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calcChain.xml" ContentType="application/vnd.openxmlformats-officedocument.spreadsheetml.calcChain+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X:\30 Day Share\Malinowski\SFU School District Financials\"/>
    </mc:Choice>
  </mc:AlternateContent>
  <bookViews>
    <workbookView xWindow="0" yWindow="0" windowWidth="28800" windowHeight="12300" activeTab="2"/>
  </bookViews>
  <sheets>
    <sheet name="Parameters" sheetId="2" r:id="rId1"/>
    <sheet name="2021-22 School_level expend" sheetId="1" r:id="rId2"/>
    <sheet name="Per_Pupil Summary" sheetId="3" r:id="rId3"/>
  </sheets>
  <definedNames>
    <definedName name="_xlnm._FilterDatabase" localSheetId="1" hidden="1">'2021-22 School_level expend'!$A$1:$AX$1391</definedName>
    <definedName name="_xlnm._FilterDatabase" localSheetId="2" hidden="1">'Per_Pupil Summary'!$A$1:$K$1390</definedName>
    <definedName name="OLE_LINK3" localSheetId="2">'Per_Pupil Summary'!$F$2</definedName>
    <definedName name="Schl">'2021-22 School_level expend'!$D$2:$AX$1438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1026" i="3" l="1"/>
  <c r="G1026" i="3"/>
  <c r="H1373" i="3"/>
  <c r="G1373" i="3"/>
  <c r="H1073" i="3"/>
  <c r="G1073" i="3"/>
  <c r="H1069" i="3"/>
  <c r="G1069" i="3"/>
  <c r="H986" i="3"/>
  <c r="G986" i="3"/>
  <c r="H971" i="3"/>
  <c r="G971" i="3"/>
  <c r="H1053" i="3"/>
  <c r="G1053" i="3"/>
  <c r="H1055" i="3"/>
  <c r="G1055" i="3"/>
  <c r="H982" i="3"/>
  <c r="G982" i="3"/>
  <c r="H1255" i="3"/>
  <c r="G1255" i="3"/>
  <c r="H1096" i="3"/>
  <c r="G1096" i="3"/>
  <c r="H1034" i="3"/>
  <c r="G1034" i="3"/>
  <c r="H896" i="3"/>
  <c r="G896" i="3"/>
  <c r="H1365" i="3"/>
  <c r="G1365" i="3"/>
  <c r="H1021" i="3"/>
  <c r="G1021" i="3"/>
  <c r="H1017" i="3"/>
  <c r="G1017" i="3"/>
  <c r="H1003" i="3"/>
  <c r="G1003" i="3"/>
  <c r="H999" i="3"/>
  <c r="G999" i="3"/>
  <c r="H993" i="3"/>
  <c r="G993" i="3"/>
  <c r="H1047" i="3"/>
  <c r="G1047" i="3"/>
  <c r="H975" i="3"/>
  <c r="G975" i="3"/>
  <c r="H984" i="3"/>
  <c r="G984" i="3"/>
  <c r="H983" i="3"/>
  <c r="G983" i="3"/>
  <c r="H978" i="3"/>
  <c r="G978" i="3"/>
  <c r="H1054" i="3"/>
  <c r="G1054" i="3"/>
  <c r="H953" i="3"/>
  <c r="G953" i="3"/>
  <c r="H1316" i="3"/>
  <c r="G1316" i="3"/>
  <c r="H1348" i="3"/>
  <c r="G1348" i="3"/>
  <c r="H1347" i="3"/>
  <c r="G1347" i="3"/>
  <c r="H1269" i="3"/>
  <c r="G1269" i="3"/>
  <c r="H1351" i="3"/>
  <c r="G1351" i="3"/>
  <c r="H980" i="3"/>
  <c r="G980" i="3"/>
  <c r="H195" i="3"/>
  <c r="G195" i="3"/>
  <c r="H1024" i="3"/>
  <c r="G1024" i="3"/>
  <c r="H1355" i="3"/>
  <c r="G1355" i="3"/>
  <c r="H1089" i="3"/>
  <c r="G1089" i="3"/>
  <c r="H1065" i="3"/>
  <c r="G1065" i="3"/>
  <c r="H1220" i="3"/>
  <c r="G1220" i="3"/>
  <c r="H1369" i="3"/>
  <c r="G1369" i="3"/>
  <c r="H1064" i="3"/>
  <c r="G1064" i="3"/>
  <c r="H1268" i="3"/>
  <c r="G1268" i="3"/>
  <c r="H1350" i="3"/>
  <c r="G1350" i="3"/>
  <c r="H1015" i="3"/>
  <c r="G1015" i="3"/>
  <c r="H1340" i="3"/>
  <c r="G1340" i="3"/>
  <c r="H965" i="3"/>
  <c r="G965" i="3"/>
  <c r="H1232" i="3"/>
  <c r="G1232" i="3"/>
  <c r="H951" i="3"/>
  <c r="G951" i="3"/>
  <c r="H981" i="3"/>
  <c r="G981" i="3"/>
  <c r="H1050" i="3"/>
  <c r="G1050" i="3"/>
  <c r="H1196" i="3"/>
  <c r="G1196" i="3"/>
  <c r="H1057" i="3"/>
  <c r="G1057" i="3"/>
  <c r="H989" i="3"/>
  <c r="G989" i="3"/>
  <c r="H1201" i="3"/>
  <c r="G1201" i="3"/>
  <c r="H954" i="3"/>
  <c r="G954" i="3"/>
  <c r="H1276" i="3"/>
  <c r="G1276" i="3"/>
  <c r="H1363" i="3"/>
  <c r="G1363" i="3"/>
  <c r="H1284" i="3"/>
  <c r="G1284" i="3"/>
  <c r="H1059" i="3"/>
  <c r="G1059" i="3"/>
  <c r="H1169" i="3"/>
  <c r="G1169" i="3"/>
  <c r="H1028" i="3"/>
  <c r="G1028" i="3"/>
  <c r="H1336" i="3"/>
  <c r="G1336" i="3"/>
  <c r="H1043" i="3"/>
  <c r="G1043" i="3"/>
  <c r="H1327" i="3"/>
  <c r="G1327" i="3"/>
  <c r="H1198" i="3"/>
  <c r="G1198" i="3"/>
  <c r="H1320" i="3"/>
  <c r="G1320" i="3"/>
  <c r="H1063" i="3"/>
  <c r="G1063" i="3"/>
  <c r="H1019" i="3"/>
  <c r="G1019" i="3"/>
  <c r="H970" i="3"/>
  <c r="G970" i="3"/>
  <c r="H1254" i="3"/>
  <c r="G1254" i="3"/>
  <c r="H112" i="3"/>
  <c r="G112" i="3"/>
  <c r="H1060" i="3"/>
  <c r="G1060" i="3"/>
  <c r="H1145" i="3"/>
  <c r="G1145" i="3"/>
  <c r="H1068" i="3"/>
  <c r="G1068" i="3"/>
  <c r="H1080" i="3"/>
  <c r="G1080" i="3"/>
  <c r="H1300" i="3"/>
  <c r="G1300" i="3"/>
  <c r="H958" i="3"/>
  <c r="G958" i="3"/>
  <c r="H1296" i="3"/>
  <c r="G1296" i="3"/>
  <c r="H1066" i="3"/>
  <c r="G1066" i="3"/>
  <c r="H1051" i="3"/>
  <c r="G1051" i="3"/>
  <c r="H1044" i="3"/>
  <c r="G1044" i="3"/>
  <c r="H1067" i="3"/>
  <c r="G1067" i="3"/>
  <c r="H1010" i="3"/>
  <c r="G1010" i="3"/>
  <c r="H977" i="3"/>
  <c r="G977" i="3"/>
  <c r="H964" i="3"/>
  <c r="G964" i="3"/>
  <c r="H995" i="3"/>
  <c r="G995" i="3"/>
  <c r="H1382" i="3"/>
  <c r="G1382" i="3"/>
  <c r="H1383" i="3"/>
  <c r="G1383" i="3"/>
  <c r="H1061" i="3"/>
  <c r="G1061" i="3"/>
  <c r="H1205" i="3"/>
  <c r="G1205" i="3"/>
  <c r="H1265" i="3"/>
  <c r="G1265" i="3"/>
  <c r="H962" i="3"/>
  <c r="G962" i="3"/>
  <c r="H1074" i="3"/>
  <c r="G1074" i="3"/>
  <c r="H1058" i="3"/>
  <c r="G1058" i="3"/>
  <c r="H1251" i="3"/>
  <c r="G1251" i="3"/>
  <c r="H1322" i="3"/>
  <c r="G1322" i="3"/>
  <c r="H1013" i="3"/>
  <c r="G1013" i="3"/>
  <c r="H1331" i="3"/>
  <c r="G1331" i="3"/>
  <c r="H967" i="3"/>
  <c r="G967" i="3"/>
  <c r="H1376" i="3"/>
  <c r="G1376" i="3"/>
  <c r="H1048" i="3"/>
  <c r="G1048" i="3"/>
  <c r="H998" i="3"/>
  <c r="G998" i="3"/>
  <c r="H1301" i="3"/>
  <c r="G1301" i="3"/>
  <c r="H1264" i="3"/>
  <c r="G1264" i="3"/>
  <c r="H1038" i="3"/>
  <c r="G1038" i="3"/>
  <c r="H1253" i="3"/>
  <c r="G1253" i="3"/>
  <c r="H1000" i="3"/>
  <c r="G1000" i="3"/>
  <c r="H973" i="3"/>
  <c r="G973" i="3"/>
  <c r="H968" i="3"/>
  <c r="G968" i="3"/>
  <c r="H1045" i="3"/>
  <c r="G1045" i="3"/>
  <c r="H1004" i="3"/>
  <c r="G1004" i="3"/>
  <c r="H1270" i="3"/>
  <c r="G1270" i="3"/>
  <c r="H1056" i="3"/>
  <c r="G1056" i="3"/>
  <c r="H1202" i="3"/>
  <c r="G1202" i="3"/>
  <c r="H1379" i="3"/>
  <c r="G1379" i="3"/>
  <c r="H1206" i="3"/>
  <c r="G1206" i="3"/>
  <c r="H1012" i="3"/>
  <c r="G1012" i="3"/>
  <c r="H966" i="3"/>
  <c r="G966" i="3"/>
  <c r="H1155" i="3"/>
  <c r="G1155" i="3"/>
  <c r="H1039" i="3"/>
  <c r="G1039" i="3"/>
  <c r="H985" i="3"/>
  <c r="G985" i="3"/>
  <c r="H1306" i="3"/>
  <c r="G1306" i="3"/>
  <c r="H1027" i="3"/>
  <c r="G1027" i="3"/>
  <c r="H1341" i="3"/>
  <c r="G1341" i="3"/>
  <c r="H1022" i="3"/>
  <c r="G1022" i="3"/>
  <c r="H891" i="3"/>
  <c r="G891" i="3"/>
  <c r="H1298" i="3"/>
  <c r="G1298" i="3"/>
  <c r="H1037" i="3"/>
  <c r="G1037" i="3"/>
  <c r="H755" i="3"/>
  <c r="G755" i="3"/>
  <c r="H1151" i="3"/>
  <c r="G1151" i="3"/>
  <c r="H1294" i="3"/>
  <c r="G1294" i="3"/>
  <c r="H961" i="3"/>
  <c r="G961" i="3"/>
  <c r="H1377" i="3"/>
  <c r="G1377" i="3"/>
  <c r="H1052" i="3"/>
  <c r="G1052" i="3"/>
  <c r="H1229" i="3"/>
  <c r="G1229" i="3"/>
  <c r="H1083" i="3"/>
  <c r="G1083" i="3"/>
  <c r="H960" i="3"/>
  <c r="G960" i="3"/>
  <c r="H1247" i="3"/>
  <c r="G1247" i="3"/>
  <c r="H1280" i="3"/>
  <c r="G1280" i="3"/>
  <c r="H990" i="3"/>
  <c r="G990" i="3"/>
  <c r="H1321" i="3"/>
  <c r="G1321" i="3"/>
  <c r="H1302" i="3"/>
  <c r="G1302" i="3"/>
  <c r="H1366" i="3"/>
  <c r="G1366" i="3"/>
  <c r="H1339" i="3"/>
  <c r="G1339" i="3"/>
  <c r="H1371" i="3"/>
  <c r="G1371" i="3"/>
  <c r="H976" i="3"/>
  <c r="G976" i="3"/>
  <c r="H1330" i="3"/>
  <c r="G1330" i="3"/>
  <c r="H1292" i="3"/>
  <c r="G1292" i="3"/>
  <c r="H1333" i="3"/>
  <c r="G1333" i="3"/>
  <c r="H1231" i="3"/>
  <c r="G1231" i="3"/>
  <c r="H994" i="3"/>
  <c r="G994" i="3"/>
  <c r="H1036" i="3"/>
  <c r="G1036" i="3"/>
  <c r="H1148" i="3"/>
  <c r="G1148" i="3"/>
  <c r="H1313" i="3"/>
  <c r="G1313" i="3"/>
  <c r="H1299" i="3"/>
  <c r="G1299" i="3"/>
  <c r="H1361" i="3"/>
  <c r="G1361" i="3"/>
  <c r="H996" i="3"/>
  <c r="G996" i="3"/>
  <c r="H850" i="3"/>
  <c r="G850" i="3"/>
  <c r="H974" i="3"/>
  <c r="G974" i="3"/>
  <c r="H1295" i="3"/>
  <c r="G1295" i="3"/>
  <c r="H957" i="3"/>
  <c r="G957" i="3"/>
  <c r="H1282" i="3"/>
  <c r="G1282" i="3"/>
  <c r="H1277" i="3"/>
  <c r="G1277" i="3"/>
  <c r="H1033" i="3"/>
  <c r="G1033" i="3"/>
  <c r="H1345" i="3"/>
  <c r="G1345" i="3"/>
  <c r="H1143" i="3"/>
  <c r="G1143" i="3"/>
  <c r="H992" i="3"/>
  <c r="G992" i="3"/>
  <c r="H1364" i="3"/>
  <c r="G1364" i="3"/>
  <c r="H1023" i="3"/>
  <c r="G1023" i="3"/>
  <c r="H1297" i="3"/>
  <c r="G1297" i="3"/>
  <c r="H1250" i="3"/>
  <c r="G1250" i="3"/>
  <c r="H987" i="3"/>
  <c r="G987" i="3"/>
  <c r="H1109" i="3"/>
  <c r="G1109" i="3"/>
  <c r="H669" i="3"/>
  <c r="G669" i="3"/>
  <c r="H1329" i="3"/>
  <c r="G1329" i="3"/>
  <c r="H1049" i="3"/>
  <c r="G1049" i="3"/>
  <c r="H1275" i="3"/>
  <c r="G1275" i="3"/>
  <c r="H963" i="3"/>
  <c r="G963" i="3"/>
  <c r="H1318" i="3"/>
  <c r="G1318" i="3"/>
  <c r="H1281" i="3"/>
  <c r="G1281" i="3"/>
  <c r="H1018" i="3"/>
  <c r="G1018" i="3"/>
  <c r="H1042" i="3"/>
  <c r="G1042" i="3"/>
  <c r="H1303" i="3"/>
  <c r="G1303" i="3"/>
  <c r="H1359" i="3"/>
  <c r="G1359" i="3"/>
  <c r="H851" i="3"/>
  <c r="G851" i="3"/>
  <c r="H955" i="3"/>
  <c r="G955" i="3"/>
  <c r="H1354" i="3"/>
  <c r="G1354" i="3"/>
  <c r="H431" i="3"/>
  <c r="G431" i="3"/>
  <c r="H1386" i="3"/>
  <c r="G1386" i="3"/>
  <c r="H1358" i="3"/>
  <c r="G1358" i="3"/>
  <c r="H1171" i="3"/>
  <c r="G1171" i="3"/>
  <c r="H1105" i="3"/>
  <c r="G1105" i="3"/>
  <c r="H1195" i="3"/>
  <c r="G1195" i="3"/>
  <c r="H972" i="3"/>
  <c r="G972" i="3"/>
  <c r="H136" i="3"/>
  <c r="G136" i="3"/>
  <c r="H1030" i="3"/>
  <c r="G1030" i="3"/>
  <c r="H1006" i="3"/>
  <c r="G1006" i="3"/>
  <c r="H1193" i="3"/>
  <c r="G1193" i="3"/>
  <c r="H1225" i="3"/>
  <c r="G1225" i="3"/>
  <c r="H1020" i="3"/>
  <c r="G1020" i="3"/>
  <c r="H421" i="3"/>
  <c r="G421" i="3"/>
  <c r="H1016" i="3"/>
  <c r="G1016" i="3"/>
  <c r="H423" i="3"/>
  <c r="G423" i="3"/>
  <c r="H420" i="3"/>
  <c r="G420" i="3"/>
  <c r="H415" i="3"/>
  <c r="G415" i="3"/>
  <c r="H1390" i="3"/>
  <c r="G1390" i="3"/>
  <c r="H1040" i="3"/>
  <c r="G1040" i="3"/>
  <c r="H1007" i="3"/>
  <c r="G1007" i="3"/>
  <c r="H118" i="3"/>
  <c r="G118" i="3"/>
  <c r="H1152" i="3"/>
  <c r="G1152" i="3"/>
  <c r="H1031" i="3"/>
  <c r="G1031" i="3"/>
  <c r="H1108" i="3"/>
  <c r="G1108" i="3"/>
  <c r="H938" i="3"/>
  <c r="G938" i="3"/>
  <c r="H1188" i="3"/>
  <c r="G1188" i="3"/>
  <c r="H1062" i="3"/>
  <c r="G1062" i="3"/>
  <c r="H1032" i="3"/>
  <c r="G1032" i="3"/>
  <c r="H1209" i="3"/>
  <c r="G1209" i="3"/>
  <c r="H969" i="3"/>
  <c r="G969" i="3"/>
  <c r="H1204" i="3"/>
  <c r="G1204" i="3"/>
  <c r="H991" i="3"/>
  <c r="G991" i="3"/>
  <c r="H1041" i="3"/>
  <c r="G1041" i="3"/>
  <c r="H1170" i="3"/>
  <c r="G1170" i="3"/>
  <c r="H1317" i="3"/>
  <c r="G1317" i="3"/>
  <c r="H1008" i="3"/>
  <c r="G1008" i="3"/>
  <c r="H959" i="3"/>
  <c r="G959" i="3"/>
  <c r="H1070" i="3"/>
  <c r="G1070" i="3"/>
  <c r="H1367" i="3"/>
  <c r="G1367" i="3"/>
  <c r="H1190" i="3"/>
  <c r="G1190" i="3"/>
  <c r="H1011" i="3"/>
  <c r="G1011" i="3"/>
  <c r="H1120" i="3"/>
  <c r="G1120" i="3"/>
  <c r="H1291" i="3"/>
  <c r="G1291" i="3"/>
  <c r="H846" i="3"/>
  <c r="G846" i="3"/>
  <c r="H1332" i="3"/>
  <c r="G1332" i="3"/>
  <c r="H1384" i="3"/>
  <c r="G1384" i="3"/>
  <c r="H997" i="3"/>
  <c r="G997" i="3"/>
  <c r="H1240" i="3"/>
  <c r="G1240" i="3"/>
  <c r="H1216" i="3"/>
  <c r="G1216" i="3"/>
  <c r="H979" i="3"/>
  <c r="G979" i="3"/>
  <c r="H1357" i="3"/>
  <c r="G1357" i="3"/>
  <c r="H1362" i="3"/>
  <c r="G1362" i="3"/>
  <c r="H1307" i="3"/>
  <c r="G1307" i="3"/>
  <c r="H1256" i="3"/>
  <c r="G1256" i="3"/>
  <c r="H952" i="3"/>
  <c r="G952" i="3"/>
  <c r="H1388" i="3"/>
  <c r="G1388" i="3"/>
  <c r="H1107" i="3"/>
  <c r="G1107" i="3"/>
  <c r="H950" i="3"/>
  <c r="G950" i="3"/>
  <c r="H1005" i="3"/>
  <c r="G1005" i="3"/>
  <c r="H1189" i="3"/>
  <c r="G1189" i="3"/>
  <c r="H340" i="3"/>
  <c r="G340" i="3"/>
  <c r="H1214" i="3"/>
  <c r="G1214" i="3"/>
  <c r="H1387" i="3"/>
  <c r="G1387" i="3"/>
  <c r="H988" i="3"/>
  <c r="G988" i="3"/>
  <c r="H1106" i="3"/>
  <c r="G1106" i="3"/>
  <c r="H1273" i="3"/>
  <c r="G1273" i="3"/>
  <c r="H1272" i="3"/>
  <c r="G1272" i="3"/>
  <c r="H1290" i="3"/>
  <c r="G1290" i="3"/>
  <c r="H956" i="3"/>
  <c r="G956" i="3"/>
  <c r="H1288" i="3"/>
  <c r="G1288" i="3"/>
  <c r="H1274" i="3"/>
  <c r="G1274" i="3"/>
  <c r="H1207" i="3"/>
  <c r="G1207" i="3"/>
  <c r="H1208" i="3"/>
  <c r="G1208" i="3"/>
  <c r="H1227" i="3"/>
  <c r="G1227" i="3"/>
  <c r="H1370" i="3"/>
  <c r="G1370" i="3"/>
  <c r="H1182" i="3"/>
  <c r="G1182" i="3"/>
  <c r="H331" i="3"/>
  <c r="G331" i="3"/>
  <c r="H1088" i="3"/>
  <c r="G1088" i="3"/>
  <c r="H562" i="3"/>
  <c r="G562" i="3"/>
  <c r="H6" i="3"/>
  <c r="G6" i="3"/>
  <c r="H728" i="3"/>
  <c r="G728" i="3"/>
  <c r="H243" i="3"/>
  <c r="G243" i="3"/>
  <c r="H80" i="3"/>
  <c r="G80" i="3"/>
  <c r="H183" i="3"/>
  <c r="G183" i="3"/>
  <c r="H30" i="3"/>
  <c r="G30" i="3"/>
  <c r="H1356" i="3"/>
  <c r="G1356" i="3"/>
  <c r="H250" i="3"/>
  <c r="G250" i="3"/>
  <c r="H1324" i="3"/>
  <c r="G1324" i="3"/>
  <c r="H203" i="3"/>
  <c r="G203" i="3"/>
  <c r="H4" i="3"/>
  <c r="G4" i="3"/>
  <c r="H452" i="3"/>
  <c r="G452" i="3"/>
  <c r="H93" i="3"/>
  <c r="G93" i="3"/>
  <c r="H1085" i="3"/>
  <c r="G1085" i="3"/>
  <c r="H1246" i="3"/>
  <c r="G1246" i="3"/>
  <c r="H310" i="3"/>
  <c r="G310" i="3"/>
  <c r="H317" i="3"/>
  <c r="G317" i="3"/>
  <c r="H180" i="3"/>
  <c r="G180" i="3"/>
  <c r="H9" i="3"/>
  <c r="G9" i="3"/>
  <c r="H1267" i="3"/>
  <c r="G1267" i="3"/>
  <c r="H1385" i="3"/>
  <c r="G1385" i="3"/>
  <c r="H836" i="3"/>
  <c r="G836" i="3"/>
  <c r="H455" i="3"/>
  <c r="G455" i="3"/>
  <c r="H1079" i="3"/>
  <c r="G1079" i="3"/>
  <c r="H151" i="3"/>
  <c r="G151" i="3"/>
  <c r="H477" i="3"/>
  <c r="G477" i="3"/>
  <c r="H847" i="3"/>
  <c r="G847" i="3"/>
  <c r="H246" i="3"/>
  <c r="G246" i="3"/>
  <c r="H1099" i="3"/>
  <c r="G1099" i="3"/>
  <c r="H54" i="3"/>
  <c r="G54" i="3"/>
  <c r="H1389" i="3"/>
  <c r="G1389" i="3"/>
  <c r="H79" i="3"/>
  <c r="G79" i="3"/>
  <c r="H198" i="3"/>
  <c r="G198" i="3"/>
  <c r="H78" i="3"/>
  <c r="G78" i="3"/>
  <c r="H56" i="3"/>
  <c r="G56" i="3"/>
  <c r="H1029" i="3"/>
  <c r="G1029" i="3"/>
  <c r="H1226" i="3"/>
  <c r="G1226" i="3"/>
  <c r="H1215" i="3"/>
  <c r="G1215" i="3"/>
  <c r="H770" i="3"/>
  <c r="G770" i="3"/>
  <c r="H551" i="3"/>
  <c r="G551" i="3"/>
  <c r="H469" i="3"/>
  <c r="G469" i="3"/>
  <c r="H241" i="3"/>
  <c r="G241" i="3"/>
  <c r="H726" i="3"/>
  <c r="G726" i="3"/>
  <c r="H1101" i="3"/>
  <c r="G1101" i="3"/>
  <c r="H906" i="3"/>
  <c r="G906" i="3"/>
  <c r="H321" i="3"/>
  <c r="G321" i="3"/>
  <c r="H202" i="3"/>
  <c r="G202" i="3"/>
  <c r="H855" i="3"/>
  <c r="G855" i="3"/>
  <c r="H114" i="3"/>
  <c r="G114" i="3"/>
  <c r="H691" i="3"/>
  <c r="G691" i="3"/>
  <c r="H147" i="3"/>
  <c r="G147" i="3"/>
  <c r="H59" i="3"/>
  <c r="G59" i="3"/>
  <c r="H1372" i="3"/>
  <c r="G1372" i="3"/>
  <c r="H1309" i="3"/>
  <c r="G1309" i="3"/>
  <c r="H460" i="3"/>
  <c r="G460" i="3"/>
  <c r="H832" i="3"/>
  <c r="G832" i="3"/>
  <c r="H837" i="3"/>
  <c r="G837" i="3"/>
  <c r="H1172" i="3"/>
  <c r="G1172" i="3"/>
  <c r="H1243" i="3"/>
  <c r="G1243" i="3"/>
  <c r="H98" i="3"/>
  <c r="G98" i="3"/>
  <c r="H690" i="3"/>
  <c r="G690" i="3"/>
  <c r="H27" i="3"/>
  <c r="G27" i="3"/>
  <c r="H883" i="3"/>
  <c r="G883" i="3"/>
  <c r="H1102" i="3"/>
  <c r="G1102" i="3"/>
  <c r="H53" i="3"/>
  <c r="G53" i="3"/>
  <c r="H887" i="3"/>
  <c r="G887" i="3"/>
  <c r="H699" i="3"/>
  <c r="G699" i="3"/>
  <c r="H1100" i="3"/>
  <c r="G1100" i="3"/>
  <c r="H249" i="3"/>
  <c r="G249" i="3"/>
  <c r="H920" i="3"/>
  <c r="G920" i="3"/>
  <c r="H1278" i="3"/>
  <c r="G1278" i="3"/>
  <c r="H758" i="3"/>
  <c r="G758" i="3"/>
  <c r="H1271" i="3"/>
  <c r="G1271" i="3"/>
  <c r="H552" i="3"/>
  <c r="G552" i="3"/>
  <c r="H1338" i="3"/>
  <c r="G1338" i="3"/>
  <c r="H1308" i="3"/>
  <c r="G1308" i="3"/>
  <c r="H2" i="3"/>
  <c r="G2" i="3"/>
  <c r="H852" i="3"/>
  <c r="G852" i="3"/>
  <c r="H655" i="3"/>
  <c r="G655" i="3"/>
  <c r="H1244" i="3"/>
  <c r="G1244" i="3"/>
  <c r="H1176" i="3"/>
  <c r="G1176" i="3"/>
  <c r="H472" i="3"/>
  <c r="G472" i="3"/>
  <c r="H1153" i="3"/>
  <c r="G1153" i="3"/>
  <c r="H858" i="3"/>
  <c r="G858" i="3"/>
  <c r="H58" i="3"/>
  <c r="G58" i="3"/>
  <c r="H737" i="3"/>
  <c r="G737" i="3"/>
  <c r="H1138" i="3"/>
  <c r="G1138" i="3"/>
  <c r="H60" i="3"/>
  <c r="G60" i="3"/>
  <c r="H1113" i="3"/>
  <c r="G1113" i="3"/>
  <c r="H67" i="3"/>
  <c r="G67" i="3"/>
  <c r="H917" i="3"/>
  <c r="G917" i="3"/>
  <c r="H848" i="3"/>
  <c r="G848" i="3"/>
  <c r="H185" i="3"/>
  <c r="G185" i="3"/>
  <c r="H927" i="3"/>
  <c r="G927" i="3"/>
  <c r="H125" i="3"/>
  <c r="G125" i="3"/>
  <c r="H92" i="3"/>
  <c r="G92" i="3"/>
  <c r="H1349" i="3"/>
  <c r="G1349" i="3"/>
  <c r="H26" i="3"/>
  <c r="G26" i="3"/>
  <c r="H375" i="3"/>
  <c r="G375" i="3"/>
  <c r="H912" i="3"/>
  <c r="G912" i="3"/>
  <c r="H313" i="3"/>
  <c r="G313" i="3"/>
  <c r="H123" i="3"/>
  <c r="G123" i="3"/>
  <c r="H37" i="3"/>
  <c r="G37" i="3"/>
  <c r="H28" i="3"/>
  <c r="G28" i="3"/>
  <c r="H911" i="3"/>
  <c r="G911" i="3"/>
  <c r="H790" i="3"/>
  <c r="G790" i="3"/>
  <c r="H161" i="3"/>
  <c r="G161" i="3"/>
  <c r="H1150" i="3"/>
  <c r="G1150" i="3"/>
  <c r="H471" i="3"/>
  <c r="G471" i="3"/>
  <c r="H915" i="3"/>
  <c r="G915" i="3"/>
  <c r="H12" i="3"/>
  <c r="G12" i="3"/>
  <c r="H909" i="3"/>
  <c r="G909" i="3"/>
  <c r="H751" i="3"/>
  <c r="G751" i="3"/>
  <c r="H1154" i="3"/>
  <c r="G1154" i="3"/>
  <c r="H1185" i="3"/>
  <c r="G1185" i="3"/>
  <c r="H461" i="3"/>
  <c r="G461" i="3"/>
  <c r="H778" i="3"/>
  <c r="G778" i="3"/>
  <c r="H867" i="3"/>
  <c r="G867" i="3"/>
  <c r="H914" i="3"/>
  <c r="G914" i="3"/>
  <c r="H771" i="3"/>
  <c r="G771" i="3"/>
  <c r="H1337" i="3"/>
  <c r="G1337" i="3"/>
  <c r="H458" i="3"/>
  <c r="G458" i="3"/>
  <c r="H723" i="3"/>
  <c r="G723" i="3"/>
  <c r="H68" i="3"/>
  <c r="G68" i="3"/>
  <c r="H474" i="3"/>
  <c r="G474" i="3"/>
  <c r="H49" i="3"/>
  <c r="G49" i="3"/>
  <c r="H946" i="3"/>
  <c r="G946" i="3"/>
  <c r="H863" i="3"/>
  <c r="G863" i="3"/>
  <c r="H1263" i="3"/>
  <c r="G1263" i="3"/>
  <c r="H649" i="3"/>
  <c r="G649" i="3"/>
  <c r="H866" i="3"/>
  <c r="G866" i="3"/>
  <c r="H146" i="3"/>
  <c r="G146" i="3"/>
  <c r="H96" i="3"/>
  <c r="G96" i="3"/>
  <c r="H377" i="3"/>
  <c r="G377" i="3"/>
  <c r="H901" i="3"/>
  <c r="G901" i="3"/>
  <c r="H77" i="3"/>
  <c r="G77" i="3"/>
  <c r="H729" i="3"/>
  <c r="G729" i="3"/>
  <c r="H1266" i="3"/>
  <c r="G1266" i="3"/>
  <c r="H840" i="3"/>
  <c r="G840" i="3"/>
  <c r="H721" i="3"/>
  <c r="G721" i="3"/>
  <c r="H335" i="3"/>
  <c r="G335" i="3"/>
  <c r="H64" i="3"/>
  <c r="G64" i="3"/>
  <c r="H646" i="3"/>
  <c r="G646" i="3"/>
  <c r="H493" i="3"/>
  <c r="G493" i="3"/>
  <c r="H463" i="3"/>
  <c r="G463" i="3"/>
  <c r="H1375" i="3"/>
  <c r="G1375" i="3"/>
  <c r="H1219" i="3"/>
  <c r="G1219" i="3"/>
  <c r="H154" i="3"/>
  <c r="G154" i="3"/>
  <c r="H99" i="3"/>
  <c r="G99" i="3"/>
  <c r="H459" i="3"/>
  <c r="G459" i="3"/>
  <c r="H63" i="3"/>
  <c r="G63" i="3"/>
  <c r="H671" i="3"/>
  <c r="G671" i="3"/>
  <c r="H1245" i="3"/>
  <c r="G1245" i="3"/>
  <c r="H567" i="3"/>
  <c r="G567" i="3"/>
  <c r="H773" i="3"/>
  <c r="G773" i="3"/>
  <c r="H907" i="3"/>
  <c r="G907" i="3"/>
  <c r="H29" i="3"/>
  <c r="G29" i="3"/>
  <c r="H745" i="3"/>
  <c r="G745" i="3"/>
  <c r="H52" i="3"/>
  <c r="G52" i="3"/>
  <c r="H1014" i="3"/>
  <c r="G1014" i="3"/>
  <c r="H294" i="3"/>
  <c r="G294" i="3"/>
  <c r="H1325" i="3"/>
  <c r="G1325" i="3"/>
  <c r="H295" i="3"/>
  <c r="G295" i="3"/>
  <c r="H395" i="3"/>
  <c r="G395" i="3"/>
  <c r="H90" i="3"/>
  <c r="G90" i="3"/>
  <c r="H101" i="3"/>
  <c r="G101" i="3"/>
  <c r="H888" i="3"/>
  <c r="G888" i="3"/>
  <c r="H719" i="3"/>
  <c r="G719" i="3"/>
  <c r="H390" i="3"/>
  <c r="G390" i="3"/>
  <c r="H695" i="3"/>
  <c r="G695" i="3"/>
  <c r="H211" i="3"/>
  <c r="G211" i="3"/>
  <c r="H844" i="3"/>
  <c r="G844" i="3"/>
  <c r="H650" i="3"/>
  <c r="G650" i="3"/>
  <c r="H297" i="3"/>
  <c r="G297" i="3"/>
  <c r="H819" i="3"/>
  <c r="G819" i="3"/>
  <c r="H1236" i="3"/>
  <c r="G1236" i="3"/>
  <c r="H296" i="3"/>
  <c r="G296" i="3"/>
  <c r="H1173" i="3"/>
  <c r="G1173" i="3"/>
  <c r="H720" i="3"/>
  <c r="G720" i="3"/>
  <c r="H1175" i="3"/>
  <c r="G1175" i="3"/>
  <c r="H648" i="3"/>
  <c r="G648" i="3"/>
  <c r="H757" i="3"/>
  <c r="G757" i="3"/>
  <c r="H165" i="3"/>
  <c r="G165" i="3"/>
  <c r="H124" i="3"/>
  <c r="G124" i="3"/>
  <c r="H258" i="3"/>
  <c r="G258" i="3"/>
  <c r="H731" i="3"/>
  <c r="G731" i="3"/>
  <c r="H653" i="3"/>
  <c r="G653" i="3"/>
  <c r="H807" i="3"/>
  <c r="G807" i="3"/>
  <c r="H828" i="3"/>
  <c r="G828" i="3"/>
  <c r="H654" i="3"/>
  <c r="G654" i="3"/>
  <c r="H65" i="3"/>
  <c r="G65" i="3"/>
  <c r="H835" i="3"/>
  <c r="G835" i="3"/>
  <c r="H857" i="3"/>
  <c r="G857" i="3"/>
  <c r="H1142" i="3"/>
  <c r="G1142" i="3"/>
  <c r="H740" i="3"/>
  <c r="G740" i="3"/>
  <c r="H36" i="3"/>
  <c r="G36" i="3"/>
  <c r="H918" i="3"/>
  <c r="G918" i="3"/>
  <c r="H454" i="3"/>
  <c r="G454" i="3"/>
  <c r="H902" i="3"/>
  <c r="G902" i="3"/>
  <c r="H558" i="3"/>
  <c r="G558" i="3"/>
  <c r="H913" i="3"/>
  <c r="G913" i="3"/>
  <c r="H725" i="3"/>
  <c r="G725" i="3"/>
  <c r="H308" i="3"/>
  <c r="G308" i="3"/>
  <c r="H397" i="3"/>
  <c r="G397" i="3"/>
  <c r="H879" i="3"/>
  <c r="G879" i="3"/>
  <c r="H727" i="3"/>
  <c r="G727" i="3"/>
  <c r="H201" i="3"/>
  <c r="G201" i="3"/>
  <c r="H1072" i="3"/>
  <c r="G1072" i="3"/>
  <c r="H402" i="3"/>
  <c r="G402" i="3"/>
  <c r="H11" i="3"/>
  <c r="G11" i="3"/>
  <c r="H416" i="3"/>
  <c r="G416" i="3"/>
  <c r="H263" i="3"/>
  <c r="G263" i="3"/>
  <c r="H716" i="3"/>
  <c r="G716" i="3"/>
  <c r="H292" i="3"/>
  <c r="G292" i="3"/>
  <c r="H126" i="3"/>
  <c r="G126" i="3"/>
  <c r="H1237" i="3"/>
  <c r="G1237" i="3"/>
  <c r="H892" i="3"/>
  <c r="G892" i="3"/>
  <c r="H152" i="3"/>
  <c r="G152" i="3"/>
  <c r="H430" i="3"/>
  <c r="G430" i="3"/>
  <c r="H184" i="3"/>
  <c r="G184" i="3"/>
  <c r="H291" i="3"/>
  <c r="G291" i="3"/>
  <c r="H827" i="3"/>
  <c r="G827" i="3"/>
  <c r="H143" i="3"/>
  <c r="G143" i="3"/>
  <c r="H456" i="3"/>
  <c r="G456" i="3"/>
  <c r="H120" i="3"/>
  <c r="G120" i="3"/>
  <c r="H272" i="3"/>
  <c r="G272" i="3"/>
  <c r="H87" i="3"/>
  <c r="G87" i="3"/>
  <c r="H451" i="3"/>
  <c r="G451" i="3"/>
  <c r="H166" i="3"/>
  <c r="G166" i="3"/>
  <c r="H1191" i="3"/>
  <c r="G1191" i="3"/>
  <c r="H153" i="3"/>
  <c r="G153" i="3"/>
  <c r="H150" i="3"/>
  <c r="G150" i="3"/>
  <c r="H704" i="3"/>
  <c r="G704" i="3"/>
  <c r="H446" i="3"/>
  <c r="G446" i="3"/>
  <c r="H148" i="3"/>
  <c r="G148" i="3"/>
  <c r="H735" i="3"/>
  <c r="G735" i="3"/>
  <c r="H134" i="3"/>
  <c r="G134" i="3"/>
  <c r="H1353" i="3"/>
  <c r="G1353" i="3"/>
  <c r="H5" i="3"/>
  <c r="G5" i="3"/>
  <c r="H35" i="3"/>
  <c r="G35" i="3"/>
  <c r="H1335" i="3"/>
  <c r="G1335" i="3"/>
  <c r="H905" i="3"/>
  <c r="G905" i="3"/>
  <c r="H815" i="3"/>
  <c r="G815" i="3"/>
  <c r="H445" i="3"/>
  <c r="G445" i="3"/>
  <c r="H1249" i="3"/>
  <c r="G1249" i="3"/>
  <c r="H199" i="3"/>
  <c r="G199" i="3"/>
  <c r="H707" i="3"/>
  <c r="G707" i="3"/>
  <c r="H137" i="3"/>
  <c r="G137" i="3"/>
  <c r="H1084" i="3"/>
  <c r="G1084" i="3"/>
  <c r="H722" i="3"/>
  <c r="G722" i="3"/>
  <c r="H73" i="3"/>
  <c r="G73" i="3"/>
  <c r="H774" i="3"/>
  <c r="G774" i="3"/>
  <c r="H734" i="3"/>
  <c r="G734" i="3"/>
  <c r="H192" i="3"/>
  <c r="G192" i="3"/>
  <c r="H401" i="3"/>
  <c r="G401" i="3"/>
  <c r="H273" i="3"/>
  <c r="G273" i="3"/>
  <c r="H708" i="3"/>
  <c r="G708" i="3"/>
  <c r="H141" i="3"/>
  <c r="G141" i="3"/>
  <c r="H1310" i="3"/>
  <c r="G1310" i="3"/>
  <c r="H409" i="3"/>
  <c r="G409" i="3"/>
  <c r="H274" i="3"/>
  <c r="G274" i="3"/>
  <c r="H738" i="3"/>
  <c r="G738" i="3"/>
  <c r="H843" i="3"/>
  <c r="G843" i="3"/>
  <c r="H910" i="3"/>
  <c r="G910" i="3"/>
  <c r="H841" i="3"/>
  <c r="G841" i="3"/>
  <c r="H1130" i="3"/>
  <c r="G1130" i="3"/>
  <c r="H462" i="3"/>
  <c r="G462" i="3"/>
  <c r="H419" i="3"/>
  <c r="G419" i="3"/>
  <c r="H826" i="3"/>
  <c r="G826" i="3"/>
  <c r="H656" i="3"/>
  <c r="G656" i="3"/>
  <c r="H923" i="3"/>
  <c r="G923" i="3"/>
  <c r="H438" i="3"/>
  <c r="G438" i="3"/>
  <c r="H149" i="3"/>
  <c r="G149" i="3"/>
  <c r="H247" i="3"/>
  <c r="G247" i="3"/>
  <c r="H289" i="3"/>
  <c r="G289" i="3"/>
  <c r="H85" i="3"/>
  <c r="G85" i="3"/>
  <c r="H944" i="3"/>
  <c r="G944" i="3"/>
  <c r="H741" i="3"/>
  <c r="G741" i="3"/>
  <c r="H434" i="3"/>
  <c r="G434" i="3"/>
  <c r="H108" i="3"/>
  <c r="G108" i="3"/>
  <c r="H1222" i="3"/>
  <c r="G1222" i="3"/>
  <c r="H1194" i="3"/>
  <c r="G1194" i="3"/>
  <c r="H336" i="3"/>
  <c r="G336" i="3"/>
  <c r="H945" i="3"/>
  <c r="G945" i="3"/>
  <c r="H453" i="3"/>
  <c r="G453" i="3"/>
  <c r="H91" i="3"/>
  <c r="G91" i="3"/>
  <c r="H739" i="3"/>
  <c r="G739" i="3"/>
  <c r="H933" i="3"/>
  <c r="G933" i="3"/>
  <c r="H864" i="3"/>
  <c r="G864" i="3"/>
  <c r="H895" i="3"/>
  <c r="G895" i="3"/>
  <c r="H526" i="3"/>
  <c r="G526" i="3"/>
  <c r="H1360" i="3"/>
  <c r="G1360" i="3"/>
  <c r="H793" i="3"/>
  <c r="G793" i="3"/>
  <c r="H1223" i="3"/>
  <c r="G1223" i="3"/>
  <c r="H1093" i="3"/>
  <c r="G1093" i="3"/>
  <c r="H803" i="3"/>
  <c r="G803" i="3"/>
  <c r="H733" i="3"/>
  <c r="G733" i="3"/>
  <c r="H889" i="3"/>
  <c r="G889" i="3"/>
  <c r="H667" i="3"/>
  <c r="G667" i="3"/>
  <c r="H676" i="3"/>
  <c r="G676" i="3"/>
  <c r="H861" i="3"/>
  <c r="G861" i="3"/>
  <c r="H898" i="3"/>
  <c r="G898" i="3"/>
  <c r="H706" i="3"/>
  <c r="G706" i="3"/>
  <c r="H693" i="3"/>
  <c r="G693" i="3"/>
  <c r="H513" i="3"/>
  <c r="G513" i="3"/>
  <c r="H724" i="3"/>
  <c r="G724" i="3"/>
  <c r="H668" i="3"/>
  <c r="G668" i="3"/>
  <c r="H257" i="3"/>
  <c r="G257" i="3"/>
  <c r="H1140" i="3"/>
  <c r="G1140" i="3"/>
  <c r="H860" i="3"/>
  <c r="G860" i="3"/>
  <c r="H197" i="3"/>
  <c r="G197" i="3"/>
  <c r="H270" i="3"/>
  <c r="G270" i="3"/>
  <c r="H482" i="3"/>
  <c r="G482" i="3"/>
  <c r="H414" i="3"/>
  <c r="G414" i="3"/>
  <c r="H530" i="3"/>
  <c r="G530" i="3"/>
  <c r="H1104" i="3"/>
  <c r="G1104" i="3"/>
  <c r="H475" i="3"/>
  <c r="G475" i="3"/>
  <c r="H924" i="3"/>
  <c r="G924" i="3"/>
  <c r="H293" i="3"/>
  <c r="G293" i="3"/>
  <c r="H107" i="3"/>
  <c r="G107" i="3"/>
  <c r="H1212" i="3"/>
  <c r="G1212" i="3"/>
  <c r="H159" i="3"/>
  <c r="G159" i="3"/>
  <c r="H162" i="3"/>
  <c r="G162" i="3"/>
  <c r="H1183" i="3"/>
  <c r="G1183" i="3"/>
  <c r="H510" i="3"/>
  <c r="G510" i="3"/>
  <c r="H55" i="3"/>
  <c r="G55" i="3"/>
  <c r="H284" i="3"/>
  <c r="G284" i="3"/>
  <c r="H806" i="3"/>
  <c r="G806" i="3"/>
  <c r="H131" i="3"/>
  <c r="G131" i="3"/>
  <c r="H1162" i="3"/>
  <c r="G1162" i="3"/>
  <c r="H494" i="3"/>
  <c r="G494" i="3"/>
  <c r="H677" i="3"/>
  <c r="G677" i="3"/>
  <c r="H182" i="3"/>
  <c r="G182" i="3"/>
  <c r="H787" i="3"/>
  <c r="G787" i="3"/>
  <c r="H842" i="3"/>
  <c r="G842" i="3"/>
  <c r="H71" i="3"/>
  <c r="G71" i="3"/>
  <c r="H300" i="3"/>
  <c r="G300" i="3"/>
  <c r="H900" i="3"/>
  <c r="G900" i="3"/>
  <c r="H50" i="3"/>
  <c r="G50" i="3"/>
  <c r="H516" i="3"/>
  <c r="G516" i="3"/>
  <c r="H651" i="3"/>
  <c r="G651" i="3"/>
  <c r="H921" i="3"/>
  <c r="G921" i="3"/>
  <c r="H503" i="3"/>
  <c r="G503" i="3"/>
  <c r="H647" i="3"/>
  <c r="G647" i="3"/>
  <c r="H894" i="3"/>
  <c r="G894" i="3"/>
  <c r="H882" i="3"/>
  <c r="G882" i="3"/>
  <c r="H1374" i="3"/>
  <c r="G1374" i="3"/>
  <c r="H240" i="3"/>
  <c r="G240" i="3"/>
  <c r="H698" i="3"/>
  <c r="G698" i="3"/>
  <c r="H1158" i="3"/>
  <c r="G1158" i="3"/>
  <c r="H845" i="3"/>
  <c r="G845" i="3"/>
  <c r="H570" i="3"/>
  <c r="G570" i="3"/>
  <c r="H1103" i="3"/>
  <c r="G1103" i="3"/>
  <c r="H447" i="3"/>
  <c r="G447" i="3"/>
  <c r="H70" i="3"/>
  <c r="G70" i="3"/>
  <c r="H522" i="3"/>
  <c r="G522" i="3"/>
  <c r="H783" i="3"/>
  <c r="G783" i="3"/>
  <c r="H662" i="3"/>
  <c r="G662" i="3"/>
  <c r="H652" i="3"/>
  <c r="G652" i="3"/>
  <c r="H801" i="3"/>
  <c r="G801" i="3"/>
  <c r="H876" i="3"/>
  <c r="G876" i="3"/>
  <c r="H244" i="3"/>
  <c r="G244" i="3"/>
  <c r="H1127" i="3"/>
  <c r="G1127" i="3"/>
  <c r="H466" i="3"/>
  <c r="G466" i="3"/>
  <c r="H1087" i="3"/>
  <c r="G1087" i="3"/>
  <c r="H922" i="3"/>
  <c r="G922" i="3"/>
  <c r="H810" i="3"/>
  <c r="G810" i="3"/>
  <c r="H1025" i="3"/>
  <c r="G1025" i="3"/>
  <c r="H833" i="3"/>
  <c r="G833" i="3"/>
  <c r="H717" i="3"/>
  <c r="G717" i="3"/>
  <c r="H478" i="3"/>
  <c r="G478" i="3"/>
  <c r="H435" i="3"/>
  <c r="G435" i="3"/>
  <c r="H432" i="3"/>
  <c r="G432" i="3"/>
  <c r="H798" i="3"/>
  <c r="G798" i="3"/>
  <c r="H1262" i="3"/>
  <c r="G1262" i="3"/>
  <c r="H376" i="3"/>
  <c r="G376" i="3"/>
  <c r="H320" i="3"/>
  <c r="G320" i="3"/>
  <c r="H700" i="3"/>
  <c r="G700" i="3"/>
  <c r="H862" i="3"/>
  <c r="G862" i="3"/>
  <c r="H142" i="3"/>
  <c r="G142" i="3"/>
  <c r="H533" i="3"/>
  <c r="G533" i="3"/>
  <c r="H1235" i="3"/>
  <c r="G1235" i="3"/>
  <c r="H66" i="3"/>
  <c r="G66" i="3"/>
  <c r="H163" i="3"/>
  <c r="G163" i="3"/>
  <c r="H674" i="3"/>
  <c r="G674" i="3"/>
  <c r="H1098" i="3"/>
  <c r="G1098" i="3"/>
  <c r="H795" i="3"/>
  <c r="G795" i="3"/>
  <c r="H925" i="3"/>
  <c r="G925" i="3"/>
  <c r="H1071" i="3"/>
  <c r="G1071" i="3"/>
  <c r="H765" i="3"/>
  <c r="G765" i="3"/>
  <c r="H1258" i="3"/>
  <c r="G1258" i="3"/>
  <c r="H32" i="3"/>
  <c r="G32" i="3"/>
  <c r="H285" i="3"/>
  <c r="G285" i="3"/>
  <c r="H110" i="3"/>
  <c r="G110" i="3"/>
  <c r="H1134" i="3"/>
  <c r="G1134" i="3"/>
  <c r="H1293" i="3"/>
  <c r="G1293" i="3"/>
  <c r="H259" i="3"/>
  <c r="G259" i="3"/>
  <c r="H829" i="3"/>
  <c r="G829" i="3"/>
  <c r="H439" i="3"/>
  <c r="G439" i="3"/>
  <c r="H839" i="3"/>
  <c r="G839" i="3"/>
  <c r="H776" i="3"/>
  <c r="G776" i="3"/>
  <c r="H756" i="3"/>
  <c r="G756" i="3"/>
  <c r="H1119" i="3"/>
  <c r="G1119" i="3"/>
  <c r="H696" i="3"/>
  <c r="G696" i="3"/>
  <c r="H103" i="3"/>
  <c r="G103" i="3"/>
  <c r="H179" i="3"/>
  <c r="G179" i="3"/>
  <c r="H796" i="3"/>
  <c r="G796" i="3"/>
  <c r="H82" i="3"/>
  <c r="G82" i="3"/>
  <c r="H450" i="3"/>
  <c r="G450" i="3"/>
  <c r="H393" i="3"/>
  <c r="G393" i="3"/>
  <c r="H919" i="3"/>
  <c r="G919" i="3"/>
  <c r="H539" i="3"/>
  <c r="G539" i="3"/>
  <c r="H283" i="3"/>
  <c r="G283" i="3"/>
  <c r="H1257" i="3"/>
  <c r="G1257" i="3"/>
  <c r="H537" i="3"/>
  <c r="G537" i="3"/>
  <c r="H1121" i="3"/>
  <c r="G1121" i="3"/>
  <c r="H286" i="3"/>
  <c r="G286" i="3"/>
  <c r="H515" i="3"/>
  <c r="G515" i="3"/>
  <c r="H200" i="3"/>
  <c r="G200" i="3"/>
  <c r="H132" i="3"/>
  <c r="G132" i="3"/>
  <c r="H830" i="3"/>
  <c r="G830" i="3"/>
  <c r="H318" i="3"/>
  <c r="G318" i="3"/>
  <c r="H425" i="3"/>
  <c r="G425" i="3"/>
  <c r="H534" i="3"/>
  <c r="G534" i="3"/>
  <c r="H785" i="3"/>
  <c r="G785" i="3"/>
  <c r="H424" i="3"/>
  <c r="G424" i="3"/>
  <c r="H1203" i="3"/>
  <c r="G1203" i="3"/>
  <c r="H186" i="3"/>
  <c r="G186" i="3"/>
  <c r="H1086" i="3"/>
  <c r="G1086" i="3"/>
  <c r="H821" i="3"/>
  <c r="G821" i="3"/>
  <c r="H553" i="3"/>
  <c r="G553" i="3"/>
  <c r="H784" i="3"/>
  <c r="G784" i="3"/>
  <c r="H271" i="3"/>
  <c r="G271" i="3"/>
  <c r="H1046" i="3"/>
  <c r="G1046" i="3"/>
  <c r="H437" i="3"/>
  <c r="G437" i="3"/>
  <c r="H780" i="3"/>
  <c r="G780" i="3"/>
  <c r="H88" i="3"/>
  <c r="G88" i="3"/>
  <c r="H566" i="3"/>
  <c r="G566" i="3"/>
  <c r="H374" i="3"/>
  <c r="G374" i="3"/>
  <c r="H507" i="3"/>
  <c r="G507" i="3"/>
  <c r="H457" i="3"/>
  <c r="G457" i="3"/>
  <c r="H309" i="3"/>
  <c r="G309" i="3"/>
  <c r="H464" i="3"/>
  <c r="G464" i="3"/>
  <c r="H872" i="3"/>
  <c r="G872" i="3"/>
  <c r="H265" i="3"/>
  <c r="G265" i="3"/>
  <c r="H1149" i="3"/>
  <c r="G1149" i="3"/>
  <c r="H742" i="3"/>
  <c r="G742" i="3"/>
  <c r="H736" i="3"/>
  <c r="G736" i="3"/>
  <c r="H299" i="3"/>
  <c r="G299" i="3"/>
  <c r="H404" i="3"/>
  <c r="G404" i="3"/>
  <c r="H298" i="3"/>
  <c r="G298" i="3"/>
  <c r="H31" i="3"/>
  <c r="G31" i="3"/>
  <c r="H865" i="3"/>
  <c r="G865" i="3"/>
  <c r="H1314" i="3"/>
  <c r="G1314" i="3"/>
  <c r="H1184" i="3"/>
  <c r="G1184" i="3"/>
  <c r="H657" i="3"/>
  <c r="G657" i="3"/>
  <c r="H768" i="3"/>
  <c r="G768" i="3"/>
  <c r="H673" i="3"/>
  <c r="G673" i="3"/>
  <c r="H824" i="3"/>
  <c r="G824" i="3"/>
  <c r="H825" i="3"/>
  <c r="G825" i="3"/>
  <c r="H158" i="3"/>
  <c r="G158" i="3"/>
  <c r="H540" i="3"/>
  <c r="G540" i="3"/>
  <c r="H1304" i="3"/>
  <c r="G1304" i="3"/>
  <c r="H102" i="3"/>
  <c r="G102" i="3"/>
  <c r="H69" i="3"/>
  <c r="G69" i="3"/>
  <c r="H1075" i="3"/>
  <c r="G1075" i="3"/>
  <c r="H781" i="3"/>
  <c r="G781" i="3"/>
  <c r="H800" i="3"/>
  <c r="G800" i="3"/>
  <c r="H1094" i="3"/>
  <c r="G1094" i="3"/>
  <c r="H730" i="3"/>
  <c r="G730" i="3"/>
  <c r="H782" i="3"/>
  <c r="G782" i="3"/>
  <c r="H1166" i="3"/>
  <c r="G1166" i="3"/>
  <c r="H156" i="3"/>
  <c r="G156" i="3"/>
  <c r="H643" i="3"/>
  <c r="G643" i="3"/>
  <c r="H1305" i="3"/>
  <c r="G1305" i="3"/>
  <c r="H470" i="3"/>
  <c r="G470" i="3"/>
  <c r="H302" i="3"/>
  <c r="G302" i="3"/>
  <c r="H746" i="3"/>
  <c r="G746" i="3"/>
  <c r="H269" i="3"/>
  <c r="G269" i="3"/>
  <c r="H473" i="3"/>
  <c r="G473" i="3"/>
  <c r="H95" i="3"/>
  <c r="G95" i="3"/>
  <c r="H224" i="3"/>
  <c r="G224" i="3"/>
  <c r="H531" i="3"/>
  <c r="G531" i="3"/>
  <c r="H937" i="3"/>
  <c r="G937" i="3"/>
  <c r="H675" i="3"/>
  <c r="G675" i="3"/>
  <c r="H799" i="3"/>
  <c r="G799" i="3"/>
  <c r="H223" i="3"/>
  <c r="G223" i="3"/>
  <c r="H1346" i="3"/>
  <c r="G1346" i="3"/>
  <c r="H775" i="3"/>
  <c r="G775" i="3"/>
  <c r="H527" i="3"/>
  <c r="G527" i="3"/>
  <c r="H113" i="3"/>
  <c r="G113" i="3"/>
  <c r="H495" i="3"/>
  <c r="G495" i="3"/>
  <c r="H645" i="3"/>
  <c r="G645" i="3"/>
  <c r="H859" i="3"/>
  <c r="G859" i="3"/>
  <c r="H81" i="3"/>
  <c r="G81" i="3"/>
  <c r="H529" i="3"/>
  <c r="G529" i="3"/>
  <c r="H1381" i="3"/>
  <c r="G1381" i="3"/>
  <c r="H868" i="3"/>
  <c r="G868" i="3"/>
  <c r="H766" i="3"/>
  <c r="G766" i="3"/>
  <c r="H568" i="3"/>
  <c r="G568" i="3"/>
  <c r="H869" i="3"/>
  <c r="G869" i="3"/>
  <c r="H1161" i="3"/>
  <c r="G1161" i="3"/>
  <c r="H694" i="3"/>
  <c r="G694" i="3"/>
  <c r="H1315" i="3"/>
  <c r="G1315" i="3"/>
  <c r="H370" i="3"/>
  <c r="G370" i="3"/>
  <c r="H856" i="3"/>
  <c r="G856" i="3"/>
  <c r="H666" i="3"/>
  <c r="G666" i="3"/>
  <c r="H287" i="3"/>
  <c r="G287" i="3"/>
  <c r="H242" i="3"/>
  <c r="G242" i="3"/>
  <c r="H517" i="3"/>
  <c r="G517" i="3"/>
  <c r="H83" i="3"/>
  <c r="G83" i="3"/>
  <c r="H94" i="3"/>
  <c r="G94" i="3"/>
  <c r="H89" i="3"/>
  <c r="G89" i="3"/>
  <c r="H791" i="3"/>
  <c r="G791" i="3"/>
  <c r="H3" i="3"/>
  <c r="G3" i="3"/>
  <c r="H697" i="3"/>
  <c r="G697" i="3"/>
  <c r="H818" i="3"/>
  <c r="G818" i="3"/>
  <c r="H536" i="3"/>
  <c r="G536" i="3"/>
  <c r="H870" i="3"/>
  <c r="G870" i="3"/>
  <c r="H1323" i="3"/>
  <c r="G1323" i="3"/>
  <c r="H252" i="3"/>
  <c r="G252" i="3"/>
  <c r="H440" i="3"/>
  <c r="G440" i="3"/>
  <c r="H518" i="3"/>
  <c r="G518" i="3"/>
  <c r="H838" i="3"/>
  <c r="G838" i="3"/>
  <c r="H233" i="3"/>
  <c r="G233" i="3"/>
  <c r="H160" i="3"/>
  <c r="G160" i="3"/>
  <c r="H467" i="3"/>
  <c r="G467" i="3"/>
  <c r="H226" i="3"/>
  <c r="G226" i="3"/>
  <c r="H538" i="3"/>
  <c r="G538" i="3"/>
  <c r="H789" i="3"/>
  <c r="G789" i="3"/>
  <c r="H1178" i="3"/>
  <c r="G1178" i="3"/>
  <c r="H563" i="3"/>
  <c r="G563" i="3"/>
  <c r="H342" i="3"/>
  <c r="G342" i="3"/>
  <c r="H282" i="3"/>
  <c r="G282" i="3"/>
  <c r="H767" i="3"/>
  <c r="G767" i="3"/>
  <c r="H278" i="3"/>
  <c r="G278" i="3"/>
  <c r="H899" i="3"/>
  <c r="G899" i="3"/>
  <c r="H1141" i="3"/>
  <c r="G1141" i="3"/>
  <c r="H119" i="3"/>
  <c r="G119" i="3"/>
  <c r="H660" i="3"/>
  <c r="G660" i="3"/>
  <c r="H38" i="3"/>
  <c r="G38" i="3"/>
  <c r="H926" i="3"/>
  <c r="G926" i="3"/>
  <c r="H932" i="3"/>
  <c r="G932" i="3"/>
  <c r="H665" i="3"/>
  <c r="G665" i="3"/>
  <c r="H814" i="3"/>
  <c r="G814" i="3"/>
  <c r="H57" i="3"/>
  <c r="G57" i="3"/>
  <c r="H505" i="3"/>
  <c r="G505" i="3"/>
  <c r="H786" i="3"/>
  <c r="G786" i="3"/>
  <c r="H373" i="3"/>
  <c r="G373" i="3"/>
  <c r="H34" i="3"/>
  <c r="G34" i="3"/>
  <c r="H325" i="3"/>
  <c r="G325" i="3"/>
  <c r="H658" i="3"/>
  <c r="G658" i="3"/>
  <c r="H13" i="3"/>
  <c r="G13" i="3"/>
  <c r="H948" i="3"/>
  <c r="G948" i="3"/>
  <c r="H86" i="3"/>
  <c r="G86" i="3"/>
  <c r="H670" i="3"/>
  <c r="G670" i="3"/>
  <c r="H396" i="3"/>
  <c r="G396" i="3"/>
  <c r="H871" i="3"/>
  <c r="G871" i="3"/>
  <c r="H548" i="3"/>
  <c r="G548" i="3"/>
  <c r="H51" i="3"/>
  <c r="G51" i="3"/>
  <c r="H84" i="3"/>
  <c r="G84" i="3"/>
  <c r="H254" i="3"/>
  <c r="G254" i="3"/>
  <c r="H264" i="3"/>
  <c r="G264" i="3"/>
  <c r="H535" i="3"/>
  <c r="G535" i="3"/>
  <c r="H504" i="3"/>
  <c r="G504" i="3"/>
  <c r="H762" i="3"/>
  <c r="G762" i="3"/>
  <c r="H316" i="3"/>
  <c r="G316" i="3"/>
  <c r="H689" i="3"/>
  <c r="G689" i="3"/>
  <c r="H1144" i="3"/>
  <c r="G1144" i="3"/>
  <c r="H314" i="3"/>
  <c r="G314" i="3"/>
  <c r="H157" i="3"/>
  <c r="G157" i="3"/>
  <c r="H763" i="3"/>
  <c r="G763" i="3"/>
  <c r="H279" i="3"/>
  <c r="G279" i="3"/>
  <c r="H565" i="3"/>
  <c r="G565" i="3"/>
  <c r="H904" i="3"/>
  <c r="G904" i="3"/>
  <c r="H121" i="3"/>
  <c r="G121" i="3"/>
  <c r="H893" i="3"/>
  <c r="G893" i="3"/>
  <c r="H1168" i="3"/>
  <c r="G1168" i="3"/>
  <c r="H1192" i="3"/>
  <c r="G1192" i="3"/>
  <c r="H394" i="3"/>
  <c r="G394" i="3"/>
  <c r="H479" i="3"/>
  <c r="G479" i="3"/>
  <c r="H874" i="3"/>
  <c r="G874" i="3"/>
  <c r="H732" i="3"/>
  <c r="G732" i="3"/>
  <c r="H480" i="3"/>
  <c r="G480" i="3"/>
  <c r="H39" i="3"/>
  <c r="G39" i="3"/>
  <c r="H664" i="3"/>
  <c r="G664" i="3"/>
  <c r="H348" i="3"/>
  <c r="G348" i="3"/>
  <c r="H854" i="3"/>
  <c r="G854" i="3"/>
  <c r="H718" i="3"/>
  <c r="G718" i="3"/>
  <c r="H908" i="3"/>
  <c r="G908" i="3"/>
  <c r="H75" i="3"/>
  <c r="G75" i="3"/>
  <c r="H822" i="3"/>
  <c r="G822" i="3"/>
  <c r="H692" i="3"/>
  <c r="G692" i="3"/>
  <c r="H97" i="3"/>
  <c r="G97" i="3"/>
  <c r="H266" i="3"/>
  <c r="G266" i="3"/>
  <c r="H382" i="3"/>
  <c r="G382" i="3"/>
  <c r="H813" i="3"/>
  <c r="G813" i="3"/>
  <c r="H219" i="3"/>
  <c r="G219" i="3"/>
  <c r="H1167" i="3"/>
  <c r="G1167" i="3"/>
  <c r="H1095" i="3"/>
  <c r="G1095" i="3"/>
  <c r="H381" i="3"/>
  <c r="G381" i="3"/>
  <c r="H792" i="3"/>
  <c r="G792" i="3"/>
  <c r="H808" i="3"/>
  <c r="G808" i="3"/>
  <c r="H744" i="3"/>
  <c r="G744" i="3"/>
  <c r="H817" i="3"/>
  <c r="G817" i="3"/>
  <c r="H443" i="3"/>
  <c r="G443" i="3"/>
  <c r="H288" i="3"/>
  <c r="G288" i="3"/>
  <c r="H290" i="3"/>
  <c r="G290" i="3"/>
  <c r="H520" i="3"/>
  <c r="G520" i="3"/>
  <c r="H1260" i="3"/>
  <c r="G1260" i="3"/>
  <c r="H350" i="3"/>
  <c r="G350" i="3"/>
  <c r="H748" i="3"/>
  <c r="G748" i="3"/>
  <c r="H251" i="3"/>
  <c r="G251" i="3"/>
  <c r="H230" i="3"/>
  <c r="G230" i="3"/>
  <c r="H532" i="3"/>
  <c r="G532" i="3"/>
  <c r="H935" i="3"/>
  <c r="G935" i="3"/>
  <c r="H831" i="3"/>
  <c r="G831" i="3"/>
  <c r="H204" i="3"/>
  <c r="G204" i="3"/>
  <c r="H779" i="3"/>
  <c r="G779" i="3"/>
  <c r="H33" i="3"/>
  <c r="G33" i="3"/>
  <c r="H886" i="3"/>
  <c r="G886" i="3"/>
  <c r="H1132" i="3"/>
  <c r="G1132" i="3"/>
  <c r="H262" i="3"/>
  <c r="G262" i="3"/>
  <c r="H115" i="3"/>
  <c r="G115" i="3"/>
  <c r="H881" i="3"/>
  <c r="G881" i="3"/>
  <c r="H752" i="3"/>
  <c r="G752" i="3"/>
  <c r="H1241" i="3"/>
  <c r="G1241" i="3"/>
  <c r="H346" i="3"/>
  <c r="G346" i="3"/>
  <c r="H76" i="3"/>
  <c r="G76" i="3"/>
  <c r="H1224" i="3"/>
  <c r="G1224" i="3"/>
  <c r="H248" i="3"/>
  <c r="G248" i="3"/>
  <c r="H714" i="3"/>
  <c r="G714" i="3"/>
  <c r="H338" i="3"/>
  <c r="G338" i="3"/>
  <c r="H705" i="3"/>
  <c r="G705" i="3"/>
  <c r="H225" i="3"/>
  <c r="G225" i="3"/>
  <c r="H916" i="3"/>
  <c r="G916" i="3"/>
  <c r="H167" i="3"/>
  <c r="G167" i="3"/>
  <c r="H144" i="3"/>
  <c r="G144" i="3"/>
  <c r="H339" i="3"/>
  <c r="G339" i="3"/>
  <c r="H330" i="3"/>
  <c r="G330" i="3"/>
  <c r="H433" i="3"/>
  <c r="G433" i="3"/>
  <c r="H1328" i="3"/>
  <c r="G1328" i="3"/>
  <c r="H849" i="3"/>
  <c r="G849" i="3"/>
  <c r="H349" i="3"/>
  <c r="G349" i="3"/>
  <c r="H764" i="3"/>
  <c r="G764" i="3"/>
  <c r="H196" i="3"/>
  <c r="G196" i="3"/>
  <c r="H436" i="3"/>
  <c r="G436" i="3"/>
  <c r="H312" i="3"/>
  <c r="G312" i="3"/>
  <c r="H465" i="3"/>
  <c r="G465" i="3"/>
  <c r="H487" i="3"/>
  <c r="G487" i="3"/>
  <c r="H1187" i="3"/>
  <c r="G1187" i="3"/>
  <c r="H354" i="3"/>
  <c r="G354" i="3"/>
  <c r="H369" i="3"/>
  <c r="G369" i="3"/>
  <c r="H360" i="3"/>
  <c r="G360" i="3"/>
  <c r="H788" i="3"/>
  <c r="G788" i="3"/>
  <c r="H378" i="3"/>
  <c r="G378" i="3"/>
  <c r="H501" i="3"/>
  <c r="G501" i="3"/>
  <c r="H777" i="3"/>
  <c r="G777" i="3"/>
  <c r="H261" i="3"/>
  <c r="G261" i="3"/>
  <c r="H940" i="3"/>
  <c r="G940" i="3"/>
  <c r="H372" i="3"/>
  <c r="G372" i="3"/>
  <c r="H816" i="3"/>
  <c r="G816" i="3"/>
  <c r="H1326" i="3"/>
  <c r="G1326" i="3"/>
  <c r="H358" i="3"/>
  <c r="G358" i="3"/>
  <c r="H1131" i="3"/>
  <c r="G1131" i="3"/>
  <c r="H138" i="3"/>
  <c r="G138" i="3"/>
  <c r="H661" i="3"/>
  <c r="G661" i="3"/>
  <c r="H943" i="3"/>
  <c r="G943" i="3"/>
  <c r="H227" i="3"/>
  <c r="G227" i="3"/>
  <c r="H260" i="3"/>
  <c r="G260" i="3"/>
  <c r="H383" i="3"/>
  <c r="G383" i="3"/>
  <c r="H337" i="3"/>
  <c r="G337" i="3"/>
  <c r="H1279" i="3"/>
  <c r="G1279" i="3"/>
  <c r="H405" i="3"/>
  <c r="G405" i="3"/>
  <c r="H511" i="3"/>
  <c r="G511" i="3"/>
  <c r="H14" i="3"/>
  <c r="G14" i="3"/>
  <c r="H341" i="3"/>
  <c r="G341" i="3"/>
  <c r="H554" i="3"/>
  <c r="G554" i="3"/>
  <c r="H172" i="3"/>
  <c r="G172" i="3"/>
  <c r="H155" i="3"/>
  <c r="G155" i="3"/>
  <c r="H524" i="3"/>
  <c r="G524" i="3"/>
  <c r="H1179" i="3"/>
  <c r="G1179" i="3"/>
  <c r="H947" i="3"/>
  <c r="G947" i="3"/>
  <c r="H306" i="3"/>
  <c r="G306" i="3"/>
  <c r="H429" i="3"/>
  <c r="G429" i="3"/>
  <c r="H820" i="3"/>
  <c r="G820" i="3"/>
  <c r="H502" i="3"/>
  <c r="G502" i="3"/>
  <c r="H23" i="3"/>
  <c r="G23" i="3"/>
  <c r="H232" i="3"/>
  <c r="G232" i="3"/>
  <c r="H352" i="3"/>
  <c r="G352" i="3"/>
  <c r="H809" i="3"/>
  <c r="G809" i="3"/>
  <c r="H188" i="3"/>
  <c r="G188" i="3"/>
  <c r="H187" i="3"/>
  <c r="G187" i="3"/>
  <c r="H403" i="3"/>
  <c r="G403" i="3"/>
  <c r="H541" i="3"/>
  <c r="G541" i="3"/>
  <c r="H15" i="3"/>
  <c r="G15" i="3"/>
  <c r="H514" i="3"/>
  <c r="G514" i="3"/>
  <c r="H17" i="3"/>
  <c r="G17" i="3"/>
  <c r="H21" i="3"/>
  <c r="G21" i="3"/>
  <c r="H500" i="3"/>
  <c r="G500" i="3"/>
  <c r="H1146" i="3"/>
  <c r="G1146" i="3"/>
  <c r="H351" i="3"/>
  <c r="G351" i="3"/>
  <c r="H280" i="3"/>
  <c r="G280" i="3"/>
  <c r="H319" i="3"/>
  <c r="G319" i="3"/>
  <c r="H253" i="3"/>
  <c r="G253" i="3"/>
  <c r="H422" i="3"/>
  <c r="G422" i="3"/>
  <c r="H329" i="3"/>
  <c r="G329" i="3"/>
  <c r="H234" i="3"/>
  <c r="G234" i="3"/>
  <c r="H392" i="3"/>
  <c r="G392" i="3"/>
  <c r="H208" i="3"/>
  <c r="G208" i="3"/>
  <c r="H305" i="3"/>
  <c r="G305" i="3"/>
  <c r="H509" i="3"/>
  <c r="G509" i="3"/>
  <c r="H1001" i="3"/>
  <c r="G1001" i="3"/>
  <c r="H344" i="3"/>
  <c r="G344" i="3"/>
  <c r="H743" i="3"/>
  <c r="G743" i="3"/>
  <c r="H672" i="3"/>
  <c r="G672" i="3"/>
  <c r="H877" i="3"/>
  <c r="G877" i="3"/>
  <c r="H508" i="3"/>
  <c r="G508" i="3"/>
  <c r="H307" i="3"/>
  <c r="G307" i="3"/>
  <c r="H304" i="3"/>
  <c r="G304" i="3"/>
  <c r="H496" i="3"/>
  <c r="G496" i="3"/>
  <c r="H811" i="3"/>
  <c r="G811" i="3"/>
  <c r="H301" i="3"/>
  <c r="G301" i="3"/>
  <c r="H117" i="3"/>
  <c r="G117" i="3"/>
  <c r="H754" i="3"/>
  <c r="G754" i="3"/>
  <c r="H267" i="3"/>
  <c r="G267" i="3"/>
  <c r="H412" i="3"/>
  <c r="G412" i="3"/>
  <c r="H523" i="3"/>
  <c r="G523" i="3"/>
  <c r="H1200" i="3"/>
  <c r="G1200" i="3"/>
  <c r="H679" i="3"/>
  <c r="G679" i="3"/>
  <c r="H1234" i="3"/>
  <c r="G1234" i="3"/>
  <c r="H1035" i="3"/>
  <c r="G1035" i="3"/>
  <c r="H1221" i="3"/>
  <c r="G1221" i="3"/>
  <c r="H1312" i="3"/>
  <c r="G1312" i="3"/>
  <c r="H1319" i="3"/>
  <c r="G1319" i="3"/>
  <c r="H1180" i="3"/>
  <c r="G1180" i="3"/>
  <c r="H229" i="3"/>
  <c r="G229" i="3"/>
  <c r="H659" i="3"/>
  <c r="G659" i="3"/>
  <c r="H275" i="3"/>
  <c r="G275" i="3"/>
  <c r="H100" i="3"/>
  <c r="G100" i="3"/>
  <c r="H173" i="3"/>
  <c r="G173" i="3"/>
  <c r="H1342" i="3"/>
  <c r="G1342" i="3"/>
  <c r="H168" i="3"/>
  <c r="G168" i="3"/>
  <c r="H411" i="3"/>
  <c r="G411" i="3"/>
  <c r="H804" i="3"/>
  <c r="G804" i="3"/>
  <c r="H357" i="3"/>
  <c r="G357" i="3"/>
  <c r="H642" i="3"/>
  <c r="G642" i="3"/>
  <c r="H22" i="3"/>
  <c r="G22" i="3"/>
  <c r="H353" i="3"/>
  <c r="G353" i="3"/>
  <c r="H519" i="3"/>
  <c r="G519" i="3"/>
  <c r="H231" i="3"/>
  <c r="G231" i="3"/>
  <c r="H880" i="3"/>
  <c r="G880" i="3"/>
  <c r="H181" i="3"/>
  <c r="G181" i="3"/>
  <c r="H367" i="3"/>
  <c r="G367" i="3"/>
  <c r="H347" i="3"/>
  <c r="G347" i="3"/>
  <c r="H104" i="3"/>
  <c r="G104" i="3"/>
  <c r="H1286" i="3"/>
  <c r="G1286" i="3"/>
  <c r="H1118" i="3"/>
  <c r="G1118" i="3"/>
  <c r="H345" i="3"/>
  <c r="G345" i="3"/>
  <c r="H506" i="3"/>
  <c r="G506" i="3"/>
  <c r="H1129" i="3"/>
  <c r="G1129" i="3"/>
  <c r="H268" i="3"/>
  <c r="G268" i="3"/>
  <c r="H176" i="3"/>
  <c r="G176" i="3"/>
  <c r="H328" i="3"/>
  <c r="G328" i="3"/>
  <c r="H1159" i="3"/>
  <c r="G1159" i="3"/>
  <c r="H303" i="3"/>
  <c r="G303" i="3"/>
  <c r="H343" i="3"/>
  <c r="G343" i="3"/>
  <c r="H663" i="3"/>
  <c r="G663" i="3"/>
  <c r="H448" i="3"/>
  <c r="G448" i="3"/>
  <c r="H525" i="3"/>
  <c r="G525" i="3"/>
  <c r="H512" i="3"/>
  <c r="G512" i="3"/>
  <c r="H528" i="3"/>
  <c r="G528" i="3"/>
  <c r="H171" i="3"/>
  <c r="G171" i="3"/>
  <c r="H359" i="3"/>
  <c r="G359" i="3"/>
  <c r="H703" i="3"/>
  <c r="G703" i="3"/>
  <c r="H769" i="3"/>
  <c r="G769" i="3"/>
  <c r="H556" i="3"/>
  <c r="G556" i="3"/>
  <c r="H1197" i="3"/>
  <c r="G1197" i="3"/>
  <c r="H133" i="3"/>
  <c r="G133" i="3"/>
  <c r="H105" i="3"/>
  <c r="G105" i="3"/>
  <c r="H16" i="3"/>
  <c r="G16" i="3"/>
  <c r="H170" i="3"/>
  <c r="G170" i="3"/>
  <c r="H74" i="3"/>
  <c r="G74" i="3"/>
  <c r="H363" i="3"/>
  <c r="G363" i="3"/>
  <c r="H193" i="3"/>
  <c r="G193" i="3"/>
  <c r="H1261" i="3"/>
  <c r="G1261" i="3"/>
  <c r="H1092" i="3"/>
  <c r="G1092" i="3"/>
  <c r="H823" i="3"/>
  <c r="G823" i="3"/>
  <c r="H61" i="3"/>
  <c r="G61" i="3"/>
  <c r="H1128" i="3"/>
  <c r="G1128" i="3"/>
  <c r="H24" i="3"/>
  <c r="G24" i="3"/>
  <c r="H441" i="3"/>
  <c r="G441" i="3"/>
  <c r="H1177" i="3"/>
  <c r="G1177" i="3"/>
  <c r="H521" i="3"/>
  <c r="G521" i="3"/>
  <c r="H875" i="3"/>
  <c r="G875" i="3"/>
  <c r="H426" i="3"/>
  <c r="G426" i="3"/>
  <c r="H680" i="3"/>
  <c r="G680" i="3"/>
  <c r="H175" i="3"/>
  <c r="G175" i="3"/>
  <c r="H177" i="3"/>
  <c r="G177" i="3"/>
  <c r="H18" i="3"/>
  <c r="G18" i="3"/>
  <c r="H315" i="3"/>
  <c r="G315" i="3"/>
  <c r="H1210" i="3"/>
  <c r="G1210" i="3"/>
  <c r="H939" i="3"/>
  <c r="G939" i="3"/>
  <c r="H20" i="3"/>
  <c r="G20" i="3"/>
  <c r="H1124" i="3"/>
  <c r="G1124" i="3"/>
  <c r="H46" i="3"/>
  <c r="G46" i="3"/>
  <c r="H715" i="3"/>
  <c r="G715" i="3"/>
  <c r="H1135" i="3"/>
  <c r="G1135" i="3"/>
  <c r="H805" i="3"/>
  <c r="G805" i="3"/>
  <c r="H557" i="3"/>
  <c r="G557" i="3"/>
  <c r="H934" i="3"/>
  <c r="G934" i="3"/>
  <c r="H19" i="3"/>
  <c r="G19" i="3"/>
  <c r="H361" i="3"/>
  <c r="G361" i="3"/>
  <c r="H178" i="3"/>
  <c r="G178" i="3"/>
  <c r="H1078" i="3"/>
  <c r="G1078" i="3"/>
  <c r="H1311" i="3"/>
  <c r="G1311" i="3"/>
  <c r="H391" i="3"/>
  <c r="G391" i="3"/>
  <c r="H222" i="3"/>
  <c r="G222" i="3"/>
  <c r="H890" i="3"/>
  <c r="G890" i="3"/>
  <c r="H355" i="3"/>
  <c r="G355" i="3"/>
  <c r="H1199" i="3"/>
  <c r="G1199" i="3"/>
  <c r="H759" i="3"/>
  <c r="G759" i="3"/>
  <c r="H1228" i="3"/>
  <c r="G1228" i="3"/>
  <c r="H326" i="3"/>
  <c r="G326" i="3"/>
  <c r="H362" i="3"/>
  <c r="G362" i="3"/>
  <c r="H483" i="3"/>
  <c r="G483" i="3"/>
  <c r="H418" i="3"/>
  <c r="G418" i="3"/>
  <c r="H1352" i="3"/>
  <c r="G1352" i="3"/>
  <c r="H683" i="3"/>
  <c r="G683" i="3"/>
  <c r="H772" i="3"/>
  <c r="G772" i="3"/>
  <c r="H681" i="3"/>
  <c r="G681" i="3"/>
  <c r="H560" i="3"/>
  <c r="G560" i="3"/>
  <c r="H109" i="3"/>
  <c r="G109" i="3"/>
  <c r="H245" i="3"/>
  <c r="G245" i="3"/>
  <c r="H368" i="3"/>
  <c r="G368" i="3"/>
  <c r="H1009" i="3"/>
  <c r="G1009" i="3"/>
  <c r="H1380" i="3"/>
  <c r="G1380" i="3"/>
  <c r="H1218" i="3"/>
  <c r="G1218" i="3"/>
  <c r="H1242" i="3"/>
  <c r="G1242" i="3"/>
  <c r="H364" i="3"/>
  <c r="G364" i="3"/>
  <c r="H127" i="3"/>
  <c r="G127" i="3"/>
  <c r="H406" i="3"/>
  <c r="G406" i="3"/>
  <c r="H678" i="3"/>
  <c r="G678" i="3"/>
  <c r="H544" i="3"/>
  <c r="G544" i="3"/>
  <c r="H1081" i="3"/>
  <c r="G1081" i="3"/>
  <c r="H1133" i="3"/>
  <c r="G1133" i="3"/>
  <c r="H1160" i="3"/>
  <c r="G1160" i="3"/>
  <c r="H687" i="3"/>
  <c r="G687" i="3"/>
  <c r="H802" i="3"/>
  <c r="G802" i="3"/>
  <c r="H1213" i="3"/>
  <c r="G1213" i="3"/>
  <c r="H834" i="3"/>
  <c r="G834" i="3"/>
  <c r="H1123" i="3"/>
  <c r="G1123" i="3"/>
  <c r="H43" i="3"/>
  <c r="G43" i="3"/>
  <c r="H750" i="3"/>
  <c r="G750" i="3"/>
  <c r="H48" i="3"/>
  <c r="G48" i="3"/>
  <c r="H322" i="3"/>
  <c r="G322" i="3"/>
  <c r="H644" i="3"/>
  <c r="G644" i="3"/>
  <c r="H407" i="3"/>
  <c r="G407" i="3"/>
  <c r="H928" i="3"/>
  <c r="G928" i="3"/>
  <c r="H1157" i="3"/>
  <c r="G1157" i="3"/>
  <c r="H7" i="3"/>
  <c r="G7" i="3"/>
  <c r="H1378" i="3"/>
  <c r="G1378" i="3"/>
  <c r="H417" i="3"/>
  <c r="G417" i="3"/>
  <c r="H169" i="3"/>
  <c r="G169" i="3"/>
  <c r="H685" i="3"/>
  <c r="G685" i="3"/>
  <c r="H145" i="3"/>
  <c r="G145" i="3"/>
  <c r="H25" i="3"/>
  <c r="G25" i="3"/>
  <c r="H327" i="3"/>
  <c r="G327" i="3"/>
  <c r="H413" i="3"/>
  <c r="G413" i="3"/>
  <c r="H491" i="3"/>
  <c r="G491" i="3"/>
  <c r="H174" i="3"/>
  <c r="G174" i="3"/>
  <c r="H398" i="3"/>
  <c r="G398" i="3"/>
  <c r="H1211" i="3"/>
  <c r="G1211" i="3"/>
  <c r="H688" i="3"/>
  <c r="G688" i="3"/>
  <c r="H549" i="3"/>
  <c r="G549" i="3"/>
  <c r="H45" i="3"/>
  <c r="G45" i="3"/>
  <c r="H62" i="3"/>
  <c r="G62" i="3"/>
  <c r="H749" i="3"/>
  <c r="G749" i="3"/>
  <c r="H797" i="3"/>
  <c r="G797" i="3"/>
  <c r="H1126" i="3"/>
  <c r="G1126" i="3"/>
  <c r="H444" i="3"/>
  <c r="G444" i="3"/>
  <c r="H129" i="3"/>
  <c r="G129" i="3"/>
  <c r="H569" i="3"/>
  <c r="G569" i="3"/>
  <c r="H686" i="3"/>
  <c r="G686" i="3"/>
  <c r="H684" i="3"/>
  <c r="G684" i="3"/>
  <c r="H228" i="3"/>
  <c r="G228" i="3"/>
  <c r="H106" i="3"/>
  <c r="G106" i="3"/>
  <c r="H238" i="3"/>
  <c r="G238" i="3"/>
  <c r="H546" i="3"/>
  <c r="G546" i="3"/>
  <c r="H853" i="3"/>
  <c r="G853" i="3"/>
  <c r="H332" i="3"/>
  <c r="G332" i="3"/>
  <c r="H281" i="3"/>
  <c r="G281" i="3"/>
  <c r="H1112" i="3"/>
  <c r="G1112" i="3"/>
  <c r="H365" i="3"/>
  <c r="G365" i="3"/>
  <c r="H878" i="3"/>
  <c r="G878" i="3"/>
  <c r="H371" i="3"/>
  <c r="G371" i="3"/>
  <c r="H1238" i="3"/>
  <c r="G1238" i="3"/>
  <c r="H111" i="3"/>
  <c r="G111" i="3"/>
  <c r="H812" i="3"/>
  <c r="G812" i="3"/>
  <c r="H1289" i="3"/>
  <c r="G1289" i="3"/>
  <c r="H122" i="3"/>
  <c r="G122" i="3"/>
  <c r="H1097" i="3"/>
  <c r="G1097" i="3"/>
  <c r="H44" i="3"/>
  <c r="G44" i="3"/>
  <c r="H1230" i="3"/>
  <c r="G1230" i="3"/>
  <c r="H550" i="3"/>
  <c r="G550" i="3"/>
  <c r="H561" i="3"/>
  <c r="G561" i="3"/>
  <c r="H235" i="3"/>
  <c r="G235" i="3"/>
  <c r="H1287" i="3"/>
  <c r="G1287" i="3"/>
  <c r="H1147" i="3"/>
  <c r="G1147" i="3"/>
  <c r="H794" i="3"/>
  <c r="G794" i="3"/>
  <c r="H449" i="3"/>
  <c r="G449" i="3"/>
  <c r="H442" i="3"/>
  <c r="G442" i="3"/>
  <c r="H42" i="3"/>
  <c r="G42" i="3"/>
  <c r="H189" i="3"/>
  <c r="G189" i="3"/>
  <c r="H1156" i="3"/>
  <c r="G1156" i="3"/>
  <c r="H931" i="3"/>
  <c r="G931" i="3"/>
  <c r="H760" i="3"/>
  <c r="G760" i="3"/>
  <c r="H212" i="3"/>
  <c r="G212" i="3"/>
  <c r="H239" i="3"/>
  <c r="G239" i="3"/>
  <c r="H929" i="3"/>
  <c r="G929" i="3"/>
  <c r="H497" i="3"/>
  <c r="G497" i="3"/>
  <c r="H1248" i="3"/>
  <c r="G1248" i="3"/>
  <c r="H236" i="3"/>
  <c r="G236" i="3"/>
  <c r="H1285" i="3"/>
  <c r="G1285" i="3"/>
  <c r="H930" i="3"/>
  <c r="G930" i="3"/>
  <c r="H543" i="3"/>
  <c r="G543" i="3"/>
  <c r="H255" i="3"/>
  <c r="G255" i="3"/>
  <c r="H1110" i="3"/>
  <c r="G1110" i="3"/>
  <c r="H276" i="3"/>
  <c r="G276" i="3"/>
  <c r="H366" i="3"/>
  <c r="G366" i="3"/>
  <c r="H41" i="3"/>
  <c r="G41" i="3"/>
  <c r="H428" i="3"/>
  <c r="G428" i="3"/>
  <c r="H1344" i="3"/>
  <c r="G1344" i="3"/>
  <c r="H47" i="3"/>
  <c r="G47" i="3"/>
  <c r="H427" i="3"/>
  <c r="G427" i="3"/>
  <c r="H596" i="3"/>
  <c r="G596" i="3"/>
  <c r="H135" i="3"/>
  <c r="G135" i="3"/>
  <c r="H1239" i="3"/>
  <c r="G1239" i="3"/>
  <c r="H498" i="3"/>
  <c r="G498" i="3"/>
  <c r="H116" i="3"/>
  <c r="G116" i="3"/>
  <c r="H237" i="3"/>
  <c r="G237" i="3"/>
  <c r="H10" i="3"/>
  <c r="G10" i="3"/>
  <c r="H492" i="3"/>
  <c r="G492" i="3"/>
  <c r="H1283" i="3"/>
  <c r="G1283" i="3"/>
  <c r="H40" i="3"/>
  <c r="G40" i="3"/>
  <c r="H210" i="3"/>
  <c r="G210" i="3"/>
  <c r="H542" i="3"/>
  <c r="G542" i="3"/>
  <c r="H559" i="3"/>
  <c r="G559" i="3"/>
  <c r="H489" i="3"/>
  <c r="G489" i="3"/>
  <c r="H1091" i="3"/>
  <c r="G1091" i="3"/>
  <c r="H682" i="3"/>
  <c r="G682" i="3"/>
  <c r="H1164" i="3"/>
  <c r="G1164" i="3"/>
  <c r="H139" i="3"/>
  <c r="G139" i="3"/>
  <c r="H499" i="3"/>
  <c r="G499" i="3"/>
  <c r="H128" i="3"/>
  <c r="G128" i="3"/>
  <c r="H564" i="3"/>
  <c r="G564" i="3"/>
  <c r="H216" i="3"/>
  <c r="G216" i="3"/>
  <c r="H481" i="3"/>
  <c r="G481" i="3"/>
  <c r="H1174" i="3"/>
  <c r="G1174" i="3"/>
  <c r="H1368" i="3"/>
  <c r="G1368" i="3"/>
  <c r="H545" i="3"/>
  <c r="G545" i="3"/>
  <c r="H555" i="3"/>
  <c r="G555" i="3"/>
  <c r="H711" i="3"/>
  <c r="G711" i="3"/>
  <c r="H712" i="3"/>
  <c r="G712" i="3"/>
  <c r="H386" i="3"/>
  <c r="G386" i="3"/>
  <c r="H490" i="3"/>
  <c r="G490" i="3"/>
  <c r="H709" i="3"/>
  <c r="G709" i="3"/>
  <c r="H72" i="3"/>
  <c r="G72" i="3"/>
  <c r="H191" i="3"/>
  <c r="G191" i="3"/>
  <c r="H614" i="3"/>
  <c r="G614" i="3"/>
  <c r="H635" i="3"/>
  <c r="G635" i="3"/>
  <c r="H597" i="3"/>
  <c r="G597" i="3"/>
  <c r="H884" i="3"/>
  <c r="G884" i="3"/>
  <c r="H582" i="3"/>
  <c r="G582" i="3"/>
  <c r="H604" i="3"/>
  <c r="G604" i="3"/>
  <c r="H627" i="3"/>
  <c r="G627" i="3"/>
  <c r="H761" i="3"/>
  <c r="G761" i="3"/>
  <c r="H1122" i="3"/>
  <c r="G1122" i="3"/>
  <c r="H572" i="3"/>
  <c r="G572" i="3"/>
  <c r="H598" i="3"/>
  <c r="G598" i="3"/>
  <c r="H611" i="3"/>
  <c r="G611" i="3"/>
  <c r="H573" i="3"/>
  <c r="G573" i="3"/>
  <c r="H388" i="3"/>
  <c r="G388" i="3"/>
  <c r="H399" i="3"/>
  <c r="G399" i="3"/>
  <c r="H1165" i="3"/>
  <c r="G1165" i="3"/>
  <c r="H619" i="3"/>
  <c r="G619" i="3"/>
  <c r="H488" i="3"/>
  <c r="G488" i="3"/>
  <c r="H941" i="3"/>
  <c r="G941" i="3"/>
  <c r="H590" i="3"/>
  <c r="G590" i="3"/>
  <c r="H633" i="3"/>
  <c r="G633" i="3"/>
  <c r="H1259" i="3"/>
  <c r="G1259" i="3"/>
  <c r="H130" i="3"/>
  <c r="G130" i="3"/>
  <c r="H1115" i="3"/>
  <c r="G1115" i="3"/>
  <c r="H594" i="3"/>
  <c r="G594" i="3"/>
  <c r="H389" i="3"/>
  <c r="G389" i="3"/>
  <c r="H1076" i="3"/>
  <c r="G1076" i="3"/>
  <c r="H641" i="3"/>
  <c r="G641" i="3"/>
  <c r="H612" i="3"/>
  <c r="G612" i="3"/>
  <c r="H701" i="3"/>
  <c r="G701" i="3"/>
  <c r="H623" i="3"/>
  <c r="G623" i="3"/>
  <c r="H608" i="3"/>
  <c r="G608" i="3"/>
  <c r="H942" i="3"/>
  <c r="G942" i="3"/>
  <c r="H206" i="3"/>
  <c r="G206" i="3"/>
  <c r="H547" i="3"/>
  <c r="G547" i="3"/>
  <c r="H634" i="3"/>
  <c r="G634" i="3"/>
  <c r="H410" i="3"/>
  <c r="G410" i="3"/>
  <c r="H897" i="3"/>
  <c r="G897" i="3"/>
  <c r="H885" i="3"/>
  <c r="G885" i="3"/>
  <c r="H387" i="3"/>
  <c r="G387" i="3"/>
  <c r="H601" i="3"/>
  <c r="G601" i="3"/>
  <c r="H622" i="3"/>
  <c r="G622" i="3"/>
  <c r="H607" i="3"/>
  <c r="G607" i="3"/>
  <c r="H384" i="3"/>
  <c r="G384" i="3"/>
  <c r="H484" i="3"/>
  <c r="G484" i="3"/>
  <c r="H583" i="3"/>
  <c r="G583" i="3"/>
  <c r="H584" i="3"/>
  <c r="G584" i="3"/>
  <c r="H631" i="3"/>
  <c r="G631" i="3"/>
  <c r="H311" i="3"/>
  <c r="G311" i="3"/>
  <c r="H593" i="3"/>
  <c r="G593" i="3"/>
  <c r="H617" i="3"/>
  <c r="G617" i="3"/>
  <c r="H324" i="3"/>
  <c r="G324" i="3"/>
  <c r="H625" i="3"/>
  <c r="G625" i="3"/>
  <c r="H616" i="3"/>
  <c r="G616" i="3"/>
  <c r="H576" i="3"/>
  <c r="G576" i="3"/>
  <c r="H205" i="3"/>
  <c r="G205" i="3"/>
  <c r="H638" i="3"/>
  <c r="G638" i="3"/>
  <c r="H640" i="3"/>
  <c r="G640" i="3"/>
  <c r="H571" i="3"/>
  <c r="G571" i="3"/>
  <c r="H575" i="3"/>
  <c r="G575" i="3"/>
  <c r="H609" i="3"/>
  <c r="G609" i="3"/>
  <c r="H747" i="3"/>
  <c r="G747" i="3"/>
  <c r="H637" i="3"/>
  <c r="G637" i="3"/>
  <c r="H578" i="3"/>
  <c r="G578" i="3"/>
  <c r="H379" i="3"/>
  <c r="G379" i="3"/>
  <c r="H574" i="3"/>
  <c r="G574" i="3"/>
  <c r="H1343" i="3"/>
  <c r="G1343" i="3"/>
  <c r="H595" i="3"/>
  <c r="G595" i="3"/>
  <c r="H468" i="3"/>
  <c r="G468" i="3"/>
  <c r="H8" i="3"/>
  <c r="G8" i="3"/>
  <c r="H621" i="3"/>
  <c r="G621" i="3"/>
  <c r="H579" i="3"/>
  <c r="G579" i="3"/>
  <c r="H599" i="3"/>
  <c r="G599" i="3"/>
  <c r="H585" i="3"/>
  <c r="G585" i="3"/>
  <c r="H408" i="3"/>
  <c r="G408" i="3"/>
  <c r="H1136" i="3"/>
  <c r="G1136" i="3"/>
  <c r="H586" i="3"/>
  <c r="G586" i="3"/>
  <c r="H1077" i="3"/>
  <c r="G1077" i="3"/>
  <c r="H589" i="3"/>
  <c r="G589" i="3"/>
  <c r="H581" i="3"/>
  <c r="G581" i="3"/>
  <c r="H639" i="3"/>
  <c r="G639" i="3"/>
  <c r="H949" i="3"/>
  <c r="G949" i="3"/>
  <c r="H632" i="3"/>
  <c r="G632" i="3"/>
  <c r="H588" i="3"/>
  <c r="G588" i="3"/>
  <c r="H710" i="3"/>
  <c r="G710" i="3"/>
  <c r="H624" i="3"/>
  <c r="G624" i="3"/>
  <c r="H592" i="3"/>
  <c r="G592" i="3"/>
  <c r="H591" i="3"/>
  <c r="G591" i="3"/>
  <c r="H873" i="3"/>
  <c r="G873" i="3"/>
  <c r="H600" i="3"/>
  <c r="G600" i="3"/>
  <c r="H209" i="3"/>
  <c r="G209" i="3"/>
  <c r="H140" i="3"/>
  <c r="G140" i="3"/>
  <c r="H618" i="3"/>
  <c r="G618" i="3"/>
  <c r="H610" i="3"/>
  <c r="G610" i="3"/>
  <c r="H587" i="3"/>
  <c r="G587" i="3"/>
  <c r="H629" i="3"/>
  <c r="G629" i="3"/>
  <c r="H636" i="3"/>
  <c r="G636" i="3"/>
  <c r="H605" i="3"/>
  <c r="G605" i="3"/>
  <c r="H385" i="3"/>
  <c r="G385" i="3"/>
  <c r="H190" i="3"/>
  <c r="G190" i="3"/>
  <c r="H630" i="3"/>
  <c r="G630" i="3"/>
  <c r="H580" i="3"/>
  <c r="G580" i="3"/>
  <c r="H620" i="3"/>
  <c r="G620" i="3"/>
  <c r="H613" i="3"/>
  <c r="G613" i="3"/>
  <c r="H400" i="3"/>
  <c r="G400" i="3"/>
  <c r="H626" i="3"/>
  <c r="G626" i="3"/>
  <c r="H606" i="3"/>
  <c r="G606" i="3"/>
  <c r="H615" i="3"/>
  <c r="G615" i="3"/>
  <c r="H602" i="3"/>
  <c r="G602" i="3"/>
  <c r="H603" i="3"/>
  <c r="G603" i="3"/>
  <c r="H194" i="3"/>
  <c r="G194" i="3"/>
  <c r="H702" i="3"/>
  <c r="G702" i="3"/>
  <c r="H207" i="3"/>
  <c r="G207" i="3"/>
  <c r="H1252" i="3"/>
  <c r="G1252" i="3"/>
  <c r="H277" i="3"/>
  <c r="G277" i="3"/>
  <c r="H577" i="3"/>
  <c r="G577" i="3"/>
  <c r="H323" i="3"/>
  <c r="G323" i="3"/>
  <c r="H380" i="3"/>
  <c r="G380" i="3"/>
  <c r="H1117" i="3"/>
  <c r="G1117" i="3"/>
  <c r="H628" i="3"/>
  <c r="G628" i="3"/>
  <c r="H1186" i="3"/>
  <c r="G1186" i="3"/>
  <c r="H1334" i="3"/>
  <c r="G1334" i="3"/>
  <c r="H1090" i="3"/>
  <c r="G1090" i="3"/>
  <c r="H1002" i="3"/>
  <c r="G1002" i="3"/>
  <c r="H334" i="3"/>
  <c r="G334" i="3"/>
  <c r="H713" i="3"/>
  <c r="G713" i="3"/>
  <c r="H356" i="3"/>
  <c r="G356" i="3"/>
  <c r="H214" i="3"/>
  <c r="G214" i="3"/>
  <c r="H217" i="3"/>
  <c r="G217" i="3"/>
  <c r="H936" i="3"/>
  <c r="G936" i="3"/>
  <c r="H486" i="3"/>
  <c r="G486" i="3"/>
  <c r="H1217" i="3"/>
  <c r="G1217" i="3"/>
  <c r="H221" i="3"/>
  <c r="G221" i="3"/>
  <c r="H256" i="3"/>
  <c r="G256" i="3"/>
  <c r="H485" i="3"/>
  <c r="G485" i="3"/>
  <c r="H1233" i="3"/>
  <c r="G1233" i="3"/>
  <c r="H1111" i="3"/>
  <c r="G1111" i="3"/>
  <c r="H1181" i="3"/>
  <c r="G1181" i="3"/>
  <c r="H903" i="3"/>
  <c r="G903" i="3"/>
  <c r="H220" i="3"/>
  <c r="G220" i="3"/>
  <c r="H215" i="3"/>
  <c r="G215" i="3"/>
  <c r="H1137" i="3"/>
  <c r="G1137" i="3"/>
  <c r="H164" i="3"/>
  <c r="G164" i="3"/>
  <c r="H1114" i="3"/>
  <c r="G1114" i="3"/>
  <c r="H1139" i="3"/>
  <c r="G1139" i="3"/>
  <c r="H1125" i="3"/>
  <c r="G1125" i="3"/>
  <c r="H213" i="3"/>
  <c r="G213" i="3"/>
  <c r="H333" i="3"/>
  <c r="G333" i="3"/>
  <c r="H476" i="3"/>
  <c r="G476" i="3"/>
  <c r="H753" i="3"/>
  <c r="G753" i="3"/>
  <c r="H1116" i="3"/>
  <c r="G1116" i="3"/>
  <c r="H218" i="3"/>
  <c r="G218" i="3"/>
  <c r="H1163" i="3"/>
  <c r="G1163" i="3"/>
  <c r="H1082" i="3"/>
  <c r="G1082" i="3"/>
  <c r="F1026" i="3"/>
  <c r="F1373" i="3"/>
  <c r="F753" i="3"/>
  <c r="F1073" i="3"/>
  <c r="F1069" i="3"/>
  <c r="F986" i="3"/>
  <c r="F971" i="3"/>
  <c r="F1053" i="3"/>
  <c r="F1055" i="3"/>
  <c r="F1082" i="3"/>
  <c r="F982" i="3"/>
  <c r="F1255" i="3"/>
  <c r="F1096" i="3"/>
  <c r="F1034" i="3"/>
  <c r="F896" i="3"/>
  <c r="F1365" i="3"/>
  <c r="F1021" i="3"/>
  <c r="F1017" i="3"/>
  <c r="F1003" i="3"/>
  <c r="F999" i="3"/>
  <c r="F1116" i="3"/>
  <c r="F993" i="3"/>
  <c r="F1047" i="3"/>
  <c r="F975" i="3"/>
  <c r="F984" i="3"/>
  <c r="F1163" i="3"/>
  <c r="F983" i="3"/>
  <c r="F978" i="3"/>
  <c r="F218" i="3"/>
  <c r="F1054" i="3"/>
  <c r="F953" i="3"/>
  <c r="F190" i="3"/>
  <c r="F189" i="3"/>
  <c r="F1063" i="3"/>
  <c r="F1246" i="3"/>
  <c r="F870" i="3"/>
  <c r="F852" i="3"/>
  <c r="F1239" i="3"/>
  <c r="F1032" i="3"/>
  <c r="F1238" i="3"/>
  <c r="F1209" i="3"/>
  <c r="F1237" i="3"/>
  <c r="F1236" i="3"/>
  <c r="F557" i="3"/>
  <c r="F940" i="3"/>
  <c r="F556" i="3"/>
  <c r="F880" i="3"/>
  <c r="F939" i="3"/>
  <c r="F881" i="3"/>
  <c r="F1235" i="3"/>
  <c r="F199" i="3"/>
  <c r="F197" i="3"/>
  <c r="F198" i="3"/>
  <c r="F200" i="3"/>
  <c r="F1317" i="3"/>
  <c r="F1172" i="3"/>
  <c r="F860" i="3"/>
  <c r="F861" i="3"/>
  <c r="F859" i="3"/>
  <c r="F917" i="3"/>
  <c r="F887" i="3"/>
  <c r="F954" i="3"/>
  <c r="F30" i="3"/>
  <c r="F1309" i="3"/>
  <c r="F1145" i="3"/>
  <c r="F29" i="3"/>
  <c r="F28" i="3"/>
  <c r="F1088" i="3"/>
  <c r="F1335" i="3"/>
  <c r="F1308" i="3"/>
  <c r="F27" i="3"/>
  <c r="F26" i="3"/>
  <c r="F1175" i="3"/>
  <c r="F1146" i="3"/>
  <c r="F883" i="3"/>
  <c r="F888" i="3"/>
  <c r="F1291" i="3"/>
  <c r="F966" i="3"/>
  <c r="F1375" i="3"/>
  <c r="F97" i="3"/>
  <c r="F96" i="3"/>
  <c r="F750" i="3"/>
  <c r="F749" i="3"/>
  <c r="F969" i="3"/>
  <c r="F1219" i="3"/>
  <c r="F111" i="3"/>
  <c r="F110" i="3"/>
  <c r="F109" i="3"/>
  <c r="F482" i="3"/>
  <c r="F937" i="3"/>
  <c r="F487" i="3"/>
  <c r="F477" i="3"/>
  <c r="F743" i="3"/>
  <c r="F742" i="3"/>
  <c r="F718" i="3"/>
  <c r="F717" i="3"/>
  <c r="F716" i="3"/>
  <c r="F1139" i="3"/>
  <c r="F1045" i="3"/>
  <c r="F707" i="3"/>
  <c r="F708" i="3"/>
  <c r="F706" i="3"/>
  <c r="F705" i="3"/>
  <c r="F704" i="3"/>
  <c r="F790" i="3"/>
  <c r="F899" i="3"/>
  <c r="F788" i="3"/>
  <c r="F1387" i="3"/>
  <c r="F1059" i="3"/>
  <c r="F791" i="3"/>
  <c r="F789" i="3"/>
  <c r="F1169" i="3"/>
  <c r="F786" i="3"/>
  <c r="F783" i="3"/>
  <c r="F785" i="3"/>
  <c r="F898" i="3"/>
  <c r="F787" i="3"/>
  <c r="F784" i="3"/>
  <c r="F945" i="3"/>
  <c r="F1077" i="3"/>
  <c r="F782" i="3"/>
  <c r="F781" i="3"/>
  <c r="F1212" i="3"/>
  <c r="F1313" i="3"/>
  <c r="F299" i="3"/>
  <c r="F996" i="3"/>
  <c r="F1299" i="3"/>
  <c r="F1361" i="3"/>
  <c r="F302" i="3"/>
  <c r="F298" i="3"/>
  <c r="F297" i="3"/>
  <c r="F296" i="3"/>
  <c r="F295" i="3"/>
  <c r="F301" i="3"/>
  <c r="F300" i="3"/>
  <c r="F294" i="3"/>
  <c r="F293" i="3"/>
  <c r="F292" i="3"/>
  <c r="F291" i="3"/>
  <c r="F254" i="3"/>
  <c r="F456" i="3"/>
  <c r="F457" i="3"/>
  <c r="F1231" i="3"/>
  <c r="F455" i="3"/>
  <c r="F454" i="3"/>
  <c r="F453" i="3"/>
  <c r="F452" i="3"/>
  <c r="F203" i="3"/>
  <c r="F1333" i="3"/>
  <c r="F981" i="3"/>
  <c r="F202" i="3"/>
  <c r="F204" i="3"/>
  <c r="F201" i="3"/>
  <c r="F215" i="3"/>
  <c r="F735" i="3"/>
  <c r="F1051" i="3"/>
  <c r="F734" i="3"/>
  <c r="F544" i="3"/>
  <c r="F543" i="3"/>
  <c r="F1386" i="3"/>
  <c r="F970" i="3"/>
  <c r="F114" i="3"/>
  <c r="F115" i="3"/>
  <c r="F1254" i="3"/>
  <c r="F1078" i="3"/>
  <c r="F113" i="3"/>
  <c r="F1167" i="3"/>
  <c r="F112" i="3"/>
  <c r="F372" i="3"/>
  <c r="F1193" i="3"/>
  <c r="F371" i="3"/>
  <c r="F1311" i="3"/>
  <c r="F370" i="3"/>
  <c r="F374" i="3"/>
  <c r="F369" i="3"/>
  <c r="F1006" i="3"/>
  <c r="F373" i="3"/>
  <c r="F934" i="3"/>
  <c r="F367" i="3"/>
  <c r="F368" i="3"/>
  <c r="F366" i="3"/>
  <c r="F365" i="3"/>
  <c r="F364" i="3"/>
  <c r="F936" i="3"/>
  <c r="F363" i="3"/>
  <c r="F362" i="3"/>
  <c r="F361" i="3"/>
  <c r="F360" i="3"/>
  <c r="F935" i="3"/>
  <c r="F1225" i="3"/>
  <c r="F1136" i="3"/>
  <c r="F761" i="3"/>
  <c r="F760" i="3"/>
  <c r="F185" i="3"/>
  <c r="F1377" i="3"/>
  <c r="F186" i="3"/>
  <c r="F183" i="3"/>
  <c r="F184" i="3"/>
  <c r="F182" i="3"/>
  <c r="F1009" i="3"/>
  <c r="F1380" i="3"/>
  <c r="F387" i="3"/>
  <c r="F388" i="3"/>
  <c r="F386" i="3"/>
  <c r="F385" i="3"/>
  <c r="F389" i="3"/>
  <c r="F1218" i="3"/>
  <c r="F384" i="3"/>
  <c r="F949" i="3"/>
  <c r="F1242" i="3"/>
  <c r="F220" i="3"/>
  <c r="F411" i="3"/>
  <c r="F413" i="3"/>
  <c r="F412" i="3"/>
  <c r="F892" i="3"/>
  <c r="F893" i="3"/>
  <c r="F163" i="3"/>
  <c r="F542" i="3"/>
  <c r="F1283" i="3"/>
  <c r="F489" i="3"/>
  <c r="F564" i="3"/>
  <c r="F555" i="3"/>
  <c r="F547" i="3"/>
  <c r="F490" i="3"/>
  <c r="F545" i="3"/>
  <c r="F488" i="3"/>
  <c r="F492" i="3"/>
  <c r="F559" i="3"/>
  <c r="F72" i="3"/>
  <c r="F546" i="3"/>
  <c r="F1061" i="3"/>
  <c r="F836" i="3"/>
  <c r="F837" i="3"/>
  <c r="F1205" i="3"/>
  <c r="F1278" i="3"/>
  <c r="F1104" i="3"/>
  <c r="F835" i="3"/>
  <c r="F925" i="3"/>
  <c r="F703" i="3"/>
  <c r="F1068" i="3"/>
  <c r="F1080" i="3"/>
  <c r="F869" i="3"/>
  <c r="F1300" i="3"/>
  <c r="F868" i="3"/>
  <c r="F1340" i="3"/>
  <c r="F965" i="3"/>
  <c r="F93" i="3"/>
  <c r="F95" i="3"/>
  <c r="F94" i="3"/>
  <c r="F1355" i="3"/>
  <c r="F461" i="3"/>
  <c r="F462" i="3"/>
  <c r="F1089" i="3"/>
  <c r="F460" i="3"/>
  <c r="F100" i="3"/>
  <c r="F1206" i="3"/>
  <c r="F967" i="3"/>
  <c r="F1376" i="3"/>
  <c r="F101" i="3"/>
  <c r="F102" i="3"/>
  <c r="F669" i="3"/>
  <c r="F99" i="3"/>
  <c r="F98" i="3"/>
  <c r="F464" i="3"/>
  <c r="F463" i="3"/>
  <c r="F1220" i="3"/>
  <c r="F529" i="3"/>
  <c r="F507" i="3"/>
  <c r="F535" i="3"/>
  <c r="F1149" i="3"/>
  <c r="F1128" i="3"/>
  <c r="F528" i="3"/>
  <c r="F534" i="3"/>
  <c r="F533" i="3"/>
  <c r="F1215" i="3"/>
  <c r="F527" i="3"/>
  <c r="F526" i="3"/>
  <c r="F1305" i="3"/>
  <c r="F923" i="3"/>
  <c r="F539" i="3"/>
  <c r="F540" i="3"/>
  <c r="F510" i="3"/>
  <c r="F525" i="3"/>
  <c r="F1030" i="3"/>
  <c r="F524" i="3"/>
  <c r="F1252" i="3"/>
  <c r="F523" i="3"/>
  <c r="F522" i="3"/>
  <c r="F532" i="3"/>
  <c r="F1158" i="3"/>
  <c r="F538" i="3"/>
  <c r="F520" i="3"/>
  <c r="F519" i="3"/>
  <c r="F1098" i="3"/>
  <c r="F537" i="3"/>
  <c r="F517" i="3"/>
  <c r="F536" i="3"/>
  <c r="F516" i="3"/>
  <c r="F531" i="3"/>
  <c r="F1157" i="3"/>
  <c r="F1129" i="3"/>
  <c r="F514" i="3"/>
  <c r="F515" i="3"/>
  <c r="F1304" i="3"/>
  <c r="F530" i="3"/>
  <c r="F1203" i="3"/>
  <c r="F938" i="3"/>
  <c r="F922" i="3"/>
  <c r="F512" i="3"/>
  <c r="F511" i="3"/>
  <c r="F521" i="3"/>
  <c r="F1194" i="3"/>
  <c r="F1130" i="3"/>
  <c r="F1131" i="3"/>
  <c r="F513" i="3"/>
  <c r="F509" i="3"/>
  <c r="F508" i="3"/>
  <c r="F1159" i="3"/>
  <c r="F518" i="3"/>
  <c r="F506" i="3"/>
  <c r="F1248" i="3"/>
  <c r="F505" i="3"/>
  <c r="F921" i="3"/>
  <c r="F504" i="3"/>
  <c r="F1127" i="3"/>
  <c r="F874" i="3"/>
  <c r="F1314" i="3"/>
  <c r="F503" i="3"/>
  <c r="F502" i="3"/>
  <c r="F501" i="3"/>
  <c r="F1315" i="3"/>
  <c r="F500" i="3"/>
  <c r="F1349" i="3"/>
  <c r="F253" i="3"/>
  <c r="F252" i="3"/>
  <c r="F1302" i="3"/>
  <c r="F1042" i="3"/>
  <c r="F931" i="3"/>
  <c r="F689" i="3"/>
  <c r="F193" i="3"/>
  <c r="F192" i="3"/>
  <c r="F943" i="3"/>
  <c r="F666" i="3"/>
  <c r="F1071" i="3"/>
  <c r="F665" i="3"/>
  <c r="F664" i="3"/>
  <c r="F1179" i="3"/>
  <c r="F1298" i="3"/>
  <c r="F1037" i="3"/>
  <c r="F876" i="3"/>
  <c r="F930" i="3"/>
  <c r="F668" i="3"/>
  <c r="F1204" i="3"/>
  <c r="F1151" i="3"/>
  <c r="F662" i="3"/>
  <c r="F667" i="3"/>
  <c r="F661" i="3"/>
  <c r="F660" i="3"/>
  <c r="F659" i="3"/>
  <c r="F663" i="3"/>
  <c r="F658" i="3"/>
  <c r="F196" i="3"/>
  <c r="F919" i="3"/>
  <c r="F160" i="3"/>
  <c r="F1222" i="3"/>
  <c r="F159" i="3"/>
  <c r="F156" i="3"/>
  <c r="F1310" i="3"/>
  <c r="F977" i="3"/>
  <c r="F1277" i="3"/>
  <c r="F162" i="3"/>
  <c r="F161" i="3"/>
  <c r="F158" i="3"/>
  <c r="F157" i="3"/>
  <c r="F1360" i="3"/>
  <c r="F920" i="3"/>
  <c r="F968" i="3"/>
  <c r="F108" i="3"/>
  <c r="F107" i="3"/>
  <c r="F1118" i="3"/>
  <c r="F1113" i="3"/>
  <c r="F1369" i="3"/>
  <c r="F128" i="3"/>
  <c r="F127" i="3"/>
  <c r="F631" i="3"/>
  <c r="F630" i="3"/>
  <c r="F629" i="3"/>
  <c r="F942" i="3"/>
  <c r="F628" i="3"/>
  <c r="F627" i="3"/>
  <c r="F626" i="3"/>
  <c r="F625" i="3"/>
  <c r="F623" i="3"/>
  <c r="F622" i="3"/>
  <c r="F621" i="3"/>
  <c r="F620" i="3"/>
  <c r="F619" i="3"/>
  <c r="F618" i="3"/>
  <c r="F617" i="3"/>
  <c r="F616" i="3"/>
  <c r="F1343" i="3"/>
  <c r="F577" i="3"/>
  <c r="F640" i="3"/>
  <c r="F615" i="3"/>
  <c r="F897" i="3"/>
  <c r="F614" i="3"/>
  <c r="F1234" i="3"/>
  <c r="F1035" i="3"/>
  <c r="F1221" i="3"/>
  <c r="F613" i="3"/>
  <c r="F612" i="3"/>
  <c r="F611" i="3"/>
  <c r="F639" i="3"/>
  <c r="F610" i="3"/>
  <c r="F885" i="3"/>
  <c r="F609" i="3"/>
  <c r="F608" i="3"/>
  <c r="F637" i="3"/>
  <c r="F607" i="3"/>
  <c r="F638" i="3"/>
  <c r="F606" i="3"/>
  <c r="F605" i="3"/>
  <c r="F1312" i="3"/>
  <c r="F604" i="3"/>
  <c r="F873" i="3"/>
  <c r="F602" i="3"/>
  <c r="F601" i="3"/>
  <c r="F1319" i="3"/>
  <c r="F636" i="3"/>
  <c r="F600" i="3"/>
  <c r="F884" i="3"/>
  <c r="F599" i="3"/>
  <c r="F641" i="3"/>
  <c r="F598" i="3"/>
  <c r="F596" i="3"/>
  <c r="F588" i="3"/>
  <c r="F624" i="3"/>
  <c r="F595" i="3"/>
  <c r="F594" i="3"/>
  <c r="F635" i="3"/>
  <c r="F593" i="3"/>
  <c r="F592" i="3"/>
  <c r="F634" i="3"/>
  <c r="F1076" i="3"/>
  <c r="F591" i="3"/>
  <c r="F1180" i="3"/>
  <c r="F590" i="3"/>
  <c r="F603" i="3"/>
  <c r="F941" i="3"/>
  <c r="F589" i="3"/>
  <c r="F1259" i="3"/>
  <c r="F633" i="3"/>
  <c r="F586" i="3"/>
  <c r="F585" i="3"/>
  <c r="F587" i="3"/>
  <c r="F584" i="3"/>
  <c r="F583" i="3"/>
  <c r="F582" i="3"/>
  <c r="F581" i="3"/>
  <c r="F580" i="3"/>
  <c r="F597" i="3"/>
  <c r="F632" i="3"/>
  <c r="F579" i="3"/>
  <c r="F578" i="3"/>
  <c r="F576" i="3"/>
  <c r="F575" i="3"/>
  <c r="F574" i="3"/>
  <c r="F1233" i="3"/>
  <c r="F573" i="3"/>
  <c r="F572" i="3"/>
  <c r="F571" i="3"/>
  <c r="F140" i="3"/>
  <c r="F139" i="3"/>
  <c r="F1001" i="3"/>
  <c r="F333" i="3"/>
  <c r="F1004" i="3"/>
  <c r="F336" i="3"/>
  <c r="F335" i="3"/>
  <c r="F991" i="3"/>
  <c r="F256" i="3"/>
  <c r="F8" i="3"/>
  <c r="F213" i="3"/>
  <c r="F715" i="3"/>
  <c r="F714" i="3"/>
  <c r="F233" i="3"/>
  <c r="F232" i="3"/>
  <c r="F987" i="3"/>
  <c r="F1385" i="3"/>
  <c r="F234" i="3"/>
  <c r="F231" i="3"/>
  <c r="F230" i="3"/>
  <c r="F1109" i="3"/>
  <c r="F951" i="3"/>
  <c r="F12" i="3"/>
  <c r="F13" i="3"/>
  <c r="F11" i="3"/>
  <c r="F1357" i="3"/>
  <c r="F1143" i="3"/>
  <c r="F1095" i="3"/>
  <c r="F10" i="3"/>
  <c r="F1132" i="3"/>
  <c r="F727" i="3"/>
  <c r="F728" i="3"/>
  <c r="F726" i="3"/>
  <c r="F1050" i="3"/>
  <c r="F729" i="3"/>
  <c r="F1323" i="3"/>
  <c r="F1201" i="3"/>
  <c r="F725" i="3"/>
  <c r="F1196" i="3"/>
  <c r="F645" i="3"/>
  <c r="F644" i="3"/>
  <c r="F643" i="3"/>
  <c r="F642" i="3"/>
  <c r="F1036" i="3"/>
  <c r="F646" i="3"/>
  <c r="F647" i="3"/>
  <c r="F1119" i="3"/>
  <c r="F1075" i="3"/>
  <c r="F49" i="3"/>
  <c r="F87" i="3"/>
  <c r="F58" i="3"/>
  <c r="F958" i="3"/>
  <c r="F1296" i="3"/>
  <c r="F55" i="3"/>
  <c r="F57" i="3"/>
  <c r="F59" i="3"/>
  <c r="F60" i="3"/>
  <c r="F56" i="3"/>
  <c r="F70" i="3"/>
  <c r="F1229" i="3"/>
  <c r="F85" i="3"/>
  <c r="F1083" i="3"/>
  <c r="F71" i="3"/>
  <c r="F960" i="3"/>
  <c r="F68" i="3"/>
  <c r="F67" i="3"/>
  <c r="F65" i="3"/>
  <c r="F69" i="3"/>
  <c r="F66" i="3"/>
  <c r="F1293" i="3"/>
  <c r="F64" i="3"/>
  <c r="F63" i="3"/>
  <c r="F1247" i="3"/>
  <c r="F473" i="3"/>
  <c r="F1022" i="3"/>
  <c r="F474" i="3"/>
  <c r="F475" i="3"/>
  <c r="F472" i="3"/>
  <c r="F470" i="3"/>
  <c r="F469" i="3"/>
  <c r="F471" i="3"/>
  <c r="F1014" i="3"/>
  <c r="F407" i="3"/>
  <c r="F408" i="3"/>
  <c r="F406" i="3"/>
  <c r="F167" i="3"/>
  <c r="F166" i="3"/>
  <c r="F165" i="3"/>
  <c r="F1023" i="3"/>
  <c r="F479" i="3"/>
  <c r="F480" i="3"/>
  <c r="F478" i="3"/>
  <c r="F758" i="3"/>
  <c r="F759" i="3"/>
  <c r="F1198" i="3"/>
  <c r="F755" i="3"/>
  <c r="F1320" i="3"/>
  <c r="F757" i="3"/>
  <c r="F756" i="3"/>
  <c r="F754" i="3"/>
  <c r="F491" i="3"/>
  <c r="F550" i="3"/>
  <c r="F561" i="3"/>
  <c r="F549" i="3"/>
  <c r="F1368" i="3"/>
  <c r="F449" i="3"/>
  <c r="F1124" i="3"/>
  <c r="F1029" i="3"/>
  <c r="F1091" i="3"/>
  <c r="F498" i="3"/>
  <c r="F497" i="3"/>
  <c r="F499" i="3"/>
  <c r="F890" i="3"/>
  <c r="F188" i="3"/>
  <c r="F187" i="3"/>
  <c r="F41" i="3"/>
  <c r="F44" i="3"/>
  <c r="F1273" i="3"/>
  <c r="F43" i="3"/>
  <c r="F1097" i="3"/>
  <c r="F1081" i="3"/>
  <c r="F1272" i="3"/>
  <c r="F45" i="3"/>
  <c r="F1290" i="3"/>
  <c r="F42" i="3"/>
  <c r="F48" i="3"/>
  <c r="F1289" i="3"/>
  <c r="F1110" i="3"/>
  <c r="F956" i="3"/>
  <c r="F1181" i="3"/>
  <c r="F878" i="3"/>
  <c r="F47" i="3"/>
  <c r="F1182" i="3"/>
  <c r="F1213" i="3"/>
  <c r="F1288" i="3"/>
  <c r="F1287" i="3"/>
  <c r="F1274" i="3"/>
  <c r="F1286" i="3"/>
  <c r="F1207" i="3"/>
  <c r="F1208" i="3"/>
  <c r="F46" i="3"/>
  <c r="F1227" i="3"/>
  <c r="F40" i="3"/>
  <c r="F1352" i="3"/>
  <c r="F1285" i="3"/>
  <c r="F1160" i="3"/>
  <c r="F1370" i="3"/>
  <c r="F126" i="3"/>
  <c r="F125" i="3"/>
  <c r="F124" i="3"/>
  <c r="F123" i="3"/>
  <c r="F1268" i="3"/>
  <c r="F858" i="3"/>
  <c r="F1066" i="3"/>
  <c r="F857" i="3"/>
  <c r="F856" i="3"/>
  <c r="F1211" i="3"/>
  <c r="F855" i="3"/>
  <c r="F854" i="3"/>
  <c r="F853" i="3"/>
  <c r="F927" i="3"/>
  <c r="F926" i="3"/>
  <c r="F1046" i="3"/>
  <c r="F709" i="3"/>
  <c r="F713" i="3"/>
  <c r="F711" i="3"/>
  <c r="F1230" i="3"/>
  <c r="F712" i="3"/>
  <c r="F710" i="3"/>
  <c r="F130" i="3"/>
  <c r="F129" i="3"/>
  <c r="F553" i="3"/>
  <c r="F1031" i="3"/>
  <c r="F552" i="3"/>
  <c r="F554" i="3"/>
  <c r="F1191" i="3"/>
  <c r="F566" i="3"/>
  <c r="F570" i="3"/>
  <c r="F1033" i="3"/>
  <c r="F1345" i="3"/>
  <c r="F568" i="3"/>
  <c r="F1192" i="3"/>
  <c r="F569" i="3"/>
  <c r="F567" i="3"/>
  <c r="F565" i="3"/>
  <c r="F1114" i="3"/>
  <c r="F25" i="3"/>
  <c r="F915" i="3"/>
  <c r="F77" i="3"/>
  <c r="F1295" i="3"/>
  <c r="F73" i="3"/>
  <c r="F957" i="3"/>
  <c r="F54" i="3"/>
  <c r="F1282" i="3"/>
  <c r="F88" i="3"/>
  <c r="F53" i="3"/>
  <c r="F52" i="3"/>
  <c r="F1137" i="3"/>
  <c r="F1316" i="3"/>
  <c r="F1348" i="3"/>
  <c r="F1347" i="3"/>
  <c r="F1048" i="3"/>
  <c r="F736" i="3"/>
  <c r="F1346" i="3"/>
  <c r="F1326" i="3"/>
  <c r="F733" i="3"/>
  <c r="F269" i="3"/>
  <c r="F268" i="3"/>
  <c r="F1329" i="3"/>
  <c r="F272" i="3"/>
  <c r="F267" i="3"/>
  <c r="F266" i="3"/>
  <c r="F264" i="3"/>
  <c r="F273" i="3"/>
  <c r="F992" i="3"/>
  <c r="F1364" i="3"/>
  <c r="F271" i="3"/>
  <c r="F1250" i="3"/>
  <c r="F263" i="3"/>
  <c r="F1297" i="3"/>
  <c r="F1318" i="3"/>
  <c r="F265" i="3"/>
  <c r="F262" i="3"/>
  <c r="F261" i="3"/>
  <c r="F260" i="3"/>
  <c r="F259" i="3"/>
  <c r="F258" i="3"/>
  <c r="F270" i="3"/>
  <c r="F257" i="3"/>
  <c r="F1164" i="3"/>
  <c r="F932" i="3"/>
  <c r="F865" i="3"/>
  <c r="F1258" i="3"/>
  <c r="F866" i="3"/>
  <c r="F864" i="3"/>
  <c r="F863" i="3"/>
  <c r="F1067" i="3"/>
  <c r="F867" i="3"/>
  <c r="F1087" i="3"/>
  <c r="F911" i="3"/>
  <c r="F862" i="3"/>
  <c r="F400" i="3"/>
  <c r="F1350" i="3"/>
  <c r="F410" i="3"/>
  <c r="F1015" i="3"/>
  <c r="F409" i="3"/>
  <c r="F380" i="3"/>
  <c r="F379" i="3"/>
  <c r="F1025" i="3"/>
  <c r="F1322" i="3"/>
  <c r="F404" i="3"/>
  <c r="F1013" i="3"/>
  <c r="F405" i="3"/>
  <c r="F1331" i="3"/>
  <c r="F1125" i="3"/>
  <c r="F418" i="3"/>
  <c r="F423" i="3"/>
  <c r="F428" i="3"/>
  <c r="F427" i="3"/>
  <c r="F421" i="3"/>
  <c r="F414" i="3"/>
  <c r="F420" i="3"/>
  <c r="F426" i="3"/>
  <c r="F419" i="3"/>
  <c r="F1188" i="3"/>
  <c r="F424" i="3"/>
  <c r="F415" i="3"/>
  <c r="F417" i="3"/>
  <c r="F416" i="3"/>
  <c r="F425" i="3"/>
  <c r="F1016" i="3"/>
  <c r="F1108" i="3"/>
  <c r="F1120" i="3"/>
  <c r="F422" i="3"/>
  <c r="F1390" i="3"/>
  <c r="F459" i="3"/>
  <c r="F1374" i="3"/>
  <c r="F1155" i="3"/>
  <c r="F1153" i="3"/>
  <c r="F1154" i="3"/>
  <c r="F466" i="3"/>
  <c r="F1019" i="3"/>
  <c r="F458" i="3"/>
  <c r="F450" i="3"/>
  <c r="F448" i="3"/>
  <c r="F447" i="3"/>
  <c r="F35" i="3"/>
  <c r="F34" i="3"/>
  <c r="F1381" i="3"/>
  <c r="F889" i="3"/>
  <c r="F37" i="3"/>
  <c r="F39" i="3"/>
  <c r="F38" i="3"/>
  <c r="F955" i="3"/>
  <c r="F36" i="3"/>
  <c r="F33" i="3"/>
  <c r="F1354" i="3"/>
  <c r="F32" i="3"/>
  <c r="F31" i="3"/>
  <c r="F329" i="3"/>
  <c r="F332" i="3"/>
  <c r="F1000" i="3"/>
  <c r="F330" i="3"/>
  <c r="F331" i="3"/>
  <c r="F1052" i="3"/>
  <c r="F740" i="3"/>
  <c r="F741" i="3"/>
  <c r="F739" i="3"/>
  <c r="F738" i="3"/>
  <c r="F737" i="3"/>
  <c r="F1070" i="3"/>
  <c r="F106" i="3"/>
  <c r="F104" i="3"/>
  <c r="F307" i="3"/>
  <c r="F306" i="3"/>
  <c r="F305" i="3"/>
  <c r="F304" i="3"/>
  <c r="F327" i="3"/>
  <c r="F1332" i="3"/>
  <c r="F1384" i="3"/>
  <c r="F997" i="3"/>
  <c r="F303" i="3"/>
  <c r="F1240" i="3"/>
  <c r="F319" i="3"/>
  <c r="F318" i="3"/>
  <c r="F317" i="3"/>
  <c r="F316" i="3"/>
  <c r="F328" i="3"/>
  <c r="F315" i="3"/>
  <c r="F326" i="3"/>
  <c r="F998" i="3"/>
  <c r="F314" i="3"/>
  <c r="F321" i="3"/>
  <c r="F325" i="3"/>
  <c r="F313" i="3"/>
  <c r="F324" i="3"/>
  <c r="F312" i="3"/>
  <c r="F311" i="3"/>
  <c r="F310" i="3"/>
  <c r="F1301" i="3"/>
  <c r="F323" i="3"/>
  <c r="F309" i="3"/>
  <c r="F320" i="3"/>
  <c r="F322" i="3"/>
  <c r="F308" i="3"/>
  <c r="F476" i="3"/>
  <c r="F895" i="3"/>
  <c r="F402" i="3"/>
  <c r="F401" i="3"/>
  <c r="F1012" i="3"/>
  <c r="F403" i="3"/>
  <c r="F748" i="3"/>
  <c r="F747" i="3"/>
  <c r="F1090" i="3"/>
  <c r="F486" i="3"/>
  <c r="F468" i="3"/>
  <c r="F209" i="3"/>
  <c r="F208" i="3"/>
  <c r="F210" i="3"/>
  <c r="F495" i="3"/>
  <c r="F496" i="3"/>
  <c r="F494" i="3"/>
  <c r="F281" i="3"/>
  <c r="F280" i="3"/>
  <c r="F282" i="3"/>
  <c r="F279" i="3"/>
  <c r="F994" i="3"/>
  <c r="F947" i="3"/>
  <c r="F278" i="3"/>
  <c r="F1334" i="3"/>
  <c r="F1147" i="3"/>
  <c r="F1389" i="3"/>
  <c r="F1122" i="3"/>
  <c r="F744" i="3"/>
  <c r="F1115" i="3"/>
  <c r="F228" i="3"/>
  <c r="F227" i="3"/>
  <c r="F226" i="3"/>
  <c r="F225" i="3"/>
  <c r="F224" i="3"/>
  <c r="F229" i="3"/>
  <c r="F223" i="3"/>
  <c r="F985" i="3"/>
  <c r="F1126" i="3"/>
  <c r="F796" i="3"/>
  <c r="F763" i="3"/>
  <c r="F765" i="3"/>
  <c r="F769" i="3"/>
  <c r="F900" i="3"/>
  <c r="F842" i="3"/>
  <c r="F1270" i="3"/>
  <c r="F794" i="3"/>
  <c r="F840" i="3"/>
  <c r="F1262" i="3"/>
  <c r="F1093" i="3"/>
  <c r="F1094" i="3"/>
  <c r="F834" i="3"/>
  <c r="F768" i="3"/>
  <c r="F767" i="3"/>
  <c r="F1261" i="3"/>
  <c r="F1183" i="3"/>
  <c r="F762" i="3"/>
  <c r="F795" i="3"/>
  <c r="F886" i="3"/>
  <c r="F843" i="3"/>
  <c r="F793" i="3"/>
  <c r="F1161" i="3"/>
  <c r="F1056" i="3"/>
  <c r="F1307" i="3"/>
  <c r="F845" i="3"/>
  <c r="F797" i="3"/>
  <c r="F844" i="3"/>
  <c r="F1260" i="3"/>
  <c r="F833" i="3"/>
  <c r="F841" i="3"/>
  <c r="F766" i="3"/>
  <c r="F1202" i="3"/>
  <c r="F944" i="3"/>
  <c r="F792" i="3"/>
  <c r="F764" i="3"/>
  <c r="F1379" i="3"/>
  <c r="F722" i="3"/>
  <c r="F721" i="3"/>
  <c r="F924" i="3"/>
  <c r="F720" i="3"/>
  <c r="F719" i="3"/>
  <c r="F1049" i="3"/>
  <c r="F724" i="3"/>
  <c r="F1138" i="3"/>
  <c r="F723" i="3"/>
  <c r="F1123" i="3"/>
  <c r="F1079" i="3"/>
  <c r="F467" i="3"/>
  <c r="F451" i="3"/>
  <c r="F1121" i="3"/>
  <c r="F1269" i="3"/>
  <c r="F221" i="3"/>
  <c r="F1351" i="3"/>
  <c r="F212" i="3"/>
  <c r="F219" i="3"/>
  <c r="F211" i="3"/>
  <c r="F222" i="3"/>
  <c r="F1174" i="3"/>
  <c r="F657" i="3"/>
  <c r="F1168" i="3"/>
  <c r="F691" i="3"/>
  <c r="F655" i="3"/>
  <c r="F654" i="3"/>
  <c r="F1280" i="3"/>
  <c r="F1264" i="3"/>
  <c r="F910" i="3"/>
  <c r="F653" i="3"/>
  <c r="F1162" i="3"/>
  <c r="F651" i="3"/>
  <c r="F652" i="3"/>
  <c r="F1038" i="3"/>
  <c r="F690" i="3"/>
  <c r="F1253" i="3"/>
  <c r="F650" i="3"/>
  <c r="F656" i="3"/>
  <c r="F649" i="3"/>
  <c r="F648" i="3"/>
  <c r="F50" i="3"/>
  <c r="F909" i="3"/>
  <c r="F445" i="3"/>
  <c r="F444" i="3"/>
  <c r="F1281" i="3"/>
  <c r="F442" i="3"/>
  <c r="F443" i="3"/>
  <c r="F440" i="3"/>
  <c r="F441" i="3"/>
  <c r="F446" i="3"/>
  <c r="F432" i="3"/>
  <c r="F435" i="3"/>
  <c r="F439" i="3"/>
  <c r="F434" i="3"/>
  <c r="F433" i="3"/>
  <c r="F438" i="3"/>
  <c r="F431" i="3"/>
  <c r="F437" i="3"/>
  <c r="F436" i="3"/>
  <c r="F1018" i="3"/>
  <c r="F429" i="3"/>
  <c r="F430" i="3"/>
  <c r="F1177" i="3"/>
  <c r="F289" i="3"/>
  <c r="F288" i="3"/>
  <c r="F287" i="3"/>
  <c r="F933" i="3"/>
  <c r="F286" i="3"/>
  <c r="F285" i="3"/>
  <c r="F284" i="3"/>
  <c r="F995" i="3"/>
  <c r="F290" i="3"/>
  <c r="F1382" i="3"/>
  <c r="F1383" i="3"/>
  <c r="F283" i="3"/>
  <c r="F180" i="3"/>
  <c r="F181" i="3"/>
  <c r="F179" i="3"/>
  <c r="F980" i="3"/>
  <c r="F194" i="3"/>
  <c r="F195" i="3"/>
  <c r="F83" i="3"/>
  <c r="F82" i="3"/>
  <c r="F963" i="3"/>
  <c r="F84" i="3"/>
  <c r="F1275" i="3"/>
  <c r="F1186" i="3"/>
  <c r="F1027" i="3"/>
  <c r="F548" i="3"/>
  <c r="F560" i="3"/>
  <c r="F541" i="3"/>
  <c r="F1341" i="3"/>
  <c r="F1062" i="3"/>
  <c r="F839" i="3"/>
  <c r="F838" i="3"/>
  <c r="F217" i="3"/>
  <c r="F846" i="3"/>
  <c r="F774" i="3"/>
  <c r="F1074" i="3"/>
  <c r="F773" i="3"/>
  <c r="F779" i="3"/>
  <c r="F778" i="3"/>
  <c r="F1058" i="3"/>
  <c r="F780" i="3"/>
  <c r="F1251" i="3"/>
  <c r="F1178" i="3"/>
  <c r="F777" i="3"/>
  <c r="F776" i="3"/>
  <c r="F775" i="3"/>
  <c r="F1190" i="3"/>
  <c r="F377" i="3"/>
  <c r="F1007" i="3"/>
  <c r="F376" i="3"/>
  <c r="F378" i="3"/>
  <c r="F375" i="3"/>
  <c r="F702" i="3"/>
  <c r="F701" i="3"/>
  <c r="F877" i="3"/>
  <c r="F354" i="3"/>
  <c r="F1106" i="3"/>
  <c r="F950" i="3"/>
  <c r="F353" i="3"/>
  <c r="F352" i="3"/>
  <c r="F351" i="3"/>
  <c r="F358" i="3"/>
  <c r="F357" i="3"/>
  <c r="F350" i="3"/>
  <c r="F349" i="3"/>
  <c r="F1107" i="3"/>
  <c r="F355" i="3"/>
  <c r="F1189" i="3"/>
  <c r="F348" i="3"/>
  <c r="F347" i="3"/>
  <c r="F346" i="3"/>
  <c r="F345" i="3"/>
  <c r="F344" i="3"/>
  <c r="F343" i="3"/>
  <c r="F1200" i="3"/>
  <c r="F342" i="3"/>
  <c r="F929" i="3"/>
  <c r="F1005" i="3"/>
  <c r="F356" i="3"/>
  <c r="F341" i="3"/>
  <c r="F948" i="3"/>
  <c r="F340" i="3"/>
  <c r="F359" i="3"/>
  <c r="F1342" i="3"/>
  <c r="F871" i="3"/>
  <c r="F1199" i="3"/>
  <c r="F1279" i="3"/>
  <c r="F339" i="3"/>
  <c r="F872" i="3"/>
  <c r="F338" i="3"/>
  <c r="F1241" i="3"/>
  <c r="F337" i="3"/>
  <c r="F1265" i="3"/>
  <c r="F79" i="3"/>
  <c r="F962" i="3"/>
  <c r="F80" i="3"/>
  <c r="F81" i="3"/>
  <c r="F78" i="3"/>
  <c r="F752" i="3"/>
  <c r="F751" i="3"/>
  <c r="F191" i="3"/>
  <c r="F745" i="3"/>
  <c r="F746" i="3"/>
  <c r="F1140" i="3"/>
  <c r="F1185" i="3"/>
  <c r="F1214" i="3"/>
  <c r="F249" i="3"/>
  <c r="F248" i="3"/>
  <c r="F1092" i="3"/>
  <c r="F1366" i="3"/>
  <c r="F247" i="3"/>
  <c r="F1184" i="3"/>
  <c r="F990" i="3"/>
  <c r="F250" i="3"/>
  <c r="F251" i="3"/>
  <c r="F1321" i="3"/>
  <c r="F1135" i="3"/>
  <c r="F216" i="3"/>
  <c r="F175" i="3"/>
  <c r="F174" i="3"/>
  <c r="F1378" i="3"/>
  <c r="F178" i="3"/>
  <c r="F1216" i="3"/>
  <c r="F173" i="3"/>
  <c r="F177" i="3"/>
  <c r="F176" i="3"/>
  <c r="F172" i="3"/>
  <c r="F171" i="3"/>
  <c r="F170" i="3"/>
  <c r="F169" i="3"/>
  <c r="F168" i="3"/>
  <c r="F979" i="3"/>
  <c r="F1112" i="3"/>
  <c r="F214" i="3"/>
  <c r="F1117" i="3"/>
  <c r="F1065" i="3"/>
  <c r="F891" i="3"/>
  <c r="F851" i="3"/>
  <c r="F850" i="3"/>
  <c r="F685" i="3"/>
  <c r="F684" i="3"/>
  <c r="F1210" i="3"/>
  <c r="F683" i="3"/>
  <c r="F682" i="3"/>
  <c r="F681" i="3"/>
  <c r="F680" i="3"/>
  <c r="F679" i="3"/>
  <c r="F687" i="3"/>
  <c r="F1156" i="3"/>
  <c r="F1041" i="3"/>
  <c r="F688" i="3"/>
  <c r="F678" i="3"/>
  <c r="F1170" i="3"/>
  <c r="F686" i="3"/>
  <c r="F694" i="3"/>
  <c r="F693" i="3"/>
  <c r="F692" i="3"/>
  <c r="F1148" i="3"/>
  <c r="F695" i="3"/>
  <c r="F1043" i="3"/>
  <c r="F696" i="3"/>
  <c r="F1327" i="3"/>
  <c r="F894" i="3"/>
  <c r="F275" i="3"/>
  <c r="F274" i="3"/>
  <c r="F1011" i="3"/>
  <c r="F399" i="3"/>
  <c r="F398" i="3"/>
  <c r="F1356" i="3"/>
  <c r="F136" i="3"/>
  <c r="F1217" i="3"/>
  <c r="F135" i="3"/>
  <c r="F134" i="3"/>
  <c r="F973" i="3"/>
  <c r="F137" i="3"/>
  <c r="F138" i="3"/>
  <c r="F164" i="3"/>
  <c r="F1328" i="3"/>
  <c r="F1008" i="3"/>
  <c r="F382" i="3"/>
  <c r="F383" i="3"/>
  <c r="F381" i="3"/>
  <c r="F1141" i="3"/>
  <c r="F20" i="3"/>
  <c r="F21" i="3"/>
  <c r="F19" i="3"/>
  <c r="F22" i="3"/>
  <c r="F18" i="3"/>
  <c r="F1256" i="3"/>
  <c r="F16" i="3"/>
  <c r="F916" i="3"/>
  <c r="F24" i="3"/>
  <c r="F952" i="3"/>
  <c r="F1388" i="3"/>
  <c r="F23" i="3"/>
  <c r="F15" i="3"/>
  <c r="F17" i="3"/>
  <c r="F14" i="3"/>
  <c r="F1040" i="3"/>
  <c r="F1249" i="3"/>
  <c r="F1303" i="3"/>
  <c r="F1359" i="3"/>
  <c r="F116" i="3"/>
  <c r="F1187" i="3"/>
  <c r="F117" i="3"/>
  <c r="F121" i="3"/>
  <c r="F1195" i="3"/>
  <c r="F120" i="3"/>
  <c r="F122" i="3"/>
  <c r="F1358" i="3"/>
  <c r="F119" i="3"/>
  <c r="F1171" i="3"/>
  <c r="F118" i="3"/>
  <c r="F1105" i="3"/>
  <c r="F972" i="3"/>
  <c r="F207" i="3"/>
  <c r="F206" i="3"/>
  <c r="F959" i="3"/>
  <c r="F875" i="3"/>
  <c r="F62" i="3"/>
  <c r="F61" i="3"/>
  <c r="F105" i="3"/>
  <c r="F103" i="3"/>
  <c r="F699" i="3"/>
  <c r="F698" i="3"/>
  <c r="F697" i="3"/>
  <c r="F1044" i="3"/>
  <c r="F700" i="3"/>
  <c r="F1150" i="3"/>
  <c r="F246" i="3"/>
  <c r="F244" i="3"/>
  <c r="F243" i="3"/>
  <c r="F242" i="3"/>
  <c r="F241" i="3"/>
  <c r="F245" i="3"/>
  <c r="F1244" i="3"/>
  <c r="F1245" i="3"/>
  <c r="F1243" i="3"/>
  <c r="F989" i="3"/>
  <c r="F240" i="3"/>
  <c r="F1020" i="3"/>
  <c r="F465" i="3"/>
  <c r="F908" i="3"/>
  <c r="F141" i="3"/>
  <c r="F145" i="3"/>
  <c r="F675" i="3"/>
  <c r="F676" i="3"/>
  <c r="F674" i="3"/>
  <c r="F673" i="3"/>
  <c r="F672" i="3"/>
  <c r="F670" i="3"/>
  <c r="F1039" i="3"/>
  <c r="F671" i="3"/>
  <c r="F677" i="3"/>
  <c r="F1173" i="3"/>
  <c r="F551" i="3"/>
  <c r="F558" i="3"/>
  <c r="F563" i="3"/>
  <c r="F1028" i="3"/>
  <c r="F1336" i="3"/>
  <c r="F562" i="3"/>
  <c r="F493" i="3"/>
  <c r="F74" i="3"/>
  <c r="F1224" i="3"/>
  <c r="F76" i="3"/>
  <c r="F75" i="3"/>
  <c r="F904" i="3"/>
  <c r="F51" i="3"/>
  <c r="F961" i="3"/>
  <c r="F86" i="3"/>
  <c r="F1223" i="3"/>
  <c r="F1133" i="3"/>
  <c r="F255" i="3"/>
  <c r="F1111" i="3"/>
  <c r="F143" i="3"/>
  <c r="F974" i="3"/>
  <c r="F144" i="3"/>
  <c r="F142" i="3"/>
  <c r="F277" i="3"/>
  <c r="F1134" i="3"/>
  <c r="F397" i="3"/>
  <c r="F396" i="3"/>
  <c r="F1166" i="3"/>
  <c r="F1072" i="3"/>
  <c r="F395" i="3"/>
  <c r="F1165" i="3"/>
  <c r="F394" i="3"/>
  <c r="F393" i="3"/>
  <c r="F392" i="3"/>
  <c r="F391" i="3"/>
  <c r="F390" i="3"/>
  <c r="F1010" i="3"/>
  <c r="F1267" i="3"/>
  <c r="F1103" i="3"/>
  <c r="F879" i="3"/>
  <c r="F1099" i="3"/>
  <c r="F1100" i="3"/>
  <c r="F1325" i="3"/>
  <c r="F1292" i="3"/>
  <c r="F1144" i="3"/>
  <c r="F1344" i="3"/>
  <c r="F150" i="3"/>
  <c r="F1263" i="3"/>
  <c r="F1176" i="3"/>
  <c r="F151" i="3"/>
  <c r="F1324" i="3"/>
  <c r="F1353" i="3"/>
  <c r="F154" i="3"/>
  <c r="F928" i="3"/>
  <c r="F912" i="3"/>
  <c r="F155" i="3"/>
  <c r="F907" i="3"/>
  <c r="F148" i="3"/>
  <c r="F149" i="3"/>
  <c r="F1102" i="3"/>
  <c r="F1101" i="3"/>
  <c r="F906" i="3"/>
  <c r="F1197" i="3"/>
  <c r="F905" i="3"/>
  <c r="F1339" i="3"/>
  <c r="F147" i="3"/>
  <c r="F1371" i="3"/>
  <c r="F152" i="3"/>
  <c r="F976" i="3"/>
  <c r="F153" i="3"/>
  <c r="F1330" i="3"/>
  <c r="F146" i="3"/>
  <c r="F918" i="3"/>
  <c r="F823" i="3"/>
  <c r="F829" i="3"/>
  <c r="F914" i="3"/>
  <c r="F822" i="3"/>
  <c r="F821" i="3"/>
  <c r="F1372" i="3"/>
  <c r="F820" i="3"/>
  <c r="F832" i="3"/>
  <c r="F1085" i="3"/>
  <c r="F1271" i="3"/>
  <c r="F1086" i="3"/>
  <c r="F882" i="3"/>
  <c r="F1084" i="3"/>
  <c r="F1338" i="3"/>
  <c r="F819" i="3"/>
  <c r="F818" i="3"/>
  <c r="F817" i="3"/>
  <c r="F816" i="3"/>
  <c r="F815" i="3"/>
  <c r="F901" i="3"/>
  <c r="F1337" i="3"/>
  <c r="F827" i="3"/>
  <c r="F814" i="3"/>
  <c r="F826" i="3"/>
  <c r="F813" i="3"/>
  <c r="F812" i="3"/>
  <c r="F811" i="3"/>
  <c r="F1142" i="3"/>
  <c r="F1226" i="3"/>
  <c r="F1306" i="3"/>
  <c r="F810" i="3"/>
  <c r="F828" i="3"/>
  <c r="F809" i="3"/>
  <c r="F802" i="3"/>
  <c r="F1362" i="3"/>
  <c r="F825" i="3"/>
  <c r="F808" i="3"/>
  <c r="F946" i="3"/>
  <c r="F806" i="3"/>
  <c r="F807" i="3"/>
  <c r="F805" i="3"/>
  <c r="F913" i="3"/>
  <c r="F903" i="3"/>
  <c r="F804" i="3"/>
  <c r="F824" i="3"/>
  <c r="F803" i="3"/>
  <c r="F1266" i="3"/>
  <c r="F801" i="3"/>
  <c r="F1060" i="3"/>
  <c r="F831" i="3"/>
  <c r="F1257" i="3"/>
  <c r="F800" i="3"/>
  <c r="F799" i="3"/>
  <c r="F902" i="3"/>
  <c r="F1294" i="3"/>
  <c r="F798" i="3"/>
  <c r="F830" i="3"/>
  <c r="F1057" i="3"/>
  <c r="F771" i="3"/>
  <c r="F772" i="3"/>
  <c r="F770" i="3"/>
  <c r="F132" i="3"/>
  <c r="F131" i="3"/>
  <c r="F133" i="3"/>
  <c r="F6" i="3"/>
  <c r="F5" i="3"/>
  <c r="F4" i="3"/>
  <c r="F1152" i="3"/>
  <c r="F3" i="3"/>
  <c r="F1276" i="3"/>
  <c r="F1367" i="3"/>
  <c r="F2" i="3"/>
  <c r="F7" i="3"/>
  <c r="F1363" i="3"/>
  <c r="F1284" i="3"/>
  <c r="F732" i="3"/>
  <c r="F731" i="3"/>
  <c r="F730" i="3"/>
  <c r="F92" i="3"/>
  <c r="F91" i="3"/>
  <c r="F964" i="3"/>
  <c r="F90" i="3"/>
  <c r="F89" i="3"/>
  <c r="F276" i="3"/>
  <c r="F237" i="3"/>
  <c r="F1228" i="3"/>
  <c r="F236" i="3"/>
  <c r="F235" i="3"/>
  <c r="F988" i="3"/>
  <c r="F238" i="3"/>
  <c r="F239" i="3"/>
  <c r="F485" i="3"/>
  <c r="F205" i="3"/>
  <c r="F1024" i="3"/>
  <c r="F481" i="3"/>
  <c r="F1232" i="3"/>
  <c r="F1064" i="3"/>
  <c r="F848" i="3"/>
  <c r="F849" i="3"/>
  <c r="F847" i="3"/>
  <c r="F9" i="3"/>
  <c r="F484" i="3"/>
  <c r="F483" i="3"/>
  <c r="F1002" i="3"/>
  <c r="F334" i="3"/>
  <c r="K1026" i="3"/>
  <c r="J1026" i="3"/>
  <c r="I1026" i="3"/>
  <c r="K1373" i="3"/>
  <c r="J1373" i="3"/>
  <c r="I1373" i="3"/>
  <c r="K753" i="3"/>
  <c r="J753" i="3"/>
  <c r="I753" i="3"/>
  <c r="K1073" i="3"/>
  <c r="J1073" i="3"/>
  <c r="I1073" i="3"/>
  <c r="K1069" i="3"/>
  <c r="J1069" i="3"/>
  <c r="I1069" i="3"/>
  <c r="K986" i="3"/>
  <c r="J986" i="3"/>
  <c r="I986" i="3"/>
  <c r="K971" i="3"/>
  <c r="J971" i="3"/>
  <c r="I971" i="3"/>
  <c r="K1053" i="3"/>
  <c r="J1053" i="3"/>
  <c r="I1053" i="3"/>
  <c r="K1055" i="3"/>
  <c r="J1055" i="3"/>
  <c r="I1055" i="3"/>
  <c r="K1082" i="3"/>
  <c r="J1082" i="3"/>
  <c r="I1082" i="3"/>
  <c r="K982" i="3"/>
  <c r="J982" i="3"/>
  <c r="I982" i="3"/>
  <c r="K1255" i="3"/>
  <c r="J1255" i="3"/>
  <c r="I1255" i="3"/>
  <c r="K1096" i="3"/>
  <c r="J1096" i="3"/>
  <c r="I1096" i="3"/>
  <c r="K1034" i="3"/>
  <c r="J1034" i="3"/>
  <c r="I1034" i="3"/>
  <c r="K896" i="3"/>
  <c r="J896" i="3"/>
  <c r="I896" i="3"/>
  <c r="K1365" i="3"/>
  <c r="J1365" i="3"/>
  <c r="I1365" i="3"/>
  <c r="K1021" i="3"/>
  <c r="J1021" i="3"/>
  <c r="I1021" i="3"/>
  <c r="K1017" i="3"/>
  <c r="J1017" i="3"/>
  <c r="I1017" i="3"/>
  <c r="K1003" i="3"/>
  <c r="J1003" i="3"/>
  <c r="I1003" i="3"/>
  <c r="K999" i="3"/>
  <c r="J999" i="3"/>
  <c r="I999" i="3"/>
  <c r="K1116" i="3"/>
  <c r="J1116" i="3"/>
  <c r="I1116" i="3"/>
  <c r="K993" i="3"/>
  <c r="J993" i="3"/>
  <c r="I993" i="3"/>
  <c r="K1047" i="3"/>
  <c r="J1047" i="3"/>
  <c r="I1047" i="3"/>
  <c r="K975" i="3"/>
  <c r="J975" i="3"/>
  <c r="I975" i="3"/>
  <c r="K984" i="3"/>
  <c r="J984" i="3"/>
  <c r="I984" i="3"/>
  <c r="K1163" i="3"/>
  <c r="J1163" i="3"/>
  <c r="I1163" i="3"/>
  <c r="K983" i="3"/>
  <c r="J983" i="3"/>
  <c r="I983" i="3"/>
  <c r="K978" i="3"/>
  <c r="J978" i="3"/>
  <c r="I978" i="3"/>
  <c r="K218" i="3"/>
  <c r="J218" i="3"/>
  <c r="I218" i="3"/>
  <c r="K1054" i="3"/>
  <c r="J1054" i="3"/>
  <c r="I1054" i="3"/>
  <c r="K953" i="3"/>
  <c r="J953" i="3"/>
  <c r="I953" i="3"/>
  <c r="K190" i="3"/>
  <c r="J190" i="3"/>
  <c r="I190" i="3"/>
  <c r="K189" i="3"/>
  <c r="J189" i="3"/>
  <c r="I189" i="3"/>
  <c r="K1063" i="3"/>
  <c r="J1063" i="3"/>
  <c r="I1063" i="3"/>
  <c r="K1246" i="3"/>
  <c r="J1246" i="3"/>
  <c r="I1246" i="3"/>
  <c r="K870" i="3"/>
  <c r="J870" i="3"/>
  <c r="I870" i="3"/>
  <c r="K852" i="3"/>
  <c r="J852" i="3"/>
  <c r="I852" i="3"/>
  <c r="K1239" i="3"/>
  <c r="J1239" i="3"/>
  <c r="I1239" i="3"/>
  <c r="K1032" i="3"/>
  <c r="J1032" i="3"/>
  <c r="I1032" i="3"/>
  <c r="K1238" i="3"/>
  <c r="J1238" i="3"/>
  <c r="I1238" i="3"/>
  <c r="K1209" i="3"/>
  <c r="J1209" i="3"/>
  <c r="I1209" i="3"/>
  <c r="K1237" i="3"/>
  <c r="J1237" i="3"/>
  <c r="I1237" i="3"/>
  <c r="K1236" i="3"/>
  <c r="J1236" i="3"/>
  <c r="I1236" i="3"/>
  <c r="K557" i="3"/>
  <c r="J557" i="3"/>
  <c r="I557" i="3"/>
  <c r="K940" i="3"/>
  <c r="J940" i="3"/>
  <c r="I940" i="3"/>
  <c r="K556" i="3"/>
  <c r="J556" i="3"/>
  <c r="I556" i="3"/>
  <c r="K880" i="3"/>
  <c r="J880" i="3"/>
  <c r="I880" i="3"/>
  <c r="K939" i="3"/>
  <c r="J939" i="3"/>
  <c r="I939" i="3"/>
  <c r="K881" i="3"/>
  <c r="J881" i="3"/>
  <c r="I881" i="3"/>
  <c r="K1235" i="3"/>
  <c r="J1235" i="3"/>
  <c r="I1235" i="3"/>
  <c r="K199" i="3"/>
  <c r="J199" i="3"/>
  <c r="I199" i="3"/>
  <c r="K197" i="3"/>
  <c r="J197" i="3"/>
  <c r="I197" i="3"/>
  <c r="K198" i="3"/>
  <c r="J198" i="3"/>
  <c r="I198" i="3"/>
  <c r="K200" i="3"/>
  <c r="J200" i="3"/>
  <c r="I200" i="3"/>
  <c r="K1317" i="3"/>
  <c r="J1317" i="3"/>
  <c r="I1317" i="3"/>
  <c r="K1172" i="3"/>
  <c r="J1172" i="3"/>
  <c r="I1172" i="3"/>
  <c r="K860" i="3"/>
  <c r="J860" i="3"/>
  <c r="I860" i="3"/>
  <c r="K861" i="3"/>
  <c r="J861" i="3"/>
  <c r="I861" i="3"/>
  <c r="K859" i="3"/>
  <c r="J859" i="3"/>
  <c r="I859" i="3"/>
  <c r="K917" i="3"/>
  <c r="J917" i="3"/>
  <c r="I917" i="3"/>
  <c r="K887" i="3"/>
  <c r="J887" i="3"/>
  <c r="I887" i="3"/>
  <c r="K954" i="3"/>
  <c r="J954" i="3"/>
  <c r="I954" i="3"/>
  <c r="K30" i="3"/>
  <c r="J30" i="3"/>
  <c r="I30" i="3"/>
  <c r="K1309" i="3"/>
  <c r="J1309" i="3"/>
  <c r="I1309" i="3"/>
  <c r="K1145" i="3"/>
  <c r="J1145" i="3"/>
  <c r="I1145" i="3"/>
  <c r="K29" i="3"/>
  <c r="J29" i="3"/>
  <c r="I29" i="3"/>
  <c r="K28" i="3"/>
  <c r="J28" i="3"/>
  <c r="I28" i="3"/>
  <c r="K1088" i="3"/>
  <c r="J1088" i="3"/>
  <c r="I1088" i="3"/>
  <c r="K1335" i="3"/>
  <c r="J1335" i="3"/>
  <c r="I1335" i="3"/>
  <c r="K1308" i="3"/>
  <c r="J1308" i="3"/>
  <c r="I1308" i="3"/>
  <c r="K27" i="3"/>
  <c r="J27" i="3"/>
  <c r="I27" i="3"/>
  <c r="K26" i="3"/>
  <c r="J26" i="3"/>
  <c r="I26" i="3"/>
  <c r="K1175" i="3"/>
  <c r="J1175" i="3"/>
  <c r="I1175" i="3"/>
  <c r="K1146" i="3"/>
  <c r="J1146" i="3"/>
  <c r="I1146" i="3"/>
  <c r="K883" i="3"/>
  <c r="J883" i="3"/>
  <c r="I883" i="3"/>
  <c r="K888" i="3"/>
  <c r="J888" i="3"/>
  <c r="I888" i="3"/>
  <c r="K1291" i="3"/>
  <c r="J1291" i="3"/>
  <c r="I1291" i="3"/>
  <c r="K966" i="3"/>
  <c r="J966" i="3"/>
  <c r="I966" i="3"/>
  <c r="K1375" i="3"/>
  <c r="J1375" i="3"/>
  <c r="I1375" i="3"/>
  <c r="K97" i="3"/>
  <c r="J97" i="3"/>
  <c r="I97" i="3"/>
  <c r="K96" i="3"/>
  <c r="J96" i="3"/>
  <c r="I96" i="3"/>
  <c r="K750" i="3"/>
  <c r="J750" i="3"/>
  <c r="I750" i="3"/>
  <c r="K749" i="3"/>
  <c r="J749" i="3"/>
  <c r="I749" i="3"/>
  <c r="K969" i="3"/>
  <c r="J969" i="3"/>
  <c r="I969" i="3"/>
  <c r="K1219" i="3"/>
  <c r="J1219" i="3"/>
  <c r="I1219" i="3"/>
  <c r="K111" i="3"/>
  <c r="J111" i="3"/>
  <c r="I111" i="3"/>
  <c r="K110" i="3"/>
  <c r="J110" i="3"/>
  <c r="I110" i="3"/>
  <c r="K109" i="3"/>
  <c r="J109" i="3"/>
  <c r="I109" i="3"/>
  <c r="K482" i="3"/>
  <c r="J482" i="3"/>
  <c r="I482" i="3"/>
  <c r="K937" i="3"/>
  <c r="J937" i="3"/>
  <c r="I937" i="3"/>
  <c r="K487" i="3"/>
  <c r="J487" i="3"/>
  <c r="I487" i="3"/>
  <c r="K477" i="3"/>
  <c r="J477" i="3"/>
  <c r="I477" i="3"/>
  <c r="K743" i="3"/>
  <c r="J743" i="3"/>
  <c r="I743" i="3"/>
  <c r="K742" i="3"/>
  <c r="J742" i="3"/>
  <c r="I742" i="3"/>
  <c r="K718" i="3"/>
  <c r="J718" i="3"/>
  <c r="I718" i="3"/>
  <c r="K717" i="3"/>
  <c r="J717" i="3"/>
  <c r="I717" i="3"/>
  <c r="K716" i="3"/>
  <c r="J716" i="3"/>
  <c r="I716" i="3"/>
  <c r="K1139" i="3"/>
  <c r="J1139" i="3"/>
  <c r="I1139" i="3"/>
  <c r="K1045" i="3"/>
  <c r="J1045" i="3"/>
  <c r="I1045" i="3"/>
  <c r="K707" i="3"/>
  <c r="J707" i="3"/>
  <c r="I707" i="3"/>
  <c r="K708" i="3"/>
  <c r="J708" i="3"/>
  <c r="I708" i="3"/>
  <c r="K706" i="3"/>
  <c r="J706" i="3"/>
  <c r="I706" i="3"/>
  <c r="K705" i="3"/>
  <c r="J705" i="3"/>
  <c r="I705" i="3"/>
  <c r="K704" i="3"/>
  <c r="J704" i="3"/>
  <c r="I704" i="3"/>
  <c r="K790" i="3"/>
  <c r="J790" i="3"/>
  <c r="I790" i="3"/>
  <c r="K899" i="3"/>
  <c r="J899" i="3"/>
  <c r="I899" i="3"/>
  <c r="K788" i="3"/>
  <c r="J788" i="3"/>
  <c r="I788" i="3"/>
  <c r="K1387" i="3"/>
  <c r="J1387" i="3"/>
  <c r="I1387" i="3"/>
  <c r="K1059" i="3"/>
  <c r="J1059" i="3"/>
  <c r="I1059" i="3"/>
  <c r="K791" i="3"/>
  <c r="J791" i="3"/>
  <c r="I791" i="3"/>
  <c r="K789" i="3"/>
  <c r="J789" i="3"/>
  <c r="I789" i="3"/>
  <c r="K1169" i="3"/>
  <c r="J1169" i="3"/>
  <c r="I1169" i="3"/>
  <c r="K786" i="3"/>
  <c r="J786" i="3"/>
  <c r="I786" i="3"/>
  <c r="K783" i="3"/>
  <c r="J783" i="3"/>
  <c r="I783" i="3"/>
  <c r="K785" i="3"/>
  <c r="J785" i="3"/>
  <c r="I785" i="3"/>
  <c r="K898" i="3"/>
  <c r="J898" i="3"/>
  <c r="I898" i="3"/>
  <c r="K787" i="3"/>
  <c r="J787" i="3"/>
  <c r="I787" i="3"/>
  <c r="K784" i="3"/>
  <c r="J784" i="3"/>
  <c r="I784" i="3"/>
  <c r="K945" i="3"/>
  <c r="J945" i="3"/>
  <c r="I945" i="3"/>
  <c r="K1077" i="3"/>
  <c r="J1077" i="3"/>
  <c r="I1077" i="3"/>
  <c r="K782" i="3"/>
  <c r="J782" i="3"/>
  <c r="I782" i="3"/>
  <c r="K781" i="3"/>
  <c r="J781" i="3"/>
  <c r="I781" i="3"/>
  <c r="K1212" i="3"/>
  <c r="J1212" i="3"/>
  <c r="I1212" i="3"/>
  <c r="K1313" i="3"/>
  <c r="J1313" i="3"/>
  <c r="I1313" i="3"/>
  <c r="K299" i="3"/>
  <c r="J299" i="3"/>
  <c r="I299" i="3"/>
  <c r="K996" i="3"/>
  <c r="J996" i="3"/>
  <c r="I996" i="3"/>
  <c r="K1299" i="3"/>
  <c r="J1299" i="3"/>
  <c r="I1299" i="3"/>
  <c r="K1361" i="3"/>
  <c r="J1361" i="3"/>
  <c r="I1361" i="3"/>
  <c r="K302" i="3"/>
  <c r="J302" i="3"/>
  <c r="I302" i="3"/>
  <c r="K298" i="3"/>
  <c r="J298" i="3"/>
  <c r="I298" i="3"/>
  <c r="K297" i="3"/>
  <c r="J297" i="3"/>
  <c r="I297" i="3"/>
  <c r="K296" i="3"/>
  <c r="J296" i="3"/>
  <c r="I296" i="3"/>
  <c r="K295" i="3"/>
  <c r="J295" i="3"/>
  <c r="I295" i="3"/>
  <c r="K301" i="3"/>
  <c r="J301" i="3"/>
  <c r="I301" i="3"/>
  <c r="K300" i="3"/>
  <c r="J300" i="3"/>
  <c r="I300" i="3"/>
  <c r="K294" i="3"/>
  <c r="J294" i="3"/>
  <c r="I294" i="3"/>
  <c r="K293" i="3"/>
  <c r="J293" i="3"/>
  <c r="I293" i="3"/>
  <c r="K292" i="3"/>
  <c r="J292" i="3"/>
  <c r="I292" i="3"/>
  <c r="K291" i="3"/>
  <c r="J291" i="3"/>
  <c r="I291" i="3"/>
  <c r="K254" i="3"/>
  <c r="J254" i="3"/>
  <c r="I254" i="3"/>
  <c r="K456" i="3"/>
  <c r="J456" i="3"/>
  <c r="I456" i="3"/>
  <c r="K457" i="3"/>
  <c r="J457" i="3"/>
  <c r="I457" i="3"/>
  <c r="K1231" i="3"/>
  <c r="J1231" i="3"/>
  <c r="I1231" i="3"/>
  <c r="K455" i="3"/>
  <c r="J455" i="3"/>
  <c r="I455" i="3"/>
  <c r="K454" i="3"/>
  <c r="J454" i="3"/>
  <c r="I454" i="3"/>
  <c r="K453" i="3"/>
  <c r="J453" i="3"/>
  <c r="I453" i="3"/>
  <c r="K452" i="3"/>
  <c r="J452" i="3"/>
  <c r="I452" i="3"/>
  <c r="K203" i="3"/>
  <c r="J203" i="3"/>
  <c r="I203" i="3"/>
  <c r="K1333" i="3"/>
  <c r="J1333" i="3"/>
  <c r="I1333" i="3"/>
  <c r="K981" i="3"/>
  <c r="J981" i="3"/>
  <c r="I981" i="3"/>
  <c r="K202" i="3"/>
  <c r="J202" i="3"/>
  <c r="I202" i="3"/>
  <c r="K204" i="3"/>
  <c r="J204" i="3"/>
  <c r="I204" i="3"/>
  <c r="K201" i="3"/>
  <c r="J201" i="3"/>
  <c r="I201" i="3"/>
  <c r="K215" i="3"/>
  <c r="J215" i="3"/>
  <c r="I215" i="3"/>
  <c r="K735" i="3"/>
  <c r="J735" i="3"/>
  <c r="I735" i="3"/>
  <c r="K1051" i="3"/>
  <c r="J1051" i="3"/>
  <c r="I1051" i="3"/>
  <c r="K734" i="3"/>
  <c r="J734" i="3"/>
  <c r="I734" i="3"/>
  <c r="K544" i="3"/>
  <c r="J544" i="3"/>
  <c r="I544" i="3"/>
  <c r="K543" i="3"/>
  <c r="J543" i="3"/>
  <c r="I543" i="3"/>
  <c r="K1386" i="3"/>
  <c r="J1386" i="3"/>
  <c r="I1386" i="3"/>
  <c r="K970" i="3"/>
  <c r="J970" i="3"/>
  <c r="I970" i="3"/>
  <c r="K114" i="3"/>
  <c r="J114" i="3"/>
  <c r="I114" i="3"/>
  <c r="K115" i="3"/>
  <c r="J115" i="3"/>
  <c r="I115" i="3"/>
  <c r="K1254" i="3"/>
  <c r="J1254" i="3"/>
  <c r="I1254" i="3"/>
  <c r="K1078" i="3"/>
  <c r="J1078" i="3"/>
  <c r="I1078" i="3"/>
  <c r="K113" i="3"/>
  <c r="J113" i="3"/>
  <c r="I113" i="3"/>
  <c r="K1167" i="3"/>
  <c r="J1167" i="3"/>
  <c r="I1167" i="3"/>
  <c r="K112" i="3"/>
  <c r="J112" i="3"/>
  <c r="I112" i="3"/>
  <c r="K372" i="3"/>
  <c r="J372" i="3"/>
  <c r="I372" i="3"/>
  <c r="K1193" i="3"/>
  <c r="J1193" i="3"/>
  <c r="I1193" i="3"/>
  <c r="K371" i="3"/>
  <c r="J371" i="3"/>
  <c r="I371" i="3"/>
  <c r="K1311" i="3"/>
  <c r="J1311" i="3"/>
  <c r="I1311" i="3"/>
  <c r="K370" i="3"/>
  <c r="J370" i="3"/>
  <c r="I370" i="3"/>
  <c r="K374" i="3"/>
  <c r="J374" i="3"/>
  <c r="I374" i="3"/>
  <c r="K369" i="3"/>
  <c r="J369" i="3"/>
  <c r="I369" i="3"/>
  <c r="K1006" i="3"/>
  <c r="J1006" i="3"/>
  <c r="I1006" i="3"/>
  <c r="K373" i="3"/>
  <c r="J373" i="3"/>
  <c r="I373" i="3"/>
  <c r="K934" i="3"/>
  <c r="J934" i="3"/>
  <c r="I934" i="3"/>
  <c r="K367" i="3"/>
  <c r="J367" i="3"/>
  <c r="I367" i="3"/>
  <c r="K368" i="3"/>
  <c r="J368" i="3"/>
  <c r="I368" i="3"/>
  <c r="K366" i="3"/>
  <c r="J366" i="3"/>
  <c r="I366" i="3"/>
  <c r="K365" i="3"/>
  <c r="J365" i="3"/>
  <c r="I365" i="3"/>
  <c r="K364" i="3"/>
  <c r="J364" i="3"/>
  <c r="I364" i="3"/>
  <c r="K936" i="3"/>
  <c r="J936" i="3"/>
  <c r="I936" i="3"/>
  <c r="K363" i="3"/>
  <c r="J363" i="3"/>
  <c r="I363" i="3"/>
  <c r="K362" i="3"/>
  <c r="J362" i="3"/>
  <c r="I362" i="3"/>
  <c r="K361" i="3"/>
  <c r="J361" i="3"/>
  <c r="I361" i="3"/>
  <c r="K360" i="3"/>
  <c r="J360" i="3"/>
  <c r="I360" i="3"/>
  <c r="K935" i="3"/>
  <c r="J935" i="3"/>
  <c r="I935" i="3"/>
  <c r="K1225" i="3"/>
  <c r="J1225" i="3"/>
  <c r="I1225" i="3"/>
  <c r="K1136" i="3"/>
  <c r="J1136" i="3"/>
  <c r="I1136" i="3"/>
  <c r="K761" i="3"/>
  <c r="J761" i="3"/>
  <c r="I761" i="3"/>
  <c r="K760" i="3"/>
  <c r="J760" i="3"/>
  <c r="I760" i="3"/>
  <c r="K185" i="3"/>
  <c r="J185" i="3"/>
  <c r="I185" i="3"/>
  <c r="K1377" i="3"/>
  <c r="J1377" i="3"/>
  <c r="I1377" i="3"/>
  <c r="K186" i="3"/>
  <c r="J186" i="3"/>
  <c r="I186" i="3"/>
  <c r="K183" i="3"/>
  <c r="J183" i="3"/>
  <c r="I183" i="3"/>
  <c r="K184" i="3"/>
  <c r="J184" i="3"/>
  <c r="I184" i="3"/>
  <c r="K182" i="3"/>
  <c r="J182" i="3"/>
  <c r="I182" i="3"/>
  <c r="K1009" i="3"/>
  <c r="J1009" i="3"/>
  <c r="I1009" i="3"/>
  <c r="K1380" i="3"/>
  <c r="J1380" i="3"/>
  <c r="I1380" i="3"/>
  <c r="K387" i="3"/>
  <c r="J387" i="3"/>
  <c r="I387" i="3"/>
  <c r="K388" i="3"/>
  <c r="J388" i="3"/>
  <c r="I388" i="3"/>
  <c r="K386" i="3"/>
  <c r="J386" i="3"/>
  <c r="I386" i="3"/>
  <c r="K385" i="3"/>
  <c r="J385" i="3"/>
  <c r="I385" i="3"/>
  <c r="K389" i="3"/>
  <c r="J389" i="3"/>
  <c r="I389" i="3"/>
  <c r="K1218" i="3"/>
  <c r="J1218" i="3"/>
  <c r="I1218" i="3"/>
  <c r="K384" i="3"/>
  <c r="J384" i="3"/>
  <c r="I384" i="3"/>
  <c r="K949" i="3"/>
  <c r="J949" i="3"/>
  <c r="I949" i="3"/>
  <c r="K1242" i="3"/>
  <c r="J1242" i="3"/>
  <c r="I1242" i="3"/>
  <c r="K220" i="3"/>
  <c r="J220" i="3"/>
  <c r="I220" i="3"/>
  <c r="K411" i="3"/>
  <c r="J411" i="3"/>
  <c r="I411" i="3"/>
  <c r="K413" i="3"/>
  <c r="J413" i="3"/>
  <c r="I413" i="3"/>
  <c r="K412" i="3"/>
  <c r="J412" i="3"/>
  <c r="I412" i="3"/>
  <c r="K892" i="3"/>
  <c r="J892" i="3"/>
  <c r="I892" i="3"/>
  <c r="K893" i="3"/>
  <c r="J893" i="3"/>
  <c r="I893" i="3"/>
  <c r="K163" i="3"/>
  <c r="J163" i="3"/>
  <c r="I163" i="3"/>
  <c r="K542" i="3"/>
  <c r="J542" i="3"/>
  <c r="I542" i="3"/>
  <c r="K1283" i="3"/>
  <c r="J1283" i="3"/>
  <c r="I1283" i="3"/>
  <c r="K489" i="3"/>
  <c r="J489" i="3"/>
  <c r="I489" i="3"/>
  <c r="K564" i="3"/>
  <c r="J564" i="3"/>
  <c r="I564" i="3"/>
  <c r="K555" i="3"/>
  <c r="J555" i="3"/>
  <c r="I555" i="3"/>
  <c r="K547" i="3"/>
  <c r="J547" i="3"/>
  <c r="I547" i="3"/>
  <c r="K490" i="3"/>
  <c r="J490" i="3"/>
  <c r="I490" i="3"/>
  <c r="K545" i="3"/>
  <c r="J545" i="3"/>
  <c r="I545" i="3"/>
  <c r="K488" i="3"/>
  <c r="J488" i="3"/>
  <c r="I488" i="3"/>
  <c r="K492" i="3"/>
  <c r="J492" i="3"/>
  <c r="I492" i="3"/>
  <c r="K559" i="3"/>
  <c r="J559" i="3"/>
  <c r="I559" i="3"/>
  <c r="K72" i="3"/>
  <c r="J72" i="3"/>
  <c r="I72" i="3"/>
  <c r="K546" i="3"/>
  <c r="J546" i="3"/>
  <c r="I546" i="3"/>
  <c r="K1061" i="3"/>
  <c r="J1061" i="3"/>
  <c r="I1061" i="3"/>
  <c r="K836" i="3"/>
  <c r="J836" i="3"/>
  <c r="I836" i="3"/>
  <c r="K837" i="3"/>
  <c r="J837" i="3"/>
  <c r="I837" i="3"/>
  <c r="K1205" i="3"/>
  <c r="J1205" i="3"/>
  <c r="I1205" i="3"/>
  <c r="K1278" i="3"/>
  <c r="J1278" i="3"/>
  <c r="I1278" i="3"/>
  <c r="K1104" i="3"/>
  <c r="J1104" i="3"/>
  <c r="I1104" i="3"/>
  <c r="K835" i="3"/>
  <c r="J835" i="3"/>
  <c r="I835" i="3"/>
  <c r="K925" i="3"/>
  <c r="J925" i="3"/>
  <c r="I925" i="3"/>
  <c r="K703" i="3"/>
  <c r="J703" i="3"/>
  <c r="I703" i="3"/>
  <c r="K1068" i="3"/>
  <c r="J1068" i="3"/>
  <c r="I1068" i="3"/>
  <c r="K1080" i="3"/>
  <c r="J1080" i="3"/>
  <c r="I1080" i="3"/>
  <c r="K869" i="3"/>
  <c r="J869" i="3"/>
  <c r="I869" i="3"/>
  <c r="K1300" i="3"/>
  <c r="J1300" i="3"/>
  <c r="I1300" i="3"/>
  <c r="K868" i="3"/>
  <c r="J868" i="3"/>
  <c r="I868" i="3"/>
  <c r="K1340" i="3"/>
  <c r="J1340" i="3"/>
  <c r="I1340" i="3"/>
  <c r="K965" i="3"/>
  <c r="J965" i="3"/>
  <c r="I965" i="3"/>
  <c r="K93" i="3"/>
  <c r="J93" i="3"/>
  <c r="I93" i="3"/>
  <c r="K95" i="3"/>
  <c r="J95" i="3"/>
  <c r="I95" i="3"/>
  <c r="K94" i="3"/>
  <c r="J94" i="3"/>
  <c r="I94" i="3"/>
  <c r="K1355" i="3"/>
  <c r="J1355" i="3"/>
  <c r="I1355" i="3"/>
  <c r="K461" i="3"/>
  <c r="J461" i="3"/>
  <c r="I461" i="3"/>
  <c r="K462" i="3"/>
  <c r="J462" i="3"/>
  <c r="I462" i="3"/>
  <c r="K1089" i="3"/>
  <c r="J1089" i="3"/>
  <c r="I1089" i="3"/>
  <c r="K460" i="3"/>
  <c r="J460" i="3"/>
  <c r="I460" i="3"/>
  <c r="K100" i="3"/>
  <c r="J100" i="3"/>
  <c r="I100" i="3"/>
  <c r="K1206" i="3"/>
  <c r="J1206" i="3"/>
  <c r="I1206" i="3"/>
  <c r="K967" i="3"/>
  <c r="J967" i="3"/>
  <c r="I967" i="3"/>
  <c r="K1376" i="3"/>
  <c r="J1376" i="3"/>
  <c r="I1376" i="3"/>
  <c r="K101" i="3"/>
  <c r="J101" i="3"/>
  <c r="I101" i="3"/>
  <c r="K102" i="3"/>
  <c r="J102" i="3"/>
  <c r="I102" i="3"/>
  <c r="K669" i="3"/>
  <c r="J669" i="3"/>
  <c r="I669" i="3"/>
  <c r="K99" i="3"/>
  <c r="J99" i="3"/>
  <c r="I99" i="3"/>
  <c r="K98" i="3"/>
  <c r="J98" i="3"/>
  <c r="I98" i="3"/>
  <c r="K464" i="3"/>
  <c r="J464" i="3"/>
  <c r="I464" i="3"/>
  <c r="K463" i="3"/>
  <c r="J463" i="3"/>
  <c r="I463" i="3"/>
  <c r="K1220" i="3"/>
  <c r="J1220" i="3"/>
  <c r="I1220" i="3"/>
  <c r="K529" i="3"/>
  <c r="J529" i="3"/>
  <c r="I529" i="3"/>
  <c r="K507" i="3"/>
  <c r="J507" i="3"/>
  <c r="I507" i="3"/>
  <c r="K535" i="3"/>
  <c r="J535" i="3"/>
  <c r="I535" i="3"/>
  <c r="K1149" i="3"/>
  <c r="J1149" i="3"/>
  <c r="I1149" i="3"/>
  <c r="K1128" i="3"/>
  <c r="J1128" i="3"/>
  <c r="I1128" i="3"/>
  <c r="K528" i="3"/>
  <c r="J528" i="3"/>
  <c r="I528" i="3"/>
  <c r="K534" i="3"/>
  <c r="J534" i="3"/>
  <c r="I534" i="3"/>
  <c r="K533" i="3"/>
  <c r="J533" i="3"/>
  <c r="I533" i="3"/>
  <c r="K1215" i="3"/>
  <c r="J1215" i="3"/>
  <c r="I1215" i="3"/>
  <c r="K527" i="3"/>
  <c r="J527" i="3"/>
  <c r="I527" i="3"/>
  <c r="K526" i="3"/>
  <c r="J526" i="3"/>
  <c r="I526" i="3"/>
  <c r="K1305" i="3"/>
  <c r="J1305" i="3"/>
  <c r="I1305" i="3"/>
  <c r="K923" i="3"/>
  <c r="J923" i="3"/>
  <c r="I923" i="3"/>
  <c r="K539" i="3"/>
  <c r="J539" i="3"/>
  <c r="I539" i="3"/>
  <c r="K540" i="3"/>
  <c r="J540" i="3"/>
  <c r="I540" i="3"/>
  <c r="K510" i="3"/>
  <c r="J510" i="3"/>
  <c r="I510" i="3"/>
  <c r="K525" i="3"/>
  <c r="J525" i="3"/>
  <c r="I525" i="3"/>
  <c r="K1030" i="3"/>
  <c r="J1030" i="3"/>
  <c r="I1030" i="3"/>
  <c r="K524" i="3"/>
  <c r="J524" i="3"/>
  <c r="I524" i="3"/>
  <c r="K1252" i="3"/>
  <c r="J1252" i="3"/>
  <c r="I1252" i="3"/>
  <c r="K523" i="3"/>
  <c r="J523" i="3"/>
  <c r="I523" i="3"/>
  <c r="K522" i="3"/>
  <c r="J522" i="3"/>
  <c r="I522" i="3"/>
  <c r="K532" i="3"/>
  <c r="J532" i="3"/>
  <c r="I532" i="3"/>
  <c r="K1158" i="3"/>
  <c r="J1158" i="3"/>
  <c r="I1158" i="3"/>
  <c r="K538" i="3"/>
  <c r="J538" i="3"/>
  <c r="I538" i="3"/>
  <c r="K520" i="3"/>
  <c r="J520" i="3"/>
  <c r="I520" i="3"/>
  <c r="K519" i="3"/>
  <c r="J519" i="3"/>
  <c r="I519" i="3"/>
  <c r="K1098" i="3"/>
  <c r="J1098" i="3"/>
  <c r="I1098" i="3"/>
  <c r="K537" i="3"/>
  <c r="J537" i="3"/>
  <c r="I537" i="3"/>
  <c r="K517" i="3"/>
  <c r="J517" i="3"/>
  <c r="I517" i="3"/>
  <c r="K536" i="3"/>
  <c r="J536" i="3"/>
  <c r="I536" i="3"/>
  <c r="K516" i="3"/>
  <c r="J516" i="3"/>
  <c r="I516" i="3"/>
  <c r="K531" i="3"/>
  <c r="J531" i="3"/>
  <c r="I531" i="3"/>
  <c r="K1157" i="3"/>
  <c r="J1157" i="3"/>
  <c r="I1157" i="3"/>
  <c r="K1129" i="3"/>
  <c r="J1129" i="3"/>
  <c r="I1129" i="3"/>
  <c r="K514" i="3"/>
  <c r="J514" i="3"/>
  <c r="I514" i="3"/>
  <c r="K515" i="3"/>
  <c r="J515" i="3"/>
  <c r="I515" i="3"/>
  <c r="K1304" i="3"/>
  <c r="J1304" i="3"/>
  <c r="I1304" i="3"/>
  <c r="K530" i="3"/>
  <c r="J530" i="3"/>
  <c r="I530" i="3"/>
  <c r="K1203" i="3"/>
  <c r="J1203" i="3"/>
  <c r="I1203" i="3"/>
  <c r="K938" i="3"/>
  <c r="J938" i="3"/>
  <c r="I938" i="3"/>
  <c r="K922" i="3"/>
  <c r="J922" i="3"/>
  <c r="I922" i="3"/>
  <c r="K512" i="3"/>
  <c r="J512" i="3"/>
  <c r="I512" i="3"/>
  <c r="K511" i="3"/>
  <c r="J511" i="3"/>
  <c r="I511" i="3"/>
  <c r="K521" i="3"/>
  <c r="J521" i="3"/>
  <c r="I521" i="3"/>
  <c r="K1194" i="3"/>
  <c r="J1194" i="3"/>
  <c r="I1194" i="3"/>
  <c r="K1130" i="3"/>
  <c r="J1130" i="3"/>
  <c r="I1130" i="3"/>
  <c r="K1131" i="3"/>
  <c r="J1131" i="3"/>
  <c r="I1131" i="3"/>
  <c r="K513" i="3"/>
  <c r="J513" i="3"/>
  <c r="I513" i="3"/>
  <c r="K509" i="3"/>
  <c r="J509" i="3"/>
  <c r="I509" i="3"/>
  <c r="K508" i="3"/>
  <c r="J508" i="3"/>
  <c r="I508" i="3"/>
  <c r="K1159" i="3"/>
  <c r="J1159" i="3"/>
  <c r="I1159" i="3"/>
  <c r="K518" i="3"/>
  <c r="J518" i="3"/>
  <c r="I518" i="3"/>
  <c r="K506" i="3"/>
  <c r="J506" i="3"/>
  <c r="I506" i="3"/>
  <c r="K1248" i="3"/>
  <c r="J1248" i="3"/>
  <c r="I1248" i="3"/>
  <c r="K505" i="3"/>
  <c r="J505" i="3"/>
  <c r="I505" i="3"/>
  <c r="K921" i="3"/>
  <c r="J921" i="3"/>
  <c r="I921" i="3"/>
  <c r="K504" i="3"/>
  <c r="J504" i="3"/>
  <c r="I504" i="3"/>
  <c r="K1127" i="3"/>
  <c r="J1127" i="3"/>
  <c r="I1127" i="3"/>
  <c r="K874" i="3"/>
  <c r="J874" i="3"/>
  <c r="I874" i="3"/>
  <c r="K1314" i="3"/>
  <c r="J1314" i="3"/>
  <c r="I1314" i="3"/>
  <c r="K503" i="3"/>
  <c r="J503" i="3"/>
  <c r="I503" i="3"/>
  <c r="K502" i="3"/>
  <c r="J502" i="3"/>
  <c r="I502" i="3"/>
  <c r="K501" i="3"/>
  <c r="J501" i="3"/>
  <c r="I501" i="3"/>
  <c r="K1315" i="3"/>
  <c r="J1315" i="3"/>
  <c r="I1315" i="3"/>
  <c r="K500" i="3"/>
  <c r="J500" i="3"/>
  <c r="I500" i="3"/>
  <c r="K1349" i="3"/>
  <c r="J1349" i="3"/>
  <c r="I1349" i="3"/>
  <c r="K253" i="3"/>
  <c r="J253" i="3"/>
  <c r="I253" i="3"/>
  <c r="K252" i="3"/>
  <c r="J252" i="3"/>
  <c r="I252" i="3"/>
  <c r="K1302" i="3"/>
  <c r="J1302" i="3"/>
  <c r="I1302" i="3"/>
  <c r="K1042" i="3"/>
  <c r="J1042" i="3"/>
  <c r="I1042" i="3"/>
  <c r="K931" i="3"/>
  <c r="J931" i="3"/>
  <c r="I931" i="3"/>
  <c r="K689" i="3"/>
  <c r="J689" i="3"/>
  <c r="I689" i="3"/>
  <c r="K193" i="3"/>
  <c r="J193" i="3"/>
  <c r="I193" i="3"/>
  <c r="K192" i="3"/>
  <c r="J192" i="3"/>
  <c r="I192" i="3"/>
  <c r="K943" i="3"/>
  <c r="J943" i="3"/>
  <c r="I943" i="3"/>
  <c r="K666" i="3"/>
  <c r="J666" i="3"/>
  <c r="I666" i="3"/>
  <c r="K1071" i="3"/>
  <c r="J1071" i="3"/>
  <c r="I1071" i="3"/>
  <c r="K665" i="3"/>
  <c r="J665" i="3"/>
  <c r="I665" i="3"/>
  <c r="K664" i="3"/>
  <c r="J664" i="3"/>
  <c r="I664" i="3"/>
  <c r="K1179" i="3"/>
  <c r="J1179" i="3"/>
  <c r="I1179" i="3"/>
  <c r="K1298" i="3"/>
  <c r="J1298" i="3"/>
  <c r="I1298" i="3"/>
  <c r="K1037" i="3"/>
  <c r="J1037" i="3"/>
  <c r="I1037" i="3"/>
  <c r="K876" i="3"/>
  <c r="J876" i="3"/>
  <c r="I876" i="3"/>
  <c r="K930" i="3"/>
  <c r="J930" i="3"/>
  <c r="I930" i="3"/>
  <c r="K668" i="3"/>
  <c r="J668" i="3"/>
  <c r="I668" i="3"/>
  <c r="K1204" i="3"/>
  <c r="J1204" i="3"/>
  <c r="I1204" i="3"/>
  <c r="K1151" i="3"/>
  <c r="J1151" i="3"/>
  <c r="I1151" i="3"/>
  <c r="K662" i="3"/>
  <c r="J662" i="3"/>
  <c r="I662" i="3"/>
  <c r="K667" i="3"/>
  <c r="J667" i="3"/>
  <c r="I667" i="3"/>
  <c r="K661" i="3"/>
  <c r="J661" i="3"/>
  <c r="I661" i="3"/>
  <c r="K660" i="3"/>
  <c r="J660" i="3"/>
  <c r="I660" i="3"/>
  <c r="K659" i="3"/>
  <c r="J659" i="3"/>
  <c r="I659" i="3"/>
  <c r="K663" i="3"/>
  <c r="J663" i="3"/>
  <c r="I663" i="3"/>
  <c r="K658" i="3"/>
  <c r="J658" i="3"/>
  <c r="I658" i="3"/>
  <c r="K196" i="3"/>
  <c r="J196" i="3"/>
  <c r="I196" i="3"/>
  <c r="K919" i="3"/>
  <c r="J919" i="3"/>
  <c r="I919" i="3"/>
  <c r="K160" i="3"/>
  <c r="J160" i="3"/>
  <c r="I160" i="3"/>
  <c r="K1222" i="3"/>
  <c r="J1222" i="3"/>
  <c r="I1222" i="3"/>
  <c r="K159" i="3"/>
  <c r="J159" i="3"/>
  <c r="I159" i="3"/>
  <c r="K156" i="3"/>
  <c r="J156" i="3"/>
  <c r="I156" i="3"/>
  <c r="K1310" i="3"/>
  <c r="J1310" i="3"/>
  <c r="I1310" i="3"/>
  <c r="K977" i="3"/>
  <c r="J977" i="3"/>
  <c r="I977" i="3"/>
  <c r="K1277" i="3"/>
  <c r="J1277" i="3"/>
  <c r="I1277" i="3"/>
  <c r="K162" i="3"/>
  <c r="J162" i="3"/>
  <c r="I162" i="3"/>
  <c r="K161" i="3"/>
  <c r="J161" i="3"/>
  <c r="I161" i="3"/>
  <c r="K158" i="3"/>
  <c r="J158" i="3"/>
  <c r="I158" i="3"/>
  <c r="K157" i="3"/>
  <c r="J157" i="3"/>
  <c r="I157" i="3"/>
  <c r="K1360" i="3"/>
  <c r="J1360" i="3"/>
  <c r="I1360" i="3"/>
  <c r="K920" i="3"/>
  <c r="J920" i="3"/>
  <c r="I920" i="3"/>
  <c r="K968" i="3"/>
  <c r="J968" i="3"/>
  <c r="I968" i="3"/>
  <c r="K108" i="3"/>
  <c r="J108" i="3"/>
  <c r="I108" i="3"/>
  <c r="K107" i="3"/>
  <c r="J107" i="3"/>
  <c r="I107" i="3"/>
  <c r="K1118" i="3"/>
  <c r="J1118" i="3"/>
  <c r="I1118" i="3"/>
  <c r="K1113" i="3"/>
  <c r="J1113" i="3"/>
  <c r="I1113" i="3"/>
  <c r="K1369" i="3"/>
  <c r="J1369" i="3"/>
  <c r="I1369" i="3"/>
  <c r="K128" i="3"/>
  <c r="J128" i="3"/>
  <c r="I128" i="3"/>
  <c r="K127" i="3"/>
  <c r="J127" i="3"/>
  <c r="I127" i="3"/>
  <c r="K631" i="3"/>
  <c r="J631" i="3"/>
  <c r="I631" i="3"/>
  <c r="K630" i="3"/>
  <c r="J630" i="3"/>
  <c r="I630" i="3"/>
  <c r="K629" i="3"/>
  <c r="J629" i="3"/>
  <c r="I629" i="3"/>
  <c r="K942" i="3"/>
  <c r="J942" i="3"/>
  <c r="I942" i="3"/>
  <c r="K628" i="3"/>
  <c r="J628" i="3"/>
  <c r="I628" i="3"/>
  <c r="K627" i="3"/>
  <c r="J627" i="3"/>
  <c r="I627" i="3"/>
  <c r="K626" i="3"/>
  <c r="J626" i="3"/>
  <c r="I626" i="3"/>
  <c r="K625" i="3"/>
  <c r="J625" i="3"/>
  <c r="I625" i="3"/>
  <c r="K623" i="3"/>
  <c r="J623" i="3"/>
  <c r="I623" i="3"/>
  <c r="K622" i="3"/>
  <c r="J622" i="3"/>
  <c r="I622" i="3"/>
  <c r="K621" i="3"/>
  <c r="J621" i="3"/>
  <c r="I621" i="3"/>
  <c r="K620" i="3"/>
  <c r="J620" i="3"/>
  <c r="I620" i="3"/>
  <c r="K619" i="3"/>
  <c r="J619" i="3"/>
  <c r="I619" i="3"/>
  <c r="K618" i="3"/>
  <c r="J618" i="3"/>
  <c r="I618" i="3"/>
  <c r="K617" i="3"/>
  <c r="J617" i="3"/>
  <c r="I617" i="3"/>
  <c r="K616" i="3"/>
  <c r="J616" i="3"/>
  <c r="I616" i="3"/>
  <c r="K1343" i="3"/>
  <c r="J1343" i="3"/>
  <c r="I1343" i="3"/>
  <c r="K577" i="3"/>
  <c r="J577" i="3"/>
  <c r="I577" i="3"/>
  <c r="K640" i="3"/>
  <c r="J640" i="3"/>
  <c r="I640" i="3"/>
  <c r="K615" i="3"/>
  <c r="J615" i="3"/>
  <c r="I615" i="3"/>
  <c r="K897" i="3"/>
  <c r="J897" i="3"/>
  <c r="I897" i="3"/>
  <c r="K614" i="3"/>
  <c r="J614" i="3"/>
  <c r="I614" i="3"/>
  <c r="K1234" i="3"/>
  <c r="J1234" i="3"/>
  <c r="I1234" i="3"/>
  <c r="K1035" i="3"/>
  <c r="J1035" i="3"/>
  <c r="I1035" i="3"/>
  <c r="K1221" i="3"/>
  <c r="J1221" i="3"/>
  <c r="I1221" i="3"/>
  <c r="K613" i="3"/>
  <c r="J613" i="3"/>
  <c r="I613" i="3"/>
  <c r="K612" i="3"/>
  <c r="J612" i="3"/>
  <c r="I612" i="3"/>
  <c r="K611" i="3"/>
  <c r="J611" i="3"/>
  <c r="I611" i="3"/>
  <c r="K639" i="3"/>
  <c r="J639" i="3"/>
  <c r="I639" i="3"/>
  <c r="K610" i="3"/>
  <c r="J610" i="3"/>
  <c r="I610" i="3"/>
  <c r="K885" i="3"/>
  <c r="J885" i="3"/>
  <c r="I885" i="3"/>
  <c r="K609" i="3"/>
  <c r="J609" i="3"/>
  <c r="I609" i="3"/>
  <c r="K608" i="3"/>
  <c r="J608" i="3"/>
  <c r="I608" i="3"/>
  <c r="K637" i="3"/>
  <c r="J637" i="3"/>
  <c r="I637" i="3"/>
  <c r="K607" i="3"/>
  <c r="J607" i="3"/>
  <c r="I607" i="3"/>
  <c r="K638" i="3"/>
  <c r="J638" i="3"/>
  <c r="I638" i="3"/>
  <c r="K606" i="3"/>
  <c r="J606" i="3"/>
  <c r="I606" i="3"/>
  <c r="K605" i="3"/>
  <c r="J605" i="3"/>
  <c r="I605" i="3"/>
  <c r="K1312" i="3"/>
  <c r="J1312" i="3"/>
  <c r="I1312" i="3"/>
  <c r="K604" i="3"/>
  <c r="J604" i="3"/>
  <c r="I604" i="3"/>
  <c r="K873" i="3"/>
  <c r="J873" i="3"/>
  <c r="I873" i="3"/>
  <c r="K602" i="3"/>
  <c r="J602" i="3"/>
  <c r="I602" i="3"/>
  <c r="K601" i="3"/>
  <c r="J601" i="3"/>
  <c r="I601" i="3"/>
  <c r="K1319" i="3"/>
  <c r="J1319" i="3"/>
  <c r="I1319" i="3"/>
  <c r="K636" i="3"/>
  <c r="J636" i="3"/>
  <c r="I636" i="3"/>
  <c r="K600" i="3"/>
  <c r="J600" i="3"/>
  <c r="I600" i="3"/>
  <c r="K884" i="3"/>
  <c r="J884" i="3"/>
  <c r="I884" i="3"/>
  <c r="K599" i="3"/>
  <c r="J599" i="3"/>
  <c r="I599" i="3"/>
  <c r="K641" i="3"/>
  <c r="J641" i="3"/>
  <c r="I641" i="3"/>
  <c r="K598" i="3"/>
  <c r="J598" i="3"/>
  <c r="I598" i="3"/>
  <c r="K596" i="3"/>
  <c r="J596" i="3"/>
  <c r="I596" i="3"/>
  <c r="K588" i="3"/>
  <c r="J588" i="3"/>
  <c r="I588" i="3"/>
  <c r="K624" i="3"/>
  <c r="J624" i="3"/>
  <c r="I624" i="3"/>
  <c r="K595" i="3"/>
  <c r="J595" i="3"/>
  <c r="I595" i="3"/>
  <c r="K594" i="3"/>
  <c r="J594" i="3"/>
  <c r="I594" i="3"/>
  <c r="K635" i="3"/>
  <c r="J635" i="3"/>
  <c r="I635" i="3"/>
  <c r="K593" i="3"/>
  <c r="J593" i="3"/>
  <c r="I593" i="3"/>
  <c r="K592" i="3"/>
  <c r="J592" i="3"/>
  <c r="I592" i="3"/>
  <c r="K634" i="3"/>
  <c r="J634" i="3"/>
  <c r="I634" i="3"/>
  <c r="K1076" i="3"/>
  <c r="J1076" i="3"/>
  <c r="I1076" i="3"/>
  <c r="K591" i="3"/>
  <c r="J591" i="3"/>
  <c r="I591" i="3"/>
  <c r="K1180" i="3"/>
  <c r="J1180" i="3"/>
  <c r="I1180" i="3"/>
  <c r="K590" i="3"/>
  <c r="J590" i="3"/>
  <c r="I590" i="3"/>
  <c r="K603" i="3"/>
  <c r="J603" i="3"/>
  <c r="I603" i="3"/>
  <c r="K941" i="3"/>
  <c r="J941" i="3"/>
  <c r="I941" i="3"/>
  <c r="K589" i="3"/>
  <c r="J589" i="3"/>
  <c r="I589" i="3"/>
  <c r="K1259" i="3"/>
  <c r="J1259" i="3"/>
  <c r="I1259" i="3"/>
  <c r="K633" i="3"/>
  <c r="J633" i="3"/>
  <c r="I633" i="3"/>
  <c r="K586" i="3"/>
  <c r="J586" i="3"/>
  <c r="I586" i="3"/>
  <c r="K585" i="3"/>
  <c r="J585" i="3"/>
  <c r="I585" i="3"/>
  <c r="K587" i="3"/>
  <c r="J587" i="3"/>
  <c r="I587" i="3"/>
  <c r="K584" i="3"/>
  <c r="J584" i="3"/>
  <c r="I584" i="3"/>
  <c r="K583" i="3"/>
  <c r="J583" i="3"/>
  <c r="I583" i="3"/>
  <c r="K582" i="3"/>
  <c r="J582" i="3"/>
  <c r="I582" i="3"/>
  <c r="K581" i="3"/>
  <c r="J581" i="3"/>
  <c r="I581" i="3"/>
  <c r="K580" i="3"/>
  <c r="J580" i="3"/>
  <c r="I580" i="3"/>
  <c r="K597" i="3"/>
  <c r="J597" i="3"/>
  <c r="I597" i="3"/>
  <c r="K632" i="3"/>
  <c r="J632" i="3"/>
  <c r="I632" i="3"/>
  <c r="K579" i="3"/>
  <c r="J579" i="3"/>
  <c r="I579" i="3"/>
  <c r="K578" i="3"/>
  <c r="J578" i="3"/>
  <c r="I578" i="3"/>
  <c r="K576" i="3"/>
  <c r="J576" i="3"/>
  <c r="I576" i="3"/>
  <c r="K575" i="3"/>
  <c r="J575" i="3"/>
  <c r="I575" i="3"/>
  <c r="K574" i="3"/>
  <c r="J574" i="3"/>
  <c r="I574" i="3"/>
  <c r="K1233" i="3"/>
  <c r="J1233" i="3"/>
  <c r="I1233" i="3"/>
  <c r="K573" i="3"/>
  <c r="J573" i="3"/>
  <c r="I573" i="3"/>
  <c r="K572" i="3"/>
  <c r="J572" i="3"/>
  <c r="I572" i="3"/>
  <c r="K571" i="3"/>
  <c r="J571" i="3"/>
  <c r="I571" i="3"/>
  <c r="K140" i="3"/>
  <c r="J140" i="3"/>
  <c r="I140" i="3"/>
  <c r="K139" i="3"/>
  <c r="J139" i="3"/>
  <c r="I139" i="3"/>
  <c r="K1001" i="3"/>
  <c r="J1001" i="3"/>
  <c r="I1001" i="3"/>
  <c r="K333" i="3"/>
  <c r="J333" i="3"/>
  <c r="I333" i="3"/>
  <c r="K1004" i="3"/>
  <c r="J1004" i="3"/>
  <c r="I1004" i="3"/>
  <c r="K336" i="3"/>
  <c r="J336" i="3"/>
  <c r="I336" i="3"/>
  <c r="K335" i="3"/>
  <c r="J335" i="3"/>
  <c r="I335" i="3"/>
  <c r="K991" i="3"/>
  <c r="J991" i="3"/>
  <c r="I991" i="3"/>
  <c r="K256" i="3"/>
  <c r="J256" i="3"/>
  <c r="I256" i="3"/>
  <c r="K8" i="3"/>
  <c r="J8" i="3"/>
  <c r="I8" i="3"/>
  <c r="K213" i="3"/>
  <c r="J213" i="3"/>
  <c r="I213" i="3"/>
  <c r="K715" i="3"/>
  <c r="J715" i="3"/>
  <c r="I715" i="3"/>
  <c r="K714" i="3"/>
  <c r="J714" i="3"/>
  <c r="I714" i="3"/>
  <c r="K233" i="3"/>
  <c r="J233" i="3"/>
  <c r="I233" i="3"/>
  <c r="K232" i="3"/>
  <c r="J232" i="3"/>
  <c r="I232" i="3"/>
  <c r="K987" i="3"/>
  <c r="J987" i="3"/>
  <c r="I987" i="3"/>
  <c r="K1385" i="3"/>
  <c r="J1385" i="3"/>
  <c r="I1385" i="3"/>
  <c r="K234" i="3"/>
  <c r="J234" i="3"/>
  <c r="I234" i="3"/>
  <c r="K231" i="3"/>
  <c r="J231" i="3"/>
  <c r="I231" i="3"/>
  <c r="K230" i="3"/>
  <c r="J230" i="3"/>
  <c r="I230" i="3"/>
  <c r="K1109" i="3"/>
  <c r="J1109" i="3"/>
  <c r="I1109" i="3"/>
  <c r="K951" i="3"/>
  <c r="J951" i="3"/>
  <c r="I951" i="3"/>
  <c r="K12" i="3"/>
  <c r="J12" i="3"/>
  <c r="I12" i="3"/>
  <c r="K13" i="3"/>
  <c r="J13" i="3"/>
  <c r="I13" i="3"/>
  <c r="K11" i="3"/>
  <c r="J11" i="3"/>
  <c r="I11" i="3"/>
  <c r="K1357" i="3"/>
  <c r="J1357" i="3"/>
  <c r="I1357" i="3"/>
  <c r="K1143" i="3"/>
  <c r="J1143" i="3"/>
  <c r="I1143" i="3"/>
  <c r="K1095" i="3"/>
  <c r="J1095" i="3"/>
  <c r="I1095" i="3"/>
  <c r="K10" i="3"/>
  <c r="J10" i="3"/>
  <c r="I10" i="3"/>
  <c r="K1132" i="3"/>
  <c r="J1132" i="3"/>
  <c r="I1132" i="3"/>
  <c r="K727" i="3"/>
  <c r="J727" i="3"/>
  <c r="I727" i="3"/>
  <c r="K728" i="3"/>
  <c r="J728" i="3"/>
  <c r="I728" i="3"/>
  <c r="K726" i="3"/>
  <c r="J726" i="3"/>
  <c r="I726" i="3"/>
  <c r="K1050" i="3"/>
  <c r="J1050" i="3"/>
  <c r="I1050" i="3"/>
  <c r="K729" i="3"/>
  <c r="J729" i="3"/>
  <c r="I729" i="3"/>
  <c r="K1323" i="3"/>
  <c r="J1323" i="3"/>
  <c r="I1323" i="3"/>
  <c r="K1201" i="3"/>
  <c r="J1201" i="3"/>
  <c r="I1201" i="3"/>
  <c r="K725" i="3"/>
  <c r="J725" i="3"/>
  <c r="I725" i="3"/>
  <c r="K1196" i="3"/>
  <c r="J1196" i="3"/>
  <c r="I1196" i="3"/>
  <c r="K645" i="3"/>
  <c r="J645" i="3"/>
  <c r="I645" i="3"/>
  <c r="K644" i="3"/>
  <c r="J644" i="3"/>
  <c r="I644" i="3"/>
  <c r="K643" i="3"/>
  <c r="J643" i="3"/>
  <c r="I643" i="3"/>
  <c r="K642" i="3"/>
  <c r="J642" i="3"/>
  <c r="I642" i="3"/>
  <c r="K1036" i="3"/>
  <c r="J1036" i="3"/>
  <c r="I1036" i="3"/>
  <c r="K646" i="3"/>
  <c r="J646" i="3"/>
  <c r="I646" i="3"/>
  <c r="K647" i="3"/>
  <c r="J647" i="3"/>
  <c r="I647" i="3"/>
  <c r="K1119" i="3"/>
  <c r="J1119" i="3"/>
  <c r="I1119" i="3"/>
  <c r="K1075" i="3"/>
  <c r="J1075" i="3"/>
  <c r="I1075" i="3"/>
  <c r="K49" i="3"/>
  <c r="J49" i="3"/>
  <c r="I49" i="3"/>
  <c r="K87" i="3"/>
  <c r="J87" i="3"/>
  <c r="I87" i="3"/>
  <c r="K58" i="3"/>
  <c r="J58" i="3"/>
  <c r="I58" i="3"/>
  <c r="K958" i="3"/>
  <c r="J958" i="3"/>
  <c r="I958" i="3"/>
  <c r="K1296" i="3"/>
  <c r="J1296" i="3"/>
  <c r="I1296" i="3"/>
  <c r="K55" i="3"/>
  <c r="J55" i="3"/>
  <c r="I55" i="3"/>
  <c r="K57" i="3"/>
  <c r="J57" i="3"/>
  <c r="I57" i="3"/>
  <c r="K59" i="3"/>
  <c r="J59" i="3"/>
  <c r="I59" i="3"/>
  <c r="K60" i="3"/>
  <c r="J60" i="3"/>
  <c r="I60" i="3"/>
  <c r="K56" i="3"/>
  <c r="J56" i="3"/>
  <c r="I56" i="3"/>
  <c r="K70" i="3"/>
  <c r="J70" i="3"/>
  <c r="I70" i="3"/>
  <c r="K1229" i="3"/>
  <c r="J1229" i="3"/>
  <c r="I1229" i="3"/>
  <c r="K85" i="3"/>
  <c r="J85" i="3"/>
  <c r="I85" i="3"/>
  <c r="K1083" i="3"/>
  <c r="J1083" i="3"/>
  <c r="I1083" i="3"/>
  <c r="K71" i="3"/>
  <c r="J71" i="3"/>
  <c r="I71" i="3"/>
  <c r="K960" i="3"/>
  <c r="J960" i="3"/>
  <c r="I960" i="3"/>
  <c r="K68" i="3"/>
  <c r="J68" i="3"/>
  <c r="I68" i="3"/>
  <c r="K67" i="3"/>
  <c r="J67" i="3"/>
  <c r="I67" i="3"/>
  <c r="K65" i="3"/>
  <c r="J65" i="3"/>
  <c r="I65" i="3"/>
  <c r="K69" i="3"/>
  <c r="J69" i="3"/>
  <c r="I69" i="3"/>
  <c r="K66" i="3"/>
  <c r="J66" i="3"/>
  <c r="I66" i="3"/>
  <c r="K1293" i="3"/>
  <c r="J1293" i="3"/>
  <c r="I1293" i="3"/>
  <c r="K64" i="3"/>
  <c r="J64" i="3"/>
  <c r="I64" i="3"/>
  <c r="K63" i="3"/>
  <c r="J63" i="3"/>
  <c r="I63" i="3"/>
  <c r="K1247" i="3"/>
  <c r="J1247" i="3"/>
  <c r="I1247" i="3"/>
  <c r="K473" i="3"/>
  <c r="J473" i="3"/>
  <c r="I473" i="3"/>
  <c r="K1022" i="3"/>
  <c r="J1022" i="3"/>
  <c r="I1022" i="3"/>
  <c r="K474" i="3"/>
  <c r="J474" i="3"/>
  <c r="I474" i="3"/>
  <c r="K475" i="3"/>
  <c r="J475" i="3"/>
  <c r="I475" i="3"/>
  <c r="K472" i="3"/>
  <c r="J472" i="3"/>
  <c r="I472" i="3"/>
  <c r="K470" i="3"/>
  <c r="J470" i="3"/>
  <c r="I470" i="3"/>
  <c r="K469" i="3"/>
  <c r="J469" i="3"/>
  <c r="I469" i="3"/>
  <c r="K471" i="3"/>
  <c r="J471" i="3"/>
  <c r="I471" i="3"/>
  <c r="K1014" i="3"/>
  <c r="J1014" i="3"/>
  <c r="I1014" i="3"/>
  <c r="K407" i="3"/>
  <c r="J407" i="3"/>
  <c r="I407" i="3"/>
  <c r="K408" i="3"/>
  <c r="J408" i="3"/>
  <c r="I408" i="3"/>
  <c r="K406" i="3"/>
  <c r="J406" i="3"/>
  <c r="I406" i="3"/>
  <c r="K167" i="3"/>
  <c r="J167" i="3"/>
  <c r="I167" i="3"/>
  <c r="K166" i="3"/>
  <c r="J166" i="3"/>
  <c r="I166" i="3"/>
  <c r="K165" i="3"/>
  <c r="J165" i="3"/>
  <c r="I165" i="3"/>
  <c r="K1023" i="3"/>
  <c r="J1023" i="3"/>
  <c r="I1023" i="3"/>
  <c r="K479" i="3"/>
  <c r="J479" i="3"/>
  <c r="I479" i="3"/>
  <c r="K480" i="3"/>
  <c r="J480" i="3"/>
  <c r="I480" i="3"/>
  <c r="K478" i="3"/>
  <c r="J478" i="3"/>
  <c r="I478" i="3"/>
  <c r="K758" i="3"/>
  <c r="J758" i="3"/>
  <c r="I758" i="3"/>
  <c r="K759" i="3"/>
  <c r="J759" i="3"/>
  <c r="I759" i="3"/>
  <c r="K1198" i="3"/>
  <c r="J1198" i="3"/>
  <c r="I1198" i="3"/>
  <c r="K755" i="3"/>
  <c r="J755" i="3"/>
  <c r="I755" i="3"/>
  <c r="K1320" i="3"/>
  <c r="J1320" i="3"/>
  <c r="I1320" i="3"/>
  <c r="K757" i="3"/>
  <c r="J757" i="3"/>
  <c r="I757" i="3"/>
  <c r="K756" i="3"/>
  <c r="J756" i="3"/>
  <c r="I756" i="3"/>
  <c r="K754" i="3"/>
  <c r="J754" i="3"/>
  <c r="I754" i="3"/>
  <c r="K491" i="3"/>
  <c r="J491" i="3"/>
  <c r="I491" i="3"/>
  <c r="K550" i="3"/>
  <c r="J550" i="3"/>
  <c r="I550" i="3"/>
  <c r="K561" i="3"/>
  <c r="J561" i="3"/>
  <c r="I561" i="3"/>
  <c r="K549" i="3"/>
  <c r="J549" i="3"/>
  <c r="I549" i="3"/>
  <c r="K1368" i="3"/>
  <c r="J1368" i="3"/>
  <c r="I1368" i="3"/>
  <c r="K449" i="3"/>
  <c r="J449" i="3"/>
  <c r="I449" i="3"/>
  <c r="K1124" i="3"/>
  <c r="J1124" i="3"/>
  <c r="I1124" i="3"/>
  <c r="K1029" i="3"/>
  <c r="J1029" i="3"/>
  <c r="I1029" i="3"/>
  <c r="K1091" i="3"/>
  <c r="J1091" i="3"/>
  <c r="I1091" i="3"/>
  <c r="K498" i="3"/>
  <c r="J498" i="3"/>
  <c r="I498" i="3"/>
  <c r="K497" i="3"/>
  <c r="J497" i="3"/>
  <c r="I497" i="3"/>
  <c r="K499" i="3"/>
  <c r="J499" i="3"/>
  <c r="I499" i="3"/>
  <c r="K890" i="3"/>
  <c r="J890" i="3"/>
  <c r="I890" i="3"/>
  <c r="K188" i="3"/>
  <c r="J188" i="3"/>
  <c r="I188" i="3"/>
  <c r="K187" i="3"/>
  <c r="J187" i="3"/>
  <c r="I187" i="3"/>
  <c r="K41" i="3"/>
  <c r="J41" i="3"/>
  <c r="I41" i="3"/>
  <c r="K44" i="3"/>
  <c r="J44" i="3"/>
  <c r="I44" i="3"/>
  <c r="K1273" i="3"/>
  <c r="J1273" i="3"/>
  <c r="I1273" i="3"/>
  <c r="K43" i="3"/>
  <c r="J43" i="3"/>
  <c r="I43" i="3"/>
  <c r="K1097" i="3"/>
  <c r="J1097" i="3"/>
  <c r="I1097" i="3"/>
  <c r="K1081" i="3"/>
  <c r="J1081" i="3"/>
  <c r="I1081" i="3"/>
  <c r="K1272" i="3"/>
  <c r="J1272" i="3"/>
  <c r="I1272" i="3"/>
  <c r="K45" i="3"/>
  <c r="J45" i="3"/>
  <c r="I45" i="3"/>
  <c r="K1290" i="3"/>
  <c r="J1290" i="3"/>
  <c r="I1290" i="3"/>
  <c r="K42" i="3"/>
  <c r="J42" i="3"/>
  <c r="I42" i="3"/>
  <c r="K48" i="3"/>
  <c r="J48" i="3"/>
  <c r="I48" i="3"/>
  <c r="K1289" i="3"/>
  <c r="J1289" i="3"/>
  <c r="I1289" i="3"/>
  <c r="K1110" i="3"/>
  <c r="J1110" i="3"/>
  <c r="I1110" i="3"/>
  <c r="K956" i="3"/>
  <c r="J956" i="3"/>
  <c r="I956" i="3"/>
  <c r="K1181" i="3"/>
  <c r="J1181" i="3"/>
  <c r="I1181" i="3"/>
  <c r="K878" i="3"/>
  <c r="J878" i="3"/>
  <c r="I878" i="3"/>
  <c r="K47" i="3"/>
  <c r="J47" i="3"/>
  <c r="I47" i="3"/>
  <c r="K1182" i="3"/>
  <c r="J1182" i="3"/>
  <c r="I1182" i="3"/>
  <c r="K1213" i="3"/>
  <c r="J1213" i="3"/>
  <c r="I1213" i="3"/>
  <c r="K1288" i="3"/>
  <c r="J1288" i="3"/>
  <c r="I1288" i="3"/>
  <c r="K1287" i="3"/>
  <c r="J1287" i="3"/>
  <c r="I1287" i="3"/>
  <c r="K1274" i="3"/>
  <c r="J1274" i="3"/>
  <c r="I1274" i="3"/>
  <c r="K1286" i="3"/>
  <c r="J1286" i="3"/>
  <c r="I1286" i="3"/>
  <c r="K1207" i="3"/>
  <c r="J1207" i="3"/>
  <c r="I1207" i="3"/>
  <c r="K1208" i="3"/>
  <c r="J1208" i="3"/>
  <c r="I1208" i="3"/>
  <c r="K46" i="3"/>
  <c r="J46" i="3"/>
  <c r="I46" i="3"/>
  <c r="K1227" i="3"/>
  <c r="J1227" i="3"/>
  <c r="I1227" i="3"/>
  <c r="K40" i="3"/>
  <c r="J40" i="3"/>
  <c r="I40" i="3"/>
  <c r="K1352" i="3"/>
  <c r="J1352" i="3"/>
  <c r="I1352" i="3"/>
  <c r="K1285" i="3"/>
  <c r="J1285" i="3"/>
  <c r="I1285" i="3"/>
  <c r="K1160" i="3"/>
  <c r="J1160" i="3"/>
  <c r="I1160" i="3"/>
  <c r="K1370" i="3"/>
  <c r="J1370" i="3"/>
  <c r="I1370" i="3"/>
  <c r="K126" i="3"/>
  <c r="J126" i="3"/>
  <c r="I126" i="3"/>
  <c r="K125" i="3"/>
  <c r="J125" i="3"/>
  <c r="I125" i="3"/>
  <c r="K124" i="3"/>
  <c r="J124" i="3"/>
  <c r="I124" i="3"/>
  <c r="K123" i="3"/>
  <c r="J123" i="3"/>
  <c r="I123" i="3"/>
  <c r="K1268" i="3"/>
  <c r="J1268" i="3"/>
  <c r="I1268" i="3"/>
  <c r="K858" i="3"/>
  <c r="J858" i="3"/>
  <c r="I858" i="3"/>
  <c r="K1066" i="3"/>
  <c r="J1066" i="3"/>
  <c r="I1066" i="3"/>
  <c r="K857" i="3"/>
  <c r="J857" i="3"/>
  <c r="I857" i="3"/>
  <c r="K856" i="3"/>
  <c r="J856" i="3"/>
  <c r="I856" i="3"/>
  <c r="K1211" i="3"/>
  <c r="J1211" i="3"/>
  <c r="I1211" i="3"/>
  <c r="K855" i="3"/>
  <c r="J855" i="3"/>
  <c r="I855" i="3"/>
  <c r="K854" i="3"/>
  <c r="J854" i="3"/>
  <c r="I854" i="3"/>
  <c r="K853" i="3"/>
  <c r="J853" i="3"/>
  <c r="I853" i="3"/>
  <c r="K927" i="3"/>
  <c r="J927" i="3"/>
  <c r="I927" i="3"/>
  <c r="K926" i="3"/>
  <c r="J926" i="3"/>
  <c r="I926" i="3"/>
  <c r="K1046" i="3"/>
  <c r="J1046" i="3"/>
  <c r="I1046" i="3"/>
  <c r="K709" i="3"/>
  <c r="J709" i="3"/>
  <c r="I709" i="3"/>
  <c r="K713" i="3"/>
  <c r="J713" i="3"/>
  <c r="I713" i="3"/>
  <c r="K711" i="3"/>
  <c r="J711" i="3"/>
  <c r="I711" i="3"/>
  <c r="K1230" i="3"/>
  <c r="J1230" i="3"/>
  <c r="I1230" i="3"/>
  <c r="K712" i="3"/>
  <c r="J712" i="3"/>
  <c r="I712" i="3"/>
  <c r="K710" i="3"/>
  <c r="J710" i="3"/>
  <c r="I710" i="3"/>
  <c r="K130" i="3"/>
  <c r="J130" i="3"/>
  <c r="I130" i="3"/>
  <c r="K129" i="3"/>
  <c r="J129" i="3"/>
  <c r="I129" i="3"/>
  <c r="K553" i="3"/>
  <c r="J553" i="3"/>
  <c r="I553" i="3"/>
  <c r="K1031" i="3"/>
  <c r="J1031" i="3"/>
  <c r="I1031" i="3"/>
  <c r="K552" i="3"/>
  <c r="J552" i="3"/>
  <c r="I552" i="3"/>
  <c r="K554" i="3"/>
  <c r="J554" i="3"/>
  <c r="I554" i="3"/>
  <c r="K1191" i="3"/>
  <c r="J1191" i="3"/>
  <c r="I1191" i="3"/>
  <c r="K566" i="3"/>
  <c r="J566" i="3"/>
  <c r="I566" i="3"/>
  <c r="K570" i="3"/>
  <c r="J570" i="3"/>
  <c r="I570" i="3"/>
  <c r="K1033" i="3"/>
  <c r="J1033" i="3"/>
  <c r="I1033" i="3"/>
  <c r="K1345" i="3"/>
  <c r="J1345" i="3"/>
  <c r="I1345" i="3"/>
  <c r="K568" i="3"/>
  <c r="J568" i="3"/>
  <c r="I568" i="3"/>
  <c r="K1192" i="3"/>
  <c r="J1192" i="3"/>
  <c r="I1192" i="3"/>
  <c r="K569" i="3"/>
  <c r="J569" i="3"/>
  <c r="I569" i="3"/>
  <c r="K567" i="3"/>
  <c r="J567" i="3"/>
  <c r="I567" i="3"/>
  <c r="K565" i="3"/>
  <c r="J565" i="3"/>
  <c r="I565" i="3"/>
  <c r="K1114" i="3"/>
  <c r="J1114" i="3"/>
  <c r="I1114" i="3"/>
  <c r="K25" i="3"/>
  <c r="J25" i="3"/>
  <c r="I25" i="3"/>
  <c r="K915" i="3"/>
  <c r="J915" i="3"/>
  <c r="I915" i="3"/>
  <c r="K77" i="3"/>
  <c r="J77" i="3"/>
  <c r="I77" i="3"/>
  <c r="K1295" i="3"/>
  <c r="J1295" i="3"/>
  <c r="I1295" i="3"/>
  <c r="K73" i="3"/>
  <c r="J73" i="3"/>
  <c r="I73" i="3"/>
  <c r="K957" i="3"/>
  <c r="J957" i="3"/>
  <c r="I957" i="3"/>
  <c r="K54" i="3"/>
  <c r="J54" i="3"/>
  <c r="I54" i="3"/>
  <c r="K1282" i="3"/>
  <c r="J1282" i="3"/>
  <c r="I1282" i="3"/>
  <c r="K88" i="3"/>
  <c r="J88" i="3"/>
  <c r="I88" i="3"/>
  <c r="K53" i="3"/>
  <c r="J53" i="3"/>
  <c r="I53" i="3"/>
  <c r="K52" i="3"/>
  <c r="J52" i="3"/>
  <c r="I52" i="3"/>
  <c r="K1137" i="3"/>
  <c r="J1137" i="3"/>
  <c r="I1137" i="3"/>
  <c r="K1316" i="3"/>
  <c r="J1316" i="3"/>
  <c r="I1316" i="3"/>
  <c r="K1348" i="3"/>
  <c r="J1348" i="3"/>
  <c r="I1348" i="3"/>
  <c r="K1347" i="3"/>
  <c r="J1347" i="3"/>
  <c r="I1347" i="3"/>
  <c r="K1048" i="3"/>
  <c r="J1048" i="3"/>
  <c r="I1048" i="3"/>
  <c r="K736" i="3"/>
  <c r="J736" i="3"/>
  <c r="I736" i="3"/>
  <c r="K1346" i="3"/>
  <c r="J1346" i="3"/>
  <c r="I1346" i="3"/>
  <c r="K1326" i="3"/>
  <c r="J1326" i="3"/>
  <c r="I1326" i="3"/>
  <c r="K733" i="3"/>
  <c r="J733" i="3"/>
  <c r="I733" i="3"/>
  <c r="K269" i="3"/>
  <c r="J269" i="3"/>
  <c r="I269" i="3"/>
  <c r="K268" i="3"/>
  <c r="J268" i="3"/>
  <c r="I268" i="3"/>
  <c r="K1329" i="3"/>
  <c r="J1329" i="3"/>
  <c r="I1329" i="3"/>
  <c r="K272" i="3"/>
  <c r="J272" i="3"/>
  <c r="I272" i="3"/>
  <c r="K267" i="3"/>
  <c r="J267" i="3"/>
  <c r="I267" i="3"/>
  <c r="K266" i="3"/>
  <c r="J266" i="3"/>
  <c r="I266" i="3"/>
  <c r="K264" i="3"/>
  <c r="J264" i="3"/>
  <c r="I264" i="3"/>
  <c r="K273" i="3"/>
  <c r="J273" i="3"/>
  <c r="I273" i="3"/>
  <c r="K992" i="3"/>
  <c r="J992" i="3"/>
  <c r="I992" i="3"/>
  <c r="K1364" i="3"/>
  <c r="J1364" i="3"/>
  <c r="I1364" i="3"/>
  <c r="K271" i="3"/>
  <c r="J271" i="3"/>
  <c r="I271" i="3"/>
  <c r="K1250" i="3"/>
  <c r="J1250" i="3"/>
  <c r="I1250" i="3"/>
  <c r="K263" i="3"/>
  <c r="J263" i="3"/>
  <c r="I263" i="3"/>
  <c r="K1297" i="3"/>
  <c r="J1297" i="3"/>
  <c r="I1297" i="3"/>
  <c r="K1318" i="3"/>
  <c r="J1318" i="3"/>
  <c r="I1318" i="3"/>
  <c r="K265" i="3"/>
  <c r="J265" i="3"/>
  <c r="I265" i="3"/>
  <c r="K262" i="3"/>
  <c r="J262" i="3"/>
  <c r="I262" i="3"/>
  <c r="K261" i="3"/>
  <c r="J261" i="3"/>
  <c r="I261" i="3"/>
  <c r="K260" i="3"/>
  <c r="J260" i="3"/>
  <c r="I260" i="3"/>
  <c r="K259" i="3"/>
  <c r="J259" i="3"/>
  <c r="I259" i="3"/>
  <c r="K258" i="3"/>
  <c r="J258" i="3"/>
  <c r="I258" i="3"/>
  <c r="K270" i="3"/>
  <c r="J270" i="3"/>
  <c r="I270" i="3"/>
  <c r="K257" i="3"/>
  <c r="J257" i="3"/>
  <c r="I257" i="3"/>
  <c r="K1164" i="3"/>
  <c r="J1164" i="3"/>
  <c r="I1164" i="3"/>
  <c r="K932" i="3"/>
  <c r="J932" i="3"/>
  <c r="I932" i="3"/>
  <c r="K865" i="3"/>
  <c r="J865" i="3"/>
  <c r="I865" i="3"/>
  <c r="K1258" i="3"/>
  <c r="J1258" i="3"/>
  <c r="I1258" i="3"/>
  <c r="K866" i="3"/>
  <c r="J866" i="3"/>
  <c r="I866" i="3"/>
  <c r="K864" i="3"/>
  <c r="J864" i="3"/>
  <c r="I864" i="3"/>
  <c r="K863" i="3"/>
  <c r="J863" i="3"/>
  <c r="I863" i="3"/>
  <c r="K1067" i="3"/>
  <c r="J1067" i="3"/>
  <c r="I1067" i="3"/>
  <c r="K867" i="3"/>
  <c r="J867" i="3"/>
  <c r="I867" i="3"/>
  <c r="K1087" i="3"/>
  <c r="J1087" i="3"/>
  <c r="I1087" i="3"/>
  <c r="K911" i="3"/>
  <c r="J911" i="3"/>
  <c r="I911" i="3"/>
  <c r="K862" i="3"/>
  <c r="J862" i="3"/>
  <c r="I862" i="3"/>
  <c r="K400" i="3"/>
  <c r="J400" i="3"/>
  <c r="I400" i="3"/>
  <c r="K1350" i="3"/>
  <c r="J1350" i="3"/>
  <c r="I1350" i="3"/>
  <c r="K410" i="3"/>
  <c r="J410" i="3"/>
  <c r="I410" i="3"/>
  <c r="K1015" i="3"/>
  <c r="J1015" i="3"/>
  <c r="I1015" i="3"/>
  <c r="K409" i="3"/>
  <c r="J409" i="3"/>
  <c r="I409" i="3"/>
  <c r="K380" i="3"/>
  <c r="J380" i="3"/>
  <c r="I380" i="3"/>
  <c r="K379" i="3"/>
  <c r="J379" i="3"/>
  <c r="I379" i="3"/>
  <c r="K1025" i="3"/>
  <c r="J1025" i="3"/>
  <c r="I1025" i="3"/>
  <c r="K1322" i="3"/>
  <c r="J1322" i="3"/>
  <c r="I1322" i="3"/>
  <c r="K404" i="3"/>
  <c r="J404" i="3"/>
  <c r="I404" i="3"/>
  <c r="K1013" i="3"/>
  <c r="J1013" i="3"/>
  <c r="I1013" i="3"/>
  <c r="K405" i="3"/>
  <c r="J405" i="3"/>
  <c r="I405" i="3"/>
  <c r="K1331" i="3"/>
  <c r="J1331" i="3"/>
  <c r="I1331" i="3"/>
  <c r="K1125" i="3"/>
  <c r="J1125" i="3"/>
  <c r="I1125" i="3"/>
  <c r="K418" i="3"/>
  <c r="J418" i="3"/>
  <c r="I418" i="3"/>
  <c r="K423" i="3"/>
  <c r="J423" i="3"/>
  <c r="I423" i="3"/>
  <c r="K428" i="3"/>
  <c r="J428" i="3"/>
  <c r="I428" i="3"/>
  <c r="K427" i="3"/>
  <c r="J427" i="3"/>
  <c r="I427" i="3"/>
  <c r="K421" i="3"/>
  <c r="J421" i="3"/>
  <c r="I421" i="3"/>
  <c r="K414" i="3"/>
  <c r="J414" i="3"/>
  <c r="I414" i="3"/>
  <c r="K420" i="3"/>
  <c r="J420" i="3"/>
  <c r="I420" i="3"/>
  <c r="K426" i="3"/>
  <c r="J426" i="3"/>
  <c r="I426" i="3"/>
  <c r="K419" i="3"/>
  <c r="J419" i="3"/>
  <c r="I419" i="3"/>
  <c r="K1188" i="3"/>
  <c r="J1188" i="3"/>
  <c r="I1188" i="3"/>
  <c r="K424" i="3"/>
  <c r="J424" i="3"/>
  <c r="I424" i="3"/>
  <c r="K415" i="3"/>
  <c r="J415" i="3"/>
  <c r="I415" i="3"/>
  <c r="K417" i="3"/>
  <c r="J417" i="3"/>
  <c r="I417" i="3"/>
  <c r="K416" i="3"/>
  <c r="J416" i="3"/>
  <c r="I416" i="3"/>
  <c r="K425" i="3"/>
  <c r="J425" i="3"/>
  <c r="I425" i="3"/>
  <c r="K1016" i="3"/>
  <c r="J1016" i="3"/>
  <c r="I1016" i="3"/>
  <c r="K1108" i="3"/>
  <c r="J1108" i="3"/>
  <c r="I1108" i="3"/>
  <c r="K1120" i="3"/>
  <c r="J1120" i="3"/>
  <c r="I1120" i="3"/>
  <c r="K422" i="3"/>
  <c r="J422" i="3"/>
  <c r="I422" i="3"/>
  <c r="K1390" i="3"/>
  <c r="J1390" i="3"/>
  <c r="I1390" i="3"/>
  <c r="K459" i="3"/>
  <c r="J459" i="3"/>
  <c r="I459" i="3"/>
  <c r="K1374" i="3"/>
  <c r="J1374" i="3"/>
  <c r="I1374" i="3"/>
  <c r="K1155" i="3"/>
  <c r="J1155" i="3"/>
  <c r="I1155" i="3"/>
  <c r="K1153" i="3"/>
  <c r="J1153" i="3"/>
  <c r="I1153" i="3"/>
  <c r="K1154" i="3"/>
  <c r="J1154" i="3"/>
  <c r="I1154" i="3"/>
  <c r="K466" i="3"/>
  <c r="J466" i="3"/>
  <c r="I466" i="3"/>
  <c r="K1019" i="3"/>
  <c r="J1019" i="3"/>
  <c r="I1019" i="3"/>
  <c r="K458" i="3"/>
  <c r="J458" i="3"/>
  <c r="I458" i="3"/>
  <c r="K450" i="3"/>
  <c r="J450" i="3"/>
  <c r="I450" i="3"/>
  <c r="K448" i="3"/>
  <c r="J448" i="3"/>
  <c r="I448" i="3"/>
  <c r="K447" i="3"/>
  <c r="J447" i="3"/>
  <c r="I447" i="3"/>
  <c r="K35" i="3"/>
  <c r="J35" i="3"/>
  <c r="I35" i="3"/>
  <c r="K34" i="3"/>
  <c r="J34" i="3"/>
  <c r="I34" i="3"/>
  <c r="K1381" i="3"/>
  <c r="J1381" i="3"/>
  <c r="I1381" i="3"/>
  <c r="K889" i="3"/>
  <c r="J889" i="3"/>
  <c r="I889" i="3"/>
  <c r="K37" i="3"/>
  <c r="J37" i="3"/>
  <c r="I37" i="3"/>
  <c r="K39" i="3"/>
  <c r="J39" i="3"/>
  <c r="I39" i="3"/>
  <c r="K38" i="3"/>
  <c r="J38" i="3"/>
  <c r="I38" i="3"/>
  <c r="K955" i="3"/>
  <c r="J955" i="3"/>
  <c r="I955" i="3"/>
  <c r="K36" i="3"/>
  <c r="J36" i="3"/>
  <c r="I36" i="3"/>
  <c r="K33" i="3"/>
  <c r="J33" i="3"/>
  <c r="I33" i="3"/>
  <c r="K1354" i="3"/>
  <c r="J1354" i="3"/>
  <c r="I1354" i="3"/>
  <c r="K32" i="3"/>
  <c r="J32" i="3"/>
  <c r="I32" i="3"/>
  <c r="K31" i="3"/>
  <c r="J31" i="3"/>
  <c r="I31" i="3"/>
  <c r="K329" i="3"/>
  <c r="J329" i="3"/>
  <c r="I329" i="3"/>
  <c r="K332" i="3"/>
  <c r="J332" i="3"/>
  <c r="I332" i="3"/>
  <c r="K1000" i="3"/>
  <c r="J1000" i="3"/>
  <c r="I1000" i="3"/>
  <c r="K330" i="3"/>
  <c r="J330" i="3"/>
  <c r="I330" i="3"/>
  <c r="K331" i="3"/>
  <c r="J331" i="3"/>
  <c r="I331" i="3"/>
  <c r="K1052" i="3"/>
  <c r="J1052" i="3"/>
  <c r="I1052" i="3"/>
  <c r="K740" i="3"/>
  <c r="J740" i="3"/>
  <c r="I740" i="3"/>
  <c r="K741" i="3"/>
  <c r="J741" i="3"/>
  <c r="I741" i="3"/>
  <c r="K739" i="3"/>
  <c r="J739" i="3"/>
  <c r="I739" i="3"/>
  <c r="K738" i="3"/>
  <c r="J738" i="3"/>
  <c r="I738" i="3"/>
  <c r="K737" i="3"/>
  <c r="J737" i="3"/>
  <c r="I737" i="3"/>
  <c r="K1070" i="3"/>
  <c r="J1070" i="3"/>
  <c r="I1070" i="3"/>
  <c r="K106" i="3"/>
  <c r="J106" i="3"/>
  <c r="I106" i="3"/>
  <c r="K104" i="3"/>
  <c r="J104" i="3"/>
  <c r="I104" i="3"/>
  <c r="K307" i="3"/>
  <c r="J307" i="3"/>
  <c r="I307" i="3"/>
  <c r="K306" i="3"/>
  <c r="J306" i="3"/>
  <c r="I306" i="3"/>
  <c r="K305" i="3"/>
  <c r="J305" i="3"/>
  <c r="I305" i="3"/>
  <c r="K304" i="3"/>
  <c r="J304" i="3"/>
  <c r="I304" i="3"/>
  <c r="K327" i="3"/>
  <c r="J327" i="3"/>
  <c r="I327" i="3"/>
  <c r="K1332" i="3"/>
  <c r="J1332" i="3"/>
  <c r="I1332" i="3"/>
  <c r="K1384" i="3"/>
  <c r="J1384" i="3"/>
  <c r="I1384" i="3"/>
  <c r="K997" i="3"/>
  <c r="J997" i="3"/>
  <c r="I997" i="3"/>
  <c r="K303" i="3"/>
  <c r="J303" i="3"/>
  <c r="I303" i="3"/>
  <c r="K1240" i="3"/>
  <c r="J1240" i="3"/>
  <c r="I1240" i="3"/>
  <c r="K319" i="3"/>
  <c r="J319" i="3"/>
  <c r="I319" i="3"/>
  <c r="K318" i="3"/>
  <c r="J318" i="3"/>
  <c r="I318" i="3"/>
  <c r="K317" i="3"/>
  <c r="J317" i="3"/>
  <c r="I317" i="3"/>
  <c r="K316" i="3"/>
  <c r="J316" i="3"/>
  <c r="I316" i="3"/>
  <c r="K328" i="3"/>
  <c r="J328" i="3"/>
  <c r="I328" i="3"/>
  <c r="K315" i="3"/>
  <c r="J315" i="3"/>
  <c r="I315" i="3"/>
  <c r="K326" i="3"/>
  <c r="J326" i="3"/>
  <c r="I326" i="3"/>
  <c r="K998" i="3"/>
  <c r="J998" i="3"/>
  <c r="I998" i="3"/>
  <c r="K314" i="3"/>
  <c r="J314" i="3"/>
  <c r="I314" i="3"/>
  <c r="K321" i="3"/>
  <c r="J321" i="3"/>
  <c r="I321" i="3"/>
  <c r="K325" i="3"/>
  <c r="J325" i="3"/>
  <c r="I325" i="3"/>
  <c r="K313" i="3"/>
  <c r="J313" i="3"/>
  <c r="I313" i="3"/>
  <c r="K324" i="3"/>
  <c r="J324" i="3"/>
  <c r="I324" i="3"/>
  <c r="K312" i="3"/>
  <c r="J312" i="3"/>
  <c r="I312" i="3"/>
  <c r="K311" i="3"/>
  <c r="J311" i="3"/>
  <c r="I311" i="3"/>
  <c r="K310" i="3"/>
  <c r="J310" i="3"/>
  <c r="I310" i="3"/>
  <c r="K1301" i="3"/>
  <c r="J1301" i="3"/>
  <c r="I1301" i="3"/>
  <c r="K323" i="3"/>
  <c r="J323" i="3"/>
  <c r="I323" i="3"/>
  <c r="K309" i="3"/>
  <c r="J309" i="3"/>
  <c r="I309" i="3"/>
  <c r="K320" i="3"/>
  <c r="J320" i="3"/>
  <c r="I320" i="3"/>
  <c r="K322" i="3"/>
  <c r="J322" i="3"/>
  <c r="I322" i="3"/>
  <c r="K308" i="3"/>
  <c r="J308" i="3"/>
  <c r="I308" i="3"/>
  <c r="K476" i="3"/>
  <c r="J476" i="3"/>
  <c r="I476" i="3"/>
  <c r="K895" i="3"/>
  <c r="J895" i="3"/>
  <c r="I895" i="3"/>
  <c r="K402" i="3"/>
  <c r="J402" i="3"/>
  <c r="I402" i="3"/>
  <c r="K401" i="3"/>
  <c r="J401" i="3"/>
  <c r="I401" i="3"/>
  <c r="K1012" i="3"/>
  <c r="J1012" i="3"/>
  <c r="I1012" i="3"/>
  <c r="K403" i="3"/>
  <c r="J403" i="3"/>
  <c r="I403" i="3"/>
  <c r="K748" i="3"/>
  <c r="J748" i="3"/>
  <c r="I748" i="3"/>
  <c r="K747" i="3"/>
  <c r="J747" i="3"/>
  <c r="I747" i="3"/>
  <c r="K1090" i="3"/>
  <c r="J1090" i="3"/>
  <c r="I1090" i="3"/>
  <c r="K486" i="3"/>
  <c r="J486" i="3"/>
  <c r="I486" i="3"/>
  <c r="K468" i="3"/>
  <c r="J468" i="3"/>
  <c r="I468" i="3"/>
  <c r="K209" i="3"/>
  <c r="J209" i="3"/>
  <c r="I209" i="3"/>
  <c r="K208" i="3"/>
  <c r="J208" i="3"/>
  <c r="I208" i="3"/>
  <c r="K210" i="3"/>
  <c r="J210" i="3"/>
  <c r="I210" i="3"/>
  <c r="K495" i="3"/>
  <c r="J495" i="3"/>
  <c r="I495" i="3"/>
  <c r="K496" i="3"/>
  <c r="J496" i="3"/>
  <c r="I496" i="3"/>
  <c r="K494" i="3"/>
  <c r="J494" i="3"/>
  <c r="I494" i="3"/>
  <c r="K281" i="3"/>
  <c r="J281" i="3"/>
  <c r="I281" i="3"/>
  <c r="K280" i="3"/>
  <c r="J280" i="3"/>
  <c r="I280" i="3"/>
  <c r="K282" i="3"/>
  <c r="J282" i="3"/>
  <c r="I282" i="3"/>
  <c r="K279" i="3"/>
  <c r="J279" i="3"/>
  <c r="I279" i="3"/>
  <c r="K994" i="3"/>
  <c r="J994" i="3"/>
  <c r="I994" i="3"/>
  <c r="K947" i="3"/>
  <c r="J947" i="3"/>
  <c r="I947" i="3"/>
  <c r="K278" i="3"/>
  <c r="J278" i="3"/>
  <c r="I278" i="3"/>
  <c r="K1334" i="3"/>
  <c r="J1334" i="3"/>
  <c r="I1334" i="3"/>
  <c r="K1147" i="3"/>
  <c r="J1147" i="3"/>
  <c r="I1147" i="3"/>
  <c r="K1389" i="3"/>
  <c r="J1389" i="3"/>
  <c r="I1389" i="3"/>
  <c r="K1122" i="3"/>
  <c r="J1122" i="3"/>
  <c r="I1122" i="3"/>
  <c r="K744" i="3"/>
  <c r="J744" i="3"/>
  <c r="I744" i="3"/>
  <c r="K1115" i="3"/>
  <c r="J1115" i="3"/>
  <c r="I1115" i="3"/>
  <c r="K228" i="3"/>
  <c r="J228" i="3"/>
  <c r="I228" i="3"/>
  <c r="K227" i="3"/>
  <c r="J227" i="3"/>
  <c r="I227" i="3"/>
  <c r="K226" i="3"/>
  <c r="J226" i="3"/>
  <c r="I226" i="3"/>
  <c r="K225" i="3"/>
  <c r="J225" i="3"/>
  <c r="I225" i="3"/>
  <c r="K224" i="3"/>
  <c r="J224" i="3"/>
  <c r="I224" i="3"/>
  <c r="K229" i="3"/>
  <c r="J229" i="3"/>
  <c r="I229" i="3"/>
  <c r="K223" i="3"/>
  <c r="J223" i="3"/>
  <c r="I223" i="3"/>
  <c r="K985" i="3"/>
  <c r="J985" i="3"/>
  <c r="I985" i="3"/>
  <c r="K1126" i="3"/>
  <c r="J1126" i="3"/>
  <c r="I1126" i="3"/>
  <c r="K796" i="3"/>
  <c r="J796" i="3"/>
  <c r="I796" i="3"/>
  <c r="K763" i="3"/>
  <c r="J763" i="3"/>
  <c r="I763" i="3"/>
  <c r="K765" i="3"/>
  <c r="J765" i="3"/>
  <c r="I765" i="3"/>
  <c r="K769" i="3"/>
  <c r="J769" i="3"/>
  <c r="I769" i="3"/>
  <c r="K900" i="3"/>
  <c r="J900" i="3"/>
  <c r="I900" i="3"/>
  <c r="K842" i="3"/>
  <c r="J842" i="3"/>
  <c r="I842" i="3"/>
  <c r="K1270" i="3"/>
  <c r="J1270" i="3"/>
  <c r="I1270" i="3"/>
  <c r="K794" i="3"/>
  <c r="J794" i="3"/>
  <c r="I794" i="3"/>
  <c r="K840" i="3"/>
  <c r="J840" i="3"/>
  <c r="I840" i="3"/>
  <c r="K1262" i="3"/>
  <c r="J1262" i="3"/>
  <c r="I1262" i="3"/>
  <c r="K1093" i="3"/>
  <c r="J1093" i="3"/>
  <c r="I1093" i="3"/>
  <c r="K1094" i="3"/>
  <c r="J1094" i="3"/>
  <c r="I1094" i="3"/>
  <c r="K834" i="3"/>
  <c r="J834" i="3"/>
  <c r="I834" i="3"/>
  <c r="K768" i="3"/>
  <c r="J768" i="3"/>
  <c r="I768" i="3"/>
  <c r="K767" i="3"/>
  <c r="J767" i="3"/>
  <c r="I767" i="3"/>
  <c r="K1261" i="3"/>
  <c r="J1261" i="3"/>
  <c r="I1261" i="3"/>
  <c r="K1183" i="3"/>
  <c r="J1183" i="3"/>
  <c r="I1183" i="3"/>
  <c r="K762" i="3"/>
  <c r="J762" i="3"/>
  <c r="I762" i="3"/>
  <c r="K795" i="3"/>
  <c r="J795" i="3"/>
  <c r="I795" i="3"/>
  <c r="K886" i="3"/>
  <c r="J886" i="3"/>
  <c r="I886" i="3"/>
  <c r="K843" i="3"/>
  <c r="J843" i="3"/>
  <c r="I843" i="3"/>
  <c r="K793" i="3"/>
  <c r="J793" i="3"/>
  <c r="I793" i="3"/>
  <c r="K1161" i="3"/>
  <c r="J1161" i="3"/>
  <c r="I1161" i="3"/>
  <c r="K1056" i="3"/>
  <c r="J1056" i="3"/>
  <c r="I1056" i="3"/>
  <c r="K1307" i="3"/>
  <c r="J1307" i="3"/>
  <c r="I1307" i="3"/>
  <c r="K845" i="3"/>
  <c r="J845" i="3"/>
  <c r="I845" i="3"/>
  <c r="K797" i="3"/>
  <c r="J797" i="3"/>
  <c r="I797" i="3"/>
  <c r="K844" i="3"/>
  <c r="J844" i="3"/>
  <c r="I844" i="3"/>
  <c r="K1260" i="3"/>
  <c r="J1260" i="3"/>
  <c r="I1260" i="3"/>
  <c r="K833" i="3"/>
  <c r="J833" i="3"/>
  <c r="I833" i="3"/>
  <c r="K841" i="3"/>
  <c r="J841" i="3"/>
  <c r="I841" i="3"/>
  <c r="K766" i="3"/>
  <c r="J766" i="3"/>
  <c r="I766" i="3"/>
  <c r="K1202" i="3"/>
  <c r="J1202" i="3"/>
  <c r="I1202" i="3"/>
  <c r="K944" i="3"/>
  <c r="J944" i="3"/>
  <c r="I944" i="3"/>
  <c r="K792" i="3"/>
  <c r="J792" i="3"/>
  <c r="I792" i="3"/>
  <c r="K764" i="3"/>
  <c r="J764" i="3"/>
  <c r="I764" i="3"/>
  <c r="K1379" i="3"/>
  <c r="J1379" i="3"/>
  <c r="I1379" i="3"/>
  <c r="K722" i="3"/>
  <c r="J722" i="3"/>
  <c r="I722" i="3"/>
  <c r="K721" i="3"/>
  <c r="J721" i="3"/>
  <c r="I721" i="3"/>
  <c r="K924" i="3"/>
  <c r="J924" i="3"/>
  <c r="I924" i="3"/>
  <c r="K720" i="3"/>
  <c r="J720" i="3"/>
  <c r="I720" i="3"/>
  <c r="K719" i="3"/>
  <c r="J719" i="3"/>
  <c r="I719" i="3"/>
  <c r="K1049" i="3"/>
  <c r="J1049" i="3"/>
  <c r="I1049" i="3"/>
  <c r="K724" i="3"/>
  <c r="J724" i="3"/>
  <c r="I724" i="3"/>
  <c r="K1138" i="3"/>
  <c r="J1138" i="3"/>
  <c r="I1138" i="3"/>
  <c r="K723" i="3"/>
  <c r="J723" i="3"/>
  <c r="I723" i="3"/>
  <c r="K1123" i="3"/>
  <c r="J1123" i="3"/>
  <c r="I1123" i="3"/>
  <c r="K1079" i="3"/>
  <c r="J1079" i="3"/>
  <c r="I1079" i="3"/>
  <c r="K467" i="3"/>
  <c r="J467" i="3"/>
  <c r="I467" i="3"/>
  <c r="K451" i="3"/>
  <c r="J451" i="3"/>
  <c r="I451" i="3"/>
  <c r="K1121" i="3"/>
  <c r="J1121" i="3"/>
  <c r="I1121" i="3"/>
  <c r="K1269" i="3"/>
  <c r="J1269" i="3"/>
  <c r="I1269" i="3"/>
  <c r="K221" i="3"/>
  <c r="J221" i="3"/>
  <c r="I221" i="3"/>
  <c r="K1351" i="3"/>
  <c r="J1351" i="3"/>
  <c r="I1351" i="3"/>
  <c r="K212" i="3"/>
  <c r="J212" i="3"/>
  <c r="I212" i="3"/>
  <c r="K219" i="3"/>
  <c r="J219" i="3"/>
  <c r="I219" i="3"/>
  <c r="K211" i="3"/>
  <c r="J211" i="3"/>
  <c r="I211" i="3"/>
  <c r="K222" i="3"/>
  <c r="J222" i="3"/>
  <c r="I222" i="3"/>
  <c r="K1174" i="3"/>
  <c r="J1174" i="3"/>
  <c r="I1174" i="3"/>
  <c r="K657" i="3"/>
  <c r="J657" i="3"/>
  <c r="I657" i="3"/>
  <c r="K1168" i="3"/>
  <c r="J1168" i="3"/>
  <c r="I1168" i="3"/>
  <c r="K691" i="3"/>
  <c r="J691" i="3"/>
  <c r="I691" i="3"/>
  <c r="K655" i="3"/>
  <c r="J655" i="3"/>
  <c r="I655" i="3"/>
  <c r="K654" i="3"/>
  <c r="J654" i="3"/>
  <c r="I654" i="3"/>
  <c r="K1280" i="3"/>
  <c r="J1280" i="3"/>
  <c r="I1280" i="3"/>
  <c r="K1264" i="3"/>
  <c r="J1264" i="3"/>
  <c r="I1264" i="3"/>
  <c r="K910" i="3"/>
  <c r="J910" i="3"/>
  <c r="I910" i="3"/>
  <c r="K653" i="3"/>
  <c r="J653" i="3"/>
  <c r="I653" i="3"/>
  <c r="K1162" i="3"/>
  <c r="J1162" i="3"/>
  <c r="I1162" i="3"/>
  <c r="K651" i="3"/>
  <c r="J651" i="3"/>
  <c r="I651" i="3"/>
  <c r="K652" i="3"/>
  <c r="J652" i="3"/>
  <c r="I652" i="3"/>
  <c r="K1038" i="3"/>
  <c r="J1038" i="3"/>
  <c r="I1038" i="3"/>
  <c r="K690" i="3"/>
  <c r="J690" i="3"/>
  <c r="I690" i="3"/>
  <c r="K1253" i="3"/>
  <c r="J1253" i="3"/>
  <c r="I1253" i="3"/>
  <c r="K650" i="3"/>
  <c r="J650" i="3"/>
  <c r="I650" i="3"/>
  <c r="K656" i="3"/>
  <c r="J656" i="3"/>
  <c r="I656" i="3"/>
  <c r="K649" i="3"/>
  <c r="J649" i="3"/>
  <c r="I649" i="3"/>
  <c r="K648" i="3"/>
  <c r="J648" i="3"/>
  <c r="I648" i="3"/>
  <c r="K50" i="3"/>
  <c r="J50" i="3"/>
  <c r="I50" i="3"/>
  <c r="K909" i="3"/>
  <c r="J909" i="3"/>
  <c r="I909" i="3"/>
  <c r="K445" i="3"/>
  <c r="J445" i="3"/>
  <c r="I445" i="3"/>
  <c r="K444" i="3"/>
  <c r="J444" i="3"/>
  <c r="I444" i="3"/>
  <c r="K1281" i="3"/>
  <c r="J1281" i="3"/>
  <c r="I1281" i="3"/>
  <c r="K442" i="3"/>
  <c r="J442" i="3"/>
  <c r="I442" i="3"/>
  <c r="K443" i="3"/>
  <c r="J443" i="3"/>
  <c r="I443" i="3"/>
  <c r="K440" i="3"/>
  <c r="J440" i="3"/>
  <c r="I440" i="3"/>
  <c r="K441" i="3"/>
  <c r="J441" i="3"/>
  <c r="I441" i="3"/>
  <c r="K446" i="3"/>
  <c r="J446" i="3"/>
  <c r="I446" i="3"/>
  <c r="K432" i="3"/>
  <c r="J432" i="3"/>
  <c r="I432" i="3"/>
  <c r="K435" i="3"/>
  <c r="J435" i="3"/>
  <c r="I435" i="3"/>
  <c r="K439" i="3"/>
  <c r="J439" i="3"/>
  <c r="I439" i="3"/>
  <c r="K434" i="3"/>
  <c r="J434" i="3"/>
  <c r="I434" i="3"/>
  <c r="K433" i="3"/>
  <c r="J433" i="3"/>
  <c r="I433" i="3"/>
  <c r="K438" i="3"/>
  <c r="J438" i="3"/>
  <c r="I438" i="3"/>
  <c r="K431" i="3"/>
  <c r="J431" i="3"/>
  <c r="I431" i="3"/>
  <c r="K437" i="3"/>
  <c r="J437" i="3"/>
  <c r="I437" i="3"/>
  <c r="K436" i="3"/>
  <c r="J436" i="3"/>
  <c r="I436" i="3"/>
  <c r="K1018" i="3"/>
  <c r="J1018" i="3"/>
  <c r="I1018" i="3"/>
  <c r="K429" i="3"/>
  <c r="J429" i="3"/>
  <c r="I429" i="3"/>
  <c r="K430" i="3"/>
  <c r="J430" i="3"/>
  <c r="I430" i="3"/>
  <c r="K1177" i="3"/>
  <c r="J1177" i="3"/>
  <c r="I1177" i="3"/>
  <c r="K289" i="3"/>
  <c r="J289" i="3"/>
  <c r="I289" i="3"/>
  <c r="K288" i="3"/>
  <c r="J288" i="3"/>
  <c r="I288" i="3"/>
  <c r="K287" i="3"/>
  <c r="J287" i="3"/>
  <c r="I287" i="3"/>
  <c r="K933" i="3"/>
  <c r="J933" i="3"/>
  <c r="I933" i="3"/>
  <c r="K286" i="3"/>
  <c r="J286" i="3"/>
  <c r="I286" i="3"/>
  <c r="K285" i="3"/>
  <c r="J285" i="3"/>
  <c r="I285" i="3"/>
  <c r="K284" i="3"/>
  <c r="J284" i="3"/>
  <c r="I284" i="3"/>
  <c r="K995" i="3"/>
  <c r="J995" i="3"/>
  <c r="I995" i="3"/>
  <c r="K290" i="3"/>
  <c r="J290" i="3"/>
  <c r="I290" i="3"/>
  <c r="K1382" i="3"/>
  <c r="J1382" i="3"/>
  <c r="I1382" i="3"/>
  <c r="K1383" i="3"/>
  <c r="J1383" i="3"/>
  <c r="I1383" i="3"/>
  <c r="K283" i="3"/>
  <c r="J283" i="3"/>
  <c r="I283" i="3"/>
  <c r="K180" i="3"/>
  <c r="J180" i="3"/>
  <c r="I180" i="3"/>
  <c r="K181" i="3"/>
  <c r="J181" i="3"/>
  <c r="I181" i="3"/>
  <c r="K179" i="3"/>
  <c r="J179" i="3"/>
  <c r="I179" i="3"/>
  <c r="K980" i="3"/>
  <c r="J980" i="3"/>
  <c r="I980" i="3"/>
  <c r="K194" i="3"/>
  <c r="J194" i="3"/>
  <c r="I194" i="3"/>
  <c r="K195" i="3"/>
  <c r="J195" i="3"/>
  <c r="I195" i="3"/>
  <c r="K83" i="3"/>
  <c r="J83" i="3"/>
  <c r="I83" i="3"/>
  <c r="K82" i="3"/>
  <c r="J82" i="3"/>
  <c r="I82" i="3"/>
  <c r="K963" i="3"/>
  <c r="J963" i="3"/>
  <c r="I963" i="3"/>
  <c r="K84" i="3"/>
  <c r="J84" i="3"/>
  <c r="I84" i="3"/>
  <c r="K1275" i="3"/>
  <c r="J1275" i="3"/>
  <c r="I1275" i="3"/>
  <c r="K1186" i="3"/>
  <c r="J1186" i="3"/>
  <c r="I1186" i="3"/>
  <c r="K1027" i="3"/>
  <c r="J1027" i="3"/>
  <c r="I1027" i="3"/>
  <c r="K548" i="3"/>
  <c r="J548" i="3"/>
  <c r="I548" i="3"/>
  <c r="K560" i="3"/>
  <c r="J560" i="3"/>
  <c r="I560" i="3"/>
  <c r="K541" i="3"/>
  <c r="J541" i="3"/>
  <c r="I541" i="3"/>
  <c r="K1341" i="3"/>
  <c r="J1341" i="3"/>
  <c r="I1341" i="3"/>
  <c r="K1062" i="3"/>
  <c r="J1062" i="3"/>
  <c r="I1062" i="3"/>
  <c r="K839" i="3"/>
  <c r="J839" i="3"/>
  <c r="I839" i="3"/>
  <c r="K838" i="3"/>
  <c r="J838" i="3"/>
  <c r="I838" i="3"/>
  <c r="K217" i="3"/>
  <c r="J217" i="3"/>
  <c r="I217" i="3"/>
  <c r="K846" i="3"/>
  <c r="J846" i="3"/>
  <c r="I846" i="3"/>
  <c r="K774" i="3"/>
  <c r="J774" i="3"/>
  <c r="I774" i="3"/>
  <c r="K1074" i="3"/>
  <c r="J1074" i="3"/>
  <c r="I1074" i="3"/>
  <c r="K773" i="3"/>
  <c r="J773" i="3"/>
  <c r="I773" i="3"/>
  <c r="K779" i="3"/>
  <c r="J779" i="3"/>
  <c r="I779" i="3"/>
  <c r="K778" i="3"/>
  <c r="J778" i="3"/>
  <c r="I778" i="3"/>
  <c r="K1058" i="3"/>
  <c r="J1058" i="3"/>
  <c r="I1058" i="3"/>
  <c r="K780" i="3"/>
  <c r="J780" i="3"/>
  <c r="I780" i="3"/>
  <c r="K1251" i="3"/>
  <c r="J1251" i="3"/>
  <c r="I1251" i="3"/>
  <c r="K1178" i="3"/>
  <c r="J1178" i="3"/>
  <c r="I1178" i="3"/>
  <c r="K777" i="3"/>
  <c r="J777" i="3"/>
  <c r="I777" i="3"/>
  <c r="K776" i="3"/>
  <c r="J776" i="3"/>
  <c r="I776" i="3"/>
  <c r="K775" i="3"/>
  <c r="J775" i="3"/>
  <c r="I775" i="3"/>
  <c r="K1190" i="3"/>
  <c r="J1190" i="3"/>
  <c r="I1190" i="3"/>
  <c r="K377" i="3"/>
  <c r="J377" i="3"/>
  <c r="I377" i="3"/>
  <c r="K1007" i="3"/>
  <c r="J1007" i="3"/>
  <c r="I1007" i="3"/>
  <c r="K376" i="3"/>
  <c r="J376" i="3"/>
  <c r="I376" i="3"/>
  <c r="K378" i="3"/>
  <c r="J378" i="3"/>
  <c r="I378" i="3"/>
  <c r="K375" i="3"/>
  <c r="J375" i="3"/>
  <c r="I375" i="3"/>
  <c r="K702" i="3"/>
  <c r="J702" i="3"/>
  <c r="I702" i="3"/>
  <c r="K701" i="3"/>
  <c r="J701" i="3"/>
  <c r="I701" i="3"/>
  <c r="K877" i="3"/>
  <c r="J877" i="3"/>
  <c r="I877" i="3"/>
  <c r="K354" i="3"/>
  <c r="J354" i="3"/>
  <c r="I354" i="3"/>
  <c r="K1106" i="3"/>
  <c r="J1106" i="3"/>
  <c r="I1106" i="3"/>
  <c r="K950" i="3"/>
  <c r="J950" i="3"/>
  <c r="I950" i="3"/>
  <c r="K353" i="3"/>
  <c r="J353" i="3"/>
  <c r="I353" i="3"/>
  <c r="K352" i="3"/>
  <c r="J352" i="3"/>
  <c r="I352" i="3"/>
  <c r="K351" i="3"/>
  <c r="J351" i="3"/>
  <c r="I351" i="3"/>
  <c r="K358" i="3"/>
  <c r="J358" i="3"/>
  <c r="I358" i="3"/>
  <c r="K357" i="3"/>
  <c r="J357" i="3"/>
  <c r="I357" i="3"/>
  <c r="K350" i="3"/>
  <c r="J350" i="3"/>
  <c r="I350" i="3"/>
  <c r="K349" i="3"/>
  <c r="J349" i="3"/>
  <c r="I349" i="3"/>
  <c r="K1107" i="3"/>
  <c r="J1107" i="3"/>
  <c r="I1107" i="3"/>
  <c r="K355" i="3"/>
  <c r="J355" i="3"/>
  <c r="I355" i="3"/>
  <c r="K1189" i="3"/>
  <c r="J1189" i="3"/>
  <c r="I1189" i="3"/>
  <c r="K348" i="3"/>
  <c r="J348" i="3"/>
  <c r="I348" i="3"/>
  <c r="K347" i="3"/>
  <c r="J347" i="3"/>
  <c r="I347" i="3"/>
  <c r="K346" i="3"/>
  <c r="J346" i="3"/>
  <c r="I346" i="3"/>
  <c r="K345" i="3"/>
  <c r="J345" i="3"/>
  <c r="I345" i="3"/>
  <c r="K344" i="3"/>
  <c r="J344" i="3"/>
  <c r="I344" i="3"/>
  <c r="K343" i="3"/>
  <c r="J343" i="3"/>
  <c r="I343" i="3"/>
  <c r="K1200" i="3"/>
  <c r="J1200" i="3"/>
  <c r="I1200" i="3"/>
  <c r="K342" i="3"/>
  <c r="J342" i="3"/>
  <c r="I342" i="3"/>
  <c r="K929" i="3"/>
  <c r="J929" i="3"/>
  <c r="I929" i="3"/>
  <c r="K1005" i="3"/>
  <c r="J1005" i="3"/>
  <c r="I1005" i="3"/>
  <c r="K356" i="3"/>
  <c r="J356" i="3"/>
  <c r="I356" i="3"/>
  <c r="K341" i="3"/>
  <c r="J341" i="3"/>
  <c r="I341" i="3"/>
  <c r="K948" i="3"/>
  <c r="J948" i="3"/>
  <c r="I948" i="3"/>
  <c r="K340" i="3"/>
  <c r="J340" i="3"/>
  <c r="I340" i="3"/>
  <c r="K359" i="3"/>
  <c r="J359" i="3"/>
  <c r="I359" i="3"/>
  <c r="K1342" i="3"/>
  <c r="J1342" i="3"/>
  <c r="I1342" i="3"/>
  <c r="K871" i="3"/>
  <c r="J871" i="3"/>
  <c r="I871" i="3"/>
  <c r="K1199" i="3"/>
  <c r="J1199" i="3"/>
  <c r="I1199" i="3"/>
  <c r="K1279" i="3"/>
  <c r="J1279" i="3"/>
  <c r="I1279" i="3"/>
  <c r="K339" i="3"/>
  <c r="J339" i="3"/>
  <c r="I339" i="3"/>
  <c r="K872" i="3"/>
  <c r="J872" i="3"/>
  <c r="I872" i="3"/>
  <c r="K338" i="3"/>
  <c r="J338" i="3"/>
  <c r="I338" i="3"/>
  <c r="K1241" i="3"/>
  <c r="J1241" i="3"/>
  <c r="I1241" i="3"/>
  <c r="K337" i="3"/>
  <c r="J337" i="3"/>
  <c r="I337" i="3"/>
  <c r="K1265" i="3"/>
  <c r="J1265" i="3"/>
  <c r="I1265" i="3"/>
  <c r="K79" i="3"/>
  <c r="J79" i="3"/>
  <c r="I79" i="3"/>
  <c r="K962" i="3"/>
  <c r="J962" i="3"/>
  <c r="I962" i="3"/>
  <c r="K80" i="3"/>
  <c r="J80" i="3"/>
  <c r="I80" i="3"/>
  <c r="K81" i="3"/>
  <c r="J81" i="3"/>
  <c r="I81" i="3"/>
  <c r="K78" i="3"/>
  <c r="J78" i="3"/>
  <c r="I78" i="3"/>
  <c r="K752" i="3"/>
  <c r="J752" i="3"/>
  <c r="I752" i="3"/>
  <c r="K751" i="3"/>
  <c r="J751" i="3"/>
  <c r="I751" i="3"/>
  <c r="K191" i="3"/>
  <c r="J191" i="3"/>
  <c r="I191" i="3"/>
  <c r="K745" i="3"/>
  <c r="J745" i="3"/>
  <c r="I745" i="3"/>
  <c r="K746" i="3"/>
  <c r="J746" i="3"/>
  <c r="I746" i="3"/>
  <c r="K1140" i="3"/>
  <c r="J1140" i="3"/>
  <c r="I1140" i="3"/>
  <c r="K1185" i="3"/>
  <c r="J1185" i="3"/>
  <c r="I1185" i="3"/>
  <c r="K1214" i="3"/>
  <c r="J1214" i="3"/>
  <c r="I1214" i="3"/>
  <c r="K249" i="3"/>
  <c r="J249" i="3"/>
  <c r="I249" i="3"/>
  <c r="K248" i="3"/>
  <c r="J248" i="3"/>
  <c r="I248" i="3"/>
  <c r="K1092" i="3"/>
  <c r="J1092" i="3"/>
  <c r="I1092" i="3"/>
  <c r="K1366" i="3"/>
  <c r="J1366" i="3"/>
  <c r="I1366" i="3"/>
  <c r="K247" i="3"/>
  <c r="J247" i="3"/>
  <c r="I247" i="3"/>
  <c r="K1184" i="3"/>
  <c r="J1184" i="3"/>
  <c r="I1184" i="3"/>
  <c r="K990" i="3"/>
  <c r="J990" i="3"/>
  <c r="I990" i="3"/>
  <c r="K250" i="3"/>
  <c r="J250" i="3"/>
  <c r="I250" i="3"/>
  <c r="K251" i="3"/>
  <c r="J251" i="3"/>
  <c r="I251" i="3"/>
  <c r="K1321" i="3"/>
  <c r="J1321" i="3"/>
  <c r="I1321" i="3"/>
  <c r="K1135" i="3"/>
  <c r="J1135" i="3"/>
  <c r="I1135" i="3"/>
  <c r="K216" i="3"/>
  <c r="J216" i="3"/>
  <c r="I216" i="3"/>
  <c r="K175" i="3"/>
  <c r="J175" i="3"/>
  <c r="I175" i="3"/>
  <c r="K174" i="3"/>
  <c r="J174" i="3"/>
  <c r="I174" i="3"/>
  <c r="K1378" i="3"/>
  <c r="J1378" i="3"/>
  <c r="I1378" i="3"/>
  <c r="K178" i="3"/>
  <c r="J178" i="3"/>
  <c r="I178" i="3"/>
  <c r="K1216" i="3"/>
  <c r="J1216" i="3"/>
  <c r="I1216" i="3"/>
  <c r="K173" i="3"/>
  <c r="J173" i="3"/>
  <c r="I173" i="3"/>
  <c r="K177" i="3"/>
  <c r="J177" i="3"/>
  <c r="I177" i="3"/>
  <c r="K176" i="3"/>
  <c r="J176" i="3"/>
  <c r="I176" i="3"/>
  <c r="K172" i="3"/>
  <c r="J172" i="3"/>
  <c r="I172" i="3"/>
  <c r="K171" i="3"/>
  <c r="J171" i="3"/>
  <c r="I171" i="3"/>
  <c r="K170" i="3"/>
  <c r="J170" i="3"/>
  <c r="I170" i="3"/>
  <c r="K169" i="3"/>
  <c r="J169" i="3"/>
  <c r="I169" i="3"/>
  <c r="K168" i="3"/>
  <c r="J168" i="3"/>
  <c r="I168" i="3"/>
  <c r="K979" i="3"/>
  <c r="J979" i="3"/>
  <c r="I979" i="3"/>
  <c r="K1112" i="3"/>
  <c r="J1112" i="3"/>
  <c r="I1112" i="3"/>
  <c r="K214" i="3"/>
  <c r="J214" i="3"/>
  <c r="I214" i="3"/>
  <c r="K1117" i="3"/>
  <c r="J1117" i="3"/>
  <c r="I1117" i="3"/>
  <c r="K1065" i="3"/>
  <c r="J1065" i="3"/>
  <c r="I1065" i="3"/>
  <c r="K891" i="3"/>
  <c r="J891" i="3"/>
  <c r="I891" i="3"/>
  <c r="K851" i="3"/>
  <c r="J851" i="3"/>
  <c r="I851" i="3"/>
  <c r="K850" i="3"/>
  <c r="J850" i="3"/>
  <c r="I850" i="3"/>
  <c r="K685" i="3"/>
  <c r="J685" i="3"/>
  <c r="I685" i="3"/>
  <c r="K684" i="3"/>
  <c r="J684" i="3"/>
  <c r="I684" i="3"/>
  <c r="K1210" i="3"/>
  <c r="J1210" i="3"/>
  <c r="I1210" i="3"/>
  <c r="K683" i="3"/>
  <c r="J683" i="3"/>
  <c r="I683" i="3"/>
  <c r="K682" i="3"/>
  <c r="J682" i="3"/>
  <c r="I682" i="3"/>
  <c r="K681" i="3"/>
  <c r="J681" i="3"/>
  <c r="I681" i="3"/>
  <c r="K680" i="3"/>
  <c r="J680" i="3"/>
  <c r="I680" i="3"/>
  <c r="K679" i="3"/>
  <c r="J679" i="3"/>
  <c r="I679" i="3"/>
  <c r="K687" i="3"/>
  <c r="J687" i="3"/>
  <c r="I687" i="3"/>
  <c r="K1156" i="3"/>
  <c r="J1156" i="3"/>
  <c r="I1156" i="3"/>
  <c r="K1041" i="3"/>
  <c r="J1041" i="3"/>
  <c r="I1041" i="3"/>
  <c r="K688" i="3"/>
  <c r="J688" i="3"/>
  <c r="I688" i="3"/>
  <c r="K678" i="3"/>
  <c r="J678" i="3"/>
  <c r="I678" i="3"/>
  <c r="K1170" i="3"/>
  <c r="J1170" i="3"/>
  <c r="I1170" i="3"/>
  <c r="K686" i="3"/>
  <c r="J686" i="3"/>
  <c r="I686" i="3"/>
  <c r="K694" i="3"/>
  <c r="J694" i="3"/>
  <c r="I694" i="3"/>
  <c r="K693" i="3"/>
  <c r="J693" i="3"/>
  <c r="I693" i="3"/>
  <c r="K692" i="3"/>
  <c r="J692" i="3"/>
  <c r="I692" i="3"/>
  <c r="K1148" i="3"/>
  <c r="J1148" i="3"/>
  <c r="I1148" i="3"/>
  <c r="K695" i="3"/>
  <c r="J695" i="3"/>
  <c r="I695" i="3"/>
  <c r="K1043" i="3"/>
  <c r="J1043" i="3"/>
  <c r="I1043" i="3"/>
  <c r="K696" i="3"/>
  <c r="J696" i="3"/>
  <c r="I696" i="3"/>
  <c r="K1327" i="3"/>
  <c r="J1327" i="3"/>
  <c r="I1327" i="3"/>
  <c r="K894" i="3"/>
  <c r="J894" i="3"/>
  <c r="I894" i="3"/>
  <c r="K275" i="3"/>
  <c r="J275" i="3"/>
  <c r="I275" i="3"/>
  <c r="K274" i="3"/>
  <c r="J274" i="3"/>
  <c r="I274" i="3"/>
  <c r="K1011" i="3"/>
  <c r="J1011" i="3"/>
  <c r="I1011" i="3"/>
  <c r="K399" i="3"/>
  <c r="J399" i="3"/>
  <c r="I399" i="3"/>
  <c r="K398" i="3"/>
  <c r="J398" i="3"/>
  <c r="I398" i="3"/>
  <c r="K1356" i="3"/>
  <c r="J1356" i="3"/>
  <c r="I1356" i="3"/>
  <c r="K136" i="3"/>
  <c r="J136" i="3"/>
  <c r="I136" i="3"/>
  <c r="K1217" i="3"/>
  <c r="J1217" i="3"/>
  <c r="I1217" i="3"/>
  <c r="K135" i="3"/>
  <c r="J135" i="3"/>
  <c r="I135" i="3"/>
  <c r="K134" i="3"/>
  <c r="J134" i="3"/>
  <c r="I134" i="3"/>
  <c r="K973" i="3"/>
  <c r="J973" i="3"/>
  <c r="I973" i="3"/>
  <c r="K137" i="3"/>
  <c r="J137" i="3"/>
  <c r="I137" i="3"/>
  <c r="K138" i="3"/>
  <c r="J138" i="3"/>
  <c r="I138" i="3"/>
  <c r="K164" i="3"/>
  <c r="J164" i="3"/>
  <c r="I164" i="3"/>
  <c r="K1328" i="3"/>
  <c r="J1328" i="3"/>
  <c r="I1328" i="3"/>
  <c r="K1008" i="3"/>
  <c r="J1008" i="3"/>
  <c r="I1008" i="3"/>
  <c r="K382" i="3"/>
  <c r="J382" i="3"/>
  <c r="I382" i="3"/>
  <c r="K383" i="3"/>
  <c r="J383" i="3"/>
  <c r="I383" i="3"/>
  <c r="K381" i="3"/>
  <c r="J381" i="3"/>
  <c r="I381" i="3"/>
  <c r="K1141" i="3"/>
  <c r="J1141" i="3"/>
  <c r="I1141" i="3"/>
  <c r="K20" i="3"/>
  <c r="J20" i="3"/>
  <c r="I20" i="3"/>
  <c r="K21" i="3"/>
  <c r="J21" i="3"/>
  <c r="I21" i="3"/>
  <c r="K19" i="3"/>
  <c r="J19" i="3"/>
  <c r="I19" i="3"/>
  <c r="K22" i="3"/>
  <c r="J22" i="3"/>
  <c r="I22" i="3"/>
  <c r="K18" i="3"/>
  <c r="J18" i="3"/>
  <c r="I18" i="3"/>
  <c r="K1256" i="3"/>
  <c r="J1256" i="3"/>
  <c r="I1256" i="3"/>
  <c r="K16" i="3"/>
  <c r="J16" i="3"/>
  <c r="I16" i="3"/>
  <c r="K916" i="3"/>
  <c r="J916" i="3"/>
  <c r="I916" i="3"/>
  <c r="K24" i="3"/>
  <c r="J24" i="3"/>
  <c r="I24" i="3"/>
  <c r="K952" i="3"/>
  <c r="J952" i="3"/>
  <c r="I952" i="3"/>
  <c r="K1388" i="3"/>
  <c r="J1388" i="3"/>
  <c r="I1388" i="3"/>
  <c r="K23" i="3"/>
  <c r="J23" i="3"/>
  <c r="I23" i="3"/>
  <c r="K15" i="3"/>
  <c r="J15" i="3"/>
  <c r="I15" i="3"/>
  <c r="K17" i="3"/>
  <c r="J17" i="3"/>
  <c r="I17" i="3"/>
  <c r="K14" i="3"/>
  <c r="J14" i="3"/>
  <c r="I14" i="3"/>
  <c r="K1040" i="3"/>
  <c r="J1040" i="3"/>
  <c r="I1040" i="3"/>
  <c r="K1249" i="3"/>
  <c r="J1249" i="3"/>
  <c r="I1249" i="3"/>
  <c r="K1303" i="3"/>
  <c r="J1303" i="3"/>
  <c r="I1303" i="3"/>
  <c r="K1359" i="3"/>
  <c r="J1359" i="3"/>
  <c r="I1359" i="3"/>
  <c r="K116" i="3"/>
  <c r="J116" i="3"/>
  <c r="I116" i="3"/>
  <c r="K1187" i="3"/>
  <c r="J1187" i="3"/>
  <c r="I1187" i="3"/>
  <c r="K117" i="3"/>
  <c r="J117" i="3"/>
  <c r="I117" i="3"/>
  <c r="K121" i="3"/>
  <c r="J121" i="3"/>
  <c r="I121" i="3"/>
  <c r="K1195" i="3"/>
  <c r="J1195" i="3"/>
  <c r="I1195" i="3"/>
  <c r="K120" i="3"/>
  <c r="J120" i="3"/>
  <c r="I120" i="3"/>
  <c r="K122" i="3"/>
  <c r="J122" i="3"/>
  <c r="I122" i="3"/>
  <c r="K1358" i="3"/>
  <c r="J1358" i="3"/>
  <c r="I1358" i="3"/>
  <c r="K119" i="3"/>
  <c r="J119" i="3"/>
  <c r="I119" i="3"/>
  <c r="K1171" i="3"/>
  <c r="J1171" i="3"/>
  <c r="I1171" i="3"/>
  <c r="K118" i="3"/>
  <c r="J118" i="3"/>
  <c r="I118" i="3"/>
  <c r="K1105" i="3"/>
  <c r="J1105" i="3"/>
  <c r="I1105" i="3"/>
  <c r="K972" i="3"/>
  <c r="J972" i="3"/>
  <c r="I972" i="3"/>
  <c r="K207" i="3"/>
  <c r="J207" i="3"/>
  <c r="I207" i="3"/>
  <c r="K206" i="3"/>
  <c r="J206" i="3"/>
  <c r="I206" i="3"/>
  <c r="K959" i="3"/>
  <c r="J959" i="3"/>
  <c r="I959" i="3"/>
  <c r="K875" i="3"/>
  <c r="J875" i="3"/>
  <c r="I875" i="3"/>
  <c r="K62" i="3"/>
  <c r="J62" i="3"/>
  <c r="I62" i="3"/>
  <c r="K61" i="3"/>
  <c r="J61" i="3"/>
  <c r="I61" i="3"/>
  <c r="K105" i="3"/>
  <c r="J105" i="3"/>
  <c r="I105" i="3"/>
  <c r="K103" i="3"/>
  <c r="J103" i="3"/>
  <c r="I103" i="3"/>
  <c r="K699" i="3"/>
  <c r="J699" i="3"/>
  <c r="I699" i="3"/>
  <c r="K698" i="3"/>
  <c r="J698" i="3"/>
  <c r="I698" i="3"/>
  <c r="K697" i="3"/>
  <c r="J697" i="3"/>
  <c r="I697" i="3"/>
  <c r="K1044" i="3"/>
  <c r="J1044" i="3"/>
  <c r="I1044" i="3"/>
  <c r="K700" i="3"/>
  <c r="J700" i="3"/>
  <c r="I700" i="3"/>
  <c r="K1150" i="3"/>
  <c r="J1150" i="3"/>
  <c r="I1150" i="3"/>
  <c r="K246" i="3"/>
  <c r="J246" i="3"/>
  <c r="I246" i="3"/>
  <c r="K244" i="3"/>
  <c r="J244" i="3"/>
  <c r="I244" i="3"/>
  <c r="K243" i="3"/>
  <c r="J243" i="3"/>
  <c r="I243" i="3"/>
  <c r="K242" i="3"/>
  <c r="J242" i="3"/>
  <c r="I242" i="3"/>
  <c r="K241" i="3"/>
  <c r="J241" i="3"/>
  <c r="I241" i="3"/>
  <c r="K245" i="3"/>
  <c r="J245" i="3"/>
  <c r="I245" i="3"/>
  <c r="K1244" i="3"/>
  <c r="J1244" i="3"/>
  <c r="I1244" i="3"/>
  <c r="K1245" i="3"/>
  <c r="J1245" i="3"/>
  <c r="I1245" i="3"/>
  <c r="K1243" i="3"/>
  <c r="J1243" i="3"/>
  <c r="I1243" i="3"/>
  <c r="K989" i="3"/>
  <c r="J989" i="3"/>
  <c r="I989" i="3"/>
  <c r="K240" i="3"/>
  <c r="J240" i="3"/>
  <c r="I240" i="3"/>
  <c r="K1020" i="3"/>
  <c r="J1020" i="3"/>
  <c r="I1020" i="3"/>
  <c r="K465" i="3"/>
  <c r="J465" i="3"/>
  <c r="I465" i="3"/>
  <c r="K908" i="3"/>
  <c r="J908" i="3"/>
  <c r="I908" i="3"/>
  <c r="K141" i="3"/>
  <c r="J141" i="3"/>
  <c r="I141" i="3"/>
  <c r="K145" i="3"/>
  <c r="J145" i="3"/>
  <c r="I145" i="3"/>
  <c r="K675" i="3"/>
  <c r="J675" i="3"/>
  <c r="I675" i="3"/>
  <c r="K676" i="3"/>
  <c r="J676" i="3"/>
  <c r="I676" i="3"/>
  <c r="K674" i="3"/>
  <c r="J674" i="3"/>
  <c r="I674" i="3"/>
  <c r="K673" i="3"/>
  <c r="J673" i="3"/>
  <c r="I673" i="3"/>
  <c r="K672" i="3"/>
  <c r="J672" i="3"/>
  <c r="I672" i="3"/>
  <c r="K670" i="3"/>
  <c r="J670" i="3"/>
  <c r="I670" i="3"/>
  <c r="K1039" i="3"/>
  <c r="J1039" i="3"/>
  <c r="I1039" i="3"/>
  <c r="K671" i="3"/>
  <c r="J671" i="3"/>
  <c r="I671" i="3"/>
  <c r="K677" i="3"/>
  <c r="J677" i="3"/>
  <c r="I677" i="3"/>
  <c r="K1173" i="3"/>
  <c r="J1173" i="3"/>
  <c r="I1173" i="3"/>
  <c r="K551" i="3"/>
  <c r="J551" i="3"/>
  <c r="I551" i="3"/>
  <c r="K558" i="3"/>
  <c r="J558" i="3"/>
  <c r="I558" i="3"/>
  <c r="K563" i="3"/>
  <c r="J563" i="3"/>
  <c r="I563" i="3"/>
  <c r="K1028" i="3"/>
  <c r="J1028" i="3"/>
  <c r="I1028" i="3"/>
  <c r="K1336" i="3"/>
  <c r="J1336" i="3"/>
  <c r="I1336" i="3"/>
  <c r="K562" i="3"/>
  <c r="J562" i="3"/>
  <c r="I562" i="3"/>
  <c r="K493" i="3"/>
  <c r="J493" i="3"/>
  <c r="I493" i="3"/>
  <c r="K74" i="3"/>
  <c r="J74" i="3"/>
  <c r="I74" i="3"/>
  <c r="K1224" i="3"/>
  <c r="J1224" i="3"/>
  <c r="I1224" i="3"/>
  <c r="K76" i="3"/>
  <c r="J76" i="3"/>
  <c r="I76" i="3"/>
  <c r="K75" i="3"/>
  <c r="J75" i="3"/>
  <c r="I75" i="3"/>
  <c r="K904" i="3"/>
  <c r="J904" i="3"/>
  <c r="I904" i="3"/>
  <c r="K51" i="3"/>
  <c r="J51" i="3"/>
  <c r="I51" i="3"/>
  <c r="K961" i="3"/>
  <c r="J961" i="3"/>
  <c r="I961" i="3"/>
  <c r="K86" i="3"/>
  <c r="J86" i="3"/>
  <c r="I86" i="3"/>
  <c r="K1223" i="3"/>
  <c r="J1223" i="3"/>
  <c r="I1223" i="3"/>
  <c r="K1133" i="3"/>
  <c r="J1133" i="3"/>
  <c r="I1133" i="3"/>
  <c r="K255" i="3"/>
  <c r="J255" i="3"/>
  <c r="I255" i="3"/>
  <c r="K1111" i="3"/>
  <c r="J1111" i="3"/>
  <c r="I1111" i="3"/>
  <c r="K143" i="3"/>
  <c r="J143" i="3"/>
  <c r="I143" i="3"/>
  <c r="K974" i="3"/>
  <c r="J974" i="3"/>
  <c r="I974" i="3"/>
  <c r="K144" i="3"/>
  <c r="J144" i="3"/>
  <c r="I144" i="3"/>
  <c r="K142" i="3"/>
  <c r="J142" i="3"/>
  <c r="I142" i="3"/>
  <c r="K277" i="3"/>
  <c r="J277" i="3"/>
  <c r="I277" i="3"/>
  <c r="K1134" i="3"/>
  <c r="J1134" i="3"/>
  <c r="I1134" i="3"/>
  <c r="K397" i="3"/>
  <c r="J397" i="3"/>
  <c r="I397" i="3"/>
  <c r="K396" i="3"/>
  <c r="J396" i="3"/>
  <c r="I396" i="3"/>
  <c r="K1166" i="3"/>
  <c r="J1166" i="3"/>
  <c r="I1166" i="3"/>
  <c r="K1072" i="3"/>
  <c r="J1072" i="3"/>
  <c r="I1072" i="3"/>
  <c r="K395" i="3"/>
  <c r="J395" i="3"/>
  <c r="I395" i="3"/>
  <c r="K1165" i="3"/>
  <c r="J1165" i="3"/>
  <c r="I1165" i="3"/>
  <c r="K394" i="3"/>
  <c r="J394" i="3"/>
  <c r="I394" i="3"/>
  <c r="K393" i="3"/>
  <c r="J393" i="3"/>
  <c r="I393" i="3"/>
  <c r="K392" i="3"/>
  <c r="J392" i="3"/>
  <c r="I392" i="3"/>
  <c r="K391" i="3"/>
  <c r="J391" i="3"/>
  <c r="I391" i="3"/>
  <c r="K390" i="3"/>
  <c r="J390" i="3"/>
  <c r="I390" i="3"/>
  <c r="K1010" i="3"/>
  <c r="J1010" i="3"/>
  <c r="I1010" i="3"/>
  <c r="K1267" i="3"/>
  <c r="J1267" i="3"/>
  <c r="I1267" i="3"/>
  <c r="K1103" i="3"/>
  <c r="J1103" i="3"/>
  <c r="I1103" i="3"/>
  <c r="K879" i="3"/>
  <c r="J879" i="3"/>
  <c r="I879" i="3"/>
  <c r="K1099" i="3"/>
  <c r="J1099" i="3"/>
  <c r="I1099" i="3"/>
  <c r="K1100" i="3"/>
  <c r="J1100" i="3"/>
  <c r="I1100" i="3"/>
  <c r="K1325" i="3"/>
  <c r="J1325" i="3"/>
  <c r="I1325" i="3"/>
  <c r="K1292" i="3"/>
  <c r="J1292" i="3"/>
  <c r="I1292" i="3"/>
  <c r="K1144" i="3"/>
  <c r="J1144" i="3"/>
  <c r="I1144" i="3"/>
  <c r="K1344" i="3"/>
  <c r="J1344" i="3"/>
  <c r="I1344" i="3"/>
  <c r="K150" i="3"/>
  <c r="J150" i="3"/>
  <c r="I150" i="3"/>
  <c r="K1263" i="3"/>
  <c r="J1263" i="3"/>
  <c r="I1263" i="3"/>
  <c r="K1176" i="3"/>
  <c r="J1176" i="3"/>
  <c r="I1176" i="3"/>
  <c r="K151" i="3"/>
  <c r="J151" i="3"/>
  <c r="I151" i="3"/>
  <c r="K1324" i="3"/>
  <c r="J1324" i="3"/>
  <c r="I1324" i="3"/>
  <c r="K1353" i="3"/>
  <c r="J1353" i="3"/>
  <c r="I1353" i="3"/>
  <c r="K154" i="3"/>
  <c r="J154" i="3"/>
  <c r="I154" i="3"/>
  <c r="K928" i="3"/>
  <c r="J928" i="3"/>
  <c r="I928" i="3"/>
  <c r="K912" i="3"/>
  <c r="J912" i="3"/>
  <c r="I912" i="3"/>
  <c r="K155" i="3"/>
  <c r="J155" i="3"/>
  <c r="I155" i="3"/>
  <c r="K907" i="3"/>
  <c r="J907" i="3"/>
  <c r="I907" i="3"/>
  <c r="K148" i="3"/>
  <c r="J148" i="3"/>
  <c r="I148" i="3"/>
  <c r="K149" i="3"/>
  <c r="J149" i="3"/>
  <c r="I149" i="3"/>
  <c r="K1102" i="3"/>
  <c r="J1102" i="3"/>
  <c r="I1102" i="3"/>
  <c r="K1101" i="3"/>
  <c r="J1101" i="3"/>
  <c r="I1101" i="3"/>
  <c r="K906" i="3"/>
  <c r="J906" i="3"/>
  <c r="I906" i="3"/>
  <c r="K1197" i="3"/>
  <c r="J1197" i="3"/>
  <c r="I1197" i="3"/>
  <c r="K905" i="3"/>
  <c r="J905" i="3"/>
  <c r="I905" i="3"/>
  <c r="K1339" i="3"/>
  <c r="J1339" i="3"/>
  <c r="I1339" i="3"/>
  <c r="K147" i="3"/>
  <c r="J147" i="3"/>
  <c r="I147" i="3"/>
  <c r="K1371" i="3"/>
  <c r="J1371" i="3"/>
  <c r="I1371" i="3"/>
  <c r="K152" i="3"/>
  <c r="J152" i="3"/>
  <c r="I152" i="3"/>
  <c r="K976" i="3"/>
  <c r="J976" i="3"/>
  <c r="I976" i="3"/>
  <c r="K153" i="3"/>
  <c r="J153" i="3"/>
  <c r="I153" i="3"/>
  <c r="K1330" i="3"/>
  <c r="J1330" i="3"/>
  <c r="I1330" i="3"/>
  <c r="K146" i="3"/>
  <c r="J146" i="3"/>
  <c r="I146" i="3"/>
  <c r="K918" i="3"/>
  <c r="J918" i="3"/>
  <c r="I918" i="3"/>
  <c r="K823" i="3"/>
  <c r="J823" i="3"/>
  <c r="I823" i="3"/>
  <c r="K829" i="3"/>
  <c r="J829" i="3"/>
  <c r="I829" i="3"/>
  <c r="K914" i="3"/>
  <c r="J914" i="3"/>
  <c r="I914" i="3"/>
  <c r="K822" i="3"/>
  <c r="J822" i="3"/>
  <c r="I822" i="3"/>
  <c r="K821" i="3"/>
  <c r="J821" i="3"/>
  <c r="I821" i="3"/>
  <c r="K1372" i="3"/>
  <c r="J1372" i="3"/>
  <c r="I1372" i="3"/>
  <c r="K820" i="3"/>
  <c r="J820" i="3"/>
  <c r="I820" i="3"/>
  <c r="K832" i="3"/>
  <c r="J832" i="3"/>
  <c r="I832" i="3"/>
  <c r="K1085" i="3"/>
  <c r="J1085" i="3"/>
  <c r="I1085" i="3"/>
  <c r="K1271" i="3"/>
  <c r="J1271" i="3"/>
  <c r="I1271" i="3"/>
  <c r="K1086" i="3"/>
  <c r="J1086" i="3"/>
  <c r="I1086" i="3"/>
  <c r="K882" i="3"/>
  <c r="J882" i="3"/>
  <c r="I882" i="3"/>
  <c r="K1084" i="3"/>
  <c r="J1084" i="3"/>
  <c r="I1084" i="3"/>
  <c r="K1338" i="3"/>
  <c r="J1338" i="3"/>
  <c r="I1338" i="3"/>
  <c r="K819" i="3"/>
  <c r="J819" i="3"/>
  <c r="I819" i="3"/>
  <c r="K818" i="3"/>
  <c r="J818" i="3"/>
  <c r="I818" i="3"/>
  <c r="K817" i="3"/>
  <c r="J817" i="3"/>
  <c r="I817" i="3"/>
  <c r="K816" i="3"/>
  <c r="J816" i="3"/>
  <c r="I816" i="3"/>
  <c r="K815" i="3"/>
  <c r="J815" i="3"/>
  <c r="I815" i="3"/>
  <c r="K901" i="3"/>
  <c r="J901" i="3"/>
  <c r="I901" i="3"/>
  <c r="K1337" i="3"/>
  <c r="J1337" i="3"/>
  <c r="I1337" i="3"/>
  <c r="K827" i="3"/>
  <c r="J827" i="3"/>
  <c r="I827" i="3"/>
  <c r="K814" i="3"/>
  <c r="J814" i="3"/>
  <c r="I814" i="3"/>
  <c r="K826" i="3"/>
  <c r="J826" i="3"/>
  <c r="I826" i="3"/>
  <c r="K813" i="3"/>
  <c r="J813" i="3"/>
  <c r="I813" i="3"/>
  <c r="K812" i="3"/>
  <c r="J812" i="3"/>
  <c r="I812" i="3"/>
  <c r="K811" i="3"/>
  <c r="J811" i="3"/>
  <c r="I811" i="3"/>
  <c r="K1142" i="3"/>
  <c r="J1142" i="3"/>
  <c r="I1142" i="3"/>
  <c r="K1226" i="3"/>
  <c r="J1226" i="3"/>
  <c r="I1226" i="3"/>
  <c r="K1306" i="3"/>
  <c r="J1306" i="3"/>
  <c r="I1306" i="3"/>
  <c r="K810" i="3"/>
  <c r="J810" i="3"/>
  <c r="I810" i="3"/>
  <c r="K828" i="3"/>
  <c r="J828" i="3"/>
  <c r="I828" i="3"/>
  <c r="K809" i="3"/>
  <c r="J809" i="3"/>
  <c r="I809" i="3"/>
  <c r="K802" i="3"/>
  <c r="J802" i="3"/>
  <c r="I802" i="3"/>
  <c r="K1362" i="3"/>
  <c r="J1362" i="3"/>
  <c r="I1362" i="3"/>
  <c r="K825" i="3"/>
  <c r="J825" i="3"/>
  <c r="I825" i="3"/>
  <c r="K808" i="3"/>
  <c r="J808" i="3"/>
  <c r="I808" i="3"/>
  <c r="K946" i="3"/>
  <c r="J946" i="3"/>
  <c r="I946" i="3"/>
  <c r="K806" i="3"/>
  <c r="J806" i="3"/>
  <c r="I806" i="3"/>
  <c r="K807" i="3"/>
  <c r="J807" i="3"/>
  <c r="I807" i="3"/>
  <c r="K805" i="3"/>
  <c r="J805" i="3"/>
  <c r="I805" i="3"/>
  <c r="K913" i="3"/>
  <c r="J913" i="3"/>
  <c r="I913" i="3"/>
  <c r="K903" i="3"/>
  <c r="J903" i="3"/>
  <c r="I903" i="3"/>
  <c r="K804" i="3"/>
  <c r="J804" i="3"/>
  <c r="I804" i="3"/>
  <c r="K824" i="3"/>
  <c r="J824" i="3"/>
  <c r="I824" i="3"/>
  <c r="K803" i="3"/>
  <c r="J803" i="3"/>
  <c r="I803" i="3"/>
  <c r="K1266" i="3"/>
  <c r="J1266" i="3"/>
  <c r="I1266" i="3"/>
  <c r="K801" i="3"/>
  <c r="J801" i="3"/>
  <c r="I801" i="3"/>
  <c r="K1060" i="3"/>
  <c r="J1060" i="3"/>
  <c r="I1060" i="3"/>
  <c r="K831" i="3"/>
  <c r="J831" i="3"/>
  <c r="I831" i="3"/>
  <c r="K1257" i="3"/>
  <c r="J1257" i="3"/>
  <c r="I1257" i="3"/>
  <c r="K800" i="3"/>
  <c r="J800" i="3"/>
  <c r="I800" i="3"/>
  <c r="K799" i="3"/>
  <c r="J799" i="3"/>
  <c r="I799" i="3"/>
  <c r="K902" i="3"/>
  <c r="J902" i="3"/>
  <c r="I902" i="3"/>
  <c r="K1294" i="3"/>
  <c r="J1294" i="3"/>
  <c r="I1294" i="3"/>
  <c r="K798" i="3"/>
  <c r="J798" i="3"/>
  <c r="I798" i="3"/>
  <c r="K830" i="3"/>
  <c r="J830" i="3"/>
  <c r="I830" i="3"/>
  <c r="K1057" i="3"/>
  <c r="J1057" i="3"/>
  <c r="I1057" i="3"/>
  <c r="K771" i="3"/>
  <c r="J771" i="3"/>
  <c r="I771" i="3"/>
  <c r="K772" i="3"/>
  <c r="J772" i="3"/>
  <c r="I772" i="3"/>
  <c r="K770" i="3"/>
  <c r="J770" i="3"/>
  <c r="I770" i="3"/>
  <c r="K132" i="3"/>
  <c r="J132" i="3"/>
  <c r="I132" i="3"/>
  <c r="K131" i="3"/>
  <c r="J131" i="3"/>
  <c r="I131" i="3"/>
  <c r="K133" i="3"/>
  <c r="J133" i="3"/>
  <c r="I133" i="3"/>
  <c r="K6" i="3"/>
  <c r="J6" i="3"/>
  <c r="I6" i="3"/>
  <c r="K5" i="3"/>
  <c r="J5" i="3"/>
  <c r="I5" i="3"/>
  <c r="K4" i="3"/>
  <c r="J4" i="3"/>
  <c r="I4" i="3"/>
  <c r="K1152" i="3"/>
  <c r="J1152" i="3"/>
  <c r="I1152" i="3"/>
  <c r="K3" i="3"/>
  <c r="J3" i="3"/>
  <c r="I3" i="3"/>
  <c r="K1276" i="3"/>
  <c r="J1276" i="3"/>
  <c r="I1276" i="3"/>
  <c r="K1367" i="3"/>
  <c r="J1367" i="3"/>
  <c r="I1367" i="3"/>
  <c r="K2" i="3"/>
  <c r="J2" i="3"/>
  <c r="I2" i="3"/>
  <c r="K7" i="3"/>
  <c r="J7" i="3"/>
  <c r="I7" i="3"/>
  <c r="K1363" i="3"/>
  <c r="J1363" i="3"/>
  <c r="I1363" i="3"/>
  <c r="K1284" i="3"/>
  <c r="J1284" i="3"/>
  <c r="I1284" i="3"/>
  <c r="K732" i="3"/>
  <c r="J732" i="3"/>
  <c r="I732" i="3"/>
  <c r="K731" i="3"/>
  <c r="J731" i="3"/>
  <c r="I731" i="3"/>
  <c r="K730" i="3"/>
  <c r="J730" i="3"/>
  <c r="I730" i="3"/>
  <c r="K92" i="3"/>
  <c r="J92" i="3"/>
  <c r="I92" i="3"/>
  <c r="K91" i="3"/>
  <c r="J91" i="3"/>
  <c r="I91" i="3"/>
  <c r="K964" i="3"/>
  <c r="J964" i="3"/>
  <c r="I964" i="3"/>
  <c r="K90" i="3"/>
  <c r="J90" i="3"/>
  <c r="I90" i="3"/>
  <c r="K89" i="3"/>
  <c r="J89" i="3"/>
  <c r="I89" i="3"/>
  <c r="K276" i="3"/>
  <c r="J276" i="3"/>
  <c r="I276" i="3"/>
  <c r="K237" i="3"/>
  <c r="J237" i="3"/>
  <c r="I237" i="3"/>
  <c r="K1228" i="3"/>
  <c r="J1228" i="3"/>
  <c r="I1228" i="3"/>
  <c r="K236" i="3"/>
  <c r="J236" i="3"/>
  <c r="I236" i="3"/>
  <c r="K235" i="3"/>
  <c r="J235" i="3"/>
  <c r="I235" i="3"/>
  <c r="K988" i="3"/>
  <c r="J988" i="3"/>
  <c r="I988" i="3"/>
  <c r="K238" i="3"/>
  <c r="J238" i="3"/>
  <c r="I238" i="3"/>
  <c r="K239" i="3"/>
  <c r="J239" i="3"/>
  <c r="I239" i="3"/>
  <c r="K485" i="3"/>
  <c r="J485" i="3"/>
  <c r="I485" i="3"/>
  <c r="K205" i="3"/>
  <c r="J205" i="3"/>
  <c r="I205" i="3"/>
  <c r="K1024" i="3"/>
  <c r="J1024" i="3"/>
  <c r="I1024" i="3"/>
  <c r="K481" i="3"/>
  <c r="J481" i="3"/>
  <c r="I481" i="3"/>
  <c r="K1232" i="3"/>
  <c r="J1232" i="3"/>
  <c r="I1232" i="3"/>
  <c r="K1064" i="3"/>
  <c r="J1064" i="3"/>
  <c r="I1064" i="3"/>
  <c r="K848" i="3"/>
  <c r="J848" i="3"/>
  <c r="I848" i="3"/>
  <c r="K849" i="3"/>
  <c r="J849" i="3"/>
  <c r="I849" i="3"/>
  <c r="K847" i="3"/>
  <c r="J847" i="3"/>
  <c r="I847" i="3"/>
  <c r="K9" i="3"/>
  <c r="J9" i="3"/>
  <c r="I9" i="3"/>
  <c r="K484" i="3"/>
  <c r="J484" i="3"/>
  <c r="I484" i="3"/>
  <c r="K483" i="3"/>
  <c r="J483" i="3"/>
  <c r="I483" i="3"/>
  <c r="K1002" i="3"/>
  <c r="J1002" i="3"/>
  <c r="I1002" i="3"/>
  <c r="K334" i="3"/>
  <c r="J334" i="3"/>
  <c r="I334" i="3"/>
</calcChain>
</file>

<file path=xl/sharedStrings.xml><?xml version="1.0" encoding="utf-8"?>
<sst xmlns="http://schemas.openxmlformats.org/spreadsheetml/2006/main" count="14089" uniqueCount="3018">
  <si>
    <t>Location</t>
  </si>
  <si>
    <t>DistrictID</t>
  </si>
  <si>
    <t>District</t>
  </si>
  <si>
    <t>SchoolID</t>
  </si>
  <si>
    <t>School</t>
  </si>
  <si>
    <t>School Type</t>
  </si>
  <si>
    <t>Grade Band</t>
  </si>
  <si>
    <t>Virtual Status</t>
  </si>
  <si>
    <t>Governance</t>
  </si>
  <si>
    <t>ADM</t>
  </si>
  <si>
    <t>ESL</t>
  </si>
  <si>
    <t>SpEd</t>
  </si>
  <si>
    <t>Poverty</t>
  </si>
  <si>
    <t>Direct Classroom Expenditures</t>
  </si>
  <si>
    <t>Classroom Support</t>
  </si>
  <si>
    <t>Building Support</t>
  </si>
  <si>
    <t>Central Support</t>
  </si>
  <si>
    <t>Other Expenditures</t>
  </si>
  <si>
    <t>ESD Direct Support</t>
  </si>
  <si>
    <t>School Expenditures</t>
  </si>
  <si>
    <t>District Expenditures</t>
  </si>
  <si>
    <t>General Fund</t>
  </si>
  <si>
    <t>__*__Special State Revenue Funds__*__</t>
  </si>
  <si>
    <t>__*__Special Federal Revenue Funds__*__</t>
  </si>
  <si>
    <t>Special Revenue Funds</t>
  </si>
  <si>
    <t>Debt Service Funds</t>
  </si>
  <si>
    <t>Capital Project Funds</t>
  </si>
  <si>
    <t>Enterprise Funds</t>
  </si>
  <si>
    <t>Internal Service Funds</t>
  </si>
  <si>
    <t>Trust and Agency Funds</t>
  </si>
  <si>
    <t xml:space="preserve">ESD General Fund </t>
  </si>
  <si>
    <t xml:space="preserve">ESD Special Revenue Funds </t>
  </si>
  <si>
    <t xml:space="preserve">ESD Debt Service Funds </t>
  </si>
  <si>
    <t xml:space="preserve">ESD Capital Project Funds </t>
  </si>
  <si>
    <t xml:space="preserve">ESD Enterprise Funds </t>
  </si>
  <si>
    <t xml:space="preserve">ESD Internal Service Funds </t>
  </si>
  <si>
    <t xml:space="preserve">ESD Trust and Agency Funds </t>
  </si>
  <si>
    <t>All Expenditures</t>
  </si>
  <si>
    <t>__*__SpecialRevFedPerPupilExp__*__</t>
  </si>
  <si>
    <t>__*__StateandLocalPerPupilExp__*__</t>
  </si>
  <si>
    <t>PerPupilExp</t>
  </si>
  <si>
    <t>Statewide Low</t>
  </si>
  <si>
    <t>Statewide High</t>
  </si>
  <si>
    <t>Districtwide Low</t>
  </si>
  <si>
    <t>Districtwide High</t>
  </si>
  <si>
    <t>Statewide Low w/in Gradeband</t>
  </si>
  <si>
    <t>Statewide High w/in Gradeband</t>
  </si>
  <si>
    <t>District Low w/in Gradeband</t>
  </si>
  <si>
    <t>District High w/in Gradeband</t>
  </si>
  <si>
    <t>ESD Internal</t>
  </si>
  <si>
    <t>Adel SD 21, Adel Elementary School</t>
  </si>
  <si>
    <t>Adel SD 21</t>
  </si>
  <si>
    <t>Adel Elementary School</t>
  </si>
  <si>
    <t>Regular</t>
  </si>
  <si>
    <t>Elementary</t>
  </si>
  <si>
    <t>Not Virtual</t>
  </si>
  <si>
    <t>Public</t>
  </si>
  <si>
    <t>Adel SD 21, Adel SD 21</t>
  </si>
  <si>
    <t>NA</t>
  </si>
  <si>
    <t>Adrian SD 61, Adrian Elementary School</t>
  </si>
  <si>
    <t>Adrian SD 61</t>
  </si>
  <si>
    <t>Adrian Elementary School</t>
  </si>
  <si>
    <t>Adrian SD 61, Adrian High School</t>
  </si>
  <si>
    <t>Adrian High School</t>
  </si>
  <si>
    <t>High School</t>
  </si>
  <si>
    <t>Supplemental Virtual</t>
  </si>
  <si>
    <t>Alsea SD 7J, Alsea Charter School</t>
  </si>
  <si>
    <t>Alsea SD 7J</t>
  </si>
  <si>
    <t>Alsea Charter School</t>
  </si>
  <si>
    <t>Charter</t>
  </si>
  <si>
    <t>Combined</t>
  </si>
  <si>
    <t>Amity SD 4J, Amity Elementary School</t>
  </si>
  <si>
    <t>Amity SD 4J</t>
  </si>
  <si>
    <t>Amity Elementary School</t>
  </si>
  <si>
    <t>Amity SD 4J, Amity High School</t>
  </si>
  <si>
    <t>Amity High School</t>
  </si>
  <si>
    <t>Amity SD 4J, Amity Middle School</t>
  </si>
  <si>
    <t>Amity Middle School</t>
  </si>
  <si>
    <t>Junior High/Middle School</t>
  </si>
  <si>
    <t>Amity SD 4J, Amity SD 4J</t>
  </si>
  <si>
    <t>Amity SD 4J, Eola Hills Charter School</t>
  </si>
  <si>
    <t>Eola Hills Charter School</t>
  </si>
  <si>
    <t>Annex SD 29, Annex Charter School</t>
  </si>
  <si>
    <t>Annex SD 29</t>
  </si>
  <si>
    <t>Annex Charter School</t>
  </si>
  <si>
    <t>Annex SD 29, Annex SD 29</t>
  </si>
  <si>
    <t>Arlington SD 3, Arlington Community Charter School</t>
  </si>
  <si>
    <t>Arlington SD 3</t>
  </si>
  <si>
    <t>Arlington Community Charter School</t>
  </si>
  <si>
    <t>Arock SD 81, W W Jones Elementary School</t>
  </si>
  <si>
    <t>Arock SD 81</t>
  </si>
  <si>
    <t>W W Jones Elementary School</t>
  </si>
  <si>
    <t>Ashland SD 5, Ashland High School</t>
  </si>
  <si>
    <t>Ashland SD 5</t>
  </si>
  <si>
    <t>Ashland High School</t>
  </si>
  <si>
    <t>Ashland SD 5, Ashland Middle School</t>
  </si>
  <si>
    <t>Ashland Middle School</t>
  </si>
  <si>
    <t>Ashland SD 5, Ashland SD 5</t>
  </si>
  <si>
    <t>Ashland SD 5, Bellview Elementary School</t>
  </si>
  <si>
    <t>Bellview Elementary School</t>
  </si>
  <si>
    <t>Ashland SD 5, Helman Elementary School</t>
  </si>
  <si>
    <t>Helman Elementary School</t>
  </si>
  <si>
    <t>Ashland SD 5, TRAILS Outdoor School</t>
  </si>
  <si>
    <t>TRAILS Outdoor School</t>
  </si>
  <si>
    <t>Ashland SD 5, Walker Elementary School</t>
  </si>
  <si>
    <t>Walker Elementary School</t>
  </si>
  <si>
    <t>Ashwood SD 8, Ashwood Elementary School</t>
  </si>
  <si>
    <t>Ashwood SD 8</t>
  </si>
  <si>
    <t>Ashwood Elementary School</t>
  </si>
  <si>
    <t>Astoria SD 1, Astor Elementary School</t>
  </si>
  <si>
    <t>Astoria SD 1</t>
  </si>
  <si>
    <t>Astor Elementary School</t>
  </si>
  <si>
    <t>Astoria SD 1, Astoria Middle School</t>
  </si>
  <si>
    <t>Astoria Middle School</t>
  </si>
  <si>
    <t>Astoria SD 1, Astoria SD 1</t>
  </si>
  <si>
    <t>Astoria SD 1, Astoria Senior High School</t>
  </si>
  <si>
    <t>Astoria Senior High School</t>
  </si>
  <si>
    <t>Astoria SD 1, Lewis &amp; Clark Elementary School</t>
  </si>
  <si>
    <t>Lewis &amp; Clark Elementary School</t>
  </si>
  <si>
    <t>Athena-Weston SD 29RJ, Athena Elementary School</t>
  </si>
  <si>
    <t>Athena-Weston SD 29RJ</t>
  </si>
  <si>
    <t>Athena Elementary School</t>
  </si>
  <si>
    <t>Athena-Weston SD 29RJ, Weston Middle School</t>
  </si>
  <si>
    <t>Weston Middle School</t>
  </si>
  <si>
    <t>Athena-Weston SD 29RJ, Weston-McEwen High School</t>
  </si>
  <si>
    <t>Weston-McEwen High School</t>
  </si>
  <si>
    <t>Baker SD 5J, Baker Early College</t>
  </si>
  <si>
    <t>Baker SD 5J</t>
  </si>
  <si>
    <t>Baker Early College</t>
  </si>
  <si>
    <t>Baker SD 5J, Baker Early Learning Center</t>
  </si>
  <si>
    <t>Baker Early Learning Center</t>
  </si>
  <si>
    <t>Baker SD 5J, Baker High School</t>
  </si>
  <si>
    <t>Baker High School</t>
  </si>
  <si>
    <t>Baker SD 5J, Baker Middle School</t>
  </si>
  <si>
    <t>Baker Middle School</t>
  </si>
  <si>
    <t>Baker SD 5J, Baker Virtual Academy</t>
  </si>
  <si>
    <t>Baker Virtual Academy</t>
  </si>
  <si>
    <t>Baker SD 5J, Baker Web Academy</t>
  </si>
  <si>
    <t>Baker Web Academy</t>
  </si>
  <si>
    <t>Focus Virtual</t>
  </si>
  <si>
    <t>Baker SD 5J, Brooklyn Primary School</t>
  </si>
  <si>
    <t>Brooklyn Primary School</t>
  </si>
  <si>
    <t>Baker SD 5J, Eagle Cap Innovative Jr/Sr High School</t>
  </si>
  <si>
    <t>Eagle Cap Innovative Jr/Sr High School</t>
  </si>
  <si>
    <t>Alternative</t>
  </si>
  <si>
    <t>Baker SD 5J, Haines Elementary School</t>
  </si>
  <si>
    <t>Haines Elementary School</t>
  </si>
  <si>
    <t>Baker SD 5J, Keating Elementary School</t>
  </si>
  <si>
    <t>Keating Elementary School</t>
  </si>
  <si>
    <t>Baker SD 5J, South Baker Intermediate School</t>
  </si>
  <si>
    <t>South Baker Intermediate School</t>
  </si>
  <si>
    <t>Bandon SD 54, Bandon Senior High School</t>
  </si>
  <si>
    <t>Bandon SD 54</t>
  </si>
  <si>
    <t>Bandon Senior High School</t>
  </si>
  <si>
    <t>Bandon SD 54, Harbor Lights Middle School</t>
  </si>
  <si>
    <t>Harbor Lights Middle School</t>
  </si>
  <si>
    <t>Bandon SD 54, Ocean Crest Elementary School</t>
  </si>
  <si>
    <t>Ocean Crest Elementary School</t>
  </si>
  <si>
    <t>Banks SD 13, Banks Elementary School</t>
  </si>
  <si>
    <t>Banks SD 13</t>
  </si>
  <si>
    <t>Banks Elementary School</t>
  </si>
  <si>
    <t>Banks SD 13, Banks High School</t>
  </si>
  <si>
    <t>Banks High School</t>
  </si>
  <si>
    <t>Banks SD 13, Banks Middle School</t>
  </si>
  <si>
    <t>Banks Middle School</t>
  </si>
  <si>
    <t>Banks SD 13, Banks SD 13</t>
  </si>
  <si>
    <t>Beaverton SD 48J, Aloha High School</t>
  </si>
  <si>
    <t>Beaverton SD 48J</t>
  </si>
  <si>
    <t>Aloha High School</t>
  </si>
  <si>
    <t>Beaverton SD 48J, Aloha-Huber Park School</t>
  </si>
  <si>
    <t>Aloha-Huber Park School</t>
  </si>
  <si>
    <t>Beaverton SD 48J, Arco Iris Spanish Immersion School</t>
  </si>
  <si>
    <t>Arco Iris Spanish Immersion School</t>
  </si>
  <si>
    <t>Beaverton SD 48J, Arts and Communication Magnet Academy</t>
  </si>
  <si>
    <t>Arts and Communication Magnet Academy</t>
  </si>
  <si>
    <t>Beaverton SD 48J, Barnes Elementary School</t>
  </si>
  <si>
    <t>Barnes Elementary School</t>
  </si>
  <si>
    <t>Beaverton SD 48J, Beaver Acres Elementary School</t>
  </si>
  <si>
    <t>Beaver Acres Elementary School</t>
  </si>
  <si>
    <t>Beaverton SD 48J, Beaverton Academy of Science and Engineering</t>
  </si>
  <si>
    <t>Beaverton Academy of Science and Engineering</t>
  </si>
  <si>
    <t>Beaverton SD 48J, Beaverton High School</t>
  </si>
  <si>
    <t>Beaverton High School</t>
  </si>
  <si>
    <t>Beaverton SD 48J, Beaverton SD 48J</t>
  </si>
  <si>
    <t>Beaverton SD 48J, Bethany Elementary School</t>
  </si>
  <si>
    <t>Bethany Elementary School</t>
  </si>
  <si>
    <t>Beaverton SD 48J, Bonny Slope Elementary School</t>
  </si>
  <si>
    <t>Bonny Slope Elementary School</t>
  </si>
  <si>
    <t>Beaverton SD 48J, Cedar Mill Elementary School</t>
  </si>
  <si>
    <t>Cedar Mill Elementary School</t>
  </si>
  <si>
    <t>Beaverton SD 48J, Cedar Park Middle School</t>
  </si>
  <si>
    <t>Cedar Park Middle School</t>
  </si>
  <si>
    <t>Beaverton SD 48J, Chehalem Elementary School</t>
  </si>
  <si>
    <t>Chehalem Elementary School</t>
  </si>
  <si>
    <t>Beaverton SD 48J, Community School</t>
  </si>
  <si>
    <t>Community School</t>
  </si>
  <si>
    <t>Beaverton SD 48J, Conestoga Middle School</t>
  </si>
  <si>
    <t>Conestoga Middle School</t>
  </si>
  <si>
    <t>Beaverton SD 48J, Cooper Mountain Elementary School</t>
  </si>
  <si>
    <t>Cooper Mountain Elementary School</t>
  </si>
  <si>
    <t>Beaverton SD 48J, Elmonica Elementary School</t>
  </si>
  <si>
    <t>Elmonica Elementary School</t>
  </si>
  <si>
    <t>Beaverton SD 48J, Errol Hassell Elementary School</t>
  </si>
  <si>
    <t>Errol Hassell Elementary School</t>
  </si>
  <si>
    <t>Beaverton SD 48J, Findley Elementary</t>
  </si>
  <si>
    <t>Findley Elementary</t>
  </si>
  <si>
    <t>Beaverton SD 48J, Fir Grove Elementary School</t>
  </si>
  <si>
    <t>Fir Grove Elementary School</t>
  </si>
  <si>
    <t>Beaverton SD 48J, Five Oaks Middle School</t>
  </si>
  <si>
    <t>Five Oaks Middle School</t>
  </si>
  <si>
    <t>Beaverton SD 48J, FLEX Online School</t>
  </si>
  <si>
    <t>FLEX Online School</t>
  </si>
  <si>
    <t>Beaverton SD 48J, Greenway Elementary School</t>
  </si>
  <si>
    <t>Greenway Elementary School</t>
  </si>
  <si>
    <t>Beaverton SD 48J, Hazeldale Elementary School</t>
  </si>
  <si>
    <t>Hazeldale Elementary School</t>
  </si>
  <si>
    <t>Beaverton SD 48J, Highland Park Middle School</t>
  </si>
  <si>
    <t>Highland Park Middle School</t>
  </si>
  <si>
    <t>Beaverton SD 48J, Hiteon Elementary School</t>
  </si>
  <si>
    <t>Hiteon Elementary School</t>
  </si>
  <si>
    <t>Beaverton SD 48J, Hope Chinese Charter School</t>
  </si>
  <si>
    <t>Hope Chinese Charter School</t>
  </si>
  <si>
    <t>Beaverton SD 48J, International School of Beaverton</t>
  </si>
  <si>
    <t>International School of Beaverton</t>
  </si>
  <si>
    <t>Beaverton SD 48J, Jacob Wismer Elementary School</t>
  </si>
  <si>
    <t>Jacob Wismer Elementary School</t>
  </si>
  <si>
    <t>Beaverton SD 48J, Kinnaman Elementary School</t>
  </si>
  <si>
    <t>Kinnaman Elementary School</t>
  </si>
  <si>
    <t>Beaverton SD 48J, McKay Elementary School</t>
  </si>
  <si>
    <t>McKay Elementary School</t>
  </si>
  <si>
    <t>Beaverton SD 48J, McKinley Elementary School</t>
  </si>
  <si>
    <t>McKinley Elementary School</t>
  </si>
  <si>
    <t>Beaverton SD 48J, Meadow Park Middle School</t>
  </si>
  <si>
    <t>Meadow Park Middle School</t>
  </si>
  <si>
    <t>Beaverton SD 48J, Montclair Elementary School</t>
  </si>
  <si>
    <t>Montclair Elementary School</t>
  </si>
  <si>
    <t>Beaverton SD 48J, Mountain View Middle School</t>
  </si>
  <si>
    <t>Mountain View Middle School</t>
  </si>
  <si>
    <t>Beaverton SD 48J, Mountainside High School</t>
  </si>
  <si>
    <t>Mountainside High School</t>
  </si>
  <si>
    <t>Beaverton SD 48J, Nancy Ryles Elementary School</t>
  </si>
  <si>
    <t>Nancy Ryles Elementary School</t>
  </si>
  <si>
    <t>Beaverton SD 48J, Oak Hills Elementary School</t>
  </si>
  <si>
    <t>Oak Hills Elementary School</t>
  </si>
  <si>
    <t>Beaverton SD 48J, Raleigh Hills Elementary School</t>
  </si>
  <si>
    <t>Raleigh Hills Elementary School</t>
  </si>
  <si>
    <t>Beaverton SD 48J, Raleigh Park Elementary School</t>
  </si>
  <si>
    <t>Raleigh Park Elementary School</t>
  </si>
  <si>
    <t>Beaverton SD 48J, Ridgewood Elementary School</t>
  </si>
  <si>
    <t>Ridgewood Elementary School</t>
  </si>
  <si>
    <t>Beaverton SD 48J, Rock Creek Elementary School</t>
  </si>
  <si>
    <t>Rock Creek Elementary School</t>
  </si>
  <si>
    <t>Beaverton SD 48J, Sato Elementary School</t>
  </si>
  <si>
    <t>Sato Elementary School</t>
  </si>
  <si>
    <t>Beaverton SD 48J, Scholls Heights Elementary School</t>
  </si>
  <si>
    <t>Scholls Heights Elementary School</t>
  </si>
  <si>
    <t>Beaverton SD 48J, Sexton Mountain Elementary School</t>
  </si>
  <si>
    <t>Sexton Mountain Elementary School</t>
  </si>
  <si>
    <t>Beaverton SD 48J, Southridge High School</t>
  </si>
  <si>
    <t>Southridge High School</t>
  </si>
  <si>
    <t>Beaverton SD 48J, Springville K-8 School</t>
  </si>
  <si>
    <t>Springville K-8 School</t>
  </si>
  <si>
    <t>Beaverton SD 48J, Stoller Middle School</t>
  </si>
  <si>
    <t>Stoller Middle School</t>
  </si>
  <si>
    <t>Beaverton SD 48J, Sunset High School</t>
  </si>
  <si>
    <t>Sunset High School</t>
  </si>
  <si>
    <t>Beaverton SD 48J, Terra Linda Elementary School</t>
  </si>
  <si>
    <t>Terra Linda Elementary School</t>
  </si>
  <si>
    <t>Beaverton SD 48J, Tumwater Middle School</t>
  </si>
  <si>
    <t>Tumwater Middle School</t>
  </si>
  <si>
    <t>Other</t>
  </si>
  <si>
    <t>Beaverton SD 48J, Vose Elementary School</t>
  </si>
  <si>
    <t>Vose Elementary School</t>
  </si>
  <si>
    <t>Beaverton SD 48J, West Tualatin View Elementary School</t>
  </si>
  <si>
    <t>West Tualatin View Elementary School</t>
  </si>
  <si>
    <t>Beaverton SD 48J, Westview High School</t>
  </si>
  <si>
    <t>Westview High School</t>
  </si>
  <si>
    <t>Beaverton SD 48J, Whitford Middle School</t>
  </si>
  <si>
    <t>Whitford Middle School</t>
  </si>
  <si>
    <t>Beaverton SD 48J, William Walker Elementary School</t>
  </si>
  <si>
    <t>William Walker Elementary School</t>
  </si>
  <si>
    <t>Bend-LaPine Administrative SD 1, Amity Creek Elementary School</t>
  </si>
  <si>
    <t>Bend-LaPine Administrative SD 1</t>
  </si>
  <si>
    <t>Amity Creek Elementary School</t>
  </si>
  <si>
    <t>Bend-LaPine Administrative SD 1, Bear Creek Elementary School</t>
  </si>
  <si>
    <t>Bear Creek Elementary School</t>
  </si>
  <si>
    <t>Bend-LaPine Administrative SD 1, Bend International School</t>
  </si>
  <si>
    <t>Bend International School</t>
  </si>
  <si>
    <t>Bend-LaPine Administrative SD 1, Bend Senior High School</t>
  </si>
  <si>
    <t>Bend Senior High School</t>
  </si>
  <si>
    <t>Bend-LaPine Administrative SD 1, Bend-LaPine Administrative SD 1</t>
  </si>
  <si>
    <t>Bend-LaPine Administrative SD 1, Buckingham Elementary School</t>
  </si>
  <si>
    <t>Buckingham Elementary School</t>
  </si>
  <si>
    <t>Bend-LaPine Administrative SD 1, Caldera High School</t>
  </si>
  <si>
    <t>Caldera High School</t>
  </si>
  <si>
    <t>Bend-LaPine Administrative SD 1, Cascade Middle School</t>
  </si>
  <si>
    <t>Cascade Middle School</t>
  </si>
  <si>
    <t>Bend-LaPine Administrative SD 1, Desert Sky Montessori</t>
  </si>
  <si>
    <t>Desert Sky Montessori</t>
  </si>
  <si>
    <t>Bend-LaPine Administrative SD 1, Elk Meadow Elementary School</t>
  </si>
  <si>
    <t>Elk Meadow Elementary School</t>
  </si>
  <si>
    <t>Bend-LaPine Administrative SD 1, Ensworth Elementary School</t>
  </si>
  <si>
    <t>Ensworth Elementary School</t>
  </si>
  <si>
    <t>Bend-LaPine Administrative SD 1, High Desert Middle School</t>
  </si>
  <si>
    <t>High Desert Middle School</t>
  </si>
  <si>
    <t>Bend-LaPine Administrative SD 1, High Lakes Elementary School</t>
  </si>
  <si>
    <t>High Lakes Elementary School</t>
  </si>
  <si>
    <t>Bend-LaPine Administrative SD 1, Highland School at Kenwood Elementary School</t>
  </si>
  <si>
    <t>Highland School at Kenwood Elementary School</t>
  </si>
  <si>
    <t>Bend-LaPine Administrative SD 1, Juniper Elementary School</t>
  </si>
  <si>
    <t>Juniper Elementary School</t>
  </si>
  <si>
    <t>Bend-LaPine Administrative SD 1, LaPine Elementary School</t>
  </si>
  <si>
    <t>LaPine Elementary School</t>
  </si>
  <si>
    <t>Bend-LaPine Administrative SD 1, LaPine Middle School</t>
  </si>
  <si>
    <t>LaPine Middle School</t>
  </si>
  <si>
    <t>Bend-LaPine Administrative SD 1, LaPine Senior High School</t>
  </si>
  <si>
    <t>LaPine Senior High School</t>
  </si>
  <si>
    <t>Bend-LaPine Administrative SD 1, Lava Ridge Elementary School</t>
  </si>
  <si>
    <t>Lava Ridge Elementary School</t>
  </si>
  <si>
    <t>Bend-LaPine Administrative SD 1, Marshall High School</t>
  </si>
  <si>
    <t>Marshall High School</t>
  </si>
  <si>
    <t>Bend-LaPine Administrative SD 1, Mountain View Senior High School</t>
  </si>
  <si>
    <t>Mountain View Senior High School</t>
  </si>
  <si>
    <t>Bend-LaPine Administrative SD 1, North Star Elementary</t>
  </si>
  <si>
    <t>North Star Elementary</t>
  </si>
  <si>
    <t>Bend-LaPine Administrative SD 1, Pacific Crest Middle School</t>
  </si>
  <si>
    <t>Pacific Crest Middle School</t>
  </si>
  <si>
    <t>Bend-LaPine Administrative SD 1, Pilot Butte Middle School</t>
  </si>
  <si>
    <t>Pilot Butte Middle School</t>
  </si>
  <si>
    <t>Bend-LaPine Administrative SD 1, Pine Ridge Elementary</t>
  </si>
  <si>
    <t>Pine Ridge Elementary</t>
  </si>
  <si>
    <t>Bend-LaPine Administrative SD 1, Ponderosa Elementary</t>
  </si>
  <si>
    <t>Ponderosa Elementary</t>
  </si>
  <si>
    <t>Bend-LaPine Administrative SD 1, R E Jewell Elementary School</t>
  </si>
  <si>
    <t>R E Jewell Elementary School</t>
  </si>
  <si>
    <t>Bend-LaPine Administrative SD 1, Realms High School</t>
  </si>
  <si>
    <t>Realms High School</t>
  </si>
  <si>
    <t>Bend-LaPine Administrative SD 1, Realms Middle School</t>
  </si>
  <si>
    <t>Realms Middle School</t>
  </si>
  <si>
    <t>Bend-LaPine Administrative SD 1, Rosland Elementary</t>
  </si>
  <si>
    <t>Rosland Elementary</t>
  </si>
  <si>
    <t>Bend-LaPine Administrative SD 1, Silver Rail Elementary School</t>
  </si>
  <si>
    <t>Silver Rail Elementary School</t>
  </si>
  <si>
    <t>Bend-LaPine Administrative SD 1, Sky View Middle School</t>
  </si>
  <si>
    <t>Sky View Middle School</t>
  </si>
  <si>
    <t>Bend-LaPine Administrative SD 1, Summit High School</t>
  </si>
  <si>
    <t>Summit High School</t>
  </si>
  <si>
    <t>Bend-LaPine Administrative SD 1, Three Rivers Elementary School</t>
  </si>
  <si>
    <t>Three Rivers Elementary School</t>
  </si>
  <si>
    <t>Bend-LaPine Administrative SD 1, Westside Village Magnet School at Kingston Elementary School</t>
  </si>
  <si>
    <t>Westside Village Magnet School at Kingston Elementary School</t>
  </si>
  <si>
    <t>Bend-LaPine Administrative SD 1, William E Miller Elementary</t>
  </si>
  <si>
    <t>William E Miller Elementary</t>
  </si>
  <si>
    <t>Bethel SD 52, Bethel SD 52</t>
  </si>
  <si>
    <t>Bethel SD 52</t>
  </si>
  <si>
    <t>Bethel SD 52, Cascade Middle School</t>
  </si>
  <si>
    <t>Bethel SD 52, Clear Lake Elementary School</t>
  </si>
  <si>
    <t>Clear Lake Elementary School</t>
  </si>
  <si>
    <t>Bethel SD 52, Danebo Elementary School</t>
  </si>
  <si>
    <t>Danebo Elementary School</t>
  </si>
  <si>
    <t>Bethel SD 52, Fairfield Elementary School</t>
  </si>
  <si>
    <t>Fairfield Elementary School</t>
  </si>
  <si>
    <t>Bethel SD 52, Irving Elementary School</t>
  </si>
  <si>
    <t>Irving Elementary School</t>
  </si>
  <si>
    <t>Bethel SD 52, Kalapuya High School</t>
  </si>
  <si>
    <t>Kalapuya High School</t>
  </si>
  <si>
    <t>Bethel SD 52, Malabon Elementary School</t>
  </si>
  <si>
    <t>Malabon Elementary School</t>
  </si>
  <si>
    <t>Bethel SD 52, Meadow View School</t>
  </si>
  <si>
    <t>Meadow View School</t>
  </si>
  <si>
    <t>Bethel SD 52, Prairie Mountain School</t>
  </si>
  <si>
    <t>Prairie Mountain School</t>
  </si>
  <si>
    <t>Bethel SD 52, Shasta Middle School</t>
  </si>
  <si>
    <t>Shasta Middle School</t>
  </si>
  <si>
    <t>Bethel SD 52, Willamette High School</t>
  </si>
  <si>
    <t>Willamette High School</t>
  </si>
  <si>
    <t>Blachly SD 90, Triangle Lake Charter School</t>
  </si>
  <si>
    <t>Blachly SD 90</t>
  </si>
  <si>
    <t>Triangle Lake Charter School</t>
  </si>
  <si>
    <t>Black Butte SD 41, Black Butte Elementary School</t>
  </si>
  <si>
    <t>Black Butte SD 41</t>
  </si>
  <si>
    <t>Black Butte Elementary School</t>
  </si>
  <si>
    <t>Brookings-Harbor SD 17C, Azalea Middle School</t>
  </si>
  <si>
    <t>Brookings-Harbor SD 17C</t>
  </si>
  <si>
    <t>Azalea Middle School</t>
  </si>
  <si>
    <t>Brookings-Harbor SD 17C, Brookings-Harbor High School</t>
  </si>
  <si>
    <t>Brookings-Harbor High School</t>
  </si>
  <si>
    <t>Brookings-Harbor SD 17C, Brookings-Harbor SD 17C</t>
  </si>
  <si>
    <t>Brookings-Harbor SD 17C, Kalmiopsis Elementary School</t>
  </si>
  <si>
    <t>Kalmiopsis Elementary School</t>
  </si>
  <si>
    <t>Burnt River SD 30J, Burnt River School</t>
  </si>
  <si>
    <t>Burnt River SD 30J</t>
  </si>
  <si>
    <t>Burnt River School</t>
  </si>
  <si>
    <t>Butte Falls SD 91, Butte Falls Charter School</t>
  </si>
  <si>
    <t>Butte Falls SD 91</t>
  </si>
  <si>
    <t>Butte Falls Charter School</t>
  </si>
  <si>
    <t>Camas Valley SD 21J, Camas Valley School</t>
  </si>
  <si>
    <t>Camas Valley SD 21J</t>
  </si>
  <si>
    <t>Camas Valley School</t>
  </si>
  <si>
    <t>Canby SD 86, Baker Prairie Middle School</t>
  </si>
  <si>
    <t>Canby SD 86</t>
  </si>
  <si>
    <t>Baker Prairie Middle School</t>
  </si>
  <si>
    <t>Canby SD 86, Canby High School</t>
  </si>
  <si>
    <t>Canby High School</t>
  </si>
  <si>
    <t>Canby SD 86, Canby SD 86</t>
  </si>
  <si>
    <t>Canby SD 86, Carus School</t>
  </si>
  <si>
    <t>Carus School</t>
  </si>
  <si>
    <t>Canby SD 86, Cecile Trost Elementary School</t>
  </si>
  <si>
    <t>Cecile Trost Elementary School</t>
  </si>
  <si>
    <t>Canby SD 86, Howard Eccles Elementary School</t>
  </si>
  <si>
    <t>Howard Eccles Elementary School</t>
  </si>
  <si>
    <t>Canby SD 86, Ninety-One School</t>
  </si>
  <si>
    <t>Ninety-One School</t>
  </si>
  <si>
    <t>Canby SD 86, Philander Lee Elementary School</t>
  </si>
  <si>
    <t>Philander Lee Elementary School</t>
  </si>
  <si>
    <t>Canby SD 86, William Knight Elementary School</t>
  </si>
  <si>
    <t>William Knight Elementary School</t>
  </si>
  <si>
    <t>Cascade SD 5, Aumsville Elementary School</t>
  </si>
  <si>
    <t>Cascade SD 5</t>
  </si>
  <si>
    <t>Aumsville Elementary School</t>
  </si>
  <si>
    <t>Cascade SD 5, Cascade Junior High School</t>
  </si>
  <si>
    <t>Cascade Junior High School</t>
  </si>
  <si>
    <t>Cascade SD 5, Cascade Opportunity Center</t>
  </si>
  <si>
    <t>Cascade Opportunity Center</t>
  </si>
  <si>
    <t>Cascade SD 5, Cascade SD 5</t>
  </si>
  <si>
    <t>Cascade SD 5, Cascade Senior High School</t>
  </si>
  <si>
    <t>Cascade Senior High School</t>
  </si>
  <si>
    <t>Cascade SD 5, Cloverdale Elementary School</t>
  </si>
  <si>
    <t>Cloverdale Elementary School</t>
  </si>
  <si>
    <t>Cascade SD 5, Turner Elementary School</t>
  </si>
  <si>
    <t>Turner Elementary School</t>
  </si>
  <si>
    <t>Centennial SD 28J, Butler Creek Elementary School</t>
  </si>
  <si>
    <t>Centennial SD 28J</t>
  </si>
  <si>
    <t>Butler Creek Elementary School</t>
  </si>
  <si>
    <t>Centennial SD 28J, Centennial High School</t>
  </si>
  <si>
    <t>Centennial High School</t>
  </si>
  <si>
    <t>Centennial SD 28J, Centennial Middle School</t>
  </si>
  <si>
    <t>Centennial Middle School</t>
  </si>
  <si>
    <t>Centennial SD 28J, Centennial SD 28J</t>
  </si>
  <si>
    <t>Centennial SD 28J, Meadows Elementary</t>
  </si>
  <si>
    <t>Meadows Elementary</t>
  </si>
  <si>
    <t>Centennial SD 28J, Oliver Elementary School</t>
  </si>
  <si>
    <t>Oliver Elementary School</t>
  </si>
  <si>
    <t>Centennial SD 28J, Parklane Elementary School</t>
  </si>
  <si>
    <t>Parklane Elementary School</t>
  </si>
  <si>
    <t>Centennial SD 28J, Patrick Lynch Elementary</t>
  </si>
  <si>
    <t>Patrick Lynch Elementary</t>
  </si>
  <si>
    <t>Centennial SD 28J, Pleasant Valley Elementary School</t>
  </si>
  <si>
    <t>Pleasant Valley Elementary School</t>
  </si>
  <si>
    <t>Centennial SD 28J, Powell Butte Elementary School</t>
  </si>
  <si>
    <t>Powell Butte Elementary School</t>
  </si>
  <si>
    <t>Central Curry SD 1, Gold Beach High School</t>
  </si>
  <si>
    <t>Central Curry SD 1</t>
  </si>
  <si>
    <t>Gold Beach High School</t>
  </si>
  <si>
    <t>Central Curry SD 1, Riley Creek Elementary School</t>
  </si>
  <si>
    <t>Riley Creek Elementary School</t>
  </si>
  <si>
    <t>Central Linn SD 552, Central Linn Elementary School</t>
  </si>
  <si>
    <t>Central Linn SD 552</t>
  </si>
  <si>
    <t>Central Linn Elementary School</t>
  </si>
  <si>
    <t>Central Linn SD 552, Central Linn High School</t>
  </si>
  <si>
    <t>Central Linn High School</t>
  </si>
  <si>
    <t>Central Linn SD 552, Central Linn SD 552</t>
  </si>
  <si>
    <t>Central Point SD 6, Central Point Elementary School</t>
  </si>
  <si>
    <t>Central Point SD 6</t>
  </si>
  <si>
    <t>Central Point Elementary School</t>
  </si>
  <si>
    <t>Central Point SD 6, Central Point SD 6</t>
  </si>
  <si>
    <t>Central Point SD 6, Crater Academy of Health and Public Services</t>
  </si>
  <si>
    <t>Crater Academy of Health and Public Services</t>
  </si>
  <si>
    <t>Central Point SD 6, Crater Renaissance Academy</t>
  </si>
  <si>
    <t>Crater Renaissance Academy</t>
  </si>
  <si>
    <t>Central Point SD 6, Crater School of Business Innovation and Science</t>
  </si>
  <si>
    <t>Crater School of Business Innovation and Science</t>
  </si>
  <si>
    <t>Central Point SD 6, Hanby Middle School</t>
  </si>
  <si>
    <t>Hanby Middle School</t>
  </si>
  <si>
    <t>Central Point SD 6, Jewett Elementary School</t>
  </si>
  <si>
    <t>Jewett Elementary School</t>
  </si>
  <si>
    <t>Central Point SD 6, Patrick Elementary School</t>
  </si>
  <si>
    <t>Patrick Elementary School</t>
  </si>
  <si>
    <t>Central Point SD 6, Richardson Elementary School</t>
  </si>
  <si>
    <t>Richardson Elementary School</t>
  </si>
  <si>
    <t>Central Point SD 6, Sams Valley Elementary School</t>
  </si>
  <si>
    <t>Sams Valley Elementary School</t>
  </si>
  <si>
    <t>Central Point SD 6, Scenic Middle School</t>
  </si>
  <si>
    <t>Scenic Middle School</t>
  </si>
  <si>
    <t>Central SD 13J, Ash Creek Elementary School</t>
  </si>
  <si>
    <t>Central SD 13J</t>
  </si>
  <si>
    <t>Ash Creek Elementary School</t>
  </si>
  <si>
    <t>Central SD 13J, Central High School</t>
  </si>
  <si>
    <t>Central High School</t>
  </si>
  <si>
    <t>Central SD 13J, Central SD 13J</t>
  </si>
  <si>
    <t>Central SD 13J, Independence Elementary School</t>
  </si>
  <si>
    <t>Independence Elementary School</t>
  </si>
  <si>
    <t>Central SD 13J, Monmouth Elementary School</t>
  </si>
  <si>
    <t>Monmouth Elementary School</t>
  </si>
  <si>
    <t>Central SD 13J, Talmadge Middle School</t>
  </si>
  <si>
    <t>Talmadge Middle School</t>
  </si>
  <si>
    <t>Clatskanie SD 6J, Clatskanie Elementary School</t>
  </si>
  <si>
    <t>Clatskanie SD 6J</t>
  </si>
  <si>
    <t>Clatskanie Elementary School</t>
  </si>
  <si>
    <t>Clatskanie SD 6J, Clatskanie Middle/High School</t>
  </si>
  <si>
    <t>Clatskanie Middle/High School</t>
  </si>
  <si>
    <t>Colton SD 53, Colton Elementary School</t>
  </si>
  <si>
    <t>Colton SD 53</t>
  </si>
  <si>
    <t>Colton Elementary School</t>
  </si>
  <si>
    <t>Colton SD 53, Colton High School</t>
  </si>
  <si>
    <t>Colton High School</t>
  </si>
  <si>
    <t>Colton SD 53, Colton Middle School</t>
  </si>
  <si>
    <t>Colton Middle School</t>
  </si>
  <si>
    <t>Colton SD 53, Colton SD 53</t>
  </si>
  <si>
    <t>Condon SD 25J, Condon Elementary School</t>
  </si>
  <si>
    <t>Condon SD 25J</t>
  </si>
  <si>
    <t>Condon Elementary School</t>
  </si>
  <si>
    <t>Condon SD 25J, Condon High School</t>
  </si>
  <si>
    <t>Condon High School</t>
  </si>
  <si>
    <t>Coos Bay SD 9, Coos Bay SD 9</t>
  </si>
  <si>
    <t>Coos Bay SD 9</t>
  </si>
  <si>
    <t>Coos Bay SD 9, Destinations Academy</t>
  </si>
  <si>
    <t>Destinations Academy</t>
  </si>
  <si>
    <t>Coos Bay SD 9, Eastside School</t>
  </si>
  <si>
    <t>Eastside School</t>
  </si>
  <si>
    <t>Coos Bay SD 9, Lighthouse Charter School</t>
  </si>
  <si>
    <t>Lighthouse Charter School</t>
  </si>
  <si>
    <t>Coos Bay SD 9, Madison Elementary School</t>
  </si>
  <si>
    <t>Madison Elementary School</t>
  </si>
  <si>
    <t>Coos Bay SD 9, Marshfield Junior High</t>
  </si>
  <si>
    <t>Marshfield Junior High</t>
  </si>
  <si>
    <t>Coos Bay SD 9, Marshfield Senior High School</t>
  </si>
  <si>
    <t>Marshfield Senior High School</t>
  </si>
  <si>
    <t>Coos Bay SD 9, Millicoma School</t>
  </si>
  <si>
    <t>Millicoma School</t>
  </si>
  <si>
    <t>Coos Bay SD 9, Resource Link Charter School</t>
  </si>
  <si>
    <t>Resource Link Charter School</t>
  </si>
  <si>
    <t>Coos Bay SD 9, Sunset School</t>
  </si>
  <si>
    <t>Sunset School</t>
  </si>
  <si>
    <t>Coquille SD 8, Coquille Junior Senior High</t>
  </si>
  <si>
    <t>Coquille SD 8</t>
  </si>
  <si>
    <t>Coquille Junior Senior High</t>
  </si>
  <si>
    <t>Coquille SD 8, Coquille Valley Elementary</t>
  </si>
  <si>
    <t>Coquille Valley Elementary</t>
  </si>
  <si>
    <t>Coquille SD 8, Lincoln School of Early Learning</t>
  </si>
  <si>
    <t>Lincoln School of Early Learning</t>
  </si>
  <si>
    <t>Coquille SD 8, Winter Lakes Elementary</t>
  </si>
  <si>
    <t>Winter Lakes Elementary</t>
  </si>
  <si>
    <t>Coquille SD 8, Winter Lakes High</t>
  </si>
  <si>
    <t>Winter Lakes High</t>
  </si>
  <si>
    <t>Corbett SD 39, Corbett School</t>
  </si>
  <si>
    <t>Corbett SD 39</t>
  </si>
  <si>
    <t>Corbett School</t>
  </si>
  <si>
    <t>Corbett SD 39, Corbett SD 39</t>
  </si>
  <si>
    <t>Corvallis SD 509J, Adams Elementary School</t>
  </si>
  <si>
    <t>Corvallis SD 509J</t>
  </si>
  <si>
    <t>Adams Elementary School</t>
  </si>
  <si>
    <t>Corvallis SD 509J, Bessie Coleman Elementary School</t>
  </si>
  <si>
    <t>Bessie Coleman Elementary School</t>
  </si>
  <si>
    <t>Corvallis SD 509J, Cheldelin Middle School</t>
  </si>
  <si>
    <t>Cheldelin Middle School</t>
  </si>
  <si>
    <t>Corvallis SD 509J, Corvallis High School</t>
  </si>
  <si>
    <t>Corvallis High School</t>
  </si>
  <si>
    <t>Corvallis SD 509J, Corvallis Online</t>
  </si>
  <si>
    <t>Corvallis Online</t>
  </si>
  <si>
    <t>Corvallis SD 509J, Corvallis SD 509J</t>
  </si>
  <si>
    <t>Corvallis SD 509J, Crescent Valley High School</t>
  </si>
  <si>
    <t>Crescent Valley High School</t>
  </si>
  <si>
    <t>Corvallis SD 509J, Franklin School</t>
  </si>
  <si>
    <t>Franklin School</t>
  </si>
  <si>
    <t>Corvallis SD 509J, Garfield Elementary School</t>
  </si>
  <si>
    <t>Garfield Elementary School</t>
  </si>
  <si>
    <t xml:space="preserve">Corvallis SD 509J, Inavale Community Partners dba Muddy Creek Charter School </t>
  </si>
  <si>
    <t xml:space="preserve">Inavale Community Partners dba Muddy Creek Charter School </t>
  </si>
  <si>
    <t>Corvallis SD 509J, Kathryn Jones Harrison Elementary School</t>
  </si>
  <si>
    <t>Kathryn Jones Harrison Elementary School</t>
  </si>
  <si>
    <t>Corvallis SD 509J, Letitia Carson Elementary School</t>
  </si>
  <si>
    <t>Letitia Carson Elementary School</t>
  </si>
  <si>
    <t>Corvallis SD 509J, Lincoln Elementary School</t>
  </si>
  <si>
    <t>Lincoln Elementary School</t>
  </si>
  <si>
    <t>Corvallis SD 509J, Linus Pauling Middle School</t>
  </si>
  <si>
    <t>Linus Pauling Middle School</t>
  </si>
  <si>
    <t>Corvallis SD 509J, Mt View Elementary School</t>
  </si>
  <si>
    <t>Mt View Elementary School</t>
  </si>
  <si>
    <t>Cove SD 15, Cove Charter School</t>
  </si>
  <si>
    <t>Cove SD 15</t>
  </si>
  <si>
    <t>Cove Charter School</t>
  </si>
  <si>
    <t>Creswell SD 40, Creslane Elementary School</t>
  </si>
  <si>
    <t>Creswell SD 40</t>
  </si>
  <si>
    <t>Creslane Elementary School</t>
  </si>
  <si>
    <t>Creswell SD 40, Creswell High School</t>
  </si>
  <si>
    <t>Creswell High School</t>
  </si>
  <si>
    <t>Creswell SD 40, Creswell Middle School</t>
  </si>
  <si>
    <t>Creswell Middle School</t>
  </si>
  <si>
    <t>Creswell SD 40, Creswell SD 40</t>
  </si>
  <si>
    <t>Crook County SD, Barnes Butte Elementary</t>
  </si>
  <si>
    <t>Crook County SD</t>
  </si>
  <si>
    <t>Barnes Butte Elementary</t>
  </si>
  <si>
    <t>Crook County SD, Brothers Elementary School</t>
  </si>
  <si>
    <t>Brothers Elementary School</t>
  </si>
  <si>
    <t>Crook County SD, Crook County High School</t>
  </si>
  <si>
    <t>Crook County High School</t>
  </si>
  <si>
    <t>Crook County SD, Crook County Middle School</t>
  </si>
  <si>
    <t>Crook County Middle School</t>
  </si>
  <si>
    <t>Crook County SD, Crook County SD</t>
  </si>
  <si>
    <t>Crook County SD, Crooked River Elementary School</t>
  </si>
  <si>
    <t>Crooked River Elementary School</t>
  </si>
  <si>
    <t>Crook County SD, Paulina School</t>
  </si>
  <si>
    <t>Paulina School</t>
  </si>
  <si>
    <t>Crook County SD, Pioneer Secondary Alternative High School</t>
  </si>
  <si>
    <t>Pioneer Secondary Alternative High School</t>
  </si>
  <si>
    <t>Crook County SD, Powell Butte Community Charter School</t>
  </si>
  <si>
    <t>Powell Butte Community Charter School</t>
  </si>
  <si>
    <t>Crook County SD, Steins Pillar Elementary</t>
  </si>
  <si>
    <t>Steins Pillar Elementary</t>
  </si>
  <si>
    <t>Crow-Applegate-Lorane SD 66, Applegate Elementary School</t>
  </si>
  <si>
    <t>Crow-Applegate-Lorane SD 66</t>
  </si>
  <si>
    <t>Applegate Elementary School</t>
  </si>
  <si>
    <t>Crow-Applegate-Lorane SD 66, Crow Middle/High School</t>
  </si>
  <si>
    <t>Crow Middle/High School</t>
  </si>
  <si>
    <t>Crow-Applegate-Lorane SD 66, Crow-Applegate-Lorane SD 66</t>
  </si>
  <si>
    <t>Culver SD 4, Culver Elementary School</t>
  </si>
  <si>
    <t>Culver SD 4</t>
  </si>
  <si>
    <t>Culver Elementary School</t>
  </si>
  <si>
    <t>Culver SD 4, Culver High School</t>
  </si>
  <si>
    <t>Culver High School</t>
  </si>
  <si>
    <t>Culver SD 4, Culver Middle School</t>
  </si>
  <si>
    <t>Culver Middle School</t>
  </si>
  <si>
    <t>Dallas SD 2, Dallas Community Charter</t>
  </si>
  <si>
    <t>Dallas SD 2</t>
  </si>
  <si>
    <t>Dallas Community Charter</t>
  </si>
  <si>
    <t>Dallas SD 2, Dallas High School</t>
  </si>
  <si>
    <t>Dallas High School</t>
  </si>
  <si>
    <t>Dallas SD 2, Dallas SD 2</t>
  </si>
  <si>
    <t>Dallas SD 2, LaCreole Middle School</t>
  </si>
  <si>
    <t>LaCreole Middle School</t>
  </si>
  <si>
    <t>Dallas SD 2, Luckiamute Valley Charter School</t>
  </si>
  <si>
    <t>Luckiamute Valley Charter School</t>
  </si>
  <si>
    <t>Dallas SD 2, Lyle Elementary School</t>
  </si>
  <si>
    <t>Lyle Elementary School</t>
  </si>
  <si>
    <t>Dallas SD 2, Oakdale Heights Elementary School</t>
  </si>
  <si>
    <t>Oakdale Heights Elementary School</t>
  </si>
  <si>
    <t>Dallas SD 2, Whitworth Elementary School</t>
  </si>
  <si>
    <t>Whitworth Elementary School</t>
  </si>
  <si>
    <t>David Douglas SD 40, Alice Ott Middle School</t>
  </si>
  <si>
    <t>David Douglas SD 40</t>
  </si>
  <si>
    <t>Alice Ott Middle School</t>
  </si>
  <si>
    <t>David Douglas SD 40, Arthur Academy</t>
  </si>
  <si>
    <t>Arthur Academy</t>
  </si>
  <si>
    <t>David Douglas SD 40, Cherry Park Elementary School</t>
  </si>
  <si>
    <t>Cherry Park Elementary School</t>
  </si>
  <si>
    <t>David Douglas SD 40, David Douglas High School</t>
  </si>
  <si>
    <t>David Douglas High School</t>
  </si>
  <si>
    <t>David Douglas SD 40, David Douglas SD 40</t>
  </si>
  <si>
    <t>David Douglas SD 40, Earl Boyles Elementary</t>
  </si>
  <si>
    <t>Earl Boyles Elementary</t>
  </si>
  <si>
    <t>David Douglas SD 40, Floyd Light Middle School</t>
  </si>
  <si>
    <t>Floyd Light Middle School</t>
  </si>
  <si>
    <t>David Douglas SD 40, Gilbert Heights Elementary School</t>
  </si>
  <si>
    <t>Gilbert Heights Elementary School</t>
  </si>
  <si>
    <t>David Douglas SD 40, Gilbert Park Elementary School</t>
  </si>
  <si>
    <t>Gilbert Park Elementary School</t>
  </si>
  <si>
    <t>David Douglas SD 40, Lincoln Park Elementary School</t>
  </si>
  <si>
    <t>Lincoln Park Elementary School</t>
  </si>
  <si>
    <t>David Douglas SD 40, Menlo Park Elementary School</t>
  </si>
  <si>
    <t>Menlo Park Elementary School</t>
  </si>
  <si>
    <t>David Douglas SD 40, Mill Park Elementary School</t>
  </si>
  <si>
    <t>Mill Park Elementary School</t>
  </si>
  <si>
    <t>David Douglas SD 40, Ron Russell Middle School</t>
  </si>
  <si>
    <t>Ron Russell Middle School</t>
  </si>
  <si>
    <t>David Douglas SD 40, Ventura Park Elementary School</t>
  </si>
  <si>
    <t>Ventura Park Elementary School</t>
  </si>
  <si>
    <t>David Douglas SD 40, West Powellhurst Elementary School</t>
  </si>
  <si>
    <t>West Powellhurst Elementary School</t>
  </si>
  <si>
    <t>Dayton SD 8, Dayton Grade School</t>
  </si>
  <si>
    <t>Dayton SD 8</t>
  </si>
  <si>
    <t>Dayton Grade School</t>
  </si>
  <si>
    <t>Dayton SD 8, Dayton High School</t>
  </si>
  <si>
    <t>Dayton High School</t>
  </si>
  <si>
    <t>Dayton SD 8, Dayton Jr High School</t>
  </si>
  <si>
    <t>Dayton Jr High School</t>
  </si>
  <si>
    <t>Dayton SD 8, Dayton SD 8</t>
  </si>
  <si>
    <t>Dayville SD 16J, Dayville School</t>
  </si>
  <si>
    <t>Dayville SD 16J</t>
  </si>
  <si>
    <t>Dayville School</t>
  </si>
  <si>
    <t>Diamond SD 7, Diamond Elementary School</t>
  </si>
  <si>
    <t>Diamond SD 7</t>
  </si>
  <si>
    <t>Diamond Elementary School</t>
  </si>
  <si>
    <t>Douglas County SD 15, Days Creek Charter School</t>
  </si>
  <si>
    <t>Douglas County SD 15</t>
  </si>
  <si>
    <t>Days Creek Charter School</t>
  </si>
  <si>
    <t>Douglas County SD 4, Douglas County SD 4</t>
  </si>
  <si>
    <t>Douglas County SD 4</t>
  </si>
  <si>
    <t>Douglas County SD 4, Eastwood Elementary School</t>
  </si>
  <si>
    <t>Eastwood Elementary School</t>
  </si>
  <si>
    <t>Douglas County SD 4, Fir Grove Elementary School</t>
  </si>
  <si>
    <t>Douglas County SD 4, Fullerton IV Elementary School</t>
  </si>
  <si>
    <t>Fullerton IV Elementary School</t>
  </si>
  <si>
    <t>Douglas County SD 4, Green Elementary School</t>
  </si>
  <si>
    <t>Green Elementary School</t>
  </si>
  <si>
    <t>Douglas County SD 4, Hucrest Elementary School</t>
  </si>
  <si>
    <t>Hucrest Elementary School</t>
  </si>
  <si>
    <t>Douglas County SD 4, John C Fremont Middle School</t>
  </si>
  <si>
    <t>John C Fremont Middle School</t>
  </si>
  <si>
    <t>Douglas County SD 4, Joseph Lane Middle School</t>
  </si>
  <si>
    <t>Joseph Lane Middle School</t>
  </si>
  <si>
    <t>Douglas County SD 4, Melrose Elementary School</t>
  </si>
  <si>
    <t>Melrose Elementary School</t>
  </si>
  <si>
    <t>Douglas County SD 4, Phoenix School</t>
  </si>
  <si>
    <t>Phoenix School</t>
  </si>
  <si>
    <t>Douglas County SD 4, Roseburg High School</t>
  </si>
  <si>
    <t>Roseburg High School</t>
  </si>
  <si>
    <t>Douglas County SD 4, Roseburg Virtual School</t>
  </si>
  <si>
    <t>Roseburg Virtual School</t>
  </si>
  <si>
    <t>Douglas County SD 4, Sunnyslope Elementary School</t>
  </si>
  <si>
    <t>Sunnyslope Elementary School</t>
  </si>
  <si>
    <t>Douglas County SD 4, Winchester Elementary</t>
  </si>
  <si>
    <t>Winchester Elementary</t>
  </si>
  <si>
    <t>Drewsey SD 13, Drewsey Elementary School</t>
  </si>
  <si>
    <t>Drewsey SD 13</t>
  </si>
  <si>
    <t>Drewsey Elementary School</t>
  </si>
  <si>
    <t>Dufur SD 29, Dufur School</t>
  </si>
  <si>
    <t>Dufur SD 29</t>
  </si>
  <si>
    <t>Dufur School</t>
  </si>
  <si>
    <t>Eagle Point SD 9, Crater Lake Academy</t>
  </si>
  <si>
    <t>Eagle Point SD 9</t>
  </si>
  <si>
    <t>Crater Lake Academy</t>
  </si>
  <si>
    <t>Eagle Point SD 9, Eagle Point High School</t>
  </si>
  <si>
    <t>Eagle Point High School</t>
  </si>
  <si>
    <t>Eagle Point SD 9, Eagle Point Middle School</t>
  </si>
  <si>
    <t>Eagle Point Middle School</t>
  </si>
  <si>
    <t>Eagle Point SD 9, Eagle Point SD 9</t>
  </si>
  <si>
    <t>Eagle Point SD 9, Eagle Rock Elementary School</t>
  </si>
  <si>
    <t>Eagle Rock Elementary School</t>
  </si>
  <si>
    <t>Eagle Point SD 9, Hillside Elementary</t>
  </si>
  <si>
    <t>Hillside Elementary</t>
  </si>
  <si>
    <t>Eagle Point SD 9, Kids Unlimited Academy White City</t>
  </si>
  <si>
    <t>Kids Unlimited Academy White City</t>
  </si>
  <si>
    <t>Eagle Point SD 9, Lake Creek Learning Center</t>
  </si>
  <si>
    <t>Lake Creek Learning Center</t>
  </si>
  <si>
    <t>Eagle Point SD 9, Shady Cove School</t>
  </si>
  <si>
    <t>Shady Cove School</t>
  </si>
  <si>
    <t>Eagle Point SD 9, Table Rock Elementary</t>
  </si>
  <si>
    <t>Table Rock Elementary</t>
  </si>
  <si>
    <t>Eagle Point SD 9, URCEO-Upper Rogue Center for Educational Opportunities</t>
  </si>
  <si>
    <t>URCEO-Upper Rogue Center for Educational Opportunities</t>
  </si>
  <si>
    <t>Eagle Point SD 9, White Mountain Middle School</t>
  </si>
  <si>
    <t>White Mountain Middle School</t>
  </si>
  <si>
    <t>Echo SD 5, Echo School</t>
  </si>
  <si>
    <t>Echo SD 5</t>
  </si>
  <si>
    <t>Echo School</t>
  </si>
  <si>
    <t>Elgin SD 23, Elgin High School</t>
  </si>
  <si>
    <t>Elgin SD 23</t>
  </si>
  <si>
    <t>Elgin High School</t>
  </si>
  <si>
    <t>Elgin SD 23, Stella Mayfield Elementary School</t>
  </si>
  <si>
    <t>Stella Mayfield Elementary School</t>
  </si>
  <si>
    <t>Elkton SD 34, Elkton Charter School</t>
  </si>
  <si>
    <t>Elkton SD 34</t>
  </si>
  <si>
    <t>Elkton Charter School</t>
  </si>
  <si>
    <t>Enterprise SD 21, Enterprise Elementary School</t>
  </si>
  <si>
    <t>Enterprise SD 21</t>
  </si>
  <si>
    <t>Enterprise Elementary School</t>
  </si>
  <si>
    <t>Enterprise SD 21, Enterprise High School</t>
  </si>
  <si>
    <t>Enterprise High School</t>
  </si>
  <si>
    <t>Estacada SD 108, Clackamas River Elementary School</t>
  </si>
  <si>
    <t>Estacada SD 108</t>
  </si>
  <si>
    <t>Clackamas River Elementary School</t>
  </si>
  <si>
    <t>Estacada SD 108, Estacada High School</t>
  </si>
  <si>
    <t>Estacada High School</t>
  </si>
  <si>
    <t>Estacada SD 108, Estacada Middle School</t>
  </si>
  <si>
    <t>Estacada Middle School</t>
  </si>
  <si>
    <t>Estacada SD 108, Estacada SD 108</t>
  </si>
  <si>
    <t>Estacada SD 108, River Mill Elementary School</t>
  </si>
  <si>
    <t>River Mill Elementary School</t>
  </si>
  <si>
    <t>Estacada SD 108, Summit Learning Charter</t>
  </si>
  <si>
    <t>Summit Learning Charter</t>
  </si>
  <si>
    <t>Eugene SD 4J, Adams Elementary School</t>
  </si>
  <si>
    <t>Eugene SD 4J</t>
  </si>
  <si>
    <t>Eugene SD 4J, Arts and Technology Academy at Jefferson</t>
  </si>
  <si>
    <t>Arts and Technology Academy at Jefferson</t>
  </si>
  <si>
    <t>Eugene SD 4J, Awbrey Park Elementary School</t>
  </si>
  <si>
    <t>Awbrey Park Elementary School</t>
  </si>
  <si>
    <t>Eugene SD 4J, Buena Vista Elementary School</t>
  </si>
  <si>
    <t>Buena Vista Elementary School</t>
  </si>
  <si>
    <t>Eugene SD 4J, Cal Young Middle School</t>
  </si>
  <si>
    <t>Cal Young Middle School</t>
  </si>
  <si>
    <t xml:space="preserve">Eugene SD 4J, Camas Ridge Community Elementary </t>
  </si>
  <si>
    <t xml:space="preserve">Camas Ridge Community Elementary </t>
  </si>
  <si>
    <t>Eugene SD 4J, Cesar Chavez Elementary School</t>
  </si>
  <si>
    <t>Cesar Chavez Elementary School</t>
  </si>
  <si>
    <t>Eugene SD 4J, Charlemagne French Immersion Elementary School</t>
  </si>
  <si>
    <t>Charlemagne French Immersion Elementary School</t>
  </si>
  <si>
    <t>Eugene SD 4J, Chinese Language Immersion School</t>
  </si>
  <si>
    <t>Chinese Language Immersion School</t>
  </si>
  <si>
    <t>Eugene SD 4J, Churchill High School</t>
  </si>
  <si>
    <t>Churchill High School</t>
  </si>
  <si>
    <t>Eugene SD 4J, Coburg Community Charter School</t>
  </si>
  <si>
    <t>Coburg Community Charter School</t>
  </si>
  <si>
    <t>Eugene SD 4J, Edgewood Community Elementary School</t>
  </si>
  <si>
    <t>Edgewood Community Elementary School</t>
  </si>
  <si>
    <t>Eugene SD 4J, Edison Elementary School</t>
  </si>
  <si>
    <t>Edison Elementary School</t>
  </si>
  <si>
    <t>Eugene SD 4J, Eugene Education Options</t>
  </si>
  <si>
    <t>Eugene Education Options</t>
  </si>
  <si>
    <t>Eugene SD 4J, Eugene SD 4J</t>
  </si>
  <si>
    <t>Eugene SD 4J, Family School</t>
  </si>
  <si>
    <t>Family School</t>
  </si>
  <si>
    <t>Eugene SD 4J, Gilham Elementary School</t>
  </si>
  <si>
    <t>Gilham Elementary School</t>
  </si>
  <si>
    <t>Eugene SD 4J, Holt Elementary School</t>
  </si>
  <si>
    <t>Holt Elementary School</t>
  </si>
  <si>
    <t>Eugene SD 4J, Howard Elementary School</t>
  </si>
  <si>
    <t>Howard Elementary School</t>
  </si>
  <si>
    <t>Eugene SD 4J, Kelly Middle School</t>
  </si>
  <si>
    <t>Kelly Middle School</t>
  </si>
  <si>
    <t>Eugene SD 4J, Kennedy Middle School</t>
  </si>
  <si>
    <t>Kennedy Middle School</t>
  </si>
  <si>
    <t>Eugene SD 4J, Madison Middle School</t>
  </si>
  <si>
    <t>Madison Middle School</t>
  </si>
  <si>
    <t>Eugene SD 4J, McCornack Elementary School</t>
  </si>
  <si>
    <t>McCornack Elementary School</t>
  </si>
  <si>
    <t>Eugene SD 4J, Monroe Middle School</t>
  </si>
  <si>
    <t>Monroe Middle School</t>
  </si>
  <si>
    <t>Eugene SD 4J, Network Charter School</t>
  </si>
  <si>
    <t>Network Charter School</t>
  </si>
  <si>
    <t>Eugene SD 4J, North Eugene High School</t>
  </si>
  <si>
    <t>North Eugene High School</t>
  </si>
  <si>
    <t>Eugene SD 4J, Ridgeline Montessori</t>
  </si>
  <si>
    <t>Ridgeline Montessori</t>
  </si>
  <si>
    <t>Eugene SD 4J, River Road/El Camino del Rio Elementary School</t>
  </si>
  <si>
    <t>River Road/El Camino del Rio Elementary School</t>
  </si>
  <si>
    <t>Eugene SD 4J, Roosevelt Middle School</t>
  </si>
  <si>
    <t>Roosevelt Middle School</t>
  </si>
  <si>
    <t>Eugene SD 4J, Sheldon High School</t>
  </si>
  <si>
    <t>Sheldon High School</t>
  </si>
  <si>
    <t>Eugene SD 4J, South Eugene High School</t>
  </si>
  <si>
    <t>South Eugene High School</t>
  </si>
  <si>
    <t>Eugene SD 4J, Spencer Butte Middle School</t>
  </si>
  <si>
    <t>Spencer Butte Middle School</t>
  </si>
  <si>
    <t>Eugene SD 4J, Spring Creek Elementary School</t>
  </si>
  <si>
    <t>Spring Creek Elementary School</t>
  </si>
  <si>
    <t>Eugene SD 4J, Twin Oaks Elementary School</t>
  </si>
  <si>
    <t>Twin Oaks Elementary School</t>
  </si>
  <si>
    <t>Eugene SD 4J, Twin Rivers Charter School</t>
  </si>
  <si>
    <t>Twin Rivers Charter School</t>
  </si>
  <si>
    <t>Eugene SD 4J, Village School</t>
  </si>
  <si>
    <t>Village School</t>
  </si>
  <si>
    <t>Eugene SD 4J, Willagillespie Elementary School</t>
  </si>
  <si>
    <t>Willagillespie Elementary School</t>
  </si>
  <si>
    <t>Eugene SD 4J, Yujin Gakuen Elementary School</t>
  </si>
  <si>
    <t>Yujin Gakuen Elementary School</t>
  </si>
  <si>
    <t>Falls City SD 57, Falls City Elementary School</t>
  </si>
  <si>
    <t>Falls City SD 57</t>
  </si>
  <si>
    <t>Falls City Elementary School</t>
  </si>
  <si>
    <t>Falls City SD 57, Falls City High School</t>
  </si>
  <si>
    <t>Falls City High School</t>
  </si>
  <si>
    <t>Fern Ridge SD 28J, Elmira Elementary School</t>
  </si>
  <si>
    <t>Fern Ridge SD 28J</t>
  </si>
  <si>
    <t>Elmira Elementary School</t>
  </si>
  <si>
    <t>Fern Ridge SD 28J, Elmira High School</t>
  </si>
  <si>
    <t>Elmira High School</t>
  </si>
  <si>
    <t>Fern Ridge SD 28J, Fern Ridge Middle School</t>
  </si>
  <si>
    <t>Fern Ridge Middle School</t>
  </si>
  <si>
    <t>Fern Ridge SD 28J, Fern Ridge SD 28J</t>
  </si>
  <si>
    <t>Fern Ridge SD 28J, Veneta Elementary School</t>
  </si>
  <si>
    <t>Veneta Elementary School</t>
  </si>
  <si>
    <t>Fern Ridge SD 28J, West Lane Charter School</t>
  </si>
  <si>
    <t>West Lane Charter School</t>
  </si>
  <si>
    <t>Forest Grove SD 15, Cornelius Elementary School</t>
  </si>
  <si>
    <t>Forest Grove SD 15</t>
  </si>
  <si>
    <t>Cornelius Elementary School</t>
  </si>
  <si>
    <t>Forest Grove SD 15, Dilley Elementary School</t>
  </si>
  <si>
    <t>Dilley Elementary School</t>
  </si>
  <si>
    <t>Forest Grove SD 15, Echo Shaw Elementary School</t>
  </si>
  <si>
    <t>Echo Shaw Elementary School</t>
  </si>
  <si>
    <t>Forest Grove SD 15, Fern Hill Elementary School</t>
  </si>
  <si>
    <t>Fern Hill Elementary School</t>
  </si>
  <si>
    <t>Forest Grove SD 15, Forest Grove Community School</t>
  </si>
  <si>
    <t>Forest Grove Community School</t>
  </si>
  <si>
    <t>Forest Grove SD 15, Forest Grove High School</t>
  </si>
  <si>
    <t>Forest Grove High School</t>
  </si>
  <si>
    <t>Forest Grove SD 15, Forest Grove SD 15</t>
  </si>
  <si>
    <t>Forest Grove SD 15, Harvey Clarke Elementary School</t>
  </si>
  <si>
    <t>Harvey Clarke Elementary School</t>
  </si>
  <si>
    <t>Forest Grove SD 15, Joseph Gale Elementary School</t>
  </si>
  <si>
    <t>Joseph Gale Elementary School</t>
  </si>
  <si>
    <t>Forest Grove SD 15, Neil Armstrong Middle School</t>
  </si>
  <si>
    <t>Neil Armstrong Middle School</t>
  </si>
  <si>
    <t>Forest Grove SD 15, Oak Grove Academy</t>
  </si>
  <si>
    <t>Oak Grove Academy</t>
  </si>
  <si>
    <t>Long-term Care and Treatment</t>
  </si>
  <si>
    <t>Forest Grove SD 15, Tom McCall Upper Elementary</t>
  </si>
  <si>
    <t>Tom McCall Upper Elementary</t>
  </si>
  <si>
    <t>Fossil SD 21J, Fossil Charter School</t>
  </si>
  <si>
    <t>Fossil SD 21J</t>
  </si>
  <si>
    <t>Fossil Charter School</t>
  </si>
  <si>
    <t>Frenchglen SD 16, Frenchglen Elementary School</t>
  </si>
  <si>
    <t>Frenchglen SD 16</t>
  </si>
  <si>
    <t>Frenchglen Elementary School</t>
  </si>
  <si>
    <t>Gaston SD 511J, Gaston Elementary School</t>
  </si>
  <si>
    <t>Gaston SD 511J</t>
  </si>
  <si>
    <t>Gaston Elementary School</t>
  </si>
  <si>
    <t>Gaston SD 511J, Gaston Jr/Sr High School</t>
  </si>
  <si>
    <t>Gaston Jr/Sr High School</t>
  </si>
  <si>
    <t>Gaston SD 511J, Gaston SD 511J</t>
  </si>
  <si>
    <t>Gervais SD 1, Frontier Charter Academy</t>
  </si>
  <si>
    <t>Gervais SD 1</t>
  </si>
  <si>
    <t>Frontier Charter Academy</t>
  </si>
  <si>
    <t>Gervais SD 1, Gervais Elementary School</t>
  </si>
  <si>
    <t>Gervais Elementary School</t>
  </si>
  <si>
    <t>Gervais SD 1, Gervais High School</t>
  </si>
  <si>
    <t>Gervais High School</t>
  </si>
  <si>
    <t>Gervais SD 1, Gervais Middle School</t>
  </si>
  <si>
    <t>Gervais Middle School</t>
  </si>
  <si>
    <t>Gervais SD 1, Gervais SD 1</t>
  </si>
  <si>
    <t>Gervais SD 1, Samuel Brown Academy</t>
  </si>
  <si>
    <t>Samuel Brown Academy</t>
  </si>
  <si>
    <t>Gladstone SD 115, Gladstone Center for Children and Families</t>
  </si>
  <si>
    <t>Gladstone SD 115</t>
  </si>
  <si>
    <t>Gladstone Center for Children and Families</t>
  </si>
  <si>
    <t>Gladstone SD 115, Gladstone High School</t>
  </si>
  <si>
    <t>Gladstone High School</t>
  </si>
  <si>
    <t>Gladstone SD 115, Gladstone SD 115</t>
  </si>
  <si>
    <t>Gladstone SD 115, John Wetten Elementary School</t>
  </si>
  <si>
    <t>John Wetten Elementary School</t>
  </si>
  <si>
    <t>Gladstone SD 115, Walter L Kraxberger Middle School</t>
  </si>
  <si>
    <t>Walter L Kraxberger Middle School</t>
  </si>
  <si>
    <t>Glendale SD 77, Glendale Community Charter School Pre-K-12</t>
  </si>
  <si>
    <t>Glendale SD 77</t>
  </si>
  <si>
    <t>Glendale Community Charter School Pre-K-12</t>
  </si>
  <si>
    <t>Glendale SD 77, Glendale Elementary School</t>
  </si>
  <si>
    <t>Glendale Elementary School</t>
  </si>
  <si>
    <t>Glendale SD 77, Glendale SD 77</t>
  </si>
  <si>
    <t>Glide SD 12, Glide Elementary School</t>
  </si>
  <si>
    <t>Glide SD 12</t>
  </si>
  <si>
    <t>Glide Elementary School</t>
  </si>
  <si>
    <t>Glide SD 12, Glide High School</t>
  </si>
  <si>
    <t>Glide High School</t>
  </si>
  <si>
    <t>Glide SD 12, Glide Middle School</t>
  </si>
  <si>
    <t>Glide Middle School</t>
  </si>
  <si>
    <t>Grants Pass SD 7, Allen Dale Elementary School</t>
  </si>
  <si>
    <t>Grants Pass SD 7</t>
  </si>
  <si>
    <t>Allen Dale Elementary School</t>
  </si>
  <si>
    <t>Grants Pass SD 7, Gladiola High School</t>
  </si>
  <si>
    <t>Gladiola High School</t>
  </si>
  <si>
    <t>Grants Pass SD 7, GPFLEX School</t>
  </si>
  <si>
    <t>GPFLEX School</t>
  </si>
  <si>
    <t>Grants Pass SD 7, Grants Pass High School</t>
  </si>
  <si>
    <t>Grants Pass High School</t>
  </si>
  <si>
    <t>Grants Pass SD 7, Grants Pass SD 7</t>
  </si>
  <si>
    <t>Grants Pass SD 7, Highland Elementary School</t>
  </si>
  <si>
    <t>Highland Elementary School</t>
  </si>
  <si>
    <t>Grants Pass SD 7, Lincoln Elementary School</t>
  </si>
  <si>
    <t>Grants Pass SD 7, North Middle School</t>
  </si>
  <si>
    <t>North Middle School</t>
  </si>
  <si>
    <t>Grants Pass SD 7, Parkside Elementary</t>
  </si>
  <si>
    <t>Parkside Elementary</t>
  </si>
  <si>
    <t>Grants Pass SD 7, Redwood Elementary School</t>
  </si>
  <si>
    <t>Redwood Elementary School</t>
  </si>
  <si>
    <t>Grants Pass SD 7, Riverside Elementary School</t>
  </si>
  <si>
    <t>Riverside Elementary School</t>
  </si>
  <si>
    <t>Grants Pass SD 7, South Middle School</t>
  </si>
  <si>
    <t>South Middle School</t>
  </si>
  <si>
    <t>Greater Albany Public SD 8J, Albany Options School</t>
  </si>
  <si>
    <t>Greater Albany Public SD 8J</t>
  </si>
  <si>
    <t>Albany Options School</t>
  </si>
  <si>
    <t>Greater Albany Public SD 8J, Calapooia Middle School</t>
  </si>
  <si>
    <t>Calapooia Middle School</t>
  </si>
  <si>
    <t>Greater Albany Public SD 8J, Central Elementary School</t>
  </si>
  <si>
    <t>Central Elementary School</t>
  </si>
  <si>
    <t>Greater Albany Public SD 8J, Greater Albany Public SD 8J</t>
  </si>
  <si>
    <t>Greater Albany Public SD 8J, Lafayette Elementary School</t>
  </si>
  <si>
    <t>Lafayette Elementary School</t>
  </si>
  <si>
    <t>Greater Albany Public SD 8J, Liberty Elementary School</t>
  </si>
  <si>
    <t>Liberty Elementary School</t>
  </si>
  <si>
    <t>Greater Albany Public SD 8J, Meadow Ridge Elementary</t>
  </si>
  <si>
    <t>Meadow Ridge Elementary</t>
  </si>
  <si>
    <t>Greater Albany Public SD 8J, Memorial Middle School</t>
  </si>
  <si>
    <t>Memorial Middle School</t>
  </si>
  <si>
    <t>Greater Albany Public SD 8J, North Albany Elementary School</t>
  </si>
  <si>
    <t>North Albany Elementary School</t>
  </si>
  <si>
    <t>Greater Albany Public SD 8J, North Albany Middle School</t>
  </si>
  <si>
    <t>North Albany Middle School</t>
  </si>
  <si>
    <t>Greater Albany Public SD 8J, Oak Elementary School</t>
  </si>
  <si>
    <t>Oak Elementary School</t>
  </si>
  <si>
    <t>Greater Albany Public SD 8J, Oak Grove Elementary School</t>
  </si>
  <si>
    <t>Oak Grove Elementary School</t>
  </si>
  <si>
    <t>Greater Albany Public SD 8J, Periwinkle Elementary School</t>
  </si>
  <si>
    <t>Periwinkle Elementary School</t>
  </si>
  <si>
    <t>Greater Albany Public SD 8J, South Albany High School</t>
  </si>
  <si>
    <t>South Albany High School</t>
  </si>
  <si>
    <t>Greater Albany Public SD 8J, South Shore Elementary School</t>
  </si>
  <si>
    <t>South Shore Elementary School</t>
  </si>
  <si>
    <t>Greater Albany Public SD 8J, Sunrise Elementary School</t>
  </si>
  <si>
    <t>Sunrise Elementary School</t>
  </si>
  <si>
    <t>Greater Albany Public SD 8J, Takena Elementary School</t>
  </si>
  <si>
    <t>Takena Elementary School</t>
  </si>
  <si>
    <t>Greater Albany Public SD 8J, Tangent Elementary School</t>
  </si>
  <si>
    <t>Tangent Elementary School</t>
  </si>
  <si>
    <t>Greater Albany Public SD 8J, Timber Ridge School</t>
  </si>
  <si>
    <t>Timber Ridge School</t>
  </si>
  <si>
    <t>Greater Albany Public SD 8J, Waverly Elementary School</t>
  </si>
  <si>
    <t>Waverly Elementary School</t>
  </si>
  <si>
    <t>Greater Albany Public SD 8J, West Albany High School</t>
  </si>
  <si>
    <t>West Albany High School</t>
  </si>
  <si>
    <t>Gresham-Barlow SD 10J, Clear Creek Middle School</t>
  </si>
  <si>
    <t>Gresham-Barlow SD 10J</t>
  </si>
  <si>
    <t>Clear Creek Middle School</t>
  </si>
  <si>
    <t>Gresham-Barlow SD 10J, Deep Creek – Damascus K-8 School</t>
  </si>
  <si>
    <t>Deep Creek – Damascus K-8 School</t>
  </si>
  <si>
    <t>Gresham-Barlow SD 10J, Dexter McCarty Middle School</t>
  </si>
  <si>
    <t>Dexter McCarty Middle School</t>
  </si>
  <si>
    <t>Gresham-Barlow SD 10J, East Gresham Elementary School</t>
  </si>
  <si>
    <t>East Gresham Elementary School</t>
  </si>
  <si>
    <t>Gresham-Barlow SD 10J, East Orient Elementary School</t>
  </si>
  <si>
    <t>East Orient Elementary School</t>
  </si>
  <si>
    <t>Gresham-Barlow SD 10J, Gordon Russell Middle School</t>
  </si>
  <si>
    <t>Gordon Russell Middle School</t>
  </si>
  <si>
    <t>Gresham-Barlow SD 10J, Gresham Arthur Academy</t>
  </si>
  <si>
    <t>Gresham Arthur Academy</t>
  </si>
  <si>
    <t>Gresham-Barlow SD 10J, Gresham High School</t>
  </si>
  <si>
    <t>Gresham High School</t>
  </si>
  <si>
    <t>Gresham-Barlow SD 10J, Gresham-Barlow SD 10J</t>
  </si>
  <si>
    <t>Gresham-Barlow SD 10J, Hall Elementary School</t>
  </si>
  <si>
    <t>Hall Elementary School</t>
  </si>
  <si>
    <t>Gresham-Barlow SD 10J, Highland Elementary School</t>
  </si>
  <si>
    <t>Gresham-Barlow SD 10J, Hogan Cedars Elementary School</t>
  </si>
  <si>
    <t>Hogan Cedars Elementary School</t>
  </si>
  <si>
    <t>Gresham-Barlow SD 10J, Hollydale Elementary School</t>
  </si>
  <si>
    <t>Hollydale Elementary School</t>
  </si>
  <si>
    <t>Gresham-Barlow SD 10J, Kelly Creek Elementary School</t>
  </si>
  <si>
    <t>Kelly Creek Elementary School</t>
  </si>
  <si>
    <t>Gresham-Barlow SD 10J, Lewis and Clark Montessori Charter School</t>
  </si>
  <si>
    <t>Lewis and Clark Montessori Charter School</t>
  </si>
  <si>
    <t>Gresham-Barlow SD 10J, Metro East Web Academy</t>
  </si>
  <si>
    <t>Metro East Web Academy</t>
  </si>
  <si>
    <t>Gresham-Barlow SD 10J, North Gresham Elementary School</t>
  </si>
  <si>
    <t>North Gresham Elementary School</t>
  </si>
  <si>
    <t>Gresham-Barlow SD 10J, Powell Valley Elementary School</t>
  </si>
  <si>
    <t>Powell Valley Elementary School</t>
  </si>
  <si>
    <t>Gresham-Barlow SD 10J, Sam Barlow High School</t>
  </si>
  <si>
    <t>Sam Barlow High School</t>
  </si>
  <si>
    <t>Gresham-Barlow SD 10J, Springwater Trail High School</t>
  </si>
  <si>
    <t>Springwater Trail High School</t>
  </si>
  <si>
    <t>Gresham-Barlow SD 10J, West Orient Middle School</t>
  </si>
  <si>
    <t>West Orient Middle School</t>
  </si>
  <si>
    <t>Harney County SD 3</t>
  </si>
  <si>
    <t>Harney County SD 3, Burns High School</t>
  </si>
  <si>
    <t>Burns High School</t>
  </si>
  <si>
    <t>Harney County SD 3, Henry L Slater Elementary School</t>
  </si>
  <si>
    <t>Henry L Slater Elementary School</t>
  </si>
  <si>
    <t>Harney County SD 3, Hines Middle School</t>
  </si>
  <si>
    <t>Hines Middle School</t>
  </si>
  <si>
    <t>Harney County SD 4, Crane Elementary School</t>
  </si>
  <si>
    <t>Harney County SD 4</t>
  </si>
  <si>
    <t>Crane Elementary School</t>
  </si>
  <si>
    <t>Harney County SD 4, Oregon Family School</t>
  </si>
  <si>
    <t>Oregon Family School</t>
  </si>
  <si>
    <t>Harney County Union High SD 1J, Crane Union High School</t>
  </si>
  <si>
    <t>Harney County Union High SD 1J</t>
  </si>
  <si>
    <t>Crane Union High School</t>
  </si>
  <si>
    <t>Harney County Union High SD 1J, Silvies River Charter School</t>
  </si>
  <si>
    <t>Silvies River Charter School</t>
  </si>
  <si>
    <t>Harper SD 66, Harper Charter School</t>
  </si>
  <si>
    <t>Harper SD 66</t>
  </si>
  <si>
    <t>Harper Charter School</t>
  </si>
  <si>
    <t>Harrisburg SD 7J, Harrisburg Elementary School</t>
  </si>
  <si>
    <t>Harrisburg SD 7J</t>
  </si>
  <si>
    <t>Harrisburg Elementary School</t>
  </si>
  <si>
    <t>Harrisburg SD 7J, Harrisburg High School</t>
  </si>
  <si>
    <t>Harrisburg High School</t>
  </si>
  <si>
    <t>Harrisburg SD 7J, Harrisburg Middle School</t>
  </si>
  <si>
    <t>Harrisburg Middle School</t>
  </si>
  <si>
    <t>Helix SD 1, Helix School</t>
  </si>
  <si>
    <t>Helix SD 1</t>
  </si>
  <si>
    <t>Helix School</t>
  </si>
  <si>
    <t>Hermiston SD 8, Armand Larive Middle School</t>
  </si>
  <si>
    <t>Hermiston SD 8</t>
  </si>
  <si>
    <t>Armand Larive Middle School</t>
  </si>
  <si>
    <t>Hermiston SD 8, Desert View Elementary School</t>
  </si>
  <si>
    <t>Desert View Elementary School</t>
  </si>
  <si>
    <t>Hermiston SD 8, Hermiston High School</t>
  </si>
  <si>
    <t>Hermiston High School</t>
  </si>
  <si>
    <t>Hermiston SD 8, Hermiston SD 8</t>
  </si>
  <si>
    <t>Hermiston SD 8, Highland Hills Elementary School</t>
  </si>
  <si>
    <t>Highland Hills Elementary School</t>
  </si>
  <si>
    <t>Hermiston SD 8, Rocky Heights Elementary School</t>
  </si>
  <si>
    <t>Rocky Heights Elementary School</t>
  </si>
  <si>
    <t>Hermiston SD 8, Sandstone Middle School</t>
  </si>
  <si>
    <t>Sandstone Middle School</t>
  </si>
  <si>
    <t>Hermiston SD 8, Sunset Elementary School</t>
  </si>
  <si>
    <t>Sunset Elementary School</t>
  </si>
  <si>
    <t>Hermiston SD 8, West Park Elementary School</t>
  </si>
  <si>
    <t>West Park Elementary School</t>
  </si>
  <si>
    <t>Hillsboro SD 1J, Atfalati Ridge</t>
  </si>
  <si>
    <t>Hillsboro SD 1J</t>
  </si>
  <si>
    <t>Atfalati Ridge</t>
  </si>
  <si>
    <t>Hillsboro SD 1J, Brookwood Elementary School</t>
  </si>
  <si>
    <t>Brookwood Elementary School</t>
  </si>
  <si>
    <t>Hillsboro SD 1J, Butternut Creek Elementary School</t>
  </si>
  <si>
    <t>Butternut Creek Elementary School</t>
  </si>
  <si>
    <t>Hillsboro SD 1J, Century High School</t>
  </si>
  <si>
    <t>Century High School</t>
  </si>
  <si>
    <t>Hillsboro SD 1J, City View Charter School</t>
  </si>
  <si>
    <t>City View Charter School</t>
  </si>
  <si>
    <t>Hillsboro SD 1J, Eastwood Elementary School</t>
  </si>
  <si>
    <t>Hillsboro SD 1J, Evergreen Jr High School</t>
  </si>
  <si>
    <t>Evergreen Jr High School</t>
  </si>
  <si>
    <t>Hillsboro SD 1J, Farmington View Elementary School</t>
  </si>
  <si>
    <t>Farmington View Elementary School</t>
  </si>
  <si>
    <t>Hillsboro SD 1J, Free Orchards Elementary School</t>
  </si>
  <si>
    <t>Free Orchards Elementary School</t>
  </si>
  <si>
    <t>Hillsboro SD 1J, Glencoe High School</t>
  </si>
  <si>
    <t>Glencoe High School</t>
  </si>
  <si>
    <t>Hillsboro SD 1J, Groner K-8</t>
  </si>
  <si>
    <t>Groner K-8</t>
  </si>
  <si>
    <t>Hillsboro SD 1J, Hillsboro High School</t>
  </si>
  <si>
    <t>Hillsboro High School</t>
  </si>
  <si>
    <t>Hillsboro SD 1J, Hillsboro Online Academy</t>
  </si>
  <si>
    <t>Hillsboro Online Academy</t>
  </si>
  <si>
    <t>Hillsboro SD 1J, Hillsboro SD 1J</t>
  </si>
  <si>
    <t>Hillsboro SD 1J, Imlay Elementary School</t>
  </si>
  <si>
    <t>Imlay Elementary School</t>
  </si>
  <si>
    <t>Hillsboro SD 1J, Indian Hills Elementary School</t>
  </si>
  <si>
    <t>Indian Hills Elementary School</t>
  </si>
  <si>
    <t>Hillsboro SD 1J, J W Poynter Middle School</t>
  </si>
  <si>
    <t>J W Poynter Middle School</t>
  </si>
  <si>
    <t>Hillsboro SD 1J, Jackson Elementary School</t>
  </si>
  <si>
    <t>Jackson Elementary School</t>
  </si>
  <si>
    <t>Hillsboro SD 1J, Ladd Acres Elementary School</t>
  </si>
  <si>
    <t>Ladd Acres Elementary School</t>
  </si>
  <si>
    <t>Hillsboro SD 1J, Lenox Elementary School</t>
  </si>
  <si>
    <t>Lenox Elementary School</t>
  </si>
  <si>
    <t>Hillsboro SD 1J, Liberty High School</t>
  </si>
  <si>
    <t>Liberty High School</t>
  </si>
  <si>
    <t>Hillsboro SD 1J, Lincoln Street Elementary School</t>
  </si>
  <si>
    <t>Lincoln Street Elementary School</t>
  </si>
  <si>
    <t>Hillsboro SD 1J, Minter Bridge Elementary School</t>
  </si>
  <si>
    <t>Minter Bridge Elementary School</t>
  </si>
  <si>
    <t>Hillsboro SD 1J, Mooberry Elementary School</t>
  </si>
  <si>
    <t>Mooberry Elementary School</t>
  </si>
  <si>
    <t>Hillsboro SD 1J, North Plains Elementary School</t>
  </si>
  <si>
    <t>North Plains Elementary School</t>
  </si>
  <si>
    <t>Hillsboro SD 1J, Orenco Elementary School</t>
  </si>
  <si>
    <t>Orenco Elementary School</t>
  </si>
  <si>
    <t>Hillsboro SD 1J, Paul L Patterson Elementary School</t>
  </si>
  <si>
    <t>Paul L Patterson Elementary School</t>
  </si>
  <si>
    <t>Hillsboro SD 1J, Quatama Elementary School</t>
  </si>
  <si>
    <t>Quatama Elementary School</t>
  </si>
  <si>
    <t>Hillsboro SD 1J, R A Brown Middle School</t>
  </si>
  <si>
    <t>R A Brown Middle School</t>
  </si>
  <si>
    <t>Hillsboro SD 1J, Reedville Elementary School</t>
  </si>
  <si>
    <t>Reedville Elementary School</t>
  </si>
  <si>
    <t>Hillsboro SD 1J, Rosedale Elementary School</t>
  </si>
  <si>
    <t>Rosedale Elementary School</t>
  </si>
  <si>
    <t>Hillsboro SD 1J, South Meadows Middle School</t>
  </si>
  <si>
    <t>South Meadows Middle School</t>
  </si>
  <si>
    <t>Hillsboro SD 1J, Tobias Elementary School</t>
  </si>
  <si>
    <t>Tobias Elementary School</t>
  </si>
  <si>
    <t>Hillsboro SD 1J, W L Henry Elementary School</t>
  </si>
  <si>
    <t>W L Henry Elementary School</t>
  </si>
  <si>
    <t>Hillsboro SD 1J, W Verne McKinney Elementary School</t>
  </si>
  <si>
    <t>W Verne McKinney Elementary School</t>
  </si>
  <si>
    <t>Hillsboro SD 1J, West Union Elementary School</t>
  </si>
  <si>
    <t>West Union Elementary School</t>
  </si>
  <si>
    <t>Hillsboro SD 1J, Witch Hazel Elementary School</t>
  </si>
  <si>
    <t>Witch Hazel Elementary School</t>
  </si>
  <si>
    <t>Hood River County SD, Cascade Locks School</t>
  </si>
  <si>
    <t>Hood River County SD</t>
  </si>
  <si>
    <t>Cascade Locks School</t>
  </si>
  <si>
    <t>Hood River County SD, Hood River County SD</t>
  </si>
  <si>
    <t>Hood River County SD, Hood River Middle School</t>
  </si>
  <si>
    <t>Hood River Middle School</t>
  </si>
  <si>
    <t>Hood River County SD, Hood River Valley High School</t>
  </si>
  <si>
    <t>Hood River Valley High School</t>
  </si>
  <si>
    <t>Hood River County SD, May Street Elementary School</t>
  </si>
  <si>
    <t>May Street Elementary School</t>
  </si>
  <si>
    <t>Hood River County SD, Mid Valley Elementary School</t>
  </si>
  <si>
    <t>Mid Valley Elementary School</t>
  </si>
  <si>
    <t>Hood River County SD, Parkdale Elementary School</t>
  </si>
  <si>
    <t>Parkdale Elementary School</t>
  </si>
  <si>
    <t>Hood River County SD, Westside Elementary School</t>
  </si>
  <si>
    <t>Westside Elementary School</t>
  </si>
  <si>
    <t>Hood River County SD, WyEast Middle School</t>
  </si>
  <si>
    <t>WyEast Middle School</t>
  </si>
  <si>
    <t>Huntington SD 16J, Huntington School</t>
  </si>
  <si>
    <t>Huntington SD 16J</t>
  </si>
  <si>
    <t>Huntington School</t>
  </si>
  <si>
    <t>Imbler SD 11, Imbler Charter School</t>
  </si>
  <si>
    <t>Imbler SD 11</t>
  </si>
  <si>
    <t>Imbler Charter School</t>
  </si>
  <si>
    <t>Ione SD R2, Ione Community Charter School</t>
  </si>
  <si>
    <t>Ione SD R2</t>
  </si>
  <si>
    <t>Ione Community Charter School</t>
  </si>
  <si>
    <t>Jefferson County SD 509J, 509J On-Line</t>
  </si>
  <si>
    <t>Jefferson County SD 509J</t>
  </si>
  <si>
    <t>509J On-Line</t>
  </si>
  <si>
    <t>Jefferson County SD 509J, Big Muddy Elementary</t>
  </si>
  <si>
    <t>Big Muddy Elementary</t>
  </si>
  <si>
    <t>Jefferson County SD 509J, Bridges High School</t>
  </si>
  <si>
    <t>Bridges High School</t>
  </si>
  <si>
    <t>Jefferson County SD 509J, Buff Elementary School</t>
  </si>
  <si>
    <t>Buff Elementary School</t>
  </si>
  <si>
    <t>Jefferson County SD 509J, Jefferson County Middle School</t>
  </si>
  <si>
    <t>Jefferson County Middle School</t>
  </si>
  <si>
    <t>Jefferson County SD 509J, Jefferson County SD 509J</t>
  </si>
  <si>
    <t>Jefferson County SD 509J, Madras Elementary School</t>
  </si>
  <si>
    <t>Madras Elementary School</t>
  </si>
  <si>
    <t>Jefferson County SD 509J, Madras High School</t>
  </si>
  <si>
    <t>Madras High School</t>
  </si>
  <si>
    <t>Jefferson County SD 509J, Metolius Elementary School</t>
  </si>
  <si>
    <t>Metolius Elementary School</t>
  </si>
  <si>
    <t>Jefferson County SD 509J, Warm Springs K-8 Academy</t>
  </si>
  <si>
    <t>Warm Springs K-8 Academy</t>
  </si>
  <si>
    <t>Jefferson SD 14J, Jefferson Elementary School</t>
  </si>
  <si>
    <t>Jefferson SD 14J</t>
  </si>
  <si>
    <t>Jefferson Elementary School</t>
  </si>
  <si>
    <t>Jefferson SD 14J, Jefferson High School</t>
  </si>
  <si>
    <t>Jefferson High School</t>
  </si>
  <si>
    <t>Jefferson SD 14J, Jefferson Middle School</t>
  </si>
  <si>
    <t>Jefferson Middle School</t>
  </si>
  <si>
    <t>John Day SD 3, Grant Union Junior/Senior High School</t>
  </si>
  <si>
    <t>John Day SD 3</t>
  </si>
  <si>
    <t>Grant Union Junior/Senior High School</t>
  </si>
  <si>
    <t>John Day SD 3, Humbolt Elementary School</t>
  </si>
  <si>
    <t>Humbolt Elementary School</t>
  </si>
  <si>
    <t>John Day SD 3, Seneca Elementary School</t>
  </si>
  <si>
    <t>Seneca Elementary School</t>
  </si>
  <si>
    <t>Jordan Valley SD 3, Jordan Valley Elementary School</t>
  </si>
  <si>
    <t>Jordan Valley SD 3</t>
  </si>
  <si>
    <t>Jordan Valley Elementary School</t>
  </si>
  <si>
    <t>Jordan Valley SD 3, Jordan Valley High School</t>
  </si>
  <si>
    <t>Jordan Valley High School</t>
  </si>
  <si>
    <t>Jordan Valley SD 3, Rockville Elementary School</t>
  </si>
  <si>
    <t>Rockville Elementary School</t>
  </si>
  <si>
    <t>Joseph SD 6, Imnaha Elementary School</t>
  </si>
  <si>
    <t>Joseph SD 6</t>
  </si>
  <si>
    <t>Imnaha Elementary School</t>
  </si>
  <si>
    <t>Joseph SD 6, Joseph Charter School</t>
  </si>
  <si>
    <t>Joseph Charter School</t>
  </si>
  <si>
    <t>Junction City SD 69, Junction City High School</t>
  </si>
  <si>
    <t>Junction City SD 69</t>
  </si>
  <si>
    <t>Junction City High School</t>
  </si>
  <si>
    <t>Junction City SD 69, Junction City SD 69</t>
  </si>
  <si>
    <t>Junction City SD 69, Laurel Elementary School</t>
  </si>
  <si>
    <t>Laurel Elementary School</t>
  </si>
  <si>
    <t>Junction City SD 69, Oaklea Middle School</t>
  </si>
  <si>
    <t>Oaklea Middle School</t>
  </si>
  <si>
    <t>Junction City SD 69, Territorial Elementary School</t>
  </si>
  <si>
    <t>Territorial Elementary School</t>
  </si>
  <si>
    <t>Juntura SD 12, Juntura Elementary School</t>
  </si>
  <si>
    <t>Juntura SD 12</t>
  </si>
  <si>
    <t>Juntura Elementary School</t>
  </si>
  <si>
    <t>Klamath County SD, Bonanza Elementary School</t>
  </si>
  <si>
    <t>Klamath County SD</t>
  </si>
  <si>
    <t>Bonanza Elementary School</t>
  </si>
  <si>
    <t>Klamath County SD, Bonanza Junior/Senior High School</t>
  </si>
  <si>
    <t>Bonanza Junior/Senior High School</t>
  </si>
  <si>
    <t>Klamath County SD, Brixner Junior High School</t>
  </si>
  <si>
    <t>Brixner Junior High School</t>
  </si>
  <si>
    <t>Klamath County SD, Chiloquin Elementary School</t>
  </si>
  <si>
    <t>Chiloquin Elementary School</t>
  </si>
  <si>
    <t>Klamath County SD, Chiloquin High School</t>
  </si>
  <si>
    <t>Chiloquin High School</t>
  </si>
  <si>
    <t>Klamath County SD, Falcon Heights</t>
  </si>
  <si>
    <t>Falcon Heights</t>
  </si>
  <si>
    <t>Klamath County SD, Ferguson Elementary School</t>
  </si>
  <si>
    <t>Ferguson Elementary School</t>
  </si>
  <si>
    <t>Klamath County SD, Gearhart Elementary School</t>
  </si>
  <si>
    <t>Gearhart Elementary School</t>
  </si>
  <si>
    <t>Klamath County SD, Gilchrist Elementary School</t>
  </si>
  <si>
    <t>Gilchrist Elementary School</t>
  </si>
  <si>
    <t>Klamath County SD, Gilchrist Junior/Senior High School</t>
  </si>
  <si>
    <t>Gilchrist Junior/Senior High School</t>
  </si>
  <si>
    <t>Klamath County SD, Henley Elementary School</t>
  </si>
  <si>
    <t>Henley Elementary School</t>
  </si>
  <si>
    <t>Klamath County SD, Henley High School</t>
  </si>
  <si>
    <t>Henley High School</t>
  </si>
  <si>
    <t>Klamath County SD, Henley Middle School</t>
  </si>
  <si>
    <t>Henley Middle School</t>
  </si>
  <si>
    <t>Klamath County SD, Keno Elementary School</t>
  </si>
  <si>
    <t>Keno Elementary School</t>
  </si>
  <si>
    <t>Klamath County SD, Klamath County SD</t>
  </si>
  <si>
    <t>Klamath County SD, Lost River High School</t>
  </si>
  <si>
    <t>Lost River High School</t>
  </si>
  <si>
    <t>Klamath County SD, Malin Elementary School</t>
  </si>
  <si>
    <t>Malin Elementary School</t>
  </si>
  <si>
    <t>Klamath County SD, Mazama High School</t>
  </si>
  <si>
    <t>Mazama High School</t>
  </si>
  <si>
    <t>Klamath County SD, Merrill Elementary School</t>
  </si>
  <si>
    <t>Merrill Elementary School</t>
  </si>
  <si>
    <t>Klamath County SD, Peterson Elementary School</t>
  </si>
  <si>
    <t>Peterson Elementary School</t>
  </si>
  <si>
    <t>Klamath County SD, Shasta Elementary School</t>
  </si>
  <si>
    <t>Shasta Elementary School</t>
  </si>
  <si>
    <t>Klamath County SD, Stearns Elementary School</t>
  </si>
  <si>
    <t>Stearns Elementary School</t>
  </si>
  <si>
    <t>Klamath Falls City Schools, EagleRidge High School</t>
  </si>
  <si>
    <t>Klamath Falls City Schools</t>
  </si>
  <si>
    <t>EagleRidge High School</t>
  </si>
  <si>
    <t>Klamath Falls City Schools, Joseph Conger Elementary School</t>
  </si>
  <si>
    <t>Joseph Conger Elementary School</t>
  </si>
  <si>
    <t>Klamath Falls City Schools, Klamath Falls City Schools</t>
  </si>
  <si>
    <t>Klamath Falls City Schools, Klamath Home Learning Academy</t>
  </si>
  <si>
    <t>Klamath Home Learning Academy</t>
  </si>
  <si>
    <t>Klamath Falls City Schools, Klamath Learning Center</t>
  </si>
  <si>
    <t>Klamath Learning Center</t>
  </si>
  <si>
    <t>Klamath Falls City Schools, Klamath Union High School</t>
  </si>
  <si>
    <t>Klamath Union High School</t>
  </si>
  <si>
    <t>Klamath Falls City Schools, Mills Elementary School</t>
  </si>
  <si>
    <t>Mills Elementary School</t>
  </si>
  <si>
    <t>Klamath Falls City Schools, Pelican Elementary School</t>
  </si>
  <si>
    <t>Pelican Elementary School</t>
  </si>
  <si>
    <t>Klamath Falls City Schools, Ponderosa Middle School</t>
  </si>
  <si>
    <t>Ponderosa Middle School</t>
  </si>
  <si>
    <t>Klamath Falls City Schools, Roosevelt Elementary School</t>
  </si>
  <si>
    <t>Roosevelt Elementary School</t>
  </si>
  <si>
    <t>Knappa SD 4, Hilda Lahti Elementary School</t>
  </si>
  <si>
    <t>Knappa SD 4</t>
  </si>
  <si>
    <t>Hilda Lahti Elementary School</t>
  </si>
  <si>
    <t>Knappa SD 4, Knappa High School</t>
  </si>
  <si>
    <t>Knappa High School</t>
  </si>
  <si>
    <t>Knappa SD 4, Knappa SD 4</t>
  </si>
  <si>
    <t>La Grande SD 1, Central Elementary School</t>
  </si>
  <si>
    <t>La Grande SD 1</t>
  </si>
  <si>
    <t>La Grande SD 1, Greenwood Elementary School</t>
  </si>
  <si>
    <t>Greenwood Elementary School</t>
  </si>
  <si>
    <t>La Grande SD 1, Island City Elementary School</t>
  </si>
  <si>
    <t>Island City Elementary School</t>
  </si>
  <si>
    <t>La Grande SD 1, La Grande High School</t>
  </si>
  <si>
    <t>La Grande High School</t>
  </si>
  <si>
    <t>La Grande SD 1, La Grande Middle School</t>
  </si>
  <si>
    <t>La Grande Middle School</t>
  </si>
  <si>
    <t>La Grande SD 1, La Grande SD 1</t>
  </si>
  <si>
    <t>Lake County SD 7, Daly Middle School</t>
  </si>
  <si>
    <t>Lake County SD 7</t>
  </si>
  <si>
    <t>Daly Middle School</t>
  </si>
  <si>
    <t>Lake County SD 7, Fremont/Hay Elementary School</t>
  </si>
  <si>
    <t>Fremont/Hay Elementary School</t>
  </si>
  <si>
    <t>Lake County SD 7, Lake County SD 7</t>
  </si>
  <si>
    <t>Lake County SD 7, Lakeview Senior High School</t>
  </si>
  <si>
    <t>Lakeview Senior High School</t>
  </si>
  <si>
    <t>Lake County SD 7, Union Elementary School</t>
  </si>
  <si>
    <t>Union Elementary School</t>
  </si>
  <si>
    <t>Lake Oswego SD 7J, Forest Hills Elementary School</t>
  </si>
  <si>
    <t>Lake Oswego SD 7J</t>
  </si>
  <si>
    <t>Forest Hills Elementary School</t>
  </si>
  <si>
    <t>Lake Oswego SD 7J, Hallinan Elementary School</t>
  </si>
  <si>
    <t>Hallinan Elementary School</t>
  </si>
  <si>
    <t>Lake Oswego SD 7J, Harmony Academy</t>
  </si>
  <si>
    <t>Harmony Academy</t>
  </si>
  <si>
    <t>Lake Oswego SD 7J, Lake Grove Elementary School</t>
  </si>
  <si>
    <t>Lake Grove Elementary School</t>
  </si>
  <si>
    <t>Lake Oswego SD 7J, Lake Oswego Middle School</t>
  </si>
  <si>
    <t>Lake Oswego Middle School</t>
  </si>
  <si>
    <t>Lake Oswego SD 7J, Lake Oswego SD 7J</t>
  </si>
  <si>
    <t>Lake Oswego SD 7J, Lake Oswego Senior High School</t>
  </si>
  <si>
    <t>Lake Oswego Senior High School</t>
  </si>
  <si>
    <t>Lake Oswego SD 7J, Lakeridge High School</t>
  </si>
  <si>
    <t>Lakeridge High School</t>
  </si>
  <si>
    <t>Lake Oswego SD 7J, Lakeridge Middle School</t>
  </si>
  <si>
    <t>Lakeridge Middle School</t>
  </si>
  <si>
    <t>Lake Oswego SD 7J, Oak Creek Elementary School</t>
  </si>
  <si>
    <t>Oak Creek Elementary School</t>
  </si>
  <si>
    <t>Lake Oswego SD 7J, Palisades World Language School</t>
  </si>
  <si>
    <t>Palisades World Language School</t>
  </si>
  <si>
    <t>Lake Oswego SD 7J, River Grove Elementary School</t>
  </si>
  <si>
    <t>River Grove Elementary School</t>
  </si>
  <si>
    <t>Lake Oswego SD 7J, Westridge Elementary School</t>
  </si>
  <si>
    <t>Westridge Elementary School</t>
  </si>
  <si>
    <t>Lebanon Community SD 9, Cascades School</t>
  </si>
  <si>
    <t>Lebanon Community SD 9</t>
  </si>
  <si>
    <t>Cascades School</t>
  </si>
  <si>
    <t>Lebanon Community SD 9, Green Acres School</t>
  </si>
  <si>
    <t>Green Acres School</t>
  </si>
  <si>
    <t>Lebanon Community SD 9, Hamilton Creek School</t>
  </si>
  <si>
    <t>Hamilton Creek School</t>
  </si>
  <si>
    <t>Lebanon Community SD 9, Lacomb School</t>
  </si>
  <si>
    <t>Lacomb School</t>
  </si>
  <si>
    <t>Lebanon Community SD 9, Lebanon Community SD 9</t>
  </si>
  <si>
    <t>Lebanon Community SD 9, Lebanon High School</t>
  </si>
  <si>
    <t>Lebanon High School</t>
  </si>
  <si>
    <t>Lebanon Community SD 9, Pioneer School</t>
  </si>
  <si>
    <t>Pioneer School</t>
  </si>
  <si>
    <t>Lebanon Community SD 9, Riverview School</t>
  </si>
  <si>
    <t>Riverview School</t>
  </si>
  <si>
    <t>Lebanon Community SD 9, Sand Ridge Charter School</t>
  </si>
  <si>
    <t>Sand Ridge Charter School</t>
  </si>
  <si>
    <t>Lebanon Community SD 9, Santiam Academy</t>
  </si>
  <si>
    <t>Santiam Academy</t>
  </si>
  <si>
    <t>Lebanon Community SD 9, Seven Oak Middle School</t>
  </si>
  <si>
    <t>Seven Oak Middle School</t>
  </si>
  <si>
    <t>Lincoln County SD, Compass K-12 Online School</t>
  </si>
  <si>
    <t>Lincoln County SD</t>
  </si>
  <si>
    <t>Compass K-12 Online School</t>
  </si>
  <si>
    <t>Lincoln County SD, Crestview Heights School</t>
  </si>
  <si>
    <t>Crestview Heights School</t>
  </si>
  <si>
    <t>Lincoln County SD, Eddyville Charter School</t>
  </si>
  <si>
    <t>Eddyville Charter School</t>
  </si>
  <si>
    <t>Lincoln County SD, Lincoln City Career Technical High School</t>
  </si>
  <si>
    <t>Lincoln City Career Technical High School</t>
  </si>
  <si>
    <t>Lincoln County SD, Lincoln County SD</t>
  </si>
  <si>
    <t>Lincoln County SD, Newport High School</t>
  </si>
  <si>
    <t>Newport High School</t>
  </si>
  <si>
    <t>Lincoln County SD, Newport Middle School</t>
  </si>
  <si>
    <t>Newport Middle School</t>
  </si>
  <si>
    <t>Lincoln County SD, Oceanlake Elementary School</t>
  </si>
  <si>
    <t>Oceanlake Elementary School</t>
  </si>
  <si>
    <t>Lincoln County SD, Olalla Center</t>
  </si>
  <si>
    <t>Olalla Center</t>
  </si>
  <si>
    <t>Lincoln County SD, Sam Case Elementary</t>
  </si>
  <si>
    <t>Sam Case Elementary</t>
  </si>
  <si>
    <t>Lincoln County SD, Siletz Valley Schools</t>
  </si>
  <si>
    <t>Siletz Valley Schools</t>
  </si>
  <si>
    <t>Lincoln County SD, Taft Elementary School</t>
  </si>
  <si>
    <t>Taft Elementary School</t>
  </si>
  <si>
    <t>Lincoln County SD, Taft High School</t>
  </si>
  <si>
    <t>Taft High School</t>
  </si>
  <si>
    <t>Lincoln County SD, Taft Middle School</t>
  </si>
  <si>
    <t>Taft Middle School</t>
  </si>
  <si>
    <t>Lincoln County SD, Toledo Elementary School</t>
  </si>
  <si>
    <t>Toledo Elementary School</t>
  </si>
  <si>
    <t>Lincoln County SD, Toledo Jr. High</t>
  </si>
  <si>
    <t>Toledo Jr. High</t>
  </si>
  <si>
    <t>Lincoln County SD, Toledo Senior High School</t>
  </si>
  <si>
    <t>Toledo Senior High School</t>
  </si>
  <si>
    <t>Lincoln County SD, Waldport High School</t>
  </si>
  <si>
    <t>Waldport High School</t>
  </si>
  <si>
    <t>Lincoln County SD, Waldport Middle School</t>
  </si>
  <si>
    <t>Waldport Middle School</t>
  </si>
  <si>
    <t>Lincoln County SD, Yaquina View Elementary</t>
  </si>
  <si>
    <t>Yaquina View Elementary</t>
  </si>
  <si>
    <t>Long Creek SD 17, Long Creek School</t>
  </si>
  <si>
    <t>Long Creek SD 17</t>
  </si>
  <si>
    <t>Long Creek School</t>
  </si>
  <si>
    <t>Lowell SD 71, Bridge Charter Academy</t>
  </si>
  <si>
    <t>Lowell SD 71</t>
  </si>
  <si>
    <t>Bridge Charter Academy</t>
  </si>
  <si>
    <t>Lowell SD 71, Lowell Junior/Senior High School</t>
  </si>
  <si>
    <t>Lowell Junior/Senior High School</t>
  </si>
  <si>
    <t>Lowell SD 71, Lowell SD 71</t>
  </si>
  <si>
    <t>Lowell SD 71, Lundy Elementary School</t>
  </si>
  <si>
    <t>Lundy Elementary School</t>
  </si>
  <si>
    <t>Lowell SD 71, Mountain View Academy</t>
  </si>
  <si>
    <t>Mountain View Academy</t>
  </si>
  <si>
    <t>Malheur County SD 51, Malheur County SD 51</t>
  </si>
  <si>
    <t>Malheur County SD 51</t>
  </si>
  <si>
    <t>Mapleton SD 32, Mapleton Elementary School</t>
  </si>
  <si>
    <t>Mapleton SD 32</t>
  </si>
  <si>
    <t>Mapleton Elementary School</t>
  </si>
  <si>
    <t>Mapleton SD 32, Mapleton Jr/Sr High School</t>
  </si>
  <si>
    <t>Mapleton Jr/Sr High School</t>
  </si>
  <si>
    <t>Marcola SD 79J, Marcola Elementary School</t>
  </si>
  <si>
    <t>Marcola SD 79J</t>
  </si>
  <si>
    <t>Marcola Elementary School</t>
  </si>
  <si>
    <t>Marcola SD 79J, Marcola SD 79J</t>
  </si>
  <si>
    <t>Marcola SD 79J, Mohawk High School</t>
  </si>
  <si>
    <t>Mohawk High School</t>
  </si>
  <si>
    <t>Marcola SD 79J, TEACH-NW</t>
  </si>
  <si>
    <t>TEACH-NW</t>
  </si>
  <si>
    <t>McKenzie SD 68, McKenzie River Community School</t>
  </si>
  <si>
    <t>McKenzie SD 68</t>
  </si>
  <si>
    <t>McKenzie River Community School</t>
  </si>
  <si>
    <t>McMinnville SD 40, Columbus Elementary School</t>
  </si>
  <si>
    <t>McMinnville SD 40</t>
  </si>
  <si>
    <t>Columbus Elementary School</t>
  </si>
  <si>
    <t>McMinnville SD 40, Duniway Middle School</t>
  </si>
  <si>
    <t>Duniway Middle School</t>
  </si>
  <si>
    <t>McMinnville SD 40, Grandhaven Elementary School</t>
  </si>
  <si>
    <t>Grandhaven Elementary School</t>
  </si>
  <si>
    <t>McMinnville SD 40, McMinnville High School</t>
  </si>
  <si>
    <t>McMinnville High School</t>
  </si>
  <si>
    <t>McMinnville SD 40, McMinnville SD 40</t>
  </si>
  <si>
    <t>McMinnville SD 40, Memorial Elementary School</t>
  </si>
  <si>
    <t>Memorial Elementary School</t>
  </si>
  <si>
    <t>McMinnville SD 40, Newby Elementary School</t>
  </si>
  <si>
    <t>Newby Elementary School</t>
  </si>
  <si>
    <t>McMinnville SD 40, Patton Middle School</t>
  </si>
  <si>
    <t>Patton Middle School</t>
  </si>
  <si>
    <t>McMinnville SD 40, Sue Buel Elementary</t>
  </si>
  <si>
    <t>Sue Buel Elementary</t>
  </si>
  <si>
    <t>McMinnville SD 40, Wascher Elementary School</t>
  </si>
  <si>
    <t>Wascher Elementary School</t>
  </si>
  <si>
    <t>Medford SD 549C, Abraham Lincoln Elementary</t>
  </si>
  <si>
    <t>Medford SD 549C</t>
  </si>
  <si>
    <t>Abraham Lincoln Elementary</t>
  </si>
  <si>
    <t>Medford SD 549C, Central Medford High School</t>
  </si>
  <si>
    <t>Central Medford High School</t>
  </si>
  <si>
    <t>Medford SD 549C, Griffin Creek Elementary School</t>
  </si>
  <si>
    <t>Griffin Creek Elementary School</t>
  </si>
  <si>
    <t>Medford SD 549C, Hedrick Middle School</t>
  </si>
  <si>
    <t>Hedrick Middle School</t>
  </si>
  <si>
    <t>Medford SD 549C, Hoover Elementary School</t>
  </si>
  <si>
    <t>Hoover Elementary School</t>
  </si>
  <si>
    <t>Medford SD 549C, Howard Elementary School</t>
  </si>
  <si>
    <t>Medford SD 549C, Jackson Elementary School</t>
  </si>
  <si>
    <t>Medford SD 549C, Jacksonville Elementary School</t>
  </si>
  <si>
    <t>Jacksonville Elementary School</t>
  </si>
  <si>
    <t>Medford SD 549C, Jefferson Elementary School</t>
  </si>
  <si>
    <t>Medford SD 549C, Kennedy Elementary School</t>
  </si>
  <si>
    <t>Kennedy Elementary School</t>
  </si>
  <si>
    <t>Medford SD 549C, Kids Unlimited Academy</t>
  </si>
  <si>
    <t>Kids Unlimited Academy</t>
  </si>
  <si>
    <t>Medford SD 549C, Lone Pine Elementary School</t>
  </si>
  <si>
    <t>Lone Pine Elementary School</t>
  </si>
  <si>
    <t>Medford SD 549C, Madrone Trail Public Charter School</t>
  </si>
  <si>
    <t>Madrone Trail Public Charter School</t>
  </si>
  <si>
    <t>Medford SD 549C, McLoughlin Middle School</t>
  </si>
  <si>
    <t>McLoughlin Middle School</t>
  </si>
  <si>
    <t>Medford SD 549C, Medford Online Academy</t>
  </si>
  <si>
    <t>Medford Online Academy</t>
  </si>
  <si>
    <t>Medford SD 549C, Medford SD 549C</t>
  </si>
  <si>
    <t>Medford SD 549C, North Medford High School</t>
  </si>
  <si>
    <t>North Medford High School</t>
  </si>
  <si>
    <t>Medford SD 549C, Oak Grove Elementary School</t>
  </si>
  <si>
    <t>Medford SD 549C, Roosevelt Elementary School</t>
  </si>
  <si>
    <t>Medford SD 549C, Ruch Outdoor Community School</t>
  </si>
  <si>
    <t>Ruch Outdoor Community School</t>
  </si>
  <si>
    <t>Medford SD 549C, South Medford High School</t>
  </si>
  <si>
    <t>South Medford High School</t>
  </si>
  <si>
    <t>Medford SD 549C, The Valley School of Southern Oregon</t>
  </si>
  <si>
    <t>The Valley School of Southern Oregon</t>
  </si>
  <si>
    <t>Medford SD 549C, Washington Elementary School</t>
  </si>
  <si>
    <t>Washington Elementary School</t>
  </si>
  <si>
    <t>Medford SD 549C, Wilson Elementary School</t>
  </si>
  <si>
    <t>Wilson Elementary School</t>
  </si>
  <si>
    <t>Milton-Freewater Unified SD 7, Central Middle School</t>
  </si>
  <si>
    <t>Milton-Freewater Unified SD 7</t>
  </si>
  <si>
    <t>Central Middle School</t>
  </si>
  <si>
    <t>Milton-Freewater Unified SD 7, Ferndale Elementary School</t>
  </si>
  <si>
    <t>Ferndale Elementary School</t>
  </si>
  <si>
    <t>Milton-Freewater Unified SD 7, Gib Olinger Elementary School</t>
  </si>
  <si>
    <t>Gib Olinger Elementary School</t>
  </si>
  <si>
    <t>Milton-Freewater Unified SD 7, McLoughlin High School</t>
  </si>
  <si>
    <t>McLoughlin High School</t>
  </si>
  <si>
    <t>Milton-Freewater Unified SD 7, Milton-Freewater Unified SD 7</t>
  </si>
  <si>
    <t>Mitchell SD 55, Cascade Virtual Academy</t>
  </si>
  <si>
    <t>Mitchell SD 55</t>
  </si>
  <si>
    <t>Cascade Virtual Academy</t>
  </si>
  <si>
    <t>Mitchell SD 55, Destinations Career Academy of Oregon</t>
  </si>
  <si>
    <t>Destinations Career Academy of Oregon</t>
  </si>
  <si>
    <t>Mitchell SD 55, Insight School of Oregon Painted Hills</t>
  </si>
  <si>
    <t>Insight School of Oregon Painted Hills</t>
  </si>
  <si>
    <t>Mitchell SD 55, Mitchell School</t>
  </si>
  <si>
    <t>Mitchell School</t>
  </si>
  <si>
    <t>Molalla River SD 35, Clarkes Elementary School</t>
  </si>
  <si>
    <t>Molalla River SD 35</t>
  </si>
  <si>
    <t>Clarkes Elementary School</t>
  </si>
  <si>
    <t>Molalla River SD 35, Molalla Elementary School</t>
  </si>
  <si>
    <t>Molalla Elementary School</t>
  </si>
  <si>
    <t>Molalla River SD 35, Molalla High School</t>
  </si>
  <si>
    <t>Molalla High School</t>
  </si>
  <si>
    <t>Molalla River SD 35, Molalla River Academy</t>
  </si>
  <si>
    <t>Molalla River Academy</t>
  </si>
  <si>
    <t>Molalla River SD 35, Molalla River Middle School</t>
  </si>
  <si>
    <t>Molalla River Middle School</t>
  </si>
  <si>
    <t>Molalla River SD 35, Molalla River SD 35</t>
  </si>
  <si>
    <t>Molalla River SD 35, Mulino Elementary School</t>
  </si>
  <si>
    <t>Mulino Elementary School</t>
  </si>
  <si>
    <t>Molalla River SD 35, Renaissance Public Academy</t>
  </si>
  <si>
    <t>Renaissance Public Academy</t>
  </si>
  <si>
    <t>Molalla River SD 35, Rural Dell Elementary School</t>
  </si>
  <si>
    <t>Rural Dell Elementary School</t>
  </si>
  <si>
    <t>Monroe SD 1J, Monroe Grade School</t>
  </si>
  <si>
    <t>Monroe SD 1J</t>
  </si>
  <si>
    <t>Monroe Grade School</t>
  </si>
  <si>
    <t>Monroe SD 1J, Monroe High School</t>
  </si>
  <si>
    <t>Monroe High School</t>
  </si>
  <si>
    <t>Monument SD 8, Monument School</t>
  </si>
  <si>
    <t>Monument SD 8</t>
  </si>
  <si>
    <t>Monument School</t>
  </si>
  <si>
    <t>Morrow SD 1, A C Houghton Elementary School</t>
  </si>
  <si>
    <t>Morrow SD 1</t>
  </si>
  <si>
    <t>A C Houghton Elementary School</t>
  </si>
  <si>
    <t>Morrow SD 1, Heppner Elementary School</t>
  </si>
  <si>
    <t>Heppner Elementary School</t>
  </si>
  <si>
    <t>Morrow SD 1, Heppner Junior/Senior High School</t>
  </si>
  <si>
    <t>Heppner Junior/Senior High School</t>
  </si>
  <si>
    <t>Morrow SD 1, Irrigon Elementary School</t>
  </si>
  <si>
    <t>Irrigon Elementary School</t>
  </si>
  <si>
    <t>Morrow SD 1, Irrigon Junior/Senior High School</t>
  </si>
  <si>
    <t>Irrigon Junior/Senior High School</t>
  </si>
  <si>
    <t>Morrow SD 1, Morrow Education Center</t>
  </si>
  <si>
    <t>Morrow Education Center</t>
  </si>
  <si>
    <t>Morrow SD 1, Morrow SD 1</t>
  </si>
  <si>
    <t>Morrow SD 1, Riverside Junior/Senior High School</t>
  </si>
  <si>
    <t>Riverside Junior/Senior High School</t>
  </si>
  <si>
    <t>Morrow SD 1, Sam Boardman Elementary School</t>
  </si>
  <si>
    <t>Sam Boardman Elementary School</t>
  </si>
  <si>
    <t>Morrow SD 1, Windy River Elementary School</t>
  </si>
  <si>
    <t>Windy River Elementary School</t>
  </si>
  <si>
    <t>Mt Angel SD 91, John F Kennedy High School</t>
  </si>
  <si>
    <t>Mt Angel SD 91</t>
  </si>
  <si>
    <t>John F Kennedy High School</t>
  </si>
  <si>
    <t>Mt Angel SD 91, Mt Angel Middle School</t>
  </si>
  <si>
    <t>Mt Angel Middle School</t>
  </si>
  <si>
    <t>Mt Angel SD 91, Mt Angel SD 91</t>
  </si>
  <si>
    <t>Mt Angel SD 91, St Marys Public School</t>
  </si>
  <si>
    <t>St Marys Public School</t>
  </si>
  <si>
    <t>Myrtle Point SD 41, Myrtle Crest School</t>
  </si>
  <si>
    <t>Myrtle Point SD 41</t>
  </si>
  <si>
    <t>Myrtle Crest School</t>
  </si>
  <si>
    <t>Myrtle Point SD 41, Myrtle Point High School</t>
  </si>
  <si>
    <t>Myrtle Point High School</t>
  </si>
  <si>
    <t>Neah-Kah-Nie SD 56, Garibaldi Elementary School</t>
  </si>
  <si>
    <t>Neah-Kah-Nie SD 56</t>
  </si>
  <si>
    <t>Garibaldi Elementary School</t>
  </si>
  <si>
    <t>Neah-Kah-Nie SD 56, Neah-Kah-Nie High School</t>
  </si>
  <si>
    <t>Neah-Kah-Nie High School</t>
  </si>
  <si>
    <t>Neah-Kah-Nie SD 56, Neah-Kah-Nie Middle School</t>
  </si>
  <si>
    <t>Neah-Kah-Nie Middle School</t>
  </si>
  <si>
    <t>Neah-Kah-Nie SD 56, Nehalem Elementary School</t>
  </si>
  <si>
    <t>Nehalem Elementary School</t>
  </si>
  <si>
    <t>Nestucca Valley SD 101J, Nestucca High School</t>
  </si>
  <si>
    <t>Nestucca Valley SD 101J</t>
  </si>
  <si>
    <t>Nestucca High School</t>
  </si>
  <si>
    <t>Nestucca Valley SD 101J, Nestucca K8</t>
  </si>
  <si>
    <t>Nestucca K8</t>
  </si>
  <si>
    <t>Nestucca Valley SD 101J, Nestucca Valley SD 101J</t>
  </si>
  <si>
    <t>Newberg SD 29J, Antonia Crater Elementary School</t>
  </si>
  <si>
    <t>Newberg SD 29J</t>
  </si>
  <si>
    <t>Antonia Crater Elementary School</t>
  </si>
  <si>
    <t>Newberg SD 29J, Chehalem Valley Middle School</t>
  </si>
  <si>
    <t>Chehalem Valley Middle School</t>
  </si>
  <si>
    <t>Newberg SD 29J, Dundee Elementary School</t>
  </si>
  <si>
    <t>Dundee Elementary School</t>
  </si>
  <si>
    <t>Newberg SD 29J, Edwards Elementary School</t>
  </si>
  <si>
    <t>Edwards Elementary School</t>
  </si>
  <si>
    <t>Newberg SD 29J, Ewing Young Elementary School</t>
  </si>
  <si>
    <t>Ewing Young Elementary School</t>
  </si>
  <si>
    <t>Newberg SD 29J, Joan Austin Elementary School</t>
  </si>
  <si>
    <t>Joan Austin Elementary School</t>
  </si>
  <si>
    <t>Newberg SD 29J, Mabel Rush Elementary School</t>
  </si>
  <si>
    <t>Mabel Rush Elementary School</t>
  </si>
  <si>
    <t>Newberg SD 29J, Mountain View Middle School</t>
  </si>
  <si>
    <t>Newberg SD 29J, Newberg SD 29J</t>
  </si>
  <si>
    <t>Newberg SD 29J, Newberg Senior High School</t>
  </si>
  <si>
    <t>Newberg Senior High School</t>
  </si>
  <si>
    <t>North Bend SD 13, Hillcrest Elementary School</t>
  </si>
  <si>
    <t>North Bend SD 13</t>
  </si>
  <si>
    <t>Hillcrest Elementary School</t>
  </si>
  <si>
    <t>North Bend SD 13, North Bay Elementary School</t>
  </si>
  <si>
    <t>North Bay Elementary School</t>
  </si>
  <si>
    <t>North Bend SD 13, North Bend Middle School</t>
  </si>
  <si>
    <t>North Bend Middle School</t>
  </si>
  <si>
    <t>North Bend SD 13, North Bend Senior High School</t>
  </si>
  <si>
    <t>North Bend Senior High School</t>
  </si>
  <si>
    <t>North Clackamas SD 12, Adrienne C. Nelson High School</t>
  </si>
  <si>
    <t>North Clackamas SD 12</t>
  </si>
  <si>
    <t>Adrienne C. Nelson High School</t>
  </si>
  <si>
    <t>North Clackamas SD 12, Alder Creek Middle School</t>
  </si>
  <si>
    <t>Alder Creek Middle School</t>
  </si>
  <si>
    <t>North Clackamas SD 12, Ardenwald Elementary School</t>
  </si>
  <si>
    <t>Ardenwald Elementary School</t>
  </si>
  <si>
    <t>North Clackamas SD 12, Beatrice Morrow Cannady Elementary</t>
  </si>
  <si>
    <t>Beatrice Morrow Cannady Elementary</t>
  </si>
  <si>
    <t>North Clackamas SD 12, Bilquist Elementary School</t>
  </si>
  <si>
    <t>Bilquist Elementary School</t>
  </si>
  <si>
    <t>North Clackamas SD 12, Cascade Heights Public Charter School</t>
  </si>
  <si>
    <t>Cascade Heights Public Charter School</t>
  </si>
  <si>
    <t>North Clackamas SD 12, Clackamas High School</t>
  </si>
  <si>
    <t>Clackamas High School</t>
  </si>
  <si>
    <t>North Clackamas SD 12, Clackamas Middle College</t>
  </si>
  <si>
    <t>Clackamas Middle College</t>
  </si>
  <si>
    <t>North Clackamas SD 12, Clackamas Web Academy</t>
  </si>
  <si>
    <t>Clackamas Web Academy</t>
  </si>
  <si>
    <t>North Clackamas SD 12, Happy Valley Elementary School</t>
  </si>
  <si>
    <t>Happy Valley Elementary School</t>
  </si>
  <si>
    <t>North Clackamas SD 12, Happy Valley Middle School</t>
  </si>
  <si>
    <t>Happy Valley Middle School</t>
  </si>
  <si>
    <t>North Clackamas SD 12, Lewelling Elementary School</t>
  </si>
  <si>
    <t>Lewelling Elementary School</t>
  </si>
  <si>
    <t>North Clackamas SD 12, Linwood Elementary School</t>
  </si>
  <si>
    <t>Linwood Elementary School</t>
  </si>
  <si>
    <t>North Clackamas SD 12, Milwaukie Academy of the Arts</t>
  </si>
  <si>
    <t>Milwaukie Academy of the Arts</t>
  </si>
  <si>
    <t>North Clackamas SD 12, Milwaukie El Puente Elementary School</t>
  </si>
  <si>
    <t>Milwaukie El Puente Elementary School</t>
  </si>
  <si>
    <t>North Clackamas SD 12, Milwaukie High School</t>
  </si>
  <si>
    <t>Milwaukie High School</t>
  </si>
  <si>
    <t>North Clackamas SD 12, Mount Scott Elementary School</t>
  </si>
  <si>
    <t>Mount Scott Elementary School</t>
  </si>
  <si>
    <t>North Clackamas SD 12, New Urban High School</t>
  </si>
  <si>
    <t>New Urban High School</t>
  </si>
  <si>
    <t>North Clackamas SD 12, North Clackamas SD 12</t>
  </si>
  <si>
    <t>North Clackamas SD 12, Oak Grove Elementary</t>
  </si>
  <si>
    <t>Oak Grove Elementary</t>
  </si>
  <si>
    <t>North Clackamas SD 12, Oregon Trail Elementary School</t>
  </si>
  <si>
    <t>Oregon Trail Elementary School</t>
  </si>
  <si>
    <t>North Clackamas SD 12, Putnam High School</t>
  </si>
  <si>
    <t>Putnam High School</t>
  </si>
  <si>
    <t>North Clackamas SD 12, Riverside Elementary School</t>
  </si>
  <si>
    <t>North Clackamas SD 12, Rock Creek Middle School</t>
  </si>
  <si>
    <t>Rock Creek Middle School</t>
  </si>
  <si>
    <t>North Clackamas SD 12, Rowe Middle School</t>
  </si>
  <si>
    <t>Rowe Middle School</t>
  </si>
  <si>
    <t>North Clackamas SD 12, Scouters Mountain Elementary</t>
  </si>
  <si>
    <t>Scouters Mountain Elementary</t>
  </si>
  <si>
    <t>North Clackamas SD 12, Sojourner School</t>
  </si>
  <si>
    <t>Sojourner School</t>
  </si>
  <si>
    <t>North Clackamas SD 12, Spring Mountain Elementary School</t>
  </si>
  <si>
    <t>Spring Mountain Elementary School</t>
  </si>
  <si>
    <t>North Clackamas SD 12, Sunnyside Elementary School</t>
  </si>
  <si>
    <t>Sunnyside Elementary School</t>
  </si>
  <si>
    <t>North Clackamas SD 12, Verne A Duncan Elementary School</t>
  </si>
  <si>
    <t>Verne A Duncan Elementary School</t>
  </si>
  <si>
    <t>North Clackamas SD 12, View Acres Elementary School</t>
  </si>
  <si>
    <t>View Acres Elementary School</t>
  </si>
  <si>
    <t>North Clackamas SD 12, Whitcomb Elementary School</t>
  </si>
  <si>
    <t>Whitcomb Elementary School</t>
  </si>
  <si>
    <t>North Douglas SD 22, North Douglas Elementary School</t>
  </si>
  <si>
    <t>North Douglas SD 22</t>
  </si>
  <si>
    <t>North Douglas Elementary School</t>
  </si>
  <si>
    <t>North Douglas SD 22, North Douglas High School</t>
  </si>
  <si>
    <t>North Douglas High School</t>
  </si>
  <si>
    <t>North Lake SD 14, North Lake School</t>
  </si>
  <si>
    <t>North Lake SD 14</t>
  </si>
  <si>
    <t>North Lake School</t>
  </si>
  <si>
    <t>North Marion SD 15, North Marion High School</t>
  </si>
  <si>
    <t>North Marion SD 15</t>
  </si>
  <si>
    <t>North Marion High School</t>
  </si>
  <si>
    <t>North Marion SD 15, North Marion Intermediate School</t>
  </si>
  <si>
    <t>North Marion Intermediate School</t>
  </si>
  <si>
    <t>North Marion SD 15, North Marion Middle School</t>
  </si>
  <si>
    <t>North Marion Middle School</t>
  </si>
  <si>
    <t>North Marion SD 15, North Marion Primary School</t>
  </si>
  <si>
    <t>North Marion Primary School</t>
  </si>
  <si>
    <t>North Marion SD 15, North Marion SD 15</t>
  </si>
  <si>
    <t>North Powder SD 8J, North Powder Charter School</t>
  </si>
  <si>
    <t>North Powder SD 8J</t>
  </si>
  <si>
    <t>North Powder Charter School</t>
  </si>
  <si>
    <t>North Santiam SD 29J, Mari-Linn Elementary School</t>
  </si>
  <si>
    <t>North Santiam SD 29J</t>
  </si>
  <si>
    <t>Mari-Linn Elementary School</t>
  </si>
  <si>
    <t>North Santiam SD 29J, North Santiam Options Academy</t>
  </si>
  <si>
    <t>North Santiam Options Academy</t>
  </si>
  <si>
    <t>North Santiam SD 29J, Stayton Elementary School</t>
  </si>
  <si>
    <t>Stayton Elementary School</t>
  </si>
  <si>
    <t>North Santiam SD 29J, Stayton High School</t>
  </si>
  <si>
    <t>Stayton High School</t>
  </si>
  <si>
    <t>North Santiam SD 29J, Stayton Middle School</t>
  </si>
  <si>
    <t>Stayton Middle School</t>
  </si>
  <si>
    <t>North Santiam SD 29J, Sublimity Elementary School</t>
  </si>
  <si>
    <t>Sublimity Elementary School</t>
  </si>
  <si>
    <t>North Wasco County SD 21, Chenowith Elementary School</t>
  </si>
  <si>
    <t>North Wasco County SD 21</t>
  </si>
  <si>
    <t>Chenowith Elementary School</t>
  </si>
  <si>
    <t>North Wasco County SD 21, Colonel Wright Elementary School</t>
  </si>
  <si>
    <t>Colonel Wright Elementary School</t>
  </si>
  <si>
    <t>North Wasco County SD 21, Dry Hollow Elementary School</t>
  </si>
  <si>
    <t>Dry Hollow Elementary School</t>
  </si>
  <si>
    <t>North Wasco County SD 21, Innovations Academy</t>
  </si>
  <si>
    <t>Innovations Academy</t>
  </si>
  <si>
    <t>North Wasco County SD 21, Mosier Community School</t>
  </si>
  <si>
    <t>Mosier Community School</t>
  </si>
  <si>
    <t>North Wasco County SD 21, North Wasco County SD 21</t>
  </si>
  <si>
    <t>North Wasco County SD 21, The Dalles High School</t>
  </si>
  <si>
    <t>The Dalles High School</t>
  </si>
  <si>
    <t>North Wasco County SD 21, The Dalles Middle School</t>
  </si>
  <si>
    <t>The Dalles Middle School</t>
  </si>
  <si>
    <t>Nyssa SD 26, Nyssa Elementary School</t>
  </si>
  <si>
    <t>Nyssa SD 26</t>
  </si>
  <si>
    <t>Nyssa Elementary School</t>
  </si>
  <si>
    <t>Nyssa SD 26, Nyssa High School</t>
  </si>
  <si>
    <t>Nyssa High School</t>
  </si>
  <si>
    <t>Nyssa SD 26, Nyssa Middle School</t>
  </si>
  <si>
    <t>Nyssa Middle School</t>
  </si>
  <si>
    <t>Nyssa SD 26, Nyssa SD 26</t>
  </si>
  <si>
    <t>Oakland SD 1, Lincoln Middle School</t>
  </si>
  <si>
    <t>Oakland SD 1</t>
  </si>
  <si>
    <t>Lincoln Middle School</t>
  </si>
  <si>
    <t>Oakland SD 1, Oakland Elementary School</t>
  </si>
  <si>
    <t>Oakland Elementary School</t>
  </si>
  <si>
    <t>Oakland SD 1, Oakland High School</t>
  </si>
  <si>
    <t>Oakland High School</t>
  </si>
  <si>
    <t>Oakridge SD 76, Oakridge Elementary School</t>
  </si>
  <si>
    <t>Oakridge SD 76</t>
  </si>
  <si>
    <t>Oakridge Elementary School</t>
  </si>
  <si>
    <t>Oakridge SD 76, Oakridge High School</t>
  </si>
  <si>
    <t>Oakridge High School</t>
  </si>
  <si>
    <t>Oakridge SD 76, Oakridge Junior High School</t>
  </si>
  <si>
    <t>Oakridge Junior High School</t>
  </si>
  <si>
    <t>Oakridge SD 76, Oakridge SD 76</t>
  </si>
  <si>
    <t>Ontario SD 8C, Aiken Elementary School</t>
  </si>
  <si>
    <t>Ontario SD 8C</t>
  </si>
  <si>
    <t>Aiken Elementary School</t>
  </si>
  <si>
    <t>Ontario SD 8C, Alameda Elementary School</t>
  </si>
  <si>
    <t>Alameda Elementary School</t>
  </si>
  <si>
    <t>Ontario SD 8C, Cairo Elementary School</t>
  </si>
  <si>
    <t>Cairo Elementary School</t>
  </si>
  <si>
    <t>Ontario SD 8C, May Roberts Elementary School</t>
  </si>
  <si>
    <t>May Roberts Elementary School</t>
  </si>
  <si>
    <t>Ontario SD 8C, Ontario High School</t>
  </si>
  <si>
    <t>Ontario High School</t>
  </si>
  <si>
    <t>Ontario SD 8C, Ontario Middle School</t>
  </si>
  <si>
    <t>Ontario Middle School</t>
  </si>
  <si>
    <t>Ontario SD 8C, Ontario SD 8C</t>
  </si>
  <si>
    <t>Ontario SD 8C, Pioneer Elementary School</t>
  </si>
  <si>
    <t>Pioneer Elementary School</t>
  </si>
  <si>
    <t>Oregon City SD 62, Alliance Charter Academy</t>
  </si>
  <si>
    <t>Oregon City SD 62</t>
  </si>
  <si>
    <t>Alliance Charter Academy</t>
  </si>
  <si>
    <t>Oregon City SD 62, Beavercreek Elementary School</t>
  </si>
  <si>
    <t>Beavercreek Elementary School</t>
  </si>
  <si>
    <t>Oregon City SD 62, Candy Lane Elementary School</t>
  </si>
  <si>
    <t>Candy Lane Elementary School</t>
  </si>
  <si>
    <t>Oregon City SD 62, Clackamas Academy of Industrial Sciences</t>
  </si>
  <si>
    <t>Clackamas Academy of Industrial Sciences</t>
  </si>
  <si>
    <t>Oregon City SD 62, Gaffney Lane Elementary School</t>
  </si>
  <si>
    <t>Gaffney Lane Elementary School</t>
  </si>
  <si>
    <t>Oregon City SD 62, Gardiner Middle School</t>
  </si>
  <si>
    <t>Gardiner Middle School</t>
  </si>
  <si>
    <t>Oregon City SD 62, Holcomb Elementary School</t>
  </si>
  <si>
    <t>Holcomb Elementary School</t>
  </si>
  <si>
    <t>Oregon City SD 62, Jennings Lodge Elementary School</t>
  </si>
  <si>
    <t>Jennings Lodge Elementary School</t>
  </si>
  <si>
    <t>Oregon City SD 62, John McLoughlin Elementary School</t>
  </si>
  <si>
    <t>John McLoughlin Elementary School</t>
  </si>
  <si>
    <t>Oregon City SD 62, Oregon City SD 62</t>
  </si>
  <si>
    <t>Oregon City SD 62, Oregon City Senior High School</t>
  </si>
  <si>
    <t>Oregon City Senior High School</t>
  </si>
  <si>
    <t>Oregon City SD 62, Oregon City Service Learning Academy</t>
  </si>
  <si>
    <t>Oregon City Service Learning Academy</t>
  </si>
  <si>
    <t>Oregon City SD 62, Redland Elementary School</t>
  </si>
  <si>
    <t>Redland Elementary School</t>
  </si>
  <si>
    <t>Oregon City SD 62, Springwater Environmental Sciences School</t>
  </si>
  <si>
    <t>Springwater Environmental Sciences School</t>
  </si>
  <si>
    <t>Oregon City SD 62, Tumwata Middle School</t>
  </si>
  <si>
    <t>Tumwata Middle School</t>
  </si>
  <si>
    <t>Oregon Trail SD 46, Boring Middle School</t>
  </si>
  <si>
    <t>Oregon Trail SD 46</t>
  </si>
  <si>
    <t>Boring Middle School</t>
  </si>
  <si>
    <t>Oregon Trail SD 46, Cedar Ridge Middle School</t>
  </si>
  <si>
    <t>Cedar Ridge Middle School</t>
  </si>
  <si>
    <t>Oregon Trail SD 46, Firwood Elementary School</t>
  </si>
  <si>
    <t>Firwood Elementary School</t>
  </si>
  <si>
    <t>Oregon Trail SD 46, Kelso Elementary School</t>
  </si>
  <si>
    <t>Kelso Elementary School</t>
  </si>
  <si>
    <t>Oregon Trail SD 46, Naas Elementary School</t>
  </si>
  <si>
    <t>Naas Elementary School</t>
  </si>
  <si>
    <t>Oregon Trail SD 46, Oregon Trail  Academy</t>
  </si>
  <si>
    <t>Oregon Trail  Academy</t>
  </si>
  <si>
    <t>Oregon Trail SD 46, Oregon Trail SD 46</t>
  </si>
  <si>
    <t>Oregon Trail SD 46, Sandy Grade School</t>
  </si>
  <si>
    <t>Sandy Grade School</t>
  </si>
  <si>
    <t>Oregon Trail SD 46, Sandy High School</t>
  </si>
  <si>
    <t>Sandy High School</t>
  </si>
  <si>
    <t>Oregon Trail SD 46, Welches Elementary School</t>
  </si>
  <si>
    <t>Welches Elementary School</t>
  </si>
  <si>
    <t>Oregon Trail SD 46, Welches Middle School</t>
  </si>
  <si>
    <t>Welches Middle School</t>
  </si>
  <si>
    <t>Paisley SD 11, Paisley School</t>
  </si>
  <si>
    <t>Paisley SD 11</t>
  </si>
  <si>
    <t>Paisley School</t>
  </si>
  <si>
    <t>Parkrose SD 3, Parkrose High School</t>
  </si>
  <si>
    <t>Parkrose SD 3</t>
  </si>
  <si>
    <t>Parkrose High School</t>
  </si>
  <si>
    <t>Parkrose SD 3, Parkrose Middle School</t>
  </si>
  <si>
    <t>Parkrose Middle School</t>
  </si>
  <si>
    <t>Parkrose SD 3, Parkrose SD 3</t>
  </si>
  <si>
    <t>Parkrose SD 3, Prescott Elementary School</t>
  </si>
  <si>
    <t>Prescott Elementary School</t>
  </si>
  <si>
    <t>Parkrose SD 3, Russell Elementary</t>
  </si>
  <si>
    <t>Russell Elementary</t>
  </si>
  <si>
    <t>Parkrose SD 3, Sacramento Elementary School</t>
  </si>
  <si>
    <t>Sacramento Elementary School</t>
  </si>
  <si>
    <t>Parkrose SD 3, Shaver Elementary School</t>
  </si>
  <si>
    <t>Shaver Elementary School</t>
  </si>
  <si>
    <t>Pendleton SD 16, Hawthorne Alternative High School</t>
  </si>
  <si>
    <t>Pendleton SD 16</t>
  </si>
  <si>
    <t>Hawthorne Alternative High School</t>
  </si>
  <si>
    <t>Pendleton SD 16, McKay Creek Elementary School</t>
  </si>
  <si>
    <t>McKay Creek Elementary School</t>
  </si>
  <si>
    <t>Pendleton SD 16, Nixyaawii Community School</t>
  </si>
  <si>
    <t>Nixyaawii Community School</t>
  </si>
  <si>
    <t>Pendleton SD 16, Pendleton Early Learning Center</t>
  </si>
  <si>
    <t>Pendleton Early Learning Center</t>
  </si>
  <si>
    <t>Pendleton SD 16, Pendleton High School</t>
  </si>
  <si>
    <t>Pendleton High School</t>
  </si>
  <si>
    <t>Pendleton SD 16, Pendleton SD 16</t>
  </si>
  <si>
    <t>Pendleton SD 16, Sherwood Heights Elementary School</t>
  </si>
  <si>
    <t>Sherwood Heights Elementary School</t>
  </si>
  <si>
    <t>Pendleton SD 16, Sunridge Middle School</t>
  </si>
  <si>
    <t>Sunridge Middle School</t>
  </si>
  <si>
    <t>Pendleton SD 16, Washington Elementary School</t>
  </si>
  <si>
    <t>Perrydale SD 21, Perrydale School</t>
  </si>
  <si>
    <t>Perrydale SD 21</t>
  </si>
  <si>
    <t>Perrydale School</t>
  </si>
  <si>
    <t>Philomath SD 17J, Blodgett Elementary School</t>
  </si>
  <si>
    <t>Philomath SD 17J</t>
  </si>
  <si>
    <t>Blodgett Elementary School</t>
  </si>
  <si>
    <t>Philomath SD 17J, Clemens Primary School</t>
  </si>
  <si>
    <t>Clemens Primary School</t>
  </si>
  <si>
    <t>Philomath SD 17J, Kings Valley Charter School</t>
  </si>
  <si>
    <t>Kings Valley Charter School</t>
  </si>
  <si>
    <t>Philomath SD 17J, Philomath Academy</t>
  </si>
  <si>
    <t>Philomath Academy</t>
  </si>
  <si>
    <t>Philomath SD 17J, Philomath Elementary School</t>
  </si>
  <si>
    <t>Philomath Elementary School</t>
  </si>
  <si>
    <t>Philomath SD 17J, Philomath High School</t>
  </si>
  <si>
    <t>Philomath High School</t>
  </si>
  <si>
    <t>Philomath SD 17J, Philomath Middle School</t>
  </si>
  <si>
    <t>Philomath Middle School</t>
  </si>
  <si>
    <t>Philomath SD 17J, Philomath SD 17J</t>
  </si>
  <si>
    <t>Phoenix-Talent SD 4, Armadillo Technical Institute</t>
  </si>
  <si>
    <t>Phoenix-Talent SD 4</t>
  </si>
  <si>
    <t>Armadillo Technical Institute</t>
  </si>
  <si>
    <t>Phoenix-Talent SD 4, Orchard Hill Elementary School</t>
  </si>
  <si>
    <t>Orchard Hill Elementary School</t>
  </si>
  <si>
    <t>Phoenix-Talent SD 4, Phoenix Elementary School</t>
  </si>
  <si>
    <t>Phoenix Elementary School</t>
  </si>
  <si>
    <t>Phoenix-Talent SD 4, Phoenix High School</t>
  </si>
  <si>
    <t>Phoenix High School</t>
  </si>
  <si>
    <t>Phoenix-Talent SD 4, Phoenix-Talent Rising Academy</t>
  </si>
  <si>
    <t>Phoenix-Talent Rising Academy</t>
  </si>
  <si>
    <t>Phoenix-Talent SD 4, Phoenix-Talent SD 4</t>
  </si>
  <si>
    <t>Phoenix-Talent SD 4, Talent Elementary School</t>
  </si>
  <si>
    <t>Talent Elementary School</t>
  </si>
  <si>
    <t>Phoenix-Talent SD 4, Talent Middle School</t>
  </si>
  <si>
    <t>Talent Middle School</t>
  </si>
  <si>
    <t>Pilot Rock SD 2, Pilot Rock Elementary School</t>
  </si>
  <si>
    <t>Pilot Rock SD 2</t>
  </si>
  <si>
    <t>Pilot Rock Elementary School</t>
  </si>
  <si>
    <t>Pilot Rock SD 2, Pilot Rock High School</t>
  </si>
  <si>
    <t>Pilot Rock High School</t>
  </si>
  <si>
    <t>Pine Creek SD 5, Pine Creek Elementary School</t>
  </si>
  <si>
    <t>Pine Creek SD 5</t>
  </si>
  <si>
    <t>Pine Creek Elementary School</t>
  </si>
  <si>
    <t>Pine Eagle SD 61, Pine Eagle Charter School</t>
  </si>
  <si>
    <t>Pine Eagle SD 61</t>
  </si>
  <si>
    <t>Pine Eagle Charter School</t>
  </si>
  <si>
    <t>Pinehurst SD 94, Pinehurst Elementary School</t>
  </si>
  <si>
    <t>Pinehurst SD 94</t>
  </si>
  <si>
    <t>Pinehurst Elementary School</t>
  </si>
  <si>
    <t>Pinehurst SD 94, Pinehurst SD 94</t>
  </si>
  <si>
    <t>Pleasant Hill SD 1, Pleasant Hill Elementary School</t>
  </si>
  <si>
    <t>Pleasant Hill SD 1</t>
  </si>
  <si>
    <t>Pleasant Hill Elementary School</t>
  </si>
  <si>
    <t>Pleasant Hill SD 1, Pleasant Hill High School</t>
  </si>
  <si>
    <t>Pleasant Hill High School</t>
  </si>
  <si>
    <t>Pleasant Hill SD 1, Pleasant Hill SD 1</t>
  </si>
  <si>
    <t>Plush SD 18, Plush Elementary School</t>
  </si>
  <si>
    <t>Plush SD 18</t>
  </si>
  <si>
    <t>Plush Elementary School</t>
  </si>
  <si>
    <t>Plush SD 18, Plush SD 18</t>
  </si>
  <si>
    <t>Port Orford-Langlois SD 2CJ, Driftwood Elementary School</t>
  </si>
  <si>
    <t>Port Orford-Langlois SD 2CJ</t>
  </si>
  <si>
    <t>Driftwood Elementary School</t>
  </si>
  <si>
    <t>Port Orford-Langlois SD 2CJ, Pacific High School</t>
  </si>
  <si>
    <t>Pacific High School</t>
  </si>
  <si>
    <t>Portland SD 1J, Abernethy Elementary School</t>
  </si>
  <si>
    <t>Portland SD 1J</t>
  </si>
  <si>
    <t>Abernethy Elementary School</t>
  </si>
  <si>
    <t>Portland SD 1J, Ainsworth Elementary School</t>
  </si>
  <si>
    <t>Ainsworth Elementary School</t>
  </si>
  <si>
    <t>Portland SD 1J, Alameda Elementary School</t>
  </si>
  <si>
    <t>Portland SD 1J, Alliance High School</t>
  </si>
  <si>
    <t>Alliance High School</t>
  </si>
  <si>
    <t>Portland SD 1J, Arleta Elementary School</t>
  </si>
  <si>
    <t>Arleta Elementary School</t>
  </si>
  <si>
    <t>Portland SD 1J, Astor Elementary School</t>
  </si>
  <si>
    <t>Portland SD 1J, Atkinson Elementary School</t>
  </si>
  <si>
    <t>Atkinson Elementary School</t>
  </si>
  <si>
    <t>Portland SD 1J, Beach Elementary School</t>
  </si>
  <si>
    <t>Beach Elementary School</t>
  </si>
  <si>
    <t>Portland SD 1J, Beaumont Middle School</t>
  </si>
  <si>
    <t>Beaumont Middle School</t>
  </si>
  <si>
    <t>Portland SD 1J, Benson Polytechnic High School</t>
  </si>
  <si>
    <t>Benson Polytechnic High School</t>
  </si>
  <si>
    <t xml:space="preserve">Portland SD 1J, Beverly Cleary School </t>
  </si>
  <si>
    <t xml:space="preserve">Beverly Cleary School </t>
  </si>
  <si>
    <t>Portland SD 1J, Boise-Eliot Elementary School</t>
  </si>
  <si>
    <t>Boise-Eliot Elementary School</t>
  </si>
  <si>
    <t>Portland SD 1J, Bridger Elementary School</t>
  </si>
  <si>
    <t>Bridger Elementary School</t>
  </si>
  <si>
    <t>Portland SD 1J, Bridlemile Elementary School</t>
  </si>
  <si>
    <t>Bridlemile Elementary School</t>
  </si>
  <si>
    <t>Portland SD 1J, Buckman Elementary School</t>
  </si>
  <si>
    <t>Buckman Elementary School</t>
  </si>
  <si>
    <t>Portland SD 1J, Capitol Hill Elementary School</t>
  </si>
  <si>
    <t>Capitol Hill Elementary School</t>
  </si>
  <si>
    <t>Portland SD 1J, César Chávez K-8 School</t>
  </si>
  <si>
    <t>César Chávez K-8 School</t>
  </si>
  <si>
    <t>Portland SD 1J, Chapman Elementary School</t>
  </si>
  <si>
    <t>Chapman Elementary School</t>
  </si>
  <si>
    <t>Portland SD 1J, Chief Joseph Elementary School</t>
  </si>
  <si>
    <t>Chief Joseph Elementary School</t>
  </si>
  <si>
    <t>Portland SD 1J, Cleveland High School</t>
  </si>
  <si>
    <t>Cleveland High School</t>
  </si>
  <si>
    <t>Portland SD 1J, Creative Science School</t>
  </si>
  <si>
    <t>Creative Science School</t>
  </si>
  <si>
    <t>Portland SD 1J, Creston Elementary School</t>
  </si>
  <si>
    <t>Creston Elementary School</t>
  </si>
  <si>
    <t>Portland SD 1J, da Vinci Middle School</t>
  </si>
  <si>
    <t>da Vinci Middle School</t>
  </si>
  <si>
    <t>Portland SD 1J, Dr. Martin Luther King Jr. School</t>
  </si>
  <si>
    <t>Dr. Martin Luther King Jr. School</t>
  </si>
  <si>
    <t>Portland SD 1J, Duniway Elementary School</t>
  </si>
  <si>
    <t>Duniway Elementary School</t>
  </si>
  <si>
    <t>Portland SD 1J, Emerson School</t>
  </si>
  <si>
    <t>Emerson School</t>
  </si>
  <si>
    <t>Portland SD 1J, Faubion Elementary School</t>
  </si>
  <si>
    <t>Faubion Elementary School</t>
  </si>
  <si>
    <t>Portland SD 1J, Forest Park Elementary School</t>
  </si>
  <si>
    <t>Forest Park Elementary School</t>
  </si>
  <si>
    <t>Portland SD 1J, Franklin High School</t>
  </si>
  <si>
    <t>Franklin High School</t>
  </si>
  <si>
    <t>Portland SD 1J, George Middle School</t>
  </si>
  <si>
    <t>George Middle School</t>
  </si>
  <si>
    <t>Portland SD 1J, Glencoe Elementary School</t>
  </si>
  <si>
    <t>Glencoe Elementary School</t>
  </si>
  <si>
    <t>Portland SD 1J, Grant High School</t>
  </si>
  <si>
    <t>Grant High School</t>
  </si>
  <si>
    <t>Portland SD 1J, Gray Middle School</t>
  </si>
  <si>
    <t>Gray Middle School</t>
  </si>
  <si>
    <t>Portland SD 1J, Grout Elementary School</t>
  </si>
  <si>
    <t>Grout Elementary School</t>
  </si>
  <si>
    <t>Portland SD 1J, Harriet Tubman Middle School</t>
  </si>
  <si>
    <t>Harriet Tubman Middle School</t>
  </si>
  <si>
    <t>Portland SD 1J, Harrison Park School</t>
  </si>
  <si>
    <t>Harrison Park School</t>
  </si>
  <si>
    <t>Portland SD 1J, Hayhurst Elementary School</t>
  </si>
  <si>
    <t>Hayhurst Elementary School</t>
  </si>
  <si>
    <t>Portland SD 1J, Hosford Middle School</t>
  </si>
  <si>
    <t>Hosford Middle School</t>
  </si>
  <si>
    <t>Portland SD 1J, Ida B. Wells-Barnett High School</t>
  </si>
  <si>
    <t>Ida B. Wells-Barnett High School</t>
  </si>
  <si>
    <t>Portland SD 1J, Irvington Elementary School</t>
  </si>
  <si>
    <t>Irvington Elementary School</t>
  </si>
  <si>
    <t>Portland SD 1J, Jackson Middle School</t>
  </si>
  <si>
    <t>Jackson Middle School</t>
  </si>
  <si>
    <t>Portland SD 1J, James John Elementary School</t>
  </si>
  <si>
    <t>James John Elementary School</t>
  </si>
  <si>
    <t>Portland SD 1J, Jefferson High School</t>
  </si>
  <si>
    <t>Portland SD 1J, Kairos PDX</t>
  </si>
  <si>
    <t>Kairos PDX</t>
  </si>
  <si>
    <t>Portland SD 1J, Kellogg Middle School</t>
  </si>
  <si>
    <t>Kellogg Middle School</t>
  </si>
  <si>
    <t>Portland SD 1J, Kelly Elementary School</t>
  </si>
  <si>
    <t>Kelly Elementary School</t>
  </si>
  <si>
    <t>Portland SD 1J, Lane Middle School</t>
  </si>
  <si>
    <t>Lane Middle School</t>
  </si>
  <si>
    <t>Portland SD 1J, Laurelhurst Elementary School</t>
  </si>
  <si>
    <t>Laurelhurst Elementary School</t>
  </si>
  <si>
    <t>Portland SD 1J, Le Monde French Immersion Public Charter School</t>
  </si>
  <si>
    <t>Le Monde French Immersion Public Charter School</t>
  </si>
  <si>
    <t>Portland SD 1J, Lee Elementary School</t>
  </si>
  <si>
    <t>Lee Elementary School</t>
  </si>
  <si>
    <t>Portland SD 1J, Lent Elementary School</t>
  </si>
  <si>
    <t>Lent Elementary School</t>
  </si>
  <si>
    <t>Portland SD 1J, Leodis V. McDaniel High School</t>
  </si>
  <si>
    <t>Leodis V. McDaniel High School</t>
  </si>
  <si>
    <t>Portland SD 1J, Lewis Elementary School</t>
  </si>
  <si>
    <t>Lewis Elementary School</t>
  </si>
  <si>
    <t>Portland SD 1J, Lincoln High School</t>
  </si>
  <si>
    <t>Lincoln High School</t>
  </si>
  <si>
    <t>Portland SD 1J, Llewellyn Elementary School</t>
  </si>
  <si>
    <t>Llewellyn Elementary School</t>
  </si>
  <si>
    <t>Portland SD 1J, Maplewood Elementary School</t>
  </si>
  <si>
    <t>Maplewood Elementary School</t>
  </si>
  <si>
    <t>Portland SD 1J, Markham Elementary School</t>
  </si>
  <si>
    <t>Markham Elementary School</t>
  </si>
  <si>
    <t>Portland SD 1J, Marysville Elementary School</t>
  </si>
  <si>
    <t>Marysville Elementary School</t>
  </si>
  <si>
    <t>Portland SD 1J, Metropolitan Learning Center</t>
  </si>
  <si>
    <t>Metropolitan Learning Center</t>
  </si>
  <si>
    <t>Portland SD 1J, Mt Tabor Middle School</t>
  </si>
  <si>
    <t>Mt Tabor Middle School</t>
  </si>
  <si>
    <t>Portland SD 1J, Ockley Green Middle School</t>
  </si>
  <si>
    <t>Ockley Green Middle School</t>
  </si>
  <si>
    <t>Portland SD 1J, Peninsula Elementary School</t>
  </si>
  <si>
    <t>Peninsula Elementary School</t>
  </si>
  <si>
    <t>Portland SD 1J, Portland Arthur Academy Charter School</t>
  </si>
  <si>
    <t>Portland Arthur Academy Charter School</t>
  </si>
  <si>
    <t>Portland SD 1J, Portland SD 1J</t>
  </si>
  <si>
    <t>Portland SD 1J, Portland Village School</t>
  </si>
  <si>
    <t>Portland Village School</t>
  </si>
  <si>
    <t>Portland SD 1J, Richmond Elementary School</t>
  </si>
  <si>
    <t>Richmond Elementary School</t>
  </si>
  <si>
    <t>Portland SD 1J, Rieke Elementary School</t>
  </si>
  <si>
    <t>Rieke Elementary School</t>
  </si>
  <si>
    <t>Portland SD 1J, Rigler Elementary School</t>
  </si>
  <si>
    <t>Rigler Elementary School</t>
  </si>
  <si>
    <t>Portland SD 1J, Roosevelt High School</t>
  </si>
  <si>
    <t>Roosevelt High School</t>
  </si>
  <si>
    <t>Portland SD 1J, Rosa Parks Elementary School</t>
  </si>
  <si>
    <t>Rosa Parks Elementary School</t>
  </si>
  <si>
    <t>Portland SD 1J, Rose City Park</t>
  </si>
  <si>
    <t>Rose City Park</t>
  </si>
  <si>
    <t>Portland SD 1J, Roseway Heights School</t>
  </si>
  <si>
    <t>Roseway Heights School</t>
  </si>
  <si>
    <t>Portland SD 1J, Sabin Elementary School</t>
  </si>
  <si>
    <t>Sabin Elementary School</t>
  </si>
  <si>
    <t>Portland SD 1J, Scott Elementary School</t>
  </si>
  <si>
    <t>Scott Elementary School</t>
  </si>
  <si>
    <t>Portland SD 1J, Sellwood Middle School</t>
  </si>
  <si>
    <t>Sellwood Middle School</t>
  </si>
  <si>
    <t>Portland SD 1J, Sitton Elementary School</t>
  </si>
  <si>
    <t>Sitton Elementary School</t>
  </si>
  <si>
    <t>Portland SD 1J, Skyline Elementary School</t>
  </si>
  <si>
    <t>Skyline Elementary School</t>
  </si>
  <si>
    <t>Portland SD 1J, Stephenson Elementary School</t>
  </si>
  <si>
    <t>Stephenson Elementary School</t>
  </si>
  <si>
    <t>Portland SD 1J, Sunnyside Environmental School</t>
  </si>
  <si>
    <t>Sunnyside Environmental School</t>
  </si>
  <si>
    <t>Portland SD 1J, Vernon Elementary School</t>
  </si>
  <si>
    <t>Vernon Elementary School</t>
  </si>
  <si>
    <t>Portland SD 1J, Vestal Elementary School</t>
  </si>
  <si>
    <t>Vestal Elementary School</t>
  </si>
  <si>
    <t>Portland SD 1J, West Sylvan Middle School</t>
  </si>
  <si>
    <t>West Sylvan Middle School</t>
  </si>
  <si>
    <t>Portland SD 1J, Whitman Elementary School</t>
  </si>
  <si>
    <t>Whitman Elementary School</t>
  </si>
  <si>
    <t>Portland SD 1J, Winterhaven School</t>
  </si>
  <si>
    <t>Winterhaven School</t>
  </si>
  <si>
    <t>Portland SD 1J, Woodlawn Elementary School</t>
  </si>
  <si>
    <t>Woodlawn Elementary School</t>
  </si>
  <si>
    <t>Portland SD 1J, Woodmere Elementary School</t>
  </si>
  <si>
    <t>Woodmere Elementary School</t>
  </si>
  <si>
    <t>Portland SD 1J, Woodstock Elementary School</t>
  </si>
  <si>
    <t>Woodstock Elementary School</t>
  </si>
  <si>
    <t>Powers SD 31, Powers Elementary School</t>
  </si>
  <si>
    <t>Powers SD 31</t>
  </si>
  <si>
    <t>Powers Elementary School</t>
  </si>
  <si>
    <t>Powers SD 31, Powers High School</t>
  </si>
  <si>
    <t>Powers High School</t>
  </si>
  <si>
    <t>Prairie City SD 4, Oregon Connections Academy</t>
  </si>
  <si>
    <t>Prairie City SD 4</t>
  </si>
  <si>
    <t>Oregon Connections Academy</t>
  </si>
  <si>
    <t>Prairie City SD 4, Prairie City School</t>
  </si>
  <si>
    <t>Prairie City School</t>
  </si>
  <si>
    <t>Prospect SD 59, Prospect Charter School</t>
  </si>
  <si>
    <t>Prospect SD 59</t>
  </si>
  <si>
    <t>Prospect Charter School</t>
  </si>
  <si>
    <t>Rainier SD 13, Hudson Park Elementary School</t>
  </si>
  <si>
    <t>Rainier SD 13</t>
  </si>
  <si>
    <t>Hudson Park Elementary School</t>
  </si>
  <si>
    <t>Rainier SD 13, Rainier Jr/Sr High School</t>
  </si>
  <si>
    <t>Rainier Jr/Sr High School</t>
  </si>
  <si>
    <t>Rainier SD 13, Rainier SD 13</t>
  </si>
  <si>
    <t>Redmond SD 2J, Elton Gregory Middle School</t>
  </si>
  <si>
    <t>Redmond SD 2J</t>
  </si>
  <si>
    <t>Elton Gregory Middle School</t>
  </si>
  <si>
    <t>Redmond SD 2J, Hugh Hartman Elementary</t>
  </si>
  <si>
    <t>Hugh Hartman Elementary</t>
  </si>
  <si>
    <t>Redmond SD 2J, John Tuck Elementary School</t>
  </si>
  <si>
    <t>John Tuck Elementary School</t>
  </si>
  <si>
    <t>Redmond SD 2J, M A Lynch Elementary School</t>
  </si>
  <si>
    <t>M A Lynch Elementary School</t>
  </si>
  <si>
    <t>Redmond SD 2J, Obsidian Middle School</t>
  </si>
  <si>
    <t>Obsidian Middle School</t>
  </si>
  <si>
    <t>Redmond SD 2J, Redmond High School</t>
  </si>
  <si>
    <t>Redmond High School</t>
  </si>
  <si>
    <t>Redmond SD 2J, Redmond Proficiency Academy</t>
  </si>
  <si>
    <t>Redmond Proficiency Academy</t>
  </si>
  <si>
    <t>Redmond SD 2J, Redmond SD 2J</t>
  </si>
  <si>
    <t>Redmond SD 2J, Ridgeview High School</t>
  </si>
  <si>
    <t>Ridgeview High School</t>
  </si>
  <si>
    <t>Redmond SD 2J, Sage Elementary School</t>
  </si>
  <si>
    <t>Sage Elementary School</t>
  </si>
  <si>
    <t>Redmond SD 2J, Terrebonne Community School</t>
  </si>
  <si>
    <t>Terrebonne Community School</t>
  </si>
  <si>
    <t>Redmond SD 2J, Tom McCall Elementary School</t>
  </si>
  <si>
    <t>Tom McCall Elementary School</t>
  </si>
  <si>
    <t>Redmond SD 2J, Tumalo Community School</t>
  </si>
  <si>
    <t>Tumalo Community School</t>
  </si>
  <si>
    <t>Redmond SD 2J, Vern Patrick Elementary School</t>
  </si>
  <si>
    <t>Vern Patrick Elementary School</t>
  </si>
  <si>
    <t>Reedsport SD 105, Reedsport Community Charter School</t>
  </si>
  <si>
    <t>Reedsport SD 105</t>
  </si>
  <si>
    <t>Reedsport Community Charter School</t>
  </si>
  <si>
    <t>Reynolds SD 7, Alder Elementary School</t>
  </si>
  <si>
    <t>Reynolds SD 7</t>
  </si>
  <si>
    <t>Alder Elementary School</t>
  </si>
  <si>
    <t>Reynolds SD 7, Davis Elementary School</t>
  </si>
  <si>
    <t>Davis Elementary School</t>
  </si>
  <si>
    <t>Reynolds SD 7, Fairview Elementary School</t>
  </si>
  <si>
    <t>Fairview Elementary School</t>
  </si>
  <si>
    <t>Reynolds SD 7, Glenfair Elementary School</t>
  </si>
  <si>
    <t>Glenfair Elementary School</t>
  </si>
  <si>
    <t>Reynolds SD 7, Hartley Elementary School</t>
  </si>
  <si>
    <t>Hartley Elementary School</t>
  </si>
  <si>
    <t>Reynolds SD 7, Hauton B Lee Middle School</t>
  </si>
  <si>
    <t>Hauton B Lee Middle School</t>
  </si>
  <si>
    <t>Reynolds SD 7, Margaret Scott Elementary School</t>
  </si>
  <si>
    <t>Margaret Scott Elementary School</t>
  </si>
  <si>
    <t>Reynolds SD 7, Multnomah Learning Academy</t>
  </si>
  <si>
    <t>Multnomah Learning Academy</t>
  </si>
  <si>
    <t>Reynolds SD 7, Reynolds Arthur Academy</t>
  </si>
  <si>
    <t>Reynolds Arthur Academy</t>
  </si>
  <si>
    <t>Reynolds SD 7, Reynolds High School</t>
  </si>
  <si>
    <t>Reynolds High School</t>
  </si>
  <si>
    <t>Reynolds SD 7, Reynolds Learning Academy</t>
  </si>
  <si>
    <t>Reynolds Learning Academy</t>
  </si>
  <si>
    <t>Reynolds SD 7, Reynolds Middle School</t>
  </si>
  <si>
    <t>Reynolds Middle School</t>
  </si>
  <si>
    <t>Reynolds SD 7, Reynolds SD 7</t>
  </si>
  <si>
    <t>Reynolds SD 7, Rockwood Preparatory Academy</t>
  </si>
  <si>
    <t>Rockwood Preparatory Academy</t>
  </si>
  <si>
    <t>Reynolds SD 7, Salish Ponds Elementary School</t>
  </si>
  <si>
    <t>Salish Ponds Elementary School</t>
  </si>
  <si>
    <t>Reynolds SD 7, Sweetbriar Elementary School</t>
  </si>
  <si>
    <t>Sweetbriar Elementary School</t>
  </si>
  <si>
    <t>Reynolds SD 7, Troutdale Elementary School</t>
  </si>
  <si>
    <t>Troutdale Elementary School</t>
  </si>
  <si>
    <t>Reynolds SD 7, Walt Morey Middle School</t>
  </si>
  <si>
    <t>Walt Morey Middle School</t>
  </si>
  <si>
    <t>Reynolds SD 7, Wilkes Elementary School</t>
  </si>
  <si>
    <t>Wilkes Elementary School</t>
  </si>
  <si>
    <t>Reynolds SD 7, Woodland Elementary</t>
  </si>
  <si>
    <t>Woodland Elementary</t>
  </si>
  <si>
    <t>Riddle SD 70, Riddle Elementary School</t>
  </si>
  <si>
    <t>Riddle SD 70</t>
  </si>
  <si>
    <t>Riddle Elementary School</t>
  </si>
  <si>
    <t>Riddle SD 70, Riddle High School</t>
  </si>
  <si>
    <t>Riddle High School</t>
  </si>
  <si>
    <t>Riverdale SD 51J, Riverdale Grade School</t>
  </si>
  <si>
    <t>Riverdale SD 51J</t>
  </si>
  <si>
    <t>Riverdale Grade School</t>
  </si>
  <si>
    <t>Riverdale SD 51J, Riverdale High School</t>
  </si>
  <si>
    <t>Riverdale High School</t>
  </si>
  <si>
    <t>Riverdale SD 51J, Riverdale SD 51J</t>
  </si>
  <si>
    <t>Rogue River SD 35, Rivers Edge Academy Charter School</t>
  </si>
  <si>
    <t>Rogue River SD 35</t>
  </si>
  <si>
    <t>Rivers Edge Academy Charter School</t>
  </si>
  <si>
    <t>Rogue River SD 35, Rogue River Elementary School</t>
  </si>
  <si>
    <t>Rogue River Elementary School</t>
  </si>
  <si>
    <t>Rogue River SD 35, Rogue River Junior/Senior High</t>
  </si>
  <si>
    <t>Rogue River Junior/Senior High</t>
  </si>
  <si>
    <t>Rogue River SD 35, South Valley Academy</t>
  </si>
  <si>
    <t>South Valley Academy</t>
  </si>
  <si>
    <t>Salem-Keizer SD 24J, Auburn Elementary School</t>
  </si>
  <si>
    <t>Salem-Keizer SD 24J</t>
  </si>
  <si>
    <t>Auburn Elementary School</t>
  </si>
  <si>
    <t>Salem-Keizer SD 24J, Battle Creek Elementary School</t>
  </si>
  <si>
    <t>Battle Creek Elementary School</t>
  </si>
  <si>
    <t>Salem-Keizer SD 24J, Brush College Elementary School</t>
  </si>
  <si>
    <t>Brush College Elementary School</t>
  </si>
  <si>
    <t>Salem-Keizer SD 24J, Bush Elementary School</t>
  </si>
  <si>
    <t>Bush Elementary School</t>
  </si>
  <si>
    <t>Salem-Keizer SD 24J, Candalaria Elementary School</t>
  </si>
  <si>
    <t>Candalaria Elementary School</t>
  </si>
  <si>
    <t>Salem-Keizer SD 24J, Cesar E Chavez Elementary</t>
  </si>
  <si>
    <t>Cesar E Chavez Elementary</t>
  </si>
  <si>
    <t>Salem-Keizer SD 24J, Chapman Hill Elementary School</t>
  </si>
  <si>
    <t>Chapman Hill Elementary School</t>
  </si>
  <si>
    <t>Salem-Keizer SD 24J, Claggett Creek Middle School</t>
  </si>
  <si>
    <t>Claggett Creek Middle School</t>
  </si>
  <si>
    <t>Salem-Keizer SD 24J, Clear Lake Elementary School</t>
  </si>
  <si>
    <t>Salem-Keizer SD 24J, Crossler Middle School</t>
  </si>
  <si>
    <t>Crossler Middle School</t>
  </si>
  <si>
    <t>Salem-Keizer SD 24J, Cummings Elementary School</t>
  </si>
  <si>
    <t>Cummings Elementary School</t>
  </si>
  <si>
    <t>Salem-Keizer SD 24J, Early College High School</t>
  </si>
  <si>
    <t>Early College High School</t>
  </si>
  <si>
    <t>Salem-Keizer SD 24J, Englewood Elementary School</t>
  </si>
  <si>
    <t>Englewood Elementary School</t>
  </si>
  <si>
    <t>Salem-Keizer SD 24J, Eyre Elementary School</t>
  </si>
  <si>
    <t>Eyre Elementary School</t>
  </si>
  <si>
    <t>Salem-Keizer SD 24J, Forest Ridge Elementary School</t>
  </si>
  <si>
    <t>Forest Ridge Elementary School</t>
  </si>
  <si>
    <t>Salem-Keizer SD 24J, Four Corners Elementary School</t>
  </si>
  <si>
    <t>Four Corners Elementary School</t>
  </si>
  <si>
    <t>Salem-Keizer SD 24J, Grant Community School</t>
  </si>
  <si>
    <t>Grant Community School</t>
  </si>
  <si>
    <t>Salem-Keizer SD 24J, Gubser Elementary School</t>
  </si>
  <si>
    <t>Gubser Elementary School</t>
  </si>
  <si>
    <t>Salem-Keizer SD 24J, Hallman Elementary School</t>
  </si>
  <si>
    <t>Hallman Elementary School</t>
  </si>
  <si>
    <t>Salem-Keizer SD 24J, Hammond Elementary School</t>
  </si>
  <si>
    <t>Hammond Elementary School</t>
  </si>
  <si>
    <t>Salem-Keizer SD 24J, Harritt Elementary School</t>
  </si>
  <si>
    <t>Harritt Elementary School</t>
  </si>
  <si>
    <t>Salem-Keizer SD 24J, Hayesville Elementary School</t>
  </si>
  <si>
    <t>Hayesville Elementary School</t>
  </si>
  <si>
    <t>Salem-Keizer SD 24J, Highland Elementary School</t>
  </si>
  <si>
    <t>Salem-Keizer SD 24J, Hoover Elementary School</t>
  </si>
  <si>
    <t>Salem-Keizer SD 24J, Houck Middle School</t>
  </si>
  <si>
    <t>Houck Middle School</t>
  </si>
  <si>
    <t>Salem-Keizer SD 24J, Howard Street Charter</t>
  </si>
  <si>
    <t>Howard Street Charter</t>
  </si>
  <si>
    <t>Salem-Keizer SD 24J, Jane Goodall Environmental Middle Charter School</t>
  </si>
  <si>
    <t>Jane Goodall Environmental Middle Charter School</t>
  </si>
  <si>
    <t>Salem-Keizer SD 24J, Judson Middle School</t>
  </si>
  <si>
    <t>Judson Middle School</t>
  </si>
  <si>
    <t>Salem-Keizer SD 24J, Kalapuya Elementary School</t>
  </si>
  <si>
    <t>Kalapuya Elementary School</t>
  </si>
  <si>
    <t>Salem-Keizer SD 24J, Keizer Elementary School</t>
  </si>
  <si>
    <t>Keizer Elementary School</t>
  </si>
  <si>
    <t>Salem-Keizer SD 24J, Kennedy Elementary School</t>
  </si>
  <si>
    <t>Salem-Keizer SD 24J, Lamb Elementary School</t>
  </si>
  <si>
    <t>Lamb Elementary School</t>
  </si>
  <si>
    <t>Salem-Keizer SD 24J, Lee Elementary School</t>
  </si>
  <si>
    <t>Salem-Keizer SD 24J, Leslie Middle School</t>
  </si>
  <si>
    <t>Leslie Middle School</t>
  </si>
  <si>
    <t>Salem-Keizer SD 24J, Liberty Elementary School</t>
  </si>
  <si>
    <t>Salem-Keizer SD 24J, McKay High School</t>
  </si>
  <si>
    <t>McKay High School</t>
  </si>
  <si>
    <t>Salem-Keizer SD 24J, McKinley Elementary School</t>
  </si>
  <si>
    <t>Salem-Keizer SD 24J, McNary High School</t>
  </si>
  <si>
    <t>McNary High School</t>
  </si>
  <si>
    <t>Salem-Keizer SD 24J, Miller Elementary School</t>
  </si>
  <si>
    <t>Miller Elementary School</t>
  </si>
  <si>
    <t>Salem-Keizer SD 24J, Morningside Elementary School</t>
  </si>
  <si>
    <t>Morningside Elementary School</t>
  </si>
  <si>
    <t>Salem-Keizer SD 24J, Myers Elementary School</t>
  </si>
  <si>
    <t>Myers Elementary School</t>
  </si>
  <si>
    <t>Salem-Keizer SD 24J, North Salem High School</t>
  </si>
  <si>
    <t>North Salem High School</t>
  </si>
  <si>
    <t>Salem-Keizer SD 24J, Optimum Learning Environment Charter School</t>
  </si>
  <si>
    <t>Optimum Learning Environment Charter School</t>
  </si>
  <si>
    <t>Salem-Keizer SD 24J, Parrish Middle School</t>
  </si>
  <si>
    <t>Parrish Middle School</t>
  </si>
  <si>
    <t>Salem-Keizer SD 24J, Pringle Elementary School</t>
  </si>
  <si>
    <t>Pringle Elementary School</t>
  </si>
  <si>
    <t>Salem-Keizer SD 24J, Richmond Elementary School</t>
  </si>
  <si>
    <t>Salem-Keizer SD 24J, Roberts High School</t>
  </si>
  <si>
    <t>Roberts High School</t>
  </si>
  <si>
    <t>Salem-Keizer SD 24J, Salem Heights Elementary School</t>
  </si>
  <si>
    <t>Salem Heights Elementary School</t>
  </si>
  <si>
    <t>Salem-Keizer SD 24J, Salem-Keizer SD 24J</t>
  </si>
  <si>
    <t>Salem-Keizer SD 24J, Schirle Elementary School</t>
  </si>
  <si>
    <t>Schirle Elementary School</t>
  </si>
  <si>
    <t>Salem-Keizer SD 24J, Scott Elementary School</t>
  </si>
  <si>
    <t>Salem-Keizer SD 24J, South Salem High School</t>
  </si>
  <si>
    <t>South Salem High School</t>
  </si>
  <si>
    <t>Salem-Keizer SD 24J, Sprague High School</t>
  </si>
  <si>
    <t>Sprague High School</t>
  </si>
  <si>
    <t>Salem-Keizer SD 24J, Stephens Middle School</t>
  </si>
  <si>
    <t>Stephens Middle School</t>
  </si>
  <si>
    <t>Salem-Keizer SD 24J, Straub Middle School</t>
  </si>
  <si>
    <t>Straub Middle School</t>
  </si>
  <si>
    <t>Salem-Keizer SD 24J, Sumpter Elementary School</t>
  </si>
  <si>
    <t>Sumpter Elementary School</t>
  </si>
  <si>
    <t>Salem-Keizer SD 24J, Swegle Elementary School</t>
  </si>
  <si>
    <t>Swegle Elementary School</t>
  </si>
  <si>
    <t>Salem-Keizer SD 24J, Valley Inquiry Charter School</t>
  </si>
  <si>
    <t>Valley Inquiry Charter School</t>
  </si>
  <si>
    <t>Salem-Keizer SD 24J, Waldo Middle School</t>
  </si>
  <si>
    <t>Waldo Middle School</t>
  </si>
  <si>
    <t>Salem-Keizer SD 24J, Walker Middle School</t>
  </si>
  <si>
    <t>Walker Middle School</t>
  </si>
  <si>
    <t>Salem-Keizer SD 24J, Washington Elementary School</t>
  </si>
  <si>
    <t>Salem-Keizer SD 24J, Weddle Elementary School</t>
  </si>
  <si>
    <t>Weddle Elementary School</t>
  </si>
  <si>
    <t>Salem-Keizer SD 24J, West Salem High School</t>
  </si>
  <si>
    <t>West Salem High School</t>
  </si>
  <si>
    <t>Salem-Keizer SD 24J, Whiteaker Middle School</t>
  </si>
  <si>
    <t>Whiteaker Middle School</t>
  </si>
  <si>
    <t>Salem-Keizer SD 24J, Wright Elementary School</t>
  </si>
  <si>
    <t>Wright Elementary School</t>
  </si>
  <si>
    <t>Salem-Keizer SD 24J, Yoshikai Elementary School</t>
  </si>
  <si>
    <t>Yoshikai Elementary School</t>
  </si>
  <si>
    <t>Santiam Canyon SD 129J, Oregon Charter Academy</t>
  </si>
  <si>
    <t>Santiam Canyon SD 129J</t>
  </si>
  <si>
    <t>Oregon Charter Academy</t>
  </si>
  <si>
    <t>Santiam Canyon SD 129J, Santiam Elementary School</t>
  </si>
  <si>
    <t>Santiam Elementary School</t>
  </si>
  <si>
    <t>Santiam Canyon SD 129J, Santiam Junior/Senior High School</t>
  </si>
  <si>
    <t>Santiam Junior/Senior High School</t>
  </si>
  <si>
    <t>Scappoose SD 1J, Grant Watts Elementary School</t>
  </si>
  <si>
    <t>Scappoose SD 1J</t>
  </si>
  <si>
    <t>Grant Watts Elementary School</t>
  </si>
  <si>
    <t>Scappoose SD 1J, Otto Petersen Elementary School</t>
  </si>
  <si>
    <t>Otto Petersen Elementary School</t>
  </si>
  <si>
    <t>Scappoose SD 1J, Sauvie Island School</t>
  </si>
  <si>
    <t>Sauvie Island School</t>
  </si>
  <si>
    <t>Scappoose SD 1J, Scappoose High School</t>
  </si>
  <si>
    <t>Scappoose High School</t>
  </si>
  <si>
    <t>Scappoose SD 1J, Scappoose Middle School</t>
  </si>
  <si>
    <t>Scappoose Middle School</t>
  </si>
  <si>
    <t>Scappoose SD 1J, Scappoose Online Academy</t>
  </si>
  <si>
    <t>Scappoose Online Academy</t>
  </si>
  <si>
    <t>Scappoose SD 1J, Scappoose SD 1J</t>
  </si>
  <si>
    <t>Scappoose SD 1J, South Columbia Family School</t>
  </si>
  <si>
    <t>South Columbia Family School</t>
  </si>
  <si>
    <t>Scappoose SD 1J, Warren Elementary School</t>
  </si>
  <si>
    <t>Warren Elementary School</t>
  </si>
  <si>
    <t>Scio SD 95, Centennial Elementary School</t>
  </si>
  <si>
    <t>Scio SD 95</t>
  </si>
  <si>
    <t>Centennial Elementary School</t>
  </si>
  <si>
    <t>Scio SD 95, Lourdes School</t>
  </si>
  <si>
    <t>Lourdes School</t>
  </si>
  <si>
    <t>Scio SD 95, Scio High School</t>
  </si>
  <si>
    <t>Scio High School</t>
  </si>
  <si>
    <t>Scio SD 95, Scio Middle School</t>
  </si>
  <si>
    <t>Scio Middle School</t>
  </si>
  <si>
    <t>Scio SD 95, Willamette Connections Academy</t>
  </si>
  <si>
    <t>Willamette Connections Academy</t>
  </si>
  <si>
    <t>Seaside SD 10, Pacific Ridge Elementary School</t>
  </si>
  <si>
    <t>Seaside SD 10</t>
  </si>
  <si>
    <t>Pacific Ridge Elementary School</t>
  </si>
  <si>
    <t>Seaside SD 10, Seaside High School</t>
  </si>
  <si>
    <t>Seaside High School</t>
  </si>
  <si>
    <t>Seaside SD 10, Seaside Middle School</t>
  </si>
  <si>
    <t>Seaside Middle School</t>
  </si>
  <si>
    <t>Seaside SD 10, Seaside SD 10</t>
  </si>
  <si>
    <t>Seaside SD 10, The Cannon Beach Academy</t>
  </si>
  <si>
    <t>The Cannon Beach Academy</t>
  </si>
  <si>
    <t>Sheridan SD 48J, Faulconer-Chapman School</t>
  </si>
  <si>
    <t>Sheridan SD 48J</t>
  </si>
  <si>
    <t>Faulconer-Chapman School</t>
  </si>
  <si>
    <t>Sheridan SD 48J, Sheridan AllPrep Academy</t>
  </si>
  <si>
    <t>Sheridan AllPrep Academy</t>
  </si>
  <si>
    <t>Sheridan SD 48J, Sheridan High School</t>
  </si>
  <si>
    <t>Sheridan High School</t>
  </si>
  <si>
    <t>Sheridan SD 48J, Sheridan Japanese School</t>
  </si>
  <si>
    <t>Sheridan Japanese School</t>
  </si>
  <si>
    <t>Sheridan SD 48J, Sheridan SD 48J</t>
  </si>
  <si>
    <t>Sherman County SD, Sherman County School</t>
  </si>
  <si>
    <t>Sherman County SD</t>
  </si>
  <si>
    <t>Sherman County School</t>
  </si>
  <si>
    <t>Sherwood SD 88J, Archer Glen Elementary School</t>
  </si>
  <si>
    <t>Sherwood SD 88J</t>
  </si>
  <si>
    <t>Archer Glen Elementary School</t>
  </si>
  <si>
    <t>Sherwood SD 88J, Hawks View Elementary School</t>
  </si>
  <si>
    <t>Hawks View Elementary School</t>
  </si>
  <si>
    <t>Sherwood SD 88J, Middleton Elementary School</t>
  </si>
  <si>
    <t>Middleton Elementary School</t>
  </si>
  <si>
    <t>Sherwood SD 88J, Ridges Elementary School</t>
  </si>
  <si>
    <t>Ridges Elementary School</t>
  </si>
  <si>
    <t>Sherwood SD 88J, Sherwood Charter School</t>
  </si>
  <si>
    <t>Sherwood Charter School</t>
  </si>
  <si>
    <t>Sherwood SD 88J, Sherwood High School</t>
  </si>
  <si>
    <t>Sherwood High School</t>
  </si>
  <si>
    <t>Sherwood SD 88J, Sherwood Middle School</t>
  </si>
  <si>
    <t>Sherwood Middle School</t>
  </si>
  <si>
    <t>Sherwood SD 88J, Sherwood SD 88J</t>
  </si>
  <si>
    <t>Silver Falls SD 4J, Bethany Charter School</t>
  </si>
  <si>
    <t>Silver Falls SD 4J</t>
  </si>
  <si>
    <t>Bethany Charter School</t>
  </si>
  <si>
    <t>Silver Falls SD 4J, Butte Creek Elementary School</t>
  </si>
  <si>
    <t>Butte Creek Elementary School</t>
  </si>
  <si>
    <t>Silver Falls SD 4J, Central Howell Elementary School</t>
  </si>
  <si>
    <t>Central Howell Elementary School</t>
  </si>
  <si>
    <t>Silver Falls SD 4J, Evergreen Elementary School</t>
  </si>
  <si>
    <t>Evergreen Elementary School</t>
  </si>
  <si>
    <t>Silver Falls SD 4J, Mark Twain Elementary</t>
  </si>
  <si>
    <t>Mark Twain Elementary</t>
  </si>
  <si>
    <t>Silver Falls SD 4J, Pratum Elementary School</t>
  </si>
  <si>
    <t>Pratum Elementary School</t>
  </si>
  <si>
    <t>Silver Falls SD 4J, Robert Frost Elementary School</t>
  </si>
  <si>
    <t>Robert Frost Elementary School</t>
  </si>
  <si>
    <t>Silver Falls SD 4J, Scotts Mills Elementary School</t>
  </si>
  <si>
    <t>Scotts Mills Elementary School</t>
  </si>
  <si>
    <t>Silver Falls SD 4J, Silver Crest Elementary School</t>
  </si>
  <si>
    <t>Silver Crest Elementary School</t>
  </si>
  <si>
    <t>Silver Falls SD 4J, Silverton High School</t>
  </si>
  <si>
    <t>Silverton High School</t>
  </si>
  <si>
    <t>Silver Falls SD 4J, Silverton Middle School</t>
  </si>
  <si>
    <t>Silverton Middle School</t>
  </si>
  <si>
    <t>Silver Falls SD 4J, The Community Roots School</t>
  </si>
  <si>
    <t>The Community Roots School</t>
  </si>
  <si>
    <t>Silver Falls SD 4J, Victor Point Elementary School</t>
  </si>
  <si>
    <t>Victor Point Elementary School</t>
  </si>
  <si>
    <t>Sisters SD 6, Sisters Elementary School</t>
  </si>
  <si>
    <t>Sisters SD 6</t>
  </si>
  <si>
    <t>Sisters Elementary School</t>
  </si>
  <si>
    <t>Sisters SD 6, Sisters High School</t>
  </si>
  <si>
    <t>Sisters High School</t>
  </si>
  <si>
    <t>Sisters SD 6, Sisters Middle School</t>
  </si>
  <si>
    <t>Sisters Middle School</t>
  </si>
  <si>
    <t>Siuslaw SD 97J, Siuslaw Elementary School</t>
  </si>
  <si>
    <t>Siuslaw SD 97J</t>
  </si>
  <si>
    <t>Siuslaw Elementary School</t>
  </si>
  <si>
    <t>Siuslaw SD 97J, Siuslaw High School</t>
  </si>
  <si>
    <t>Siuslaw High School</t>
  </si>
  <si>
    <t>Siuslaw SD 97J, Siuslaw Middle School</t>
  </si>
  <si>
    <t>Siuslaw Middle School</t>
  </si>
  <si>
    <t>South Harney SD 33, Fields Elementary School</t>
  </si>
  <si>
    <t>South Harney SD 33</t>
  </si>
  <si>
    <t>Fields Elementary School</t>
  </si>
  <si>
    <t>South Lane SD 45J3, Academy for Character Education</t>
  </si>
  <si>
    <t>South Lane SD 45J3</t>
  </si>
  <si>
    <t>Academy for Character Education</t>
  </si>
  <si>
    <t>South Lane SD 45J3, Al Kennedy High School</t>
  </si>
  <si>
    <t>Al Kennedy High School</t>
  </si>
  <si>
    <t>South Lane SD 45J3, Bohemia Elementary School</t>
  </si>
  <si>
    <t>Bohemia Elementary School</t>
  </si>
  <si>
    <t>South Lane SD 45J3, Childs Way Charter School</t>
  </si>
  <si>
    <t>Childs Way Charter School</t>
  </si>
  <si>
    <t>South Lane SD 45J3, Cottage Grove High School</t>
  </si>
  <si>
    <t>Cottage Grove High School</t>
  </si>
  <si>
    <t>South Lane SD 45J3, Dorena School</t>
  </si>
  <si>
    <t>Dorena School</t>
  </si>
  <si>
    <t>South Lane SD 45J3, Harrison Elementary School</t>
  </si>
  <si>
    <t>Harrison Elementary School</t>
  </si>
  <si>
    <t>South Lane SD 45J3, Lincoln Middle School</t>
  </si>
  <si>
    <t>South Lane SD 45J3, London School</t>
  </si>
  <si>
    <t>London School</t>
  </si>
  <si>
    <t>South Lane SD 45J3, SOLO Academy</t>
  </si>
  <si>
    <t>SOLO Academy</t>
  </si>
  <si>
    <t>South Lane SD 45J3, South Lane SD 45J3</t>
  </si>
  <si>
    <t>South Umpqua SD 19, Canyonville School</t>
  </si>
  <si>
    <t>South Umpqua SD 19</t>
  </si>
  <si>
    <t>Canyonville School</t>
  </si>
  <si>
    <t>South Umpqua SD 19, Coffenberry Middle School</t>
  </si>
  <si>
    <t>Coffenberry Middle School</t>
  </si>
  <si>
    <t>South Umpqua SD 19, Myrtle Creek Elementary School</t>
  </si>
  <si>
    <t>Myrtle Creek Elementary School</t>
  </si>
  <si>
    <t>South Umpqua SD 19, South Umpqua High School</t>
  </si>
  <si>
    <t>South Umpqua High School</t>
  </si>
  <si>
    <t>South Umpqua SD 19, South Umpqua Online Academy</t>
  </si>
  <si>
    <t>South Umpqua Online Academy</t>
  </si>
  <si>
    <t>South Umpqua SD 19, Tri City Elementary School</t>
  </si>
  <si>
    <t>Tri City Elementary School</t>
  </si>
  <si>
    <t>South Wasco County SD 1, Maupin Elementary School</t>
  </si>
  <si>
    <t>South Wasco County SD 1</t>
  </si>
  <si>
    <t>Maupin Elementary School</t>
  </si>
  <si>
    <t>South Wasco County SD 1, South Wasco County High School</t>
  </si>
  <si>
    <t>South Wasco County High School</t>
  </si>
  <si>
    <t>Spray SD 1, Spray School</t>
  </si>
  <si>
    <t>Spray SD 1</t>
  </si>
  <si>
    <t>Spray School</t>
  </si>
  <si>
    <t>Springfield SD 19, Academy of Arts and Academics</t>
  </si>
  <si>
    <t>Springfield SD 19</t>
  </si>
  <si>
    <t>Academy of Arts and Academics</t>
  </si>
  <si>
    <t>Springfield SD 19, Agnes Stewart Middle School</t>
  </si>
  <si>
    <t>Agnes Stewart Middle School</t>
  </si>
  <si>
    <t>Springfield SD 19, Briggs Middle School</t>
  </si>
  <si>
    <t>Briggs Middle School</t>
  </si>
  <si>
    <t>Springfield SD 19, Centennial Elementary School</t>
  </si>
  <si>
    <t>Springfield SD 19, Douglas Gardens Elementary School</t>
  </si>
  <si>
    <t>Douglas Gardens Elementary School</t>
  </si>
  <si>
    <t>Springfield SD 19, Elizabeth Page Elementary School</t>
  </si>
  <si>
    <t>Elizabeth Page Elementary School</t>
  </si>
  <si>
    <t>Springfield SD 19, Gateways High School</t>
  </si>
  <si>
    <t>Gateways High School</t>
  </si>
  <si>
    <t>Springfield SD 19, Guy Lee Elementary School</t>
  </si>
  <si>
    <t>Guy Lee Elementary School</t>
  </si>
  <si>
    <t>Springfield SD 19, Hamlin Middle School</t>
  </si>
  <si>
    <t>Hamlin Middle School</t>
  </si>
  <si>
    <t>Springfield SD 19, Maple Elementary School</t>
  </si>
  <si>
    <t>Maple Elementary School</t>
  </si>
  <si>
    <t>Springfield SD 19, Mt Vernon Elementary School</t>
  </si>
  <si>
    <t>Mt Vernon Elementary School</t>
  </si>
  <si>
    <t>Springfield SD 19, Ridgeview Elementary School</t>
  </si>
  <si>
    <t>Ridgeview Elementary School</t>
  </si>
  <si>
    <t>Springfield SD 19, Riverbend Elementary School</t>
  </si>
  <si>
    <t>Riverbend Elementary School</t>
  </si>
  <si>
    <t>Springfield SD 19, Springfield High School</t>
  </si>
  <si>
    <t>Springfield High School</t>
  </si>
  <si>
    <t>Springfield SD 19, Springfield SD 19</t>
  </si>
  <si>
    <t>Springfield SD 19, Thurston Elementary School</t>
  </si>
  <si>
    <t>Thurston Elementary School</t>
  </si>
  <si>
    <t>Springfield SD 19, Thurston High School</t>
  </si>
  <si>
    <t>Thurston High School</t>
  </si>
  <si>
    <t>Springfield SD 19, Thurston Middle School</t>
  </si>
  <si>
    <t>Thurston Middle School</t>
  </si>
  <si>
    <t xml:space="preserve">Springfield SD 19, Two Rivers Dos Rios Elementary </t>
  </si>
  <si>
    <t xml:space="preserve">Two Rivers Dos Rios Elementary </t>
  </si>
  <si>
    <t>Springfield SD 19, Walterville Elementary School</t>
  </si>
  <si>
    <t>Walterville Elementary School</t>
  </si>
  <si>
    <t>Springfield SD 19, Willamette Leadership Academy</t>
  </si>
  <si>
    <t>Willamette Leadership Academy</t>
  </si>
  <si>
    <t>Springfield SD 19, Yolanda Elementary School</t>
  </si>
  <si>
    <t>Yolanda Elementary School</t>
  </si>
  <si>
    <t>St Helens SD 502, Columbia City School</t>
  </si>
  <si>
    <t>St Helens SD 502</t>
  </si>
  <si>
    <t>Columbia City School</t>
  </si>
  <si>
    <t>St Helens SD 502, Lewis &amp; Clark Elementary School</t>
  </si>
  <si>
    <t>St Helens SD 502, McBride Elementary School</t>
  </si>
  <si>
    <t>McBride Elementary School</t>
  </si>
  <si>
    <t>St Helens SD 502, Plymouth High School</t>
  </si>
  <si>
    <t>Plymouth High School</t>
  </si>
  <si>
    <t>St Helens SD 502, St Helens Arthur Academy</t>
  </si>
  <si>
    <t>St Helens Arthur Academy</t>
  </si>
  <si>
    <t>St Helens SD 502, St Helens High School</t>
  </si>
  <si>
    <t>St Helens High School</t>
  </si>
  <si>
    <t>St Helens SD 502, St Helens Middle School</t>
  </si>
  <si>
    <t>St Helens Middle School</t>
  </si>
  <si>
    <t>St Helens SD 502, St Helens SD 502</t>
  </si>
  <si>
    <t>St Helens SD 502, St. Helens Virtual Academy</t>
  </si>
  <si>
    <t>St. Helens Virtual Academy</t>
  </si>
  <si>
    <t>St Paul SD 45, St Paul Elementary School</t>
  </si>
  <si>
    <t>St Paul SD 45</t>
  </si>
  <si>
    <t>St Paul Elementary School</t>
  </si>
  <si>
    <t>St Paul SD 45, St Paul High School</t>
  </si>
  <si>
    <t>St Paul High School</t>
  </si>
  <si>
    <t>Stanfield SD 61, Stanfield Elementary School</t>
  </si>
  <si>
    <t>Stanfield SD 61</t>
  </si>
  <si>
    <t>Stanfield Elementary School</t>
  </si>
  <si>
    <t>Stanfield SD 61, Stanfield SD 61</t>
  </si>
  <si>
    <t>Stanfield SD 61, Stanfield Secondary School</t>
  </si>
  <si>
    <t>Stanfield Secondary School</t>
  </si>
  <si>
    <t>Suntex SD 10, Suntex Elementary School</t>
  </si>
  <si>
    <t>Suntex SD 10</t>
  </si>
  <si>
    <t>Suntex Elementary School</t>
  </si>
  <si>
    <t>Sutherlin SD 130, East Sutherlin Primary School</t>
  </si>
  <si>
    <t>Sutherlin SD 130</t>
  </si>
  <si>
    <t>East Sutherlin Primary School</t>
  </si>
  <si>
    <t>Sutherlin SD 130, Sutherlin High School</t>
  </si>
  <si>
    <t>Sutherlin High School</t>
  </si>
  <si>
    <t>Sutherlin SD 130, Sutherlin Middle School</t>
  </si>
  <si>
    <t>Sutherlin Middle School</t>
  </si>
  <si>
    <t>Sutherlin SD 130, Sutherlin SD 130</t>
  </si>
  <si>
    <t>Sutherlin SD 130, Sutherlin Valley Online Academy</t>
  </si>
  <si>
    <t>Sutherlin Valley Online Academy</t>
  </si>
  <si>
    <t>Sutherlin SD 130, West Sutherlin Intermediate</t>
  </si>
  <si>
    <t>West Sutherlin Intermediate</t>
  </si>
  <si>
    <t>Sweet Home SD 55, Foster Elementary School</t>
  </si>
  <si>
    <t>Sweet Home SD 55</t>
  </si>
  <si>
    <t>Foster Elementary School</t>
  </si>
  <si>
    <t>Sweet Home SD 55, Hawthorne Elementary School</t>
  </si>
  <si>
    <t>Hawthorne Elementary School</t>
  </si>
  <si>
    <t>Sweet Home SD 55, Holley Elementary School</t>
  </si>
  <si>
    <t>Holley Elementary School</t>
  </si>
  <si>
    <t>Sweet Home SD 55, Oak Heights Elementary School</t>
  </si>
  <si>
    <t>Oak Heights Elementary School</t>
  </si>
  <si>
    <t>Sweet Home SD 55, Sweet Home Charter School</t>
  </si>
  <si>
    <t>Sweet Home Charter School</t>
  </si>
  <si>
    <t>Sweet Home SD 55, Sweet Home High School</t>
  </si>
  <si>
    <t>Sweet Home High School</t>
  </si>
  <si>
    <t>Sweet Home SD 55, Sweet Home Junior High School</t>
  </si>
  <si>
    <t>Sweet Home Junior High School</t>
  </si>
  <si>
    <t>Three Rivers/Josephine County SD, Applegate Elementary School</t>
  </si>
  <si>
    <t>Three Rivers/Josephine County SD</t>
  </si>
  <si>
    <t>Three Rivers/Josephine County SD, Evergreen Elementary School</t>
  </si>
  <si>
    <t>Three Rivers/Josephine County SD, Fleming Middle School</t>
  </si>
  <si>
    <t>Fleming Middle School</t>
  </si>
  <si>
    <t>Three Rivers/Josephine County SD, Fruitdale Elementary School</t>
  </si>
  <si>
    <t>Fruitdale Elementary School</t>
  </si>
  <si>
    <t>Three Rivers/Josephine County SD, Ft Vannoy Elementary School</t>
  </si>
  <si>
    <t>Ft Vannoy Elementary School</t>
  </si>
  <si>
    <t>Three Rivers/Josephine County SD, Hidden Valley High School</t>
  </si>
  <si>
    <t>Hidden Valley High School</t>
  </si>
  <si>
    <t>Three Rivers/Josephine County SD, Illinois Valley High School</t>
  </si>
  <si>
    <t>Illinois Valley High School</t>
  </si>
  <si>
    <t>Three Rivers/Josephine County SD, Lincoln Savage Middle School</t>
  </si>
  <si>
    <t>Lincoln Savage Middle School</t>
  </si>
  <si>
    <t>Three Rivers/Josephine County SD, Lorna Byrne Middle School</t>
  </si>
  <si>
    <t>Lorna Byrne Middle School</t>
  </si>
  <si>
    <t>Three Rivers/Josephine County SD, Madrona Elementary School</t>
  </si>
  <si>
    <t>Madrona Elementary School</t>
  </si>
  <si>
    <t>Three Rivers/Josephine County SD, Manzanita Elementary School</t>
  </si>
  <si>
    <t>Manzanita Elementary School</t>
  </si>
  <si>
    <t>Three Rivers/Josephine County SD, North Valley High School</t>
  </si>
  <si>
    <t>North Valley High School</t>
  </si>
  <si>
    <t>Three Rivers/Josephine County SD, Southern Oregon Success Academy</t>
  </si>
  <si>
    <t>Southern Oregon Success Academy</t>
  </si>
  <si>
    <t>Three Rivers/Josephine County SD, Sunny Wolf Charter School</t>
  </si>
  <si>
    <t>Sunny Wolf Charter School</t>
  </si>
  <si>
    <t>Three Rivers/Josephine County SD, Three Rivers/Josephine County SD</t>
  </si>
  <si>
    <t>Three Rivers/Josephine County SD, Williams Elementary School</t>
  </si>
  <si>
    <t>Williams Elementary School</t>
  </si>
  <si>
    <t>Three Rivers/Josephine County SD, Woodland Charter School</t>
  </si>
  <si>
    <t>Woodland Charter School</t>
  </si>
  <si>
    <t>Tigard-Tualatin SD 23J, Alberta Rider Elementary School</t>
  </si>
  <si>
    <t>Tigard-Tualatin SD 23J</t>
  </si>
  <si>
    <t>Alberta Rider Elementary School</t>
  </si>
  <si>
    <t>Tigard-Tualatin SD 23J, Bridgeport Elementary School</t>
  </si>
  <si>
    <t>Bridgeport Elementary School</t>
  </si>
  <si>
    <t>Tigard-Tualatin SD 23J, Charles F Tigard Elementary School</t>
  </si>
  <si>
    <t>Charles F Tigard Elementary School</t>
  </si>
  <si>
    <t>Tigard-Tualatin SD 23J, Creekside Community High School</t>
  </si>
  <si>
    <t>Creekside Community High School</t>
  </si>
  <si>
    <t>Tigard-Tualatin SD 23J, Deer Creek Elementary School</t>
  </si>
  <si>
    <t>Deer Creek Elementary School</t>
  </si>
  <si>
    <t>Tigard-Tualatin SD 23J, Durham Elementary School</t>
  </si>
  <si>
    <t>Durham Elementary School</t>
  </si>
  <si>
    <t>Tigard-Tualatin SD 23J, Edward Byrom Elementary School</t>
  </si>
  <si>
    <t>Edward Byrom Elementary School</t>
  </si>
  <si>
    <t>Tigard-Tualatin SD 23J, Hazelbrook Middle School</t>
  </si>
  <si>
    <t>Hazelbrook Middle School</t>
  </si>
  <si>
    <t>Tigard-Tualatin SD 23J, James Templeton Elementary School</t>
  </si>
  <si>
    <t>James Templeton Elementary School</t>
  </si>
  <si>
    <t>Tigard-Tualatin SD 23J, Mary Woodward Elementary School</t>
  </si>
  <si>
    <t>Mary Woodward Elementary School</t>
  </si>
  <si>
    <t>Tigard-Tualatin SD 23J, Metzger Elementary School</t>
  </si>
  <si>
    <t>Metzger Elementary School</t>
  </si>
  <si>
    <t>Tigard-Tualatin SD 23J, Multi-sensory Instruction Teaching Children Hands-On (MITCH)</t>
  </si>
  <si>
    <t>Multi-sensory Instruction Teaching Children Hands-On (MITCH)</t>
  </si>
  <si>
    <t>Tigard-Tualatin SD 23J, Thomas R Fowler Middle School</t>
  </si>
  <si>
    <t>Thomas R Fowler Middle School</t>
  </si>
  <si>
    <t>Tigard-Tualatin SD 23J, Tigard High School</t>
  </si>
  <si>
    <t>Tigard High School</t>
  </si>
  <si>
    <t>Tigard-Tualatin SD 23J, Tigard-Tualatin SD 23J</t>
  </si>
  <si>
    <t>Tigard-Tualatin SD 23J, Tigard-Tualatin Virtual Academy</t>
  </si>
  <si>
    <t>Tigard-Tualatin Virtual Academy</t>
  </si>
  <si>
    <t>Tigard-Tualatin SD 23J, Tualatin Elementary School</t>
  </si>
  <si>
    <t>Tualatin Elementary School</t>
  </si>
  <si>
    <t>Tigard-Tualatin SD 23J, Tualatin High School</t>
  </si>
  <si>
    <t>Tualatin High School</t>
  </si>
  <si>
    <t>Tigard-Tualatin SD 23J, Twality Middle School</t>
  </si>
  <si>
    <t>Twality Middle School</t>
  </si>
  <si>
    <t>Tillamook SD 9, East Elementary School</t>
  </si>
  <si>
    <t>Tillamook SD 9</t>
  </si>
  <si>
    <t>East Elementary School</t>
  </si>
  <si>
    <t>Tillamook SD 9, Liberty Elementary School</t>
  </si>
  <si>
    <t>Tillamook SD 9, South Prairie Elementary School</t>
  </si>
  <si>
    <t>South Prairie Elementary School</t>
  </si>
  <si>
    <t>Tillamook SD 9, Tillamook High School</t>
  </si>
  <si>
    <t>Tillamook High School</t>
  </si>
  <si>
    <t>Tillamook SD 9, Tillamook Junior High School</t>
  </si>
  <si>
    <t>Tillamook Junior High School</t>
  </si>
  <si>
    <t>Tillamook SD 9, Tillamook SD 9</t>
  </si>
  <si>
    <t>Ukiah SD 80R, Ukiah Charter School</t>
  </si>
  <si>
    <t>Ukiah SD 80R</t>
  </si>
  <si>
    <t>Ukiah Charter School</t>
  </si>
  <si>
    <t>Umatilla SD 6R, Clara Brownell Middle School</t>
  </si>
  <si>
    <t>Umatilla SD 6R</t>
  </si>
  <si>
    <t>Clara Brownell Middle School</t>
  </si>
  <si>
    <t>Umatilla SD 6R, McNary Heights Elementary School</t>
  </si>
  <si>
    <t>McNary Heights Elementary School</t>
  </si>
  <si>
    <t>Umatilla SD 6R, Umatilla High School</t>
  </si>
  <si>
    <t>Umatilla High School</t>
  </si>
  <si>
    <t>Union SD 5, Union Elementary School</t>
  </si>
  <si>
    <t>Union SD 5</t>
  </si>
  <si>
    <t>Union SD 5, Union High School</t>
  </si>
  <si>
    <t>Union High School</t>
  </si>
  <si>
    <t>Vale SD 84, Vale Elementary School</t>
  </si>
  <si>
    <t>Vale SD 84</t>
  </si>
  <si>
    <t>Vale Elementary School</t>
  </si>
  <si>
    <t>Vale SD 84, Vale High School</t>
  </si>
  <si>
    <t>Vale High School</t>
  </si>
  <si>
    <t>Vale SD 84, Vale Middle School</t>
  </si>
  <si>
    <t>Vale Middle School</t>
  </si>
  <si>
    <t>Vale SD 84, Willowcreek Elementary School</t>
  </si>
  <si>
    <t>Willowcreek Elementary School</t>
  </si>
  <si>
    <t>Vernonia SD 47J, Mist Elementary School</t>
  </si>
  <si>
    <t>Vernonia SD 47J</t>
  </si>
  <si>
    <t>Mist Elementary School</t>
  </si>
  <si>
    <t>Vernonia SD 47J, Vernonia Elementary School</t>
  </si>
  <si>
    <t>Vernonia Elementary School</t>
  </si>
  <si>
    <t>Vernonia SD 47J, Vernonia High School</t>
  </si>
  <si>
    <t>Vernonia High School</t>
  </si>
  <si>
    <t>Vernonia SD 47J, Vernonia Middle School</t>
  </si>
  <si>
    <t>Vernonia Middle School</t>
  </si>
  <si>
    <t>Vernonia SD 47J, Vernonia SD 47J</t>
  </si>
  <si>
    <t>Wallowa SD 12, Wallowa Elementary School</t>
  </si>
  <si>
    <t>Wallowa SD 12</t>
  </si>
  <si>
    <t>Wallowa Elementary School</t>
  </si>
  <si>
    <t>Wallowa SD 12, Wallowa High School</t>
  </si>
  <si>
    <t>Wallowa High School</t>
  </si>
  <si>
    <t>Warrenton-Hammond SD 30, Warrenton Grade School</t>
  </si>
  <si>
    <t>Warrenton-Hammond SD 30</t>
  </si>
  <si>
    <t>Warrenton Grade School</t>
  </si>
  <si>
    <t>Warrenton-Hammond SD 30, Warrenton High School</t>
  </si>
  <si>
    <t>Warrenton High School</t>
  </si>
  <si>
    <t>Warrenton-Hammond SD 30, Warrenton Middle School</t>
  </si>
  <si>
    <t>Warrenton Middle School</t>
  </si>
  <si>
    <t>Warrenton-Hammond SD 30, Warrenton-Hammond SD 30</t>
  </si>
  <si>
    <t>West Linn-Wilsonville SD 3J, Arts and Technology High School</t>
  </si>
  <si>
    <t>West Linn-Wilsonville SD 3J</t>
  </si>
  <si>
    <t>Arts and Technology High School</t>
  </si>
  <si>
    <t>West Linn-Wilsonville SD 3J, Athey Creek Middle School</t>
  </si>
  <si>
    <t>Athey Creek Middle School</t>
  </si>
  <si>
    <t>West Linn-Wilsonville SD 3J, Boeckman Creek Primary School</t>
  </si>
  <si>
    <t>Boeckman Creek Primary School</t>
  </si>
  <si>
    <t>West Linn-Wilsonville SD 3J, Bolton Primary School</t>
  </si>
  <si>
    <t>Bolton Primary School</t>
  </si>
  <si>
    <t>West Linn-Wilsonville SD 3J, Boones Ferry Primary School</t>
  </si>
  <si>
    <t>Boones Ferry Primary School</t>
  </si>
  <si>
    <t>West Linn-Wilsonville SD 3J, Cedaroak Park Primary School</t>
  </si>
  <si>
    <t>Cedaroak Park Primary School</t>
  </si>
  <si>
    <t>West Linn-Wilsonville SD 3J, Inza R Wood Middle School</t>
  </si>
  <si>
    <t>Inza R Wood Middle School</t>
  </si>
  <si>
    <t>West Linn-Wilsonville SD 3J, Lowrie Primary School</t>
  </si>
  <si>
    <t>Lowrie Primary School</t>
  </si>
  <si>
    <t>West Linn-Wilsonville SD 3J, Meridian Creek Middle School</t>
  </si>
  <si>
    <t>Meridian Creek Middle School</t>
  </si>
  <si>
    <t>West Linn-Wilsonville SD 3J, Rosemont Ridge Middle School</t>
  </si>
  <si>
    <t>Rosemont Ridge Middle School</t>
  </si>
  <si>
    <t>West Linn-Wilsonville SD 3J, Stafford Primary School</t>
  </si>
  <si>
    <t>Stafford Primary School</t>
  </si>
  <si>
    <t>West Linn-Wilsonville SD 3J, Sunset Primary School</t>
  </si>
  <si>
    <t>Sunset Primary School</t>
  </si>
  <si>
    <t>West Linn-Wilsonville SD 3J, Three Rivers Charter School</t>
  </si>
  <si>
    <t>Three Rivers Charter School</t>
  </si>
  <si>
    <t>West Linn-Wilsonville SD 3J, Trillium Creek Primary School</t>
  </si>
  <si>
    <t>Trillium Creek Primary School</t>
  </si>
  <si>
    <t>West Linn-Wilsonville SD 3J, West Linn High School</t>
  </si>
  <si>
    <t>West Linn High School</t>
  </si>
  <si>
    <t>West Linn-Wilsonville SD 3J, West Linn-Wilsonville SD 3J</t>
  </si>
  <si>
    <t>West Linn-Wilsonville SD 3J, Willamette Primary School</t>
  </si>
  <si>
    <t>Willamette Primary School</t>
  </si>
  <si>
    <t>West Linn-Wilsonville SD 3J, Wilsonville High School</t>
  </si>
  <si>
    <t>Wilsonville High School</t>
  </si>
  <si>
    <t>Willamina SD 30J, Willamina Elementary School</t>
  </si>
  <si>
    <t>Willamina SD 30J</t>
  </si>
  <si>
    <t>Willamina Elementary School</t>
  </si>
  <si>
    <t>Willamina SD 30J, Willamina High School</t>
  </si>
  <si>
    <t>Willamina High School</t>
  </si>
  <si>
    <t xml:space="preserve">Willamina SD 30J, Willamina Middle School </t>
  </si>
  <si>
    <t xml:space="preserve">Willamina Middle School </t>
  </si>
  <si>
    <t>Winston-Dillard SD 116, Brockway Elementary School</t>
  </si>
  <si>
    <t>Winston-Dillard SD 116</t>
  </si>
  <si>
    <t>Brockway Elementary School</t>
  </si>
  <si>
    <t>Winston-Dillard SD 116, Dillard Alternative High School</t>
  </si>
  <si>
    <t>Dillard Alternative High School</t>
  </si>
  <si>
    <t>Winston-Dillard SD 116, Douglas High School</t>
  </si>
  <si>
    <t>Douglas High School</t>
  </si>
  <si>
    <t>Winston-Dillard SD 116, Lookingglass Elementary School</t>
  </si>
  <si>
    <t>Lookingglass Elementary School</t>
  </si>
  <si>
    <t>Winston-Dillard SD 116, McGovern Elementary School</t>
  </si>
  <si>
    <t>McGovern Elementary School</t>
  </si>
  <si>
    <t>Winston-Dillard SD 116, Winston Middle School</t>
  </si>
  <si>
    <t>Winston Middle School</t>
  </si>
  <si>
    <t>Woodburn SD 103, Academy of International Studies (at Woodburn)</t>
  </si>
  <si>
    <t>Woodburn SD 103</t>
  </si>
  <si>
    <t>Academy of International Studies (at Woodburn)</t>
  </si>
  <si>
    <t>Woodburn SD 103, French Prairie Middle School</t>
  </si>
  <si>
    <t>French Prairie Middle School</t>
  </si>
  <si>
    <t>Woodburn SD 103, Heritage Elementary</t>
  </si>
  <si>
    <t>Heritage Elementary</t>
  </si>
  <si>
    <t>Woodburn SD 103, Lincoln Elementary School</t>
  </si>
  <si>
    <t>Woodburn SD 103, Nellie Muir Elementary School</t>
  </si>
  <si>
    <t>Nellie Muir Elementary School</t>
  </si>
  <si>
    <t>Woodburn SD 103, Valor Middle School</t>
  </si>
  <si>
    <t>Valor Middle School</t>
  </si>
  <si>
    <t>Woodburn SD 103, Washington Elementary School</t>
  </si>
  <si>
    <t>Woodburn SD 103, Wellness, Business and Sports School</t>
  </si>
  <si>
    <t>Wellness, Business and Sports School</t>
  </si>
  <si>
    <t>Woodburn SD 103, Woodburn Academy of Art, Science and Technology</t>
  </si>
  <si>
    <t>Woodburn Academy of Art, Science and Technology</t>
  </si>
  <si>
    <t>Woodburn SD 103, Woodburn Arthur Academy</t>
  </si>
  <si>
    <t>Woodburn Arthur Academy</t>
  </si>
  <si>
    <t>Woodburn SD 103, Woodburn Arts and Communications Academy</t>
  </si>
  <si>
    <t>Woodburn Arts and Communications Academy</t>
  </si>
  <si>
    <t>Woodburn SD 103, Woodburn SD 103</t>
  </si>
  <si>
    <t>Woodburn SD 103, Woodburn Success</t>
  </si>
  <si>
    <t>Woodburn Success</t>
  </si>
  <si>
    <t>Yamhill Carlton SD 1, Yamhill Carlton Elementary School</t>
  </si>
  <si>
    <t>Yamhill Carlton SD 1</t>
  </si>
  <si>
    <t>Yamhill Carlton Elementary School</t>
  </si>
  <si>
    <t>Yamhill Carlton SD 1, Yamhill Carlton High School</t>
  </si>
  <si>
    <t>Yamhill Carlton High School</t>
  </si>
  <si>
    <t>Yamhill Carlton SD 1, Yamhill Carlton Intermediate School</t>
  </si>
  <si>
    <t>Yamhill Carlton Intermediate School</t>
  </si>
  <si>
    <t>Yamhill Carlton SD 1, Yamhill Carlton SD 1</t>
  </si>
  <si>
    <t>Yoncalla SD 32, Yoncalla Elementary School</t>
  </si>
  <si>
    <t>Yoncalla SD 32</t>
  </si>
  <si>
    <t>Yoncalla Elementary School</t>
  </si>
  <si>
    <t>Yoncalla SD 32, Yoncalla High School</t>
  </si>
  <si>
    <t>Yoncalla High School</t>
  </si>
  <si>
    <t>Clackamas ESD, Clackamas ESD</t>
  </si>
  <si>
    <t>Clackamas ESD</t>
  </si>
  <si>
    <t>ESD</t>
  </si>
  <si>
    <t>Columbia Gorge ESD, Columbia Gorge ESD</t>
  </si>
  <si>
    <t>Columbia Gorge ESD</t>
  </si>
  <si>
    <t>Double O SD 28, Double O Elementary School</t>
  </si>
  <si>
    <t>Double O SD 28</t>
  </si>
  <si>
    <t>Double O Elementary School</t>
  </si>
  <si>
    <t>Douglas ESD, Douglas ESD</t>
  </si>
  <si>
    <t>Douglas ESD</t>
  </si>
  <si>
    <t>Grant ESD, Grant ESD</t>
  </si>
  <si>
    <t>Grant ESD</t>
  </si>
  <si>
    <t>Gresham-Barlow SD 10J, Center for Advanced Learning</t>
  </si>
  <si>
    <t>Center for Advanced Learning</t>
  </si>
  <si>
    <t>Harney ESD Region XVII, Harney ESD Region XVII</t>
  </si>
  <si>
    <t>Harney ESD Region XVII</t>
  </si>
  <si>
    <t>High Desert ESD, High Desert ESD</t>
  </si>
  <si>
    <t>High Desert ESD</t>
  </si>
  <si>
    <t>InterMountain ESD, InterMountain ESD</t>
  </si>
  <si>
    <t>InterMountain ESD</t>
  </si>
  <si>
    <t>Jefferson ESD, Jefferson ESD</t>
  </si>
  <si>
    <t>Jefferson ESD</t>
  </si>
  <si>
    <t>Jewell SD 8, Jewell School</t>
  </si>
  <si>
    <t>Jewell SD 8</t>
  </si>
  <si>
    <t>Jewell School</t>
  </si>
  <si>
    <t>Lake ESD, Lake ESD</t>
  </si>
  <si>
    <t>Lake ESD</t>
  </si>
  <si>
    <t>Lane ESD, Lane ESD</t>
  </si>
  <si>
    <t>Lane ESD</t>
  </si>
  <si>
    <t>Linn Benton Lincoln ESD, Linn Benton Lincoln ESD</t>
  </si>
  <si>
    <t>Linn Benton Lincoln ESD</t>
  </si>
  <si>
    <t>Malheur ESD Region 14, Malheur ESD Region 14</t>
  </si>
  <si>
    <t>Malheur ESD Region 14</t>
  </si>
  <si>
    <t>Medford SD 549C, 5-6 School at Oakdale</t>
  </si>
  <si>
    <t>5-6 School at Oakdale</t>
  </si>
  <si>
    <t>Multnomah ESD, Helensview High School</t>
  </si>
  <si>
    <t>Multnomah ESD</t>
  </si>
  <si>
    <t>Helensview High School</t>
  </si>
  <si>
    <t>Multnomah ESD, Multnomah ESD</t>
  </si>
  <si>
    <t>Multnomah ESD, The Creeks</t>
  </si>
  <si>
    <t>The Creeks</t>
  </si>
  <si>
    <t>North Bend SD 13, Kairos - Coastline</t>
  </si>
  <si>
    <t>Kairos - Coastline</t>
  </si>
  <si>
    <t>North Central ESD, North Central ESD</t>
  </si>
  <si>
    <t>North Central ESD</t>
  </si>
  <si>
    <t>North Clackamas SD 12, Sabin-Schellenberg Professional-Technical Center</t>
  </si>
  <si>
    <t>Sabin-Schellenberg Professional-Technical Center</t>
  </si>
  <si>
    <t>Northwest Regional ESD, Northwest Regional ESD</t>
  </si>
  <si>
    <t>Northwest Regional ESD</t>
  </si>
  <si>
    <t>Region 18 ESD, Region 18 ESD</t>
  </si>
  <si>
    <t>Region 18 ESD</t>
  </si>
  <si>
    <t>South Coast ESD, South Coast ESD</t>
  </si>
  <si>
    <t>South Coast ESD</t>
  </si>
  <si>
    <t>Southern Oregon ESD, Southern Oregon ESD</t>
  </si>
  <si>
    <t>Southern Oregon ESD</t>
  </si>
  <si>
    <t>Three Rivers/Josephine County SD, New Bridge High School</t>
  </si>
  <si>
    <t>New Bridge High School</t>
  </si>
  <si>
    <t>Youth Corrections</t>
  </si>
  <si>
    <t>Tigard-Tualatin SD 23J, Janus Youth Programs--Cordero House</t>
  </si>
  <si>
    <t>Janus Youth Programs--Cordero House</t>
  </si>
  <si>
    <t>Troy SD 54, Troy Elementary School</t>
  </si>
  <si>
    <t>Troy SD 54</t>
  </si>
  <si>
    <t>Troy Elementary School</t>
  </si>
  <si>
    <t>Willamette ESD, Willamette ESD</t>
  </si>
  <si>
    <t>Willamette ESD</t>
  </si>
  <si>
    <t>Harney County SD 3, Burns High Desert Academy</t>
  </si>
  <si>
    <t>Burns High Desert Academy</t>
  </si>
  <si>
    <t>Medford SD 549C, Logos Charter School</t>
  </si>
  <si>
    <t>Logos Charter School</t>
  </si>
  <si>
    <t>Sources:</t>
  </si>
  <si>
    <t>Actual Expenditures Data Collection</t>
  </si>
  <si>
    <t>Operational Unit Data Collection</t>
  </si>
  <si>
    <t>ESD Direct Support Data Collection</t>
  </si>
  <si>
    <t>Institutions Data Collection</t>
  </si>
  <si>
    <t>Cumulative ADM Data Collection</t>
  </si>
  <si>
    <t>Special Education Child Count Data Collection</t>
  </si>
  <si>
    <t>US Census Small Area Income and Poverty Estimates (SAIPE)</t>
  </si>
  <si>
    <t>Chart Details</t>
  </si>
  <si>
    <t>General Exclusions</t>
  </si>
  <si>
    <t>Bar Chart I</t>
  </si>
  <si>
    <t>Fund Code Breakouts</t>
  </si>
  <si>
    <t>There are two columns for Fund Code Breakouts</t>
  </si>
  <si>
    <t>Pie Chart</t>
  </si>
  <si>
    <t>Student-related</t>
  </si>
  <si>
    <t>Bar Chart II</t>
  </si>
  <si>
    <t>Per Pupil Expenditures</t>
  </si>
  <si>
    <t>Ranges</t>
  </si>
  <si>
    <r>
      <t>·</t>
    </r>
    <r>
      <rPr>
        <sz val="7"/>
        <color theme="1"/>
        <rFont val="Times New Roman"/>
        <family val="1"/>
      </rPr>
      <t xml:space="preserve">         </t>
    </r>
    <r>
      <rPr>
        <b/>
        <i/>
        <sz val="11"/>
        <color theme="1"/>
        <rFont val="Calibri"/>
        <family val="2"/>
        <scheme val="minor"/>
      </rPr>
      <t>District and School expenditure amounts</t>
    </r>
  </si>
  <si>
    <r>
      <t>o</t>
    </r>
    <r>
      <rPr>
        <sz val="7"/>
        <color theme="1"/>
        <rFont val="Times New Roman"/>
        <family val="1"/>
      </rPr>
      <t xml:space="preserve">    </t>
    </r>
    <r>
      <rPr>
        <sz val="11"/>
        <color theme="1"/>
        <rFont val="Calibri"/>
        <family val="2"/>
        <scheme val="minor"/>
      </rPr>
      <t>Where centralized costs cannot be reported at the school level, it has been decided to use the following methodology: To apply District-level expenditures to each school, determine the school’s proportion of the overall District ADM and, for each school, multiply the resulting proportion by the District-level expenditure.</t>
    </r>
  </si>
  <si>
    <r>
      <t>o</t>
    </r>
    <r>
      <rPr>
        <sz val="7"/>
        <color theme="1"/>
        <rFont val="Times New Roman"/>
        <family val="1"/>
      </rPr>
      <t xml:space="preserve">    </t>
    </r>
    <r>
      <rPr>
        <b/>
        <sz val="11"/>
        <color theme="1"/>
        <rFont val="Calibri"/>
        <family val="2"/>
        <scheme val="minor"/>
      </rPr>
      <t>Exclusions</t>
    </r>
  </si>
  <si>
    <r>
      <t>·</t>
    </r>
    <r>
      <rPr>
        <sz val="7"/>
        <color theme="1"/>
        <rFont val="Times New Roman"/>
        <family val="1"/>
      </rPr>
      <t xml:space="preserve">         </t>
    </r>
    <r>
      <rPr>
        <sz val="11"/>
        <color theme="1"/>
        <rFont val="Calibri"/>
        <family val="2"/>
        <scheme val="minor"/>
      </rPr>
      <t>Fund Code 300 - Debt Services</t>
    </r>
  </si>
  <si>
    <r>
      <t>·</t>
    </r>
    <r>
      <rPr>
        <sz val="7"/>
        <color theme="1"/>
        <rFont val="Times New Roman"/>
        <family val="1"/>
      </rPr>
      <t xml:space="preserve">         </t>
    </r>
    <r>
      <rPr>
        <sz val="11"/>
        <color theme="1"/>
        <rFont val="Calibri"/>
        <family val="2"/>
        <scheme val="minor"/>
      </rPr>
      <t>Fund Code 400 - Capital Projects</t>
    </r>
  </si>
  <si>
    <r>
      <t>·</t>
    </r>
    <r>
      <rPr>
        <sz val="7"/>
        <color theme="1"/>
        <rFont val="Times New Roman"/>
        <family val="1"/>
      </rPr>
      <t xml:space="preserve">         </t>
    </r>
    <r>
      <rPr>
        <sz val="11"/>
        <color theme="1"/>
        <rFont val="Calibri"/>
        <family val="2"/>
        <scheme val="minor"/>
      </rPr>
      <t>Object Code 360 - Charter School Transfers</t>
    </r>
  </si>
  <si>
    <r>
      <t>·</t>
    </r>
    <r>
      <rPr>
        <sz val="7"/>
        <color theme="1"/>
        <rFont val="Times New Roman"/>
        <family val="1"/>
      </rPr>
      <t xml:space="preserve">         </t>
    </r>
    <r>
      <rPr>
        <sz val="11"/>
        <color theme="1"/>
        <rFont val="Calibri"/>
        <family val="2"/>
        <scheme val="minor"/>
      </rPr>
      <t>Links to the Actual Expenditures Data Collection to identify the school associated with the expenditure</t>
    </r>
  </si>
  <si>
    <r>
      <t>·</t>
    </r>
    <r>
      <rPr>
        <sz val="7"/>
        <color theme="1"/>
        <rFont val="Times New Roman"/>
        <family val="1"/>
      </rPr>
      <t xml:space="preserve">         </t>
    </r>
    <r>
      <rPr>
        <b/>
        <i/>
        <sz val="11"/>
        <color theme="1"/>
        <rFont val="Calibri"/>
        <family val="2"/>
        <scheme val="minor"/>
      </rPr>
      <t>ESD Direct Support to Districts</t>
    </r>
  </si>
  <si>
    <r>
      <t>·</t>
    </r>
    <r>
      <rPr>
        <sz val="7"/>
        <color theme="1"/>
        <rFont val="Times New Roman"/>
        <family val="1"/>
      </rPr>
      <t xml:space="preserve">         </t>
    </r>
    <r>
      <rPr>
        <b/>
        <i/>
        <sz val="11"/>
        <color theme="1"/>
        <rFont val="Calibri"/>
        <family val="2"/>
        <scheme val="minor"/>
      </rPr>
      <t>Institution Attributes</t>
    </r>
  </si>
  <si>
    <r>
      <t>o</t>
    </r>
    <r>
      <rPr>
        <sz val="7"/>
        <color theme="1"/>
        <rFont val="Times New Roman"/>
        <family val="1"/>
      </rPr>
      <t xml:space="preserve">    </t>
    </r>
    <r>
      <rPr>
        <b/>
        <sz val="11"/>
        <color theme="1"/>
        <rFont val="Calibri"/>
        <family val="2"/>
        <scheme val="minor"/>
      </rPr>
      <t>Institution name</t>
    </r>
  </si>
  <si>
    <r>
      <t>o</t>
    </r>
    <r>
      <rPr>
        <sz val="7"/>
        <color theme="1"/>
        <rFont val="Times New Roman"/>
        <family val="1"/>
      </rPr>
      <t xml:space="preserve">    </t>
    </r>
    <r>
      <rPr>
        <b/>
        <sz val="11"/>
        <color theme="1"/>
        <rFont val="Calibri"/>
        <family val="2"/>
        <scheme val="minor"/>
      </rPr>
      <t>School Type</t>
    </r>
  </si>
  <si>
    <r>
      <t>·</t>
    </r>
    <r>
      <rPr>
        <sz val="7"/>
        <color theme="1"/>
        <rFont val="Times New Roman"/>
        <family val="1"/>
      </rPr>
      <t xml:space="preserve">         </t>
    </r>
    <r>
      <rPr>
        <sz val="11"/>
        <color theme="1"/>
        <rFont val="Calibri"/>
        <family val="2"/>
        <scheme val="minor"/>
      </rPr>
      <t>Charter</t>
    </r>
  </si>
  <si>
    <r>
      <t>·</t>
    </r>
    <r>
      <rPr>
        <sz val="7"/>
        <color theme="1"/>
        <rFont val="Times New Roman"/>
        <family val="1"/>
      </rPr>
      <t xml:space="preserve">         </t>
    </r>
    <r>
      <rPr>
        <sz val="11"/>
        <color theme="1"/>
        <rFont val="Calibri"/>
        <family val="2"/>
        <scheme val="minor"/>
      </rPr>
      <t>Youth Corrections</t>
    </r>
  </si>
  <si>
    <r>
      <t>·</t>
    </r>
    <r>
      <rPr>
        <sz val="7"/>
        <color theme="1"/>
        <rFont val="Times New Roman"/>
        <family val="1"/>
      </rPr>
      <t xml:space="preserve">         </t>
    </r>
    <r>
      <rPr>
        <sz val="11"/>
        <color theme="1"/>
        <rFont val="Calibri"/>
        <family val="2"/>
        <scheme val="minor"/>
      </rPr>
      <t>Alternative</t>
    </r>
  </si>
  <si>
    <r>
      <t>·</t>
    </r>
    <r>
      <rPr>
        <sz val="7"/>
        <color theme="1"/>
        <rFont val="Times New Roman"/>
        <family val="1"/>
      </rPr>
      <t xml:space="preserve">         </t>
    </r>
    <r>
      <rPr>
        <sz val="11"/>
        <color theme="1"/>
        <rFont val="Calibri"/>
        <family val="2"/>
        <scheme val="minor"/>
      </rPr>
      <t>Regular</t>
    </r>
  </si>
  <si>
    <r>
      <t>·</t>
    </r>
    <r>
      <rPr>
        <sz val="7"/>
        <color theme="1"/>
        <rFont val="Times New Roman"/>
        <family val="1"/>
      </rPr>
      <t xml:space="preserve">         </t>
    </r>
    <r>
      <rPr>
        <sz val="11"/>
        <color theme="1"/>
        <rFont val="Calibri"/>
        <family val="2"/>
        <scheme val="minor"/>
      </rPr>
      <t>State Operated</t>
    </r>
  </si>
  <si>
    <r>
      <t>·</t>
    </r>
    <r>
      <rPr>
        <sz val="7"/>
        <color theme="1"/>
        <rFont val="Times New Roman"/>
        <family val="1"/>
      </rPr>
      <t xml:space="preserve">         </t>
    </r>
    <r>
      <rPr>
        <sz val="11"/>
        <color theme="1"/>
        <rFont val="Calibri"/>
        <family val="2"/>
        <scheme val="minor"/>
      </rPr>
      <t>Long-term Care and Treatment</t>
    </r>
  </si>
  <si>
    <r>
      <t>·</t>
    </r>
    <r>
      <rPr>
        <sz val="7"/>
        <color theme="1"/>
        <rFont val="Times New Roman"/>
        <family val="1"/>
      </rPr>
      <t xml:space="preserve">         </t>
    </r>
    <r>
      <rPr>
        <sz val="11"/>
        <color theme="1"/>
        <rFont val="Calibri"/>
        <family val="2"/>
        <scheme val="minor"/>
      </rPr>
      <t>District</t>
    </r>
  </si>
  <si>
    <r>
      <t>·</t>
    </r>
    <r>
      <rPr>
        <sz val="7"/>
        <color theme="1"/>
        <rFont val="Times New Roman"/>
        <family val="1"/>
      </rPr>
      <t xml:space="preserve">         </t>
    </r>
    <r>
      <rPr>
        <sz val="11"/>
        <color theme="1"/>
        <rFont val="Calibri"/>
        <family val="2"/>
        <scheme val="minor"/>
      </rPr>
      <t>ESD</t>
    </r>
  </si>
  <si>
    <r>
      <t>o</t>
    </r>
    <r>
      <rPr>
        <sz val="7"/>
        <color theme="1"/>
        <rFont val="Times New Roman"/>
        <family val="1"/>
      </rPr>
      <t xml:space="preserve">    </t>
    </r>
    <r>
      <rPr>
        <b/>
        <sz val="11"/>
        <color theme="1"/>
        <rFont val="Calibri"/>
        <family val="2"/>
        <scheme val="minor"/>
      </rPr>
      <t>Grade Band</t>
    </r>
  </si>
  <si>
    <r>
      <t>·</t>
    </r>
    <r>
      <rPr>
        <sz val="7"/>
        <color theme="1"/>
        <rFont val="Times New Roman"/>
        <family val="1"/>
      </rPr>
      <t xml:space="preserve">         </t>
    </r>
    <r>
      <rPr>
        <sz val="11"/>
        <color theme="1"/>
        <rFont val="Calibri"/>
        <family val="2"/>
        <scheme val="minor"/>
      </rPr>
      <t>Combined (Typically K-12)</t>
    </r>
  </si>
  <si>
    <r>
      <t>·</t>
    </r>
    <r>
      <rPr>
        <sz val="7"/>
        <color theme="1"/>
        <rFont val="Times New Roman"/>
        <family val="1"/>
      </rPr>
      <t xml:space="preserve">         </t>
    </r>
    <r>
      <rPr>
        <sz val="11"/>
        <color theme="1"/>
        <rFont val="Calibri"/>
        <family val="2"/>
        <scheme val="minor"/>
      </rPr>
      <t>Elementary</t>
    </r>
  </si>
  <si>
    <r>
      <t>·</t>
    </r>
    <r>
      <rPr>
        <sz val="7"/>
        <color theme="1"/>
        <rFont val="Times New Roman"/>
        <family val="1"/>
      </rPr>
      <t xml:space="preserve">         </t>
    </r>
    <r>
      <rPr>
        <sz val="11"/>
        <color theme="1"/>
        <rFont val="Calibri"/>
        <family val="2"/>
        <scheme val="minor"/>
      </rPr>
      <t>Junior High/Middle School</t>
    </r>
  </si>
  <si>
    <r>
      <t>·</t>
    </r>
    <r>
      <rPr>
        <sz val="7"/>
        <color theme="1"/>
        <rFont val="Times New Roman"/>
        <family val="1"/>
      </rPr>
      <t xml:space="preserve">         </t>
    </r>
    <r>
      <rPr>
        <sz val="11"/>
        <color theme="1"/>
        <rFont val="Calibri"/>
        <family val="2"/>
        <scheme val="minor"/>
      </rPr>
      <t>High School</t>
    </r>
  </si>
  <si>
    <r>
      <t>·</t>
    </r>
    <r>
      <rPr>
        <sz val="7"/>
        <color theme="1"/>
        <rFont val="Times New Roman"/>
        <family val="1"/>
      </rPr>
      <t xml:space="preserve">         </t>
    </r>
    <r>
      <rPr>
        <sz val="11"/>
        <color theme="1"/>
        <rFont val="Calibri"/>
        <family val="2"/>
        <scheme val="minor"/>
      </rPr>
      <t>Other</t>
    </r>
  </si>
  <si>
    <r>
      <t>o</t>
    </r>
    <r>
      <rPr>
        <sz val="7"/>
        <color theme="1"/>
        <rFont val="Times New Roman"/>
        <family val="1"/>
      </rPr>
      <t xml:space="preserve">    </t>
    </r>
    <r>
      <rPr>
        <b/>
        <sz val="11"/>
        <color theme="1"/>
        <rFont val="Calibri"/>
        <family val="2"/>
        <scheme val="minor"/>
      </rPr>
      <t>Virtual Status</t>
    </r>
  </si>
  <si>
    <r>
      <t>·</t>
    </r>
    <r>
      <rPr>
        <sz val="7"/>
        <color theme="1"/>
        <rFont val="Times New Roman"/>
        <family val="1"/>
      </rPr>
      <t xml:space="preserve">         </t>
    </r>
    <r>
      <rPr>
        <sz val="11"/>
        <color theme="1"/>
        <rFont val="Calibri"/>
        <family val="2"/>
        <scheme val="minor"/>
      </rPr>
      <t>Not Virtual</t>
    </r>
  </si>
  <si>
    <r>
      <t>·</t>
    </r>
    <r>
      <rPr>
        <sz val="7"/>
        <color theme="1"/>
        <rFont val="Times New Roman"/>
        <family val="1"/>
      </rPr>
      <t xml:space="preserve">         </t>
    </r>
    <r>
      <rPr>
        <sz val="11"/>
        <color theme="1"/>
        <rFont val="Calibri"/>
        <family val="2"/>
        <scheme val="minor"/>
      </rPr>
      <t>Supplemental Virtual</t>
    </r>
  </si>
  <si>
    <r>
      <t>§</t>
    </r>
    <r>
      <rPr>
        <sz val="7"/>
        <color theme="1"/>
        <rFont val="Times New Roman"/>
        <family val="1"/>
      </rPr>
      <t xml:space="preserve">  </t>
    </r>
    <r>
      <rPr>
        <sz val="11"/>
        <color theme="1"/>
        <rFont val="Calibri"/>
        <family val="2"/>
        <scheme val="minor"/>
      </rPr>
      <t>Offers some online coursework</t>
    </r>
  </si>
  <si>
    <r>
      <t>·</t>
    </r>
    <r>
      <rPr>
        <sz val="7"/>
        <color theme="1"/>
        <rFont val="Times New Roman"/>
        <family val="1"/>
      </rPr>
      <t xml:space="preserve">         </t>
    </r>
    <r>
      <rPr>
        <sz val="11"/>
        <color theme="1"/>
        <rFont val="Calibri"/>
        <family val="2"/>
        <scheme val="minor"/>
      </rPr>
      <t>Focus Virtual</t>
    </r>
  </si>
  <si>
    <r>
      <t>§</t>
    </r>
    <r>
      <rPr>
        <sz val="7"/>
        <color theme="1"/>
        <rFont val="Times New Roman"/>
        <family val="1"/>
      </rPr>
      <t xml:space="preserve">  </t>
    </r>
    <r>
      <rPr>
        <sz val="11"/>
        <color theme="1"/>
        <rFont val="Calibri"/>
        <family val="2"/>
        <scheme val="minor"/>
      </rPr>
      <t>Instruction primarily delivered online</t>
    </r>
  </si>
  <si>
    <r>
      <t>·</t>
    </r>
    <r>
      <rPr>
        <sz val="7"/>
        <color theme="1"/>
        <rFont val="Times New Roman"/>
        <family val="1"/>
      </rPr>
      <t xml:space="preserve">         </t>
    </r>
    <r>
      <rPr>
        <sz val="11"/>
        <color theme="1"/>
        <rFont val="Calibri"/>
        <family val="2"/>
        <scheme val="minor"/>
      </rPr>
      <t>NA</t>
    </r>
  </si>
  <si>
    <r>
      <t>·</t>
    </r>
    <r>
      <rPr>
        <sz val="7"/>
        <color theme="1"/>
        <rFont val="Times New Roman"/>
        <family val="1"/>
      </rPr>
      <t xml:space="preserve">         </t>
    </r>
    <r>
      <rPr>
        <sz val="11"/>
        <color theme="1"/>
        <rFont val="Calibri"/>
        <family val="2"/>
        <scheme val="minor"/>
      </rPr>
      <t>ADM (Resident Average Daily Membership)</t>
    </r>
  </si>
  <si>
    <r>
      <t>o</t>
    </r>
    <r>
      <rPr>
        <sz val="7"/>
        <color theme="1"/>
        <rFont val="Times New Roman"/>
        <family val="1"/>
      </rPr>
      <t xml:space="preserve">    </t>
    </r>
    <r>
      <rPr>
        <sz val="11"/>
        <color theme="1"/>
        <rFont val="Calibri"/>
        <family val="2"/>
        <scheme val="minor"/>
      </rPr>
      <t>ADM is also used in the Poverty formula</t>
    </r>
  </si>
  <si>
    <r>
      <t>o</t>
    </r>
    <r>
      <rPr>
        <sz val="7"/>
        <color theme="1"/>
        <rFont val="Times New Roman"/>
        <family val="1"/>
      </rPr>
      <t xml:space="preserve">    </t>
    </r>
    <r>
      <rPr>
        <sz val="11"/>
        <color theme="1"/>
        <rFont val="Calibri"/>
        <family val="2"/>
        <scheme val="minor"/>
      </rPr>
      <t>Inclusions/Exclusions</t>
    </r>
  </si>
  <si>
    <r>
      <t>·</t>
    </r>
    <r>
      <rPr>
        <sz val="7"/>
        <color theme="1"/>
        <rFont val="Times New Roman"/>
        <family val="1"/>
      </rPr>
      <t xml:space="preserve">         </t>
    </r>
    <r>
      <rPr>
        <sz val="11"/>
        <color theme="1"/>
        <rFont val="Calibri"/>
        <family val="2"/>
        <scheme val="minor"/>
      </rPr>
      <t>Includes Grades KG-12</t>
    </r>
  </si>
  <si>
    <r>
      <t>·</t>
    </r>
    <r>
      <rPr>
        <sz val="7"/>
        <color theme="1"/>
        <rFont val="Times New Roman"/>
        <family val="1"/>
      </rPr>
      <t xml:space="preserve">         </t>
    </r>
    <r>
      <rPr>
        <sz val="11"/>
        <color theme="1"/>
        <rFont val="Calibri"/>
        <family val="2"/>
        <scheme val="minor"/>
      </rPr>
      <t>Includes all Tuition Types</t>
    </r>
  </si>
  <si>
    <r>
      <t>·</t>
    </r>
    <r>
      <rPr>
        <sz val="7"/>
        <color theme="1"/>
        <rFont val="Times New Roman"/>
        <family val="1"/>
      </rPr>
      <t xml:space="preserve">         </t>
    </r>
    <r>
      <rPr>
        <sz val="11"/>
        <color theme="1"/>
        <rFont val="Calibri"/>
        <family val="2"/>
        <scheme val="minor"/>
      </rPr>
      <t>Excludes ADM of students who are resident in other states and attending Oregon public school through a tuition agreement</t>
    </r>
  </si>
  <si>
    <r>
      <t>·</t>
    </r>
    <r>
      <rPr>
        <sz val="7"/>
        <color theme="1"/>
        <rFont val="Times New Roman"/>
        <family val="1"/>
      </rPr>
      <t xml:space="preserve">         </t>
    </r>
    <r>
      <rPr>
        <sz val="11"/>
        <color theme="1"/>
        <rFont val="Calibri"/>
        <family val="2"/>
        <scheme val="minor"/>
      </rPr>
      <t>ESL (English as a Second Language) demographic</t>
    </r>
  </si>
  <si>
    <r>
      <t>o</t>
    </r>
    <r>
      <rPr>
        <sz val="7"/>
        <color theme="1"/>
        <rFont val="Times New Roman"/>
        <family val="1"/>
      </rPr>
      <t xml:space="preserve">    </t>
    </r>
    <r>
      <rPr>
        <sz val="11"/>
        <color theme="1"/>
        <rFont val="Calibri"/>
        <family val="2"/>
        <scheme val="minor"/>
      </rPr>
      <t>ESL, for this purpose, includes resident students who were claimed for weighted ESL Funding</t>
    </r>
  </si>
  <si>
    <r>
      <t>o</t>
    </r>
    <r>
      <rPr>
        <sz val="7"/>
        <color theme="1"/>
        <rFont val="Times New Roman"/>
        <family val="1"/>
      </rPr>
      <t xml:space="preserve">    </t>
    </r>
    <r>
      <rPr>
        <sz val="11"/>
        <color theme="1"/>
        <rFont val="Calibri"/>
        <family val="2"/>
        <scheme val="minor"/>
      </rPr>
      <t>Percentage ranges were calculated as follows: ESL divided by resident ADM  then allocated to the indicated 10 percent ranges</t>
    </r>
  </si>
  <si>
    <r>
      <t>·</t>
    </r>
    <r>
      <rPr>
        <sz val="7"/>
        <color theme="1"/>
        <rFont val="Times New Roman"/>
        <family val="1"/>
      </rPr>
      <t xml:space="preserve">         </t>
    </r>
    <r>
      <rPr>
        <sz val="11"/>
        <color theme="1"/>
        <rFont val="Calibri"/>
        <family val="2"/>
        <scheme val="minor"/>
      </rPr>
      <t>Special Education demographic</t>
    </r>
  </si>
  <si>
    <r>
      <t>o</t>
    </r>
    <r>
      <rPr>
        <sz val="7"/>
        <color theme="1"/>
        <rFont val="Times New Roman"/>
        <family val="1"/>
      </rPr>
      <t xml:space="preserve">    </t>
    </r>
    <r>
      <rPr>
        <sz val="11"/>
        <color theme="1"/>
        <rFont val="Calibri"/>
        <family val="2"/>
        <scheme val="minor"/>
      </rPr>
      <t>Special Education data used for this purpose is based on attending school</t>
    </r>
  </si>
  <si>
    <r>
      <t>o</t>
    </r>
    <r>
      <rPr>
        <sz val="7"/>
        <color theme="1"/>
        <rFont val="Times New Roman"/>
        <family val="1"/>
      </rPr>
      <t xml:space="preserve">    </t>
    </r>
    <r>
      <rPr>
        <sz val="11"/>
        <color theme="1"/>
        <rFont val="Calibri"/>
        <family val="2"/>
        <scheme val="minor"/>
      </rPr>
      <t>Percentage ranges were calculated as follows: Special Education Child Count divided by resident ADM  then allocated to the indicated 20 percent ranges</t>
    </r>
  </si>
  <si>
    <r>
      <t>o</t>
    </r>
    <r>
      <rPr>
        <sz val="7"/>
        <color theme="1"/>
        <rFont val="Times New Roman"/>
        <family val="1"/>
      </rPr>
      <t xml:space="preserve">    </t>
    </r>
    <r>
      <rPr>
        <sz val="11"/>
        <color theme="1"/>
        <rFont val="Calibri"/>
        <family val="2"/>
        <scheme val="minor"/>
      </rPr>
      <t>Inclusions/exclusions</t>
    </r>
  </si>
  <si>
    <r>
      <t>·</t>
    </r>
    <r>
      <rPr>
        <sz val="7"/>
        <color theme="1"/>
        <rFont val="Times New Roman"/>
        <family val="1"/>
      </rPr>
      <t xml:space="preserve">         </t>
    </r>
    <r>
      <rPr>
        <sz val="11"/>
        <color theme="1"/>
        <rFont val="Calibri"/>
        <family val="2"/>
        <scheme val="minor"/>
      </rPr>
      <t>Includes Agency Service Codes: 30, 33</t>
    </r>
  </si>
  <si>
    <r>
      <t>·</t>
    </r>
    <r>
      <rPr>
        <sz val="7"/>
        <color theme="1"/>
        <rFont val="Times New Roman"/>
        <family val="1"/>
      </rPr>
      <t xml:space="preserve">         </t>
    </r>
    <r>
      <rPr>
        <sz val="11"/>
        <color theme="1"/>
        <rFont val="Calibri"/>
        <family val="2"/>
        <scheme val="minor"/>
      </rPr>
      <t>Excludes Enrollment Types: Y, T</t>
    </r>
  </si>
  <si>
    <r>
      <t>·</t>
    </r>
    <r>
      <rPr>
        <sz val="7"/>
        <color theme="1"/>
        <rFont val="Times New Roman"/>
        <family val="1"/>
      </rPr>
      <t xml:space="preserve">         </t>
    </r>
    <r>
      <rPr>
        <sz val="11"/>
        <color theme="1"/>
        <rFont val="Calibri"/>
        <family val="2"/>
        <scheme val="minor"/>
      </rPr>
      <t>Includes Enrollment Type J if not attending school is in a specific list of schools</t>
    </r>
  </si>
  <si>
    <r>
      <t>·</t>
    </r>
    <r>
      <rPr>
        <sz val="7"/>
        <color theme="1"/>
        <rFont val="Times New Roman"/>
        <family val="1"/>
      </rPr>
      <t xml:space="preserve">         </t>
    </r>
    <r>
      <rPr>
        <sz val="11"/>
        <color theme="1"/>
        <rFont val="Calibri"/>
        <family val="2"/>
        <scheme val="minor"/>
      </rPr>
      <t>Percentage ranges were calculated as follows:</t>
    </r>
  </si>
  <si>
    <r>
      <t>o</t>
    </r>
    <r>
      <rPr>
        <sz val="7"/>
        <color theme="1"/>
        <rFont val="Times New Roman"/>
        <family val="1"/>
      </rPr>
      <t xml:space="preserve">    </t>
    </r>
    <r>
      <rPr>
        <sz val="11"/>
        <color theme="1"/>
        <rFont val="Calibri"/>
        <family val="2"/>
        <scheme val="minor"/>
      </rPr>
      <t>If the sum of the Resident District ADM is less than the Age 5-17 population indicated for the District in the SAIPE data, the formula is:</t>
    </r>
  </si>
  <si>
    <r>
      <t>·</t>
    </r>
    <r>
      <rPr>
        <sz val="7"/>
        <color theme="1"/>
        <rFont val="Times New Roman"/>
        <family val="1"/>
      </rPr>
      <t xml:space="preserve">         </t>
    </r>
    <r>
      <rPr>
        <sz val="11"/>
        <color theme="1"/>
        <rFont val="Calibri"/>
        <family val="2"/>
        <scheme val="minor"/>
      </rPr>
      <t>SAIPE Age 5-17 Poverty Population for the District divided by SAIPE overall Age 5-17 Overall Population for the District</t>
    </r>
  </si>
  <si>
    <r>
      <t>o</t>
    </r>
    <r>
      <rPr>
        <sz val="7"/>
        <color theme="1"/>
        <rFont val="Times New Roman"/>
        <family val="1"/>
      </rPr>
      <t xml:space="preserve">    </t>
    </r>
    <r>
      <rPr>
        <sz val="11"/>
        <color theme="1"/>
        <rFont val="Calibri"/>
        <family val="2"/>
        <scheme val="minor"/>
      </rPr>
      <t>If the sum of the Resident District ADM is greater than or equal to the Age 5-17 population indicated for the District in the SAIPE data, the formula is:</t>
    </r>
  </si>
  <si>
    <r>
      <t>·</t>
    </r>
    <r>
      <rPr>
        <sz val="7"/>
        <color theme="1"/>
        <rFont val="Times New Roman"/>
        <family val="1"/>
      </rPr>
      <t xml:space="preserve">         </t>
    </r>
    <r>
      <rPr>
        <sz val="11"/>
        <color theme="1"/>
        <rFont val="Calibri"/>
        <family val="2"/>
        <scheme val="minor"/>
      </rPr>
      <t>SAIPE Age 5-17 Poverty Population for the District divided by the sum of the Resident District ADM</t>
    </r>
  </si>
  <si>
    <r>
      <t>·</t>
    </r>
    <r>
      <rPr>
        <sz val="7"/>
        <color theme="1"/>
        <rFont val="Times New Roman"/>
        <family val="1"/>
      </rPr>
      <t xml:space="preserve">         </t>
    </r>
    <r>
      <rPr>
        <sz val="11"/>
        <color theme="1"/>
        <rFont val="Calibri"/>
        <family val="2"/>
        <scheme val="minor"/>
      </rPr>
      <t>Excludes outliers such as those with per pupil expenditures at or exceeding $100,000 and those with expenditures but no students</t>
    </r>
  </si>
  <si>
    <r>
      <t>o</t>
    </r>
    <r>
      <rPr>
        <sz val="7"/>
        <color theme="1"/>
        <rFont val="Times New Roman"/>
        <family val="1"/>
      </rPr>
      <t xml:space="preserve">    </t>
    </r>
    <r>
      <rPr>
        <sz val="11"/>
        <color theme="1"/>
        <rFont val="Calibri"/>
        <family val="2"/>
        <scheme val="minor"/>
      </rPr>
      <t>These can be found in the data sheet but will not be reflected in the charts</t>
    </r>
  </si>
  <si>
    <r>
      <t>·</t>
    </r>
    <r>
      <rPr>
        <sz val="7"/>
        <color theme="1"/>
        <rFont val="Times New Roman"/>
        <family val="1"/>
      </rPr>
      <t xml:space="preserve">         </t>
    </r>
    <r>
      <rPr>
        <sz val="11"/>
        <color theme="1"/>
        <rFont val="Calibri"/>
        <family val="2"/>
        <scheme val="minor"/>
      </rPr>
      <t>In general, District Expenditures include the records in the Actual Expenditures collection where the fields for District and School both indicate the District Institution ID</t>
    </r>
  </si>
  <si>
    <r>
      <t>·</t>
    </r>
    <r>
      <rPr>
        <sz val="7"/>
        <color theme="1"/>
        <rFont val="Times New Roman"/>
        <family val="1"/>
      </rPr>
      <t xml:space="preserve">         </t>
    </r>
    <r>
      <rPr>
        <sz val="11"/>
        <color theme="1"/>
        <rFont val="Calibri"/>
        <family val="2"/>
        <scheme val="minor"/>
      </rPr>
      <t>In general, School Expenditures include the records in the Actual Expenditures collection where the field for the District indicates the District Institution ID and the field for the School indicates the School Institution ID</t>
    </r>
  </si>
  <si>
    <r>
      <t>·</t>
    </r>
    <r>
      <rPr>
        <sz val="7"/>
        <color theme="1"/>
        <rFont val="Times New Roman"/>
        <family val="1"/>
      </rPr>
      <t xml:space="preserve">         </t>
    </r>
    <r>
      <rPr>
        <sz val="11"/>
        <color theme="1"/>
        <rFont val="Calibri"/>
        <family val="2"/>
        <scheme val="minor"/>
      </rPr>
      <t>ESD Direct Support includes expenditures indicated in the ESD Direct Support Data Collection</t>
    </r>
  </si>
  <si>
    <r>
      <t>·</t>
    </r>
    <r>
      <rPr>
        <sz val="7"/>
        <color theme="1"/>
        <rFont val="Times New Roman"/>
        <family val="1"/>
      </rPr>
      <t xml:space="preserve">         </t>
    </r>
    <r>
      <rPr>
        <sz val="11"/>
        <color theme="1"/>
        <rFont val="Calibri"/>
        <family val="2"/>
        <scheme val="minor"/>
      </rPr>
      <t>District/School</t>
    </r>
  </si>
  <si>
    <r>
      <t>·</t>
    </r>
    <r>
      <rPr>
        <sz val="7"/>
        <color theme="1"/>
        <rFont val="Times New Roman"/>
        <family val="1"/>
      </rPr>
      <t xml:space="preserve">         </t>
    </r>
    <r>
      <rPr>
        <sz val="11"/>
        <color theme="1"/>
        <rFont val="Calibri"/>
        <family val="2"/>
        <scheme val="minor"/>
      </rPr>
      <t>ESD Direct Support</t>
    </r>
  </si>
  <si>
    <r>
      <t>·</t>
    </r>
    <r>
      <rPr>
        <sz val="7"/>
        <color theme="1"/>
        <rFont val="Times New Roman"/>
        <family val="1"/>
      </rPr>
      <t xml:space="preserve">         </t>
    </r>
    <r>
      <rPr>
        <b/>
        <i/>
        <sz val="11"/>
        <color theme="1"/>
        <rFont val="Calibri"/>
        <family val="2"/>
        <scheme val="minor"/>
      </rPr>
      <t>Direct Classroom Expenditures</t>
    </r>
  </si>
  <si>
    <r>
      <t>o</t>
    </r>
    <r>
      <rPr>
        <sz val="7"/>
        <color theme="1"/>
        <rFont val="Times New Roman"/>
        <family val="1"/>
      </rPr>
      <t xml:space="preserve">    </t>
    </r>
    <r>
      <rPr>
        <sz val="11"/>
        <color theme="1"/>
        <rFont val="Calibri"/>
        <family val="2"/>
        <scheme val="minor"/>
      </rPr>
      <t>Includes</t>
    </r>
  </si>
  <si>
    <r>
      <t>·</t>
    </r>
    <r>
      <rPr>
        <sz val="7"/>
        <color theme="1"/>
        <rFont val="Times New Roman"/>
        <family val="1"/>
      </rPr>
      <t xml:space="preserve">         </t>
    </r>
    <r>
      <rPr>
        <sz val="11"/>
        <color theme="1"/>
        <rFont val="Calibri"/>
        <family val="2"/>
        <scheme val="minor"/>
      </rPr>
      <t>Fund Codes: 100, 200, 500</t>
    </r>
  </si>
  <si>
    <r>
      <t>·</t>
    </r>
    <r>
      <rPr>
        <sz val="7"/>
        <color theme="1"/>
        <rFont val="Times New Roman"/>
        <family val="1"/>
      </rPr>
      <t xml:space="preserve">         </t>
    </r>
    <r>
      <rPr>
        <sz val="11"/>
        <color theme="1"/>
        <rFont val="Calibri"/>
        <family val="2"/>
        <scheme val="minor"/>
      </rPr>
      <t>Function Codes: 1111,1112,1121,1131,1140 and 1200, 1300, 1400 Series</t>
    </r>
  </si>
  <si>
    <r>
      <t>o</t>
    </r>
    <r>
      <rPr>
        <sz val="7"/>
        <color theme="1"/>
        <rFont val="Times New Roman"/>
        <family val="1"/>
      </rPr>
      <t xml:space="preserve">    </t>
    </r>
    <r>
      <rPr>
        <sz val="11"/>
        <color theme="1"/>
        <rFont val="Calibri"/>
        <family val="2"/>
        <scheme val="minor"/>
      </rPr>
      <t>Excludes</t>
    </r>
  </si>
  <si>
    <r>
      <t>·</t>
    </r>
    <r>
      <rPr>
        <sz val="7"/>
        <color theme="1"/>
        <rFont val="Times New Roman"/>
        <family val="1"/>
      </rPr>
      <t xml:space="preserve">         </t>
    </r>
    <r>
      <rPr>
        <sz val="11"/>
        <color theme="1"/>
        <rFont val="Calibri"/>
        <family val="2"/>
        <scheme val="minor"/>
      </rPr>
      <t>Object  Codes:  371, 372, 373, 374</t>
    </r>
  </si>
  <si>
    <r>
      <t>·</t>
    </r>
    <r>
      <rPr>
        <sz val="7"/>
        <color theme="1"/>
        <rFont val="Times New Roman"/>
        <family val="1"/>
      </rPr>
      <t xml:space="preserve">         </t>
    </r>
    <r>
      <rPr>
        <b/>
        <i/>
        <sz val="11"/>
        <color theme="1"/>
        <rFont val="Calibri"/>
        <family val="2"/>
        <scheme val="minor"/>
      </rPr>
      <t>Classroom Support</t>
    </r>
  </si>
  <si>
    <r>
      <t>·</t>
    </r>
    <r>
      <rPr>
        <sz val="7"/>
        <color theme="1"/>
        <rFont val="Times New Roman"/>
        <family val="1"/>
      </rPr>
      <t xml:space="preserve">         </t>
    </r>
    <r>
      <rPr>
        <sz val="11"/>
        <color theme="1"/>
        <rFont val="Calibri"/>
        <family val="2"/>
        <scheme val="minor"/>
      </rPr>
      <t>Function Codes: 1113, 1122 ,1132 and 2100, 2200, 2400, 3300, 3500 Series</t>
    </r>
  </si>
  <si>
    <r>
      <t>·</t>
    </r>
    <r>
      <rPr>
        <sz val="7"/>
        <color theme="1"/>
        <rFont val="Times New Roman"/>
        <family val="1"/>
      </rPr>
      <t xml:space="preserve">         </t>
    </r>
    <r>
      <rPr>
        <b/>
        <i/>
        <sz val="11"/>
        <color theme="1"/>
        <rFont val="Calibri"/>
        <family val="2"/>
        <scheme val="minor"/>
      </rPr>
      <t>Building Support</t>
    </r>
  </si>
  <si>
    <r>
      <t>·</t>
    </r>
    <r>
      <rPr>
        <sz val="7"/>
        <color theme="1"/>
        <rFont val="Times New Roman"/>
        <family val="1"/>
      </rPr>
      <t xml:space="preserve">         </t>
    </r>
    <r>
      <rPr>
        <sz val="11"/>
        <color theme="1"/>
        <rFont val="Calibri"/>
        <family val="2"/>
        <scheme val="minor"/>
      </rPr>
      <t>Function Codes: 2540, 2550, 2570, 2660, 2690 and 3100, 3200 Series</t>
    </r>
  </si>
  <si>
    <r>
      <t>·</t>
    </r>
    <r>
      <rPr>
        <sz val="7"/>
        <color theme="1"/>
        <rFont val="Times New Roman"/>
        <family val="1"/>
      </rPr>
      <t xml:space="preserve">         </t>
    </r>
    <r>
      <rPr>
        <b/>
        <i/>
        <sz val="11"/>
        <color theme="1"/>
        <rFont val="Calibri"/>
        <family val="2"/>
        <scheme val="minor"/>
      </rPr>
      <t>Central Support</t>
    </r>
  </si>
  <si>
    <r>
      <t>·</t>
    </r>
    <r>
      <rPr>
        <sz val="7"/>
        <color theme="1"/>
        <rFont val="Times New Roman"/>
        <family val="1"/>
      </rPr>
      <t xml:space="preserve">         </t>
    </r>
    <r>
      <rPr>
        <sz val="11"/>
        <color theme="1"/>
        <rFont val="Calibri"/>
        <family val="2"/>
        <scheme val="minor"/>
      </rPr>
      <t>Function Codes: 2510, 2520, 2600, 2610, 2620, 2630, 2640, 2670, 2700 and 2300 Series</t>
    </r>
  </si>
  <si>
    <r>
      <t>·</t>
    </r>
    <r>
      <rPr>
        <sz val="7"/>
        <color theme="1"/>
        <rFont val="Times New Roman"/>
        <family val="1"/>
      </rPr>
      <t xml:space="preserve">         </t>
    </r>
    <r>
      <rPr>
        <sz val="11"/>
        <color theme="1"/>
        <rFont val="Calibri"/>
        <family val="2"/>
        <scheme val="minor"/>
      </rPr>
      <t>Object  Codes:  371, 372, 373, 374</t>
    </r>
  </si>
  <si>
    <r>
      <t>·</t>
    </r>
    <r>
      <rPr>
        <sz val="7"/>
        <color theme="1"/>
        <rFont val="Times New Roman"/>
        <family val="1"/>
      </rPr>
      <t xml:space="preserve">         </t>
    </r>
    <r>
      <rPr>
        <sz val="11"/>
        <color theme="1"/>
        <rFont val="Calibri"/>
        <family val="2"/>
        <scheme val="minor"/>
      </rPr>
      <t>Includes all other expenditures not identified above</t>
    </r>
  </si>
  <si>
    <r>
      <t>·</t>
    </r>
    <r>
      <rPr>
        <sz val="7"/>
        <color theme="1"/>
        <rFont val="Times New Roman"/>
        <family val="1"/>
      </rPr>
      <t xml:space="preserve">         </t>
    </r>
    <r>
      <rPr>
        <sz val="11"/>
        <color theme="1"/>
        <rFont val="Calibri"/>
        <family val="2"/>
        <scheme val="minor"/>
      </rPr>
      <t>Expenditures divided by ADM</t>
    </r>
  </si>
  <si>
    <r>
      <t>·</t>
    </r>
    <r>
      <rPr>
        <sz val="7"/>
        <color theme="1"/>
        <rFont val="Times New Roman"/>
        <family val="1"/>
      </rPr>
      <t xml:space="preserve">         </t>
    </r>
    <r>
      <rPr>
        <sz val="11"/>
        <color theme="1"/>
        <rFont val="Calibri"/>
        <family val="2"/>
        <scheme val="minor"/>
      </rPr>
      <t>Statewide High</t>
    </r>
  </si>
  <si>
    <r>
      <t>o</t>
    </r>
    <r>
      <rPr>
        <sz val="7"/>
        <color theme="1"/>
        <rFont val="Times New Roman"/>
        <family val="1"/>
      </rPr>
      <t xml:space="preserve">    </t>
    </r>
    <r>
      <rPr>
        <sz val="11"/>
        <color theme="1"/>
        <rFont val="Calibri"/>
        <family val="2"/>
        <scheme val="minor"/>
      </rPr>
      <t>Highest overall per pupil expenditure level in the State</t>
    </r>
  </si>
  <si>
    <r>
      <t>·</t>
    </r>
    <r>
      <rPr>
        <sz val="7"/>
        <color theme="1"/>
        <rFont val="Times New Roman"/>
        <family val="1"/>
      </rPr>
      <t xml:space="preserve">         </t>
    </r>
    <r>
      <rPr>
        <sz val="11"/>
        <color theme="1"/>
        <rFont val="Calibri"/>
        <family val="2"/>
        <scheme val="minor"/>
      </rPr>
      <t>Statewide Low</t>
    </r>
  </si>
  <si>
    <r>
      <t>o</t>
    </r>
    <r>
      <rPr>
        <sz val="7"/>
        <color theme="1"/>
        <rFont val="Times New Roman"/>
        <family val="1"/>
      </rPr>
      <t xml:space="preserve">    </t>
    </r>
    <r>
      <rPr>
        <sz val="11"/>
        <color theme="1"/>
        <rFont val="Calibri"/>
        <family val="2"/>
        <scheme val="minor"/>
      </rPr>
      <t>Lowest overall per pupil expenditure level in the State</t>
    </r>
  </si>
  <si>
    <r>
      <t>·</t>
    </r>
    <r>
      <rPr>
        <sz val="7"/>
        <color theme="1"/>
        <rFont val="Times New Roman"/>
        <family val="1"/>
      </rPr>
      <t xml:space="preserve">         </t>
    </r>
    <r>
      <rPr>
        <sz val="11"/>
        <color theme="1"/>
        <rFont val="Calibri"/>
        <family val="2"/>
        <scheme val="minor"/>
      </rPr>
      <t>Statewide High within grade band</t>
    </r>
  </si>
  <si>
    <r>
      <t>o</t>
    </r>
    <r>
      <rPr>
        <sz val="7"/>
        <color theme="1"/>
        <rFont val="Times New Roman"/>
        <family val="1"/>
      </rPr>
      <t xml:space="preserve">    </t>
    </r>
    <r>
      <rPr>
        <sz val="11"/>
        <color theme="1"/>
        <rFont val="Calibri"/>
        <family val="2"/>
        <scheme val="minor"/>
      </rPr>
      <t>Highest overall per pupil expenditure level in the State within the grade band of the school being displayed</t>
    </r>
  </si>
  <si>
    <r>
      <t>·</t>
    </r>
    <r>
      <rPr>
        <sz val="7"/>
        <color theme="1"/>
        <rFont val="Times New Roman"/>
        <family val="1"/>
      </rPr>
      <t xml:space="preserve">         </t>
    </r>
    <r>
      <rPr>
        <sz val="11"/>
        <color theme="1"/>
        <rFont val="Calibri"/>
        <family val="2"/>
        <scheme val="minor"/>
      </rPr>
      <t>Statewide Low within grade band</t>
    </r>
  </si>
  <si>
    <r>
      <t>o</t>
    </r>
    <r>
      <rPr>
        <sz val="7"/>
        <color theme="1"/>
        <rFont val="Times New Roman"/>
        <family val="1"/>
      </rPr>
      <t xml:space="preserve">    </t>
    </r>
    <r>
      <rPr>
        <sz val="11"/>
        <color theme="1"/>
        <rFont val="Calibri"/>
        <family val="2"/>
        <scheme val="minor"/>
      </rPr>
      <t>Lowest overall per pupil expenditure level in the State within the grade band of the school being displayed</t>
    </r>
  </si>
  <si>
    <r>
      <t>·</t>
    </r>
    <r>
      <rPr>
        <sz val="7"/>
        <color theme="1"/>
        <rFont val="Times New Roman"/>
        <family val="1"/>
      </rPr>
      <t xml:space="preserve">         </t>
    </r>
    <r>
      <rPr>
        <sz val="11"/>
        <color theme="1"/>
        <rFont val="Calibri"/>
        <family val="2"/>
        <scheme val="minor"/>
      </rPr>
      <t>District-wide High</t>
    </r>
  </si>
  <si>
    <r>
      <t>o</t>
    </r>
    <r>
      <rPr>
        <sz val="7"/>
        <color theme="1"/>
        <rFont val="Times New Roman"/>
        <family val="1"/>
      </rPr>
      <t xml:space="preserve">    </t>
    </r>
    <r>
      <rPr>
        <sz val="11"/>
        <color theme="1"/>
        <rFont val="Calibri"/>
        <family val="2"/>
        <scheme val="minor"/>
      </rPr>
      <t>Highest overall per pupil expenditure level in the District</t>
    </r>
  </si>
  <si>
    <r>
      <t>·</t>
    </r>
    <r>
      <rPr>
        <sz val="7"/>
        <color theme="1"/>
        <rFont val="Times New Roman"/>
        <family val="1"/>
      </rPr>
      <t xml:space="preserve">         </t>
    </r>
    <r>
      <rPr>
        <sz val="11"/>
        <color theme="1"/>
        <rFont val="Calibri"/>
        <family val="2"/>
        <scheme val="minor"/>
      </rPr>
      <t>District-wide Low</t>
    </r>
  </si>
  <si>
    <r>
      <t>o</t>
    </r>
    <r>
      <rPr>
        <sz val="7"/>
        <color theme="1"/>
        <rFont val="Times New Roman"/>
        <family val="1"/>
      </rPr>
      <t xml:space="preserve">    </t>
    </r>
    <r>
      <rPr>
        <sz val="11"/>
        <color theme="1"/>
        <rFont val="Calibri"/>
        <family val="2"/>
        <scheme val="minor"/>
      </rPr>
      <t>Lowest overall per pupil expenditure level in the District</t>
    </r>
  </si>
  <si>
    <r>
      <t>·</t>
    </r>
    <r>
      <rPr>
        <sz val="7"/>
        <color theme="1"/>
        <rFont val="Times New Roman"/>
        <family val="1"/>
      </rPr>
      <t xml:space="preserve">         </t>
    </r>
    <r>
      <rPr>
        <sz val="11"/>
        <color theme="1"/>
        <rFont val="Calibri"/>
        <family val="2"/>
        <scheme val="minor"/>
      </rPr>
      <t>District-wide High within grade band</t>
    </r>
  </si>
  <si>
    <r>
      <t>o</t>
    </r>
    <r>
      <rPr>
        <sz val="7"/>
        <color theme="1"/>
        <rFont val="Times New Roman"/>
        <family val="1"/>
      </rPr>
      <t xml:space="preserve">    </t>
    </r>
    <r>
      <rPr>
        <sz val="11"/>
        <color theme="1"/>
        <rFont val="Calibri"/>
        <family val="2"/>
        <scheme val="minor"/>
      </rPr>
      <t>Highest overall per pupil expenditure level in the District within the grade band of the school being displayed</t>
    </r>
  </si>
  <si>
    <r>
      <t>·</t>
    </r>
    <r>
      <rPr>
        <sz val="7"/>
        <color theme="1"/>
        <rFont val="Times New Roman"/>
        <family val="1"/>
      </rPr>
      <t xml:space="preserve">         </t>
    </r>
    <r>
      <rPr>
        <sz val="11"/>
        <color theme="1"/>
        <rFont val="Calibri"/>
        <family val="2"/>
        <scheme val="minor"/>
      </rPr>
      <t>District-wide Low within grade band</t>
    </r>
  </si>
  <si>
    <r>
      <t>o</t>
    </r>
    <r>
      <rPr>
        <sz val="7"/>
        <color theme="1"/>
        <rFont val="Times New Roman"/>
        <family val="1"/>
      </rPr>
      <t xml:space="preserve">    </t>
    </r>
    <r>
      <rPr>
        <sz val="11"/>
        <color theme="1"/>
        <rFont val="Calibri"/>
        <family val="2"/>
        <scheme val="minor"/>
      </rPr>
      <t>Lowest overall per pupil expenditure level in the District within the grade band of the school being displayed</t>
    </r>
  </si>
  <si>
    <t>North Bend SD 13, Evergreen Virtual Academy</t>
  </si>
  <si>
    <t>Evergreen Virtual Academy</t>
  </si>
  <si>
    <t>Willamette ESD, Willamette Career Academy</t>
  </si>
  <si>
    <t>Willamette Career Academy</t>
  </si>
  <si>
    <t>Federal Per Pupil Expenditure</t>
  </si>
  <si>
    <t>State and Local Per Pupil Expenditure</t>
  </si>
  <si>
    <t>Total Per Pupil Expenditure</t>
  </si>
  <si>
    <t>School_ID</t>
  </si>
  <si>
    <t>Total Expenditures</t>
  </si>
  <si>
    <t>Dist_ID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</si>
</sst>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quot;$&quot;* #,##0.00_);_(&quot;$&quot;* \(#,##0.00\);_(&quot;$&quot;* &quot;-&quot;??_);_(@_)"/>
    <numFmt numFmtId="43" formatCode="_(* #,##0.00_);_(* \(#,##0.00\);_(* &quot;-&quot;??_);_(@_)"/>
    <numFmt numFmtId="164" formatCode="_(&quot;$&quot;* #,##0_);_(&quot;$&quot;* \(#,##0\);_(&quot;$&quot;* &quot;-&quot;??_);_(@_)"/>
  </numFmts>
  <fonts count="11" x14ac:knownFonts="1">
    <font>
      <sz val="11"/>
      <color theme="1"/>
      <name val="Calibri"/>
      <family val="2"/>
      <scheme val="minor"/>
    </font>
    <font>
      <sz val="11"/>
      <color theme="1"/>
      <name val="Calibri"/>
      <family val="2"/>
      <scheme val="minor"/>
    </font>
    <font>
      <b/>
      <sz val="11"/>
      <color theme="1"/>
      <name val="Calibri"/>
      <family val="2"/>
      <scheme val="minor"/>
    </font>
    <font>
      <b/>
      <sz val="14"/>
      <color theme="1"/>
      <name val="Calibri"/>
      <family val="2"/>
      <scheme val="minor"/>
    </font>
    <font>
      <b/>
      <sz val="12"/>
      <color theme="1"/>
      <name val="Calibri"/>
      <family val="2"/>
      <scheme val="minor"/>
    </font>
    <font>
      <sz val="10"/>
      <color theme="1"/>
      <name val="Symbol"/>
      <family val="1"/>
      <charset val="2"/>
    </font>
    <font>
      <sz val="7"/>
      <color theme="1"/>
      <name val="Times New Roman"/>
      <family val="1"/>
    </font>
    <font>
      <b/>
      <i/>
      <sz val="11"/>
      <color theme="1"/>
      <name val="Calibri"/>
      <family val="2"/>
      <scheme val="minor"/>
    </font>
    <font>
      <sz val="10"/>
      <color theme="1"/>
      <name val="Courier New"/>
      <family val="3"/>
    </font>
    <font>
      <sz val="10"/>
      <color theme="1"/>
      <name val="Wingdings"/>
      <charset val="2"/>
    </font>
    <font>
      <sz val="11"/>
      <color theme="1"/>
      <name val="Calibri"/>
      <family val="2"/>
    </font>
  </fonts>
  <fills count="5">
    <fill>
      <patternFill patternType="none"/>
    </fill>
    <fill>
      <patternFill patternType="gray125"/>
    </fill>
    <fill>
      <patternFill patternType="solid">
        <fgColor theme="8" tint="0.79998168889431442"/>
        <bgColor indexed="64"/>
      </patternFill>
    </fill>
    <fill>
      <patternFill patternType="solid">
        <fgColor theme="9" tint="0.79998168889431442"/>
        <bgColor indexed="64"/>
      </patternFill>
    </fill>
    <fill>
      <patternFill patternType="solid">
        <fgColor theme="5"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44" fontId="1" fillId="0" borderId="0" applyFont="0" applyFill="0" applyBorder="0" applyAlignment="0" applyProtection="0"/>
    <xf numFmtId="43" fontId="1" fillId="0" borderId="0" applyFont="0" applyFill="0" applyBorder="0" applyAlignment="0" applyProtection="0"/>
  </cellStyleXfs>
  <cellXfs count="29">
    <xf numFmtId="0" fontId="0" fillId="0" borderId="0" xfId="0"/>
    <xf numFmtId="164" fontId="0" fillId="0" borderId="0" xfId="1" applyNumberFormat="1" applyFont="1"/>
    <xf numFmtId="164" fontId="0" fillId="0" borderId="0" xfId="1" applyNumberFormat="1" applyFont="1" applyFill="1"/>
    <xf numFmtId="44" fontId="0" fillId="0" borderId="0" xfId="1" applyFont="1"/>
    <xf numFmtId="43" fontId="0" fillId="0" borderId="0" xfId="2" applyFont="1"/>
    <xf numFmtId="0" fontId="2" fillId="0" borderId="0" xfId="0" applyFont="1" applyAlignment="1">
      <alignment wrapText="1"/>
    </xf>
    <xf numFmtId="164" fontId="2" fillId="0" borderId="0" xfId="1" applyNumberFormat="1" applyFont="1" applyAlignment="1">
      <alignment wrapText="1"/>
    </xf>
    <xf numFmtId="164" fontId="2" fillId="0" borderId="0" xfId="1" applyNumberFormat="1" applyFont="1" applyFill="1" applyAlignment="1">
      <alignment wrapText="1"/>
    </xf>
    <xf numFmtId="44" fontId="2" fillId="0" borderId="0" xfId="1" applyFont="1" applyAlignment="1">
      <alignment wrapText="1"/>
    </xf>
    <xf numFmtId="43" fontId="2" fillId="0" borderId="0" xfId="2" applyFont="1" applyAlignment="1">
      <alignment wrapText="1"/>
    </xf>
    <xf numFmtId="0" fontId="2" fillId="0" borderId="0" xfId="0" applyFont="1" applyFill="1" applyAlignment="1">
      <alignment wrapText="1"/>
    </xf>
    <xf numFmtId="0" fontId="0" fillId="0" borderId="0" xfId="0" applyFill="1"/>
    <xf numFmtId="0" fontId="3" fillId="0" borderId="0" xfId="0" applyFont="1" applyAlignment="1">
      <alignment vertical="center"/>
    </xf>
    <xf numFmtId="0" fontId="4" fillId="0" borderId="0" xfId="0" applyFont="1" applyAlignment="1">
      <alignment vertical="center"/>
    </xf>
    <xf numFmtId="0" fontId="5" fillId="0" borderId="0" xfId="0" applyFont="1" applyAlignment="1">
      <alignment horizontal="left" vertical="center" indent="4"/>
    </xf>
    <xf numFmtId="0" fontId="8" fillId="0" borderId="0" xfId="0" applyFont="1" applyAlignment="1">
      <alignment horizontal="left" vertical="center" indent="8"/>
    </xf>
    <xf numFmtId="0" fontId="5" fillId="0" borderId="0" xfId="0" applyFont="1" applyAlignment="1">
      <alignment horizontal="left" vertical="center" indent="12"/>
    </xf>
    <xf numFmtId="0" fontId="9" fillId="0" borderId="0" xfId="0" applyFont="1" applyAlignment="1">
      <alignment horizontal="left" vertical="center" indent="15"/>
    </xf>
    <xf numFmtId="0" fontId="0" fillId="0" borderId="0" xfId="0" applyAlignment="1">
      <alignment vertical="center"/>
    </xf>
    <xf numFmtId="0" fontId="2" fillId="0" borderId="0" xfId="0" applyFont="1" applyAlignment="1">
      <alignment vertical="center"/>
    </xf>
    <xf numFmtId="0" fontId="7" fillId="0" borderId="0" xfId="0" applyFont="1" applyAlignment="1">
      <alignment vertical="center"/>
    </xf>
    <xf numFmtId="0" fontId="0" fillId="0" borderId="1" xfId="0" applyBorder="1"/>
    <xf numFmtId="0" fontId="10" fillId="0" borderId="1" xfId="0" applyFont="1" applyBorder="1" applyAlignment="1">
      <alignment vertical="center"/>
    </xf>
    <xf numFmtId="164" fontId="0" fillId="0" borderId="1" xfId="1" applyNumberFormat="1" applyFont="1" applyBorder="1"/>
    <xf numFmtId="2" fontId="10" fillId="0" borderId="1" xfId="0" applyNumberFormat="1" applyFont="1" applyBorder="1" applyAlignment="1">
      <alignment vertical="center"/>
    </xf>
    <xf numFmtId="0" fontId="2" fillId="4" borderId="1" xfId="0" applyFont="1" applyFill="1" applyBorder="1" applyAlignment="1">
      <alignment horizontal="center" wrapText="1"/>
    </xf>
    <xf numFmtId="0" fontId="2" fillId="3" borderId="1" xfId="0" applyFont="1" applyFill="1" applyBorder="1" applyAlignment="1">
      <alignment horizontal="center" wrapText="1"/>
    </xf>
    <xf numFmtId="0" fontId="2" fillId="2" borderId="1" xfId="0" applyFont="1" applyFill="1" applyBorder="1" applyAlignment="1">
      <alignment horizontal="center" wrapText="1"/>
    </xf>
    <xf numFmtId="0" fontId="2" fillId="0" borderId="0" xfId="0" applyFont="1" applyAlignment="1">
      <alignment horizontal="center" wrapText="1"/>
    </xf>
  </cellXfs>
  <cellStyles count="3">
    <cellStyle name="Comma" xfId="2" builtinId="3"/>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44"/>
  <sheetViews>
    <sheetView topLeftCell="A112" workbookViewId="0">
      <selection activeCell="G12" sqref="G12"/>
    </sheetView>
  </sheetViews>
  <sheetFormatPr defaultRowHeight="15" x14ac:dyDescent="0.25"/>
  <sheetData>
    <row r="1" spans="1:1" ht="18.75" x14ac:dyDescent="0.25">
      <c r="A1" s="12" t="s">
        <v>2899</v>
      </c>
    </row>
    <row r="2" spans="1:1" ht="15.75" x14ac:dyDescent="0.25">
      <c r="A2" s="13" t="s">
        <v>2900</v>
      </c>
    </row>
    <row r="3" spans="1:1" x14ac:dyDescent="0.25">
      <c r="A3" s="14" t="s">
        <v>2917</v>
      </c>
    </row>
    <row r="4" spans="1:1" x14ac:dyDescent="0.25">
      <c r="A4" s="15" t="s">
        <v>2918</v>
      </c>
    </row>
    <row r="5" spans="1:1" x14ac:dyDescent="0.25">
      <c r="A5" s="15" t="s">
        <v>2919</v>
      </c>
    </row>
    <row r="6" spans="1:1" x14ac:dyDescent="0.25">
      <c r="A6" s="16" t="s">
        <v>2920</v>
      </c>
    </row>
    <row r="7" spans="1:1" x14ac:dyDescent="0.25">
      <c r="A7" s="16" t="s">
        <v>2921</v>
      </c>
    </row>
    <row r="8" spans="1:1" x14ac:dyDescent="0.25">
      <c r="A8" s="16" t="s">
        <v>2922</v>
      </c>
    </row>
    <row r="9" spans="1:1" ht="15.75" x14ac:dyDescent="0.25">
      <c r="A9" s="13" t="s">
        <v>2901</v>
      </c>
    </row>
    <row r="10" spans="1:1" x14ac:dyDescent="0.25">
      <c r="A10" s="14" t="s">
        <v>2923</v>
      </c>
    </row>
    <row r="11" spans="1:1" ht="15.75" x14ac:dyDescent="0.25">
      <c r="A11" s="13" t="s">
        <v>2902</v>
      </c>
    </row>
    <row r="12" spans="1:1" x14ac:dyDescent="0.25">
      <c r="A12" s="14" t="s">
        <v>2924</v>
      </c>
    </row>
    <row r="13" spans="1:1" x14ac:dyDescent="0.25">
      <c r="A13" s="15" t="s">
        <v>2918</v>
      </c>
    </row>
    <row r="14" spans="1:1" ht="15.75" x14ac:dyDescent="0.25">
      <c r="A14" s="13" t="s">
        <v>2903</v>
      </c>
    </row>
    <row r="15" spans="1:1" x14ac:dyDescent="0.25">
      <c r="A15" s="14" t="s">
        <v>2925</v>
      </c>
    </row>
    <row r="16" spans="1:1" x14ac:dyDescent="0.25">
      <c r="A16" s="15" t="s">
        <v>2926</v>
      </c>
    </row>
    <row r="17" spans="1:1" x14ac:dyDescent="0.25">
      <c r="A17" s="15" t="s">
        <v>2927</v>
      </c>
    </row>
    <row r="18" spans="1:1" x14ac:dyDescent="0.25">
      <c r="A18" s="16" t="s">
        <v>2928</v>
      </c>
    </row>
    <row r="19" spans="1:1" x14ac:dyDescent="0.25">
      <c r="A19" s="16" t="s">
        <v>2929</v>
      </c>
    </row>
    <row r="20" spans="1:1" x14ac:dyDescent="0.25">
      <c r="A20" s="16" t="s">
        <v>2930</v>
      </c>
    </row>
    <row r="21" spans="1:1" x14ac:dyDescent="0.25">
      <c r="A21" s="16" t="s">
        <v>2931</v>
      </c>
    </row>
    <row r="22" spans="1:1" x14ac:dyDescent="0.25">
      <c r="A22" s="16" t="s">
        <v>2932</v>
      </c>
    </row>
    <row r="23" spans="1:1" x14ac:dyDescent="0.25">
      <c r="A23" s="16" t="s">
        <v>2933</v>
      </c>
    </row>
    <row r="24" spans="1:1" x14ac:dyDescent="0.25">
      <c r="A24" s="16" t="s">
        <v>2934</v>
      </c>
    </row>
    <row r="25" spans="1:1" x14ac:dyDescent="0.25">
      <c r="A25" s="16" t="s">
        <v>2935</v>
      </c>
    </row>
    <row r="26" spans="1:1" x14ac:dyDescent="0.25">
      <c r="A26" s="15" t="s">
        <v>2936</v>
      </c>
    </row>
    <row r="27" spans="1:1" x14ac:dyDescent="0.25">
      <c r="A27" s="16" t="s">
        <v>2937</v>
      </c>
    </row>
    <row r="28" spans="1:1" x14ac:dyDescent="0.25">
      <c r="A28" s="16" t="s">
        <v>2938</v>
      </c>
    </row>
    <row r="29" spans="1:1" x14ac:dyDescent="0.25">
      <c r="A29" s="16" t="s">
        <v>2939</v>
      </c>
    </row>
    <row r="30" spans="1:1" x14ac:dyDescent="0.25">
      <c r="A30" s="16" t="s">
        <v>2940</v>
      </c>
    </row>
    <row r="31" spans="1:1" x14ac:dyDescent="0.25">
      <c r="A31" s="16" t="s">
        <v>2929</v>
      </c>
    </row>
    <row r="32" spans="1:1" x14ac:dyDescent="0.25">
      <c r="A32" s="16" t="s">
        <v>2932</v>
      </c>
    </row>
    <row r="33" spans="1:1" x14ac:dyDescent="0.25">
      <c r="A33" s="16" t="s">
        <v>2934</v>
      </c>
    </row>
    <row r="34" spans="1:1" x14ac:dyDescent="0.25">
      <c r="A34" s="16" t="s">
        <v>2935</v>
      </c>
    </row>
    <row r="35" spans="1:1" x14ac:dyDescent="0.25">
      <c r="A35" s="16" t="s">
        <v>2941</v>
      </c>
    </row>
    <row r="36" spans="1:1" x14ac:dyDescent="0.25">
      <c r="A36" s="15" t="s">
        <v>2942</v>
      </c>
    </row>
    <row r="37" spans="1:1" x14ac:dyDescent="0.25">
      <c r="A37" s="16" t="s">
        <v>2943</v>
      </c>
    </row>
    <row r="38" spans="1:1" x14ac:dyDescent="0.25">
      <c r="A38" s="16" t="s">
        <v>2944</v>
      </c>
    </row>
    <row r="39" spans="1:1" x14ac:dyDescent="0.25">
      <c r="A39" s="17" t="s">
        <v>2945</v>
      </c>
    </row>
    <row r="40" spans="1:1" x14ac:dyDescent="0.25">
      <c r="A40" s="16" t="s">
        <v>2946</v>
      </c>
    </row>
    <row r="41" spans="1:1" x14ac:dyDescent="0.25">
      <c r="A41" s="17" t="s">
        <v>2947</v>
      </c>
    </row>
    <row r="42" spans="1:1" x14ac:dyDescent="0.25">
      <c r="A42" s="16" t="s">
        <v>2948</v>
      </c>
    </row>
    <row r="43" spans="1:1" ht="15.75" x14ac:dyDescent="0.25">
      <c r="A43" s="13" t="s">
        <v>2904</v>
      </c>
    </row>
    <row r="44" spans="1:1" x14ac:dyDescent="0.25">
      <c r="A44" s="14" t="s">
        <v>2949</v>
      </c>
    </row>
    <row r="45" spans="1:1" x14ac:dyDescent="0.25">
      <c r="A45" s="15" t="s">
        <v>2918</v>
      </c>
    </row>
    <row r="46" spans="1:1" x14ac:dyDescent="0.25">
      <c r="A46" s="15" t="s">
        <v>2950</v>
      </c>
    </row>
    <row r="47" spans="1:1" x14ac:dyDescent="0.25">
      <c r="A47" s="15" t="s">
        <v>2951</v>
      </c>
    </row>
    <row r="48" spans="1:1" x14ac:dyDescent="0.25">
      <c r="A48" s="16" t="s">
        <v>2952</v>
      </c>
    </row>
    <row r="49" spans="1:1" x14ac:dyDescent="0.25">
      <c r="A49" s="16" t="s">
        <v>2953</v>
      </c>
    </row>
    <row r="50" spans="1:1" x14ac:dyDescent="0.25">
      <c r="A50" s="16" t="s">
        <v>2954</v>
      </c>
    </row>
    <row r="51" spans="1:1" x14ac:dyDescent="0.25">
      <c r="A51" s="14" t="s">
        <v>2955</v>
      </c>
    </row>
    <row r="52" spans="1:1" x14ac:dyDescent="0.25">
      <c r="A52" s="15" t="s">
        <v>2956</v>
      </c>
    </row>
    <row r="53" spans="1:1" x14ac:dyDescent="0.25">
      <c r="A53" s="15" t="s">
        <v>2957</v>
      </c>
    </row>
    <row r="54" spans="1:1" x14ac:dyDescent="0.25">
      <c r="A54" s="15" t="s">
        <v>2951</v>
      </c>
    </row>
    <row r="55" spans="1:1" x14ac:dyDescent="0.25">
      <c r="A55" s="16" t="s">
        <v>2952</v>
      </c>
    </row>
    <row r="56" spans="1:1" x14ac:dyDescent="0.25">
      <c r="A56" s="16" t="s">
        <v>2953</v>
      </c>
    </row>
    <row r="57" spans="1:1" ht="15.75" x14ac:dyDescent="0.25">
      <c r="A57" s="13" t="s">
        <v>2905</v>
      </c>
    </row>
    <row r="58" spans="1:1" x14ac:dyDescent="0.25">
      <c r="A58" s="14" t="s">
        <v>2958</v>
      </c>
    </row>
    <row r="59" spans="1:1" x14ac:dyDescent="0.25">
      <c r="A59" s="15" t="s">
        <v>2959</v>
      </c>
    </row>
    <row r="60" spans="1:1" x14ac:dyDescent="0.25">
      <c r="A60" s="15" t="s">
        <v>2960</v>
      </c>
    </row>
    <row r="61" spans="1:1" x14ac:dyDescent="0.25">
      <c r="A61" s="15" t="s">
        <v>2961</v>
      </c>
    </row>
    <row r="62" spans="1:1" x14ac:dyDescent="0.25">
      <c r="A62" s="16" t="s">
        <v>2962</v>
      </c>
    </row>
    <row r="63" spans="1:1" x14ac:dyDescent="0.25">
      <c r="A63" s="16" t="s">
        <v>2963</v>
      </c>
    </row>
    <row r="64" spans="1:1" x14ac:dyDescent="0.25">
      <c r="A64" s="16" t="s">
        <v>2964</v>
      </c>
    </row>
    <row r="65" spans="1:1" ht="15.75" x14ac:dyDescent="0.25">
      <c r="A65" s="13" t="s">
        <v>2906</v>
      </c>
    </row>
    <row r="66" spans="1:1" x14ac:dyDescent="0.25">
      <c r="A66" s="14" t="s">
        <v>2965</v>
      </c>
    </row>
    <row r="67" spans="1:1" x14ac:dyDescent="0.25">
      <c r="A67" s="15" t="s">
        <v>2966</v>
      </c>
    </row>
    <row r="68" spans="1:1" x14ac:dyDescent="0.25">
      <c r="A68" s="16" t="s">
        <v>2967</v>
      </c>
    </row>
    <row r="69" spans="1:1" x14ac:dyDescent="0.25">
      <c r="A69" s="15" t="s">
        <v>2968</v>
      </c>
    </row>
    <row r="70" spans="1:1" x14ac:dyDescent="0.25">
      <c r="A70" s="16" t="s">
        <v>2969</v>
      </c>
    </row>
    <row r="71" spans="1:1" x14ac:dyDescent="0.25">
      <c r="A71" s="18"/>
    </row>
    <row r="72" spans="1:1" ht="18.75" x14ac:dyDescent="0.25">
      <c r="A72" s="12" t="s">
        <v>2907</v>
      </c>
    </row>
    <row r="73" spans="1:1" x14ac:dyDescent="0.25">
      <c r="A73" s="18"/>
    </row>
    <row r="74" spans="1:1" ht="15.75" x14ac:dyDescent="0.25">
      <c r="A74" s="13" t="s">
        <v>2908</v>
      </c>
    </row>
    <row r="75" spans="1:1" x14ac:dyDescent="0.25">
      <c r="A75" s="14" t="s">
        <v>2920</v>
      </c>
    </row>
    <row r="76" spans="1:1" x14ac:dyDescent="0.25">
      <c r="A76" s="14" t="s">
        <v>2921</v>
      </c>
    </row>
    <row r="77" spans="1:1" x14ac:dyDescent="0.25">
      <c r="A77" s="14" t="s">
        <v>2922</v>
      </c>
    </row>
    <row r="78" spans="1:1" x14ac:dyDescent="0.25">
      <c r="A78" s="14" t="s">
        <v>2970</v>
      </c>
    </row>
    <row r="79" spans="1:1" x14ac:dyDescent="0.25">
      <c r="A79" s="15" t="s">
        <v>2971</v>
      </c>
    </row>
    <row r="80" spans="1:1" x14ac:dyDescent="0.25">
      <c r="A80" s="18"/>
    </row>
    <row r="81" spans="1:1" ht="15.75" x14ac:dyDescent="0.25">
      <c r="A81" s="13" t="s">
        <v>2909</v>
      </c>
    </row>
    <row r="82" spans="1:1" x14ac:dyDescent="0.25">
      <c r="A82" s="19" t="s">
        <v>20</v>
      </c>
    </row>
    <row r="83" spans="1:1" x14ac:dyDescent="0.25">
      <c r="A83" s="14" t="s">
        <v>2972</v>
      </c>
    </row>
    <row r="84" spans="1:1" x14ac:dyDescent="0.25">
      <c r="A84" s="19" t="s">
        <v>19</v>
      </c>
    </row>
    <row r="85" spans="1:1" x14ac:dyDescent="0.25">
      <c r="A85" s="14" t="s">
        <v>2973</v>
      </c>
    </row>
    <row r="86" spans="1:1" x14ac:dyDescent="0.25">
      <c r="A86" s="19" t="s">
        <v>18</v>
      </c>
    </row>
    <row r="87" spans="1:1" x14ac:dyDescent="0.25">
      <c r="A87" s="14" t="s">
        <v>2974</v>
      </c>
    </row>
    <row r="88" spans="1:1" x14ac:dyDescent="0.25">
      <c r="A88" s="18"/>
    </row>
    <row r="89" spans="1:1" x14ac:dyDescent="0.25">
      <c r="A89" s="19" t="s">
        <v>2910</v>
      </c>
    </row>
    <row r="90" spans="1:1" x14ac:dyDescent="0.25">
      <c r="A90" s="18" t="s">
        <v>2911</v>
      </c>
    </row>
    <row r="91" spans="1:1" x14ac:dyDescent="0.25">
      <c r="A91" s="14" t="s">
        <v>2975</v>
      </c>
    </row>
    <row r="92" spans="1:1" x14ac:dyDescent="0.25">
      <c r="A92" s="14" t="s">
        <v>2976</v>
      </c>
    </row>
    <row r="93" spans="1:1" x14ac:dyDescent="0.25">
      <c r="A93" s="18"/>
    </row>
    <row r="94" spans="1:1" ht="15.75" x14ac:dyDescent="0.25">
      <c r="A94" s="13" t="s">
        <v>2912</v>
      </c>
    </row>
    <row r="95" spans="1:1" x14ac:dyDescent="0.25">
      <c r="A95" s="19" t="s">
        <v>18</v>
      </c>
    </row>
    <row r="96" spans="1:1" x14ac:dyDescent="0.25">
      <c r="A96" s="14" t="s">
        <v>2974</v>
      </c>
    </row>
    <row r="97" spans="1:1" x14ac:dyDescent="0.25">
      <c r="A97" s="19" t="s">
        <v>2913</v>
      </c>
    </row>
    <row r="98" spans="1:1" x14ac:dyDescent="0.25">
      <c r="A98" s="14" t="s">
        <v>2977</v>
      </c>
    </row>
    <row r="99" spans="1:1" x14ac:dyDescent="0.25">
      <c r="A99" s="15" t="s">
        <v>2978</v>
      </c>
    </row>
    <row r="100" spans="1:1" x14ac:dyDescent="0.25">
      <c r="A100" s="16" t="s">
        <v>2979</v>
      </c>
    </row>
    <row r="101" spans="1:1" x14ac:dyDescent="0.25">
      <c r="A101" s="16" t="s">
        <v>2980</v>
      </c>
    </row>
    <row r="102" spans="1:1" x14ac:dyDescent="0.25">
      <c r="A102" s="15" t="s">
        <v>2981</v>
      </c>
    </row>
    <row r="103" spans="1:1" x14ac:dyDescent="0.25">
      <c r="A103" s="16" t="s">
        <v>2982</v>
      </c>
    </row>
    <row r="104" spans="1:1" x14ac:dyDescent="0.25">
      <c r="A104" s="14" t="s">
        <v>2983</v>
      </c>
    </row>
    <row r="105" spans="1:1" x14ac:dyDescent="0.25">
      <c r="A105" s="15" t="s">
        <v>2978</v>
      </c>
    </row>
    <row r="106" spans="1:1" x14ac:dyDescent="0.25">
      <c r="A106" s="16" t="s">
        <v>2979</v>
      </c>
    </row>
    <row r="107" spans="1:1" x14ac:dyDescent="0.25">
      <c r="A107" s="16" t="s">
        <v>2984</v>
      </c>
    </row>
    <row r="108" spans="1:1" x14ac:dyDescent="0.25">
      <c r="A108" s="15" t="s">
        <v>2981</v>
      </c>
    </row>
    <row r="109" spans="1:1" x14ac:dyDescent="0.25">
      <c r="A109" s="16" t="s">
        <v>2982</v>
      </c>
    </row>
    <row r="110" spans="1:1" x14ac:dyDescent="0.25">
      <c r="A110" s="14" t="s">
        <v>2985</v>
      </c>
    </row>
    <row r="111" spans="1:1" x14ac:dyDescent="0.25">
      <c r="A111" s="15" t="s">
        <v>2978</v>
      </c>
    </row>
    <row r="112" spans="1:1" x14ac:dyDescent="0.25">
      <c r="A112" s="16" t="s">
        <v>2979</v>
      </c>
    </row>
    <row r="113" spans="1:1" x14ac:dyDescent="0.25">
      <c r="A113" s="16" t="s">
        <v>2986</v>
      </c>
    </row>
    <row r="114" spans="1:1" x14ac:dyDescent="0.25">
      <c r="A114" s="15" t="s">
        <v>2981</v>
      </c>
    </row>
    <row r="115" spans="1:1" x14ac:dyDescent="0.25">
      <c r="A115" s="16" t="s">
        <v>2982</v>
      </c>
    </row>
    <row r="116" spans="1:1" x14ac:dyDescent="0.25">
      <c r="A116" s="14" t="s">
        <v>2987</v>
      </c>
    </row>
    <row r="117" spans="1:1" x14ac:dyDescent="0.25">
      <c r="A117" s="15" t="s">
        <v>2978</v>
      </c>
    </row>
    <row r="118" spans="1:1" x14ac:dyDescent="0.25">
      <c r="A118" s="16" t="s">
        <v>2979</v>
      </c>
    </row>
    <row r="119" spans="1:1" x14ac:dyDescent="0.25">
      <c r="A119" s="16" t="s">
        <v>2988</v>
      </c>
    </row>
    <row r="120" spans="1:1" x14ac:dyDescent="0.25">
      <c r="A120" s="15" t="s">
        <v>2981</v>
      </c>
    </row>
    <row r="121" spans="1:1" x14ac:dyDescent="0.25">
      <c r="A121" s="16" t="s">
        <v>2989</v>
      </c>
    </row>
    <row r="122" spans="1:1" x14ac:dyDescent="0.25">
      <c r="A122" s="19" t="s">
        <v>17</v>
      </c>
    </row>
    <row r="123" spans="1:1" x14ac:dyDescent="0.25">
      <c r="A123" s="14" t="s">
        <v>2990</v>
      </c>
    </row>
    <row r="124" spans="1:1" x14ac:dyDescent="0.25">
      <c r="A124" s="18"/>
    </row>
    <row r="125" spans="1:1" ht="15.75" x14ac:dyDescent="0.25">
      <c r="A125" s="13" t="s">
        <v>2914</v>
      </c>
    </row>
    <row r="126" spans="1:1" x14ac:dyDescent="0.25">
      <c r="A126" s="19" t="s">
        <v>2915</v>
      </c>
    </row>
    <row r="127" spans="1:1" x14ac:dyDescent="0.25">
      <c r="A127" s="14" t="s">
        <v>2991</v>
      </c>
    </row>
    <row r="128" spans="1:1" x14ac:dyDescent="0.25">
      <c r="A128" s="20" t="s">
        <v>2916</v>
      </c>
    </row>
    <row r="129" spans="1:1" x14ac:dyDescent="0.25">
      <c r="A129" s="14" t="s">
        <v>2992</v>
      </c>
    </row>
    <row r="130" spans="1:1" x14ac:dyDescent="0.25">
      <c r="A130" s="15" t="s">
        <v>2993</v>
      </c>
    </row>
    <row r="131" spans="1:1" x14ac:dyDescent="0.25">
      <c r="A131" s="14" t="s">
        <v>2994</v>
      </c>
    </row>
    <row r="132" spans="1:1" x14ac:dyDescent="0.25">
      <c r="A132" s="15" t="s">
        <v>2995</v>
      </c>
    </row>
    <row r="133" spans="1:1" x14ac:dyDescent="0.25">
      <c r="A133" s="14" t="s">
        <v>2996</v>
      </c>
    </row>
    <row r="134" spans="1:1" x14ac:dyDescent="0.25">
      <c r="A134" s="15" t="s">
        <v>2997</v>
      </c>
    </row>
    <row r="135" spans="1:1" x14ac:dyDescent="0.25">
      <c r="A135" s="14" t="s">
        <v>2998</v>
      </c>
    </row>
    <row r="136" spans="1:1" x14ac:dyDescent="0.25">
      <c r="A136" s="15" t="s">
        <v>2999</v>
      </c>
    </row>
    <row r="137" spans="1:1" x14ac:dyDescent="0.25">
      <c r="A137" s="14" t="s">
        <v>3000</v>
      </c>
    </row>
    <row r="138" spans="1:1" x14ac:dyDescent="0.25">
      <c r="A138" s="15" t="s">
        <v>3001</v>
      </c>
    </row>
    <row r="139" spans="1:1" x14ac:dyDescent="0.25">
      <c r="A139" s="14" t="s">
        <v>3002</v>
      </c>
    </row>
    <row r="140" spans="1:1" x14ac:dyDescent="0.25">
      <c r="A140" s="15" t="s">
        <v>3003</v>
      </c>
    </row>
    <row r="141" spans="1:1" x14ac:dyDescent="0.25">
      <c r="A141" s="14" t="s">
        <v>3004</v>
      </c>
    </row>
    <row r="142" spans="1:1" x14ac:dyDescent="0.25">
      <c r="A142" s="15" t="s">
        <v>3005</v>
      </c>
    </row>
    <row r="143" spans="1:1" x14ac:dyDescent="0.25">
      <c r="A143" s="14" t="s">
        <v>3006</v>
      </c>
    </row>
    <row r="144" spans="1:1" x14ac:dyDescent="0.25">
      <c r="A144" s="15" t="s">
        <v>3007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X1390"/>
  <sheetViews>
    <sheetView zoomScale="80" zoomScaleNormal="80" workbookViewId="0">
      <pane xSplit="5" ySplit="1" topLeftCell="AC2" activePane="bottomRight" state="frozen"/>
      <selection pane="topRight" activeCell="F1" sqref="F1"/>
      <selection pane="bottomLeft" activeCell="A2" sqref="A2"/>
      <selection pane="bottomRight" activeCell="A2" sqref="A2"/>
    </sheetView>
  </sheetViews>
  <sheetFormatPr defaultColWidth="10.140625" defaultRowHeight="15" x14ac:dyDescent="0.25"/>
  <cols>
    <col min="5" max="5" width="12.42578125" customWidth="1"/>
    <col min="10" max="10" width="10.140625" style="11"/>
    <col min="14" max="18" width="14.5703125" style="1" customWidth="1"/>
    <col min="19" max="19" width="12.28515625" style="1" bestFit="1" customWidth="1"/>
    <col min="20" max="22" width="13.42578125" style="1" bestFit="1" customWidth="1"/>
    <col min="23" max="23" width="13.42578125" style="2" bestFit="1" customWidth="1"/>
    <col min="24" max="24" width="14" style="2" customWidth="1"/>
    <col min="25" max="25" width="12.28515625" style="2" bestFit="1" customWidth="1"/>
    <col min="26" max="26" width="7.7109375" bestFit="1" customWidth="1"/>
    <col min="27" max="27" width="8.140625" bestFit="1" customWidth="1"/>
    <col min="28" max="28" width="11.7109375" style="1" bestFit="1" customWidth="1"/>
    <col min="29" max="29" width="14.5703125" style="1" customWidth="1"/>
    <col min="30" max="30" width="13.7109375" style="1" customWidth="1"/>
    <col min="31" max="31" width="13.7109375" style="1" bestFit="1" customWidth="1"/>
    <col min="32" max="32" width="13" style="1" bestFit="1" customWidth="1"/>
    <col min="33" max="33" width="8" style="3" bestFit="1" customWidth="1"/>
    <col min="34" max="34" width="8.140625" style="3" bestFit="1" customWidth="1"/>
    <col min="35" max="35" width="7.42578125" style="3" bestFit="1" customWidth="1"/>
    <col min="36" max="36" width="9.140625" style="3" bestFit="1" customWidth="1"/>
    <col min="37" max="37" width="7.85546875" style="3" bestFit="1" customWidth="1"/>
    <col min="38" max="38" width="13.85546875" style="2" customWidth="1"/>
    <col min="39" max="39" width="13.7109375" style="2" bestFit="1" customWidth="1"/>
    <col min="40" max="41" width="14.5703125" style="2" bestFit="1" customWidth="1"/>
    <col min="42" max="42" width="13.140625" style="4" bestFit="1" customWidth="1"/>
    <col min="43" max="43" width="11.28515625" style="4" bestFit="1" customWidth="1"/>
    <col min="44" max="44" width="12.7109375" style="4" customWidth="1"/>
    <col min="45" max="49" width="13.140625" style="4" bestFit="1" customWidth="1"/>
  </cols>
  <sheetData>
    <row r="1" spans="1:50" s="5" customFormat="1" ht="108" customHeight="1" x14ac:dyDescent="0.25">
      <c r="A1" s="5" t="s">
        <v>0</v>
      </c>
      <c r="B1" s="5" t="s">
        <v>1</v>
      </c>
      <c r="C1" s="5" t="s">
        <v>2</v>
      </c>
      <c r="D1" s="5" t="s">
        <v>3</v>
      </c>
      <c r="E1" s="5" t="s">
        <v>4</v>
      </c>
      <c r="F1" s="5" t="s">
        <v>5</v>
      </c>
      <c r="G1" s="5" t="s">
        <v>6</v>
      </c>
      <c r="H1" s="5" t="s">
        <v>7</v>
      </c>
      <c r="I1" s="5" t="s">
        <v>8</v>
      </c>
      <c r="J1" s="10" t="s">
        <v>9</v>
      </c>
      <c r="K1" s="5" t="s">
        <v>10</v>
      </c>
      <c r="L1" s="5" t="s">
        <v>11</v>
      </c>
      <c r="M1" s="5" t="s">
        <v>12</v>
      </c>
      <c r="N1" s="6" t="s">
        <v>13</v>
      </c>
      <c r="O1" s="6" t="s">
        <v>14</v>
      </c>
      <c r="P1" s="6" t="s">
        <v>15</v>
      </c>
      <c r="Q1" s="6" t="s">
        <v>16</v>
      </c>
      <c r="R1" s="6" t="s">
        <v>17</v>
      </c>
      <c r="S1" s="6" t="s">
        <v>18</v>
      </c>
      <c r="T1" s="6" t="s">
        <v>19</v>
      </c>
      <c r="U1" s="6" t="s">
        <v>20</v>
      </c>
      <c r="V1" s="6" t="s">
        <v>21</v>
      </c>
      <c r="W1" s="7" t="s">
        <v>22</v>
      </c>
      <c r="X1" s="7" t="s">
        <v>23</v>
      </c>
      <c r="Y1" s="7" t="s">
        <v>24</v>
      </c>
      <c r="Z1" s="5" t="s">
        <v>25</v>
      </c>
      <c r="AA1" s="5" t="s">
        <v>26</v>
      </c>
      <c r="AB1" s="6" t="s">
        <v>27</v>
      </c>
      <c r="AC1" s="6" t="s">
        <v>28</v>
      </c>
      <c r="AD1" s="6" t="s">
        <v>29</v>
      </c>
      <c r="AE1" s="6" t="s">
        <v>30</v>
      </c>
      <c r="AF1" s="6" t="s">
        <v>31</v>
      </c>
      <c r="AG1" s="8" t="s">
        <v>32</v>
      </c>
      <c r="AH1" s="8" t="s">
        <v>33</v>
      </c>
      <c r="AI1" s="8" t="s">
        <v>34</v>
      </c>
      <c r="AJ1" s="8" t="s">
        <v>35</v>
      </c>
      <c r="AK1" s="8" t="s">
        <v>36</v>
      </c>
      <c r="AL1" s="7" t="s">
        <v>37</v>
      </c>
      <c r="AM1" s="7" t="s">
        <v>38</v>
      </c>
      <c r="AN1" s="7" t="s">
        <v>39</v>
      </c>
      <c r="AO1" s="7" t="s">
        <v>40</v>
      </c>
      <c r="AP1" s="9" t="s">
        <v>41</v>
      </c>
      <c r="AQ1" s="9" t="s">
        <v>42</v>
      </c>
      <c r="AR1" s="9" t="s">
        <v>43</v>
      </c>
      <c r="AS1" s="9" t="s">
        <v>44</v>
      </c>
      <c r="AT1" s="9" t="s">
        <v>45</v>
      </c>
      <c r="AU1" s="9" t="s">
        <v>46</v>
      </c>
      <c r="AV1" s="9" t="s">
        <v>47</v>
      </c>
      <c r="AW1" s="9" t="s">
        <v>48</v>
      </c>
      <c r="AX1" s="5" t="s">
        <v>49</v>
      </c>
    </row>
    <row r="2" spans="1:50" x14ac:dyDescent="0.25">
      <c r="A2" t="s">
        <v>50</v>
      </c>
      <c r="B2">
        <v>2063</v>
      </c>
      <c r="C2" t="s">
        <v>51</v>
      </c>
      <c r="D2">
        <v>498</v>
      </c>
      <c r="E2" t="s">
        <v>52</v>
      </c>
      <c r="F2" t="s">
        <v>53</v>
      </c>
      <c r="G2" t="s">
        <v>54</v>
      </c>
      <c r="H2" t="s">
        <v>55</v>
      </c>
      <c r="I2" t="s">
        <v>56</v>
      </c>
      <c r="J2" s="11">
        <v>2</v>
      </c>
      <c r="K2">
        <v>0</v>
      </c>
      <c r="L2">
        <v>0</v>
      </c>
      <c r="M2">
        <v>2</v>
      </c>
      <c r="N2" s="1">
        <v>20302.929332147101</v>
      </c>
      <c r="O2" s="1">
        <v>3801.7148530723298</v>
      </c>
      <c r="P2" s="1">
        <v>17181.041389137099</v>
      </c>
      <c r="Q2" s="1">
        <v>5908.57414069488</v>
      </c>
      <c r="R2" s="1">
        <v>21817.9624042754</v>
      </c>
      <c r="S2" s="1">
        <v>9715.4419412293591</v>
      </c>
      <c r="T2" s="1">
        <v>0</v>
      </c>
      <c r="U2" s="1">
        <v>69012.222119326907</v>
      </c>
      <c r="V2" s="1">
        <v>64130.865734642699</v>
      </c>
      <c r="W2" s="2">
        <v>1070.5713980410201</v>
      </c>
      <c r="X2" s="2">
        <v>3810.7849866431202</v>
      </c>
      <c r="Y2" s="2">
        <v>0</v>
      </c>
      <c r="Z2">
        <v>0</v>
      </c>
      <c r="AA2">
        <v>0</v>
      </c>
      <c r="AB2" s="1">
        <v>0</v>
      </c>
      <c r="AC2" s="1">
        <v>0</v>
      </c>
      <c r="AD2" s="1">
        <v>0</v>
      </c>
      <c r="AE2" s="1">
        <v>8972.9104897600391</v>
      </c>
      <c r="AF2" s="1">
        <v>742.53145146931797</v>
      </c>
      <c r="AG2" s="3">
        <v>0</v>
      </c>
      <c r="AH2" s="3">
        <v>0</v>
      </c>
      <c r="AI2" s="3">
        <v>0</v>
      </c>
      <c r="AJ2" s="3">
        <v>0</v>
      </c>
      <c r="AK2" s="3">
        <v>0</v>
      </c>
      <c r="AL2" s="2">
        <v>78727.664060556199</v>
      </c>
      <c r="AM2" s="2">
        <v>1905.3924933215601</v>
      </c>
      <c r="AN2" s="2">
        <v>37458.439536956597</v>
      </c>
      <c r="AO2" s="2">
        <v>39363.832030278099</v>
      </c>
      <c r="AP2" s="4">
        <v>306.41516091004303</v>
      </c>
      <c r="AQ2" s="4">
        <v>87688.648114910698</v>
      </c>
      <c r="AR2" s="4">
        <v>39363.832030278099</v>
      </c>
      <c r="AS2" s="4">
        <v>39363.832030278099</v>
      </c>
      <c r="AT2" s="4">
        <v>1224.2829549056801</v>
      </c>
      <c r="AU2" s="4">
        <v>87688.648114910698</v>
      </c>
      <c r="AV2" s="4">
        <v>39363.832030278099</v>
      </c>
      <c r="AW2" s="4">
        <v>39363.832030278099</v>
      </c>
      <c r="AX2">
        <v>0</v>
      </c>
    </row>
    <row r="3" spans="1:50" x14ac:dyDescent="0.25">
      <c r="A3" t="s">
        <v>57</v>
      </c>
      <c r="B3">
        <v>2063</v>
      </c>
      <c r="C3" t="s">
        <v>51</v>
      </c>
      <c r="D3">
        <v>2063</v>
      </c>
      <c r="E3" t="s">
        <v>51</v>
      </c>
      <c r="F3" t="s">
        <v>2</v>
      </c>
      <c r="G3" t="s">
        <v>2</v>
      </c>
      <c r="H3" t="s">
        <v>58</v>
      </c>
      <c r="I3" t="s">
        <v>56</v>
      </c>
      <c r="J3" s="11">
        <v>11.530120481927</v>
      </c>
      <c r="K3">
        <v>1</v>
      </c>
      <c r="L3">
        <v>1</v>
      </c>
      <c r="M3">
        <v>2</v>
      </c>
      <c r="N3" s="1">
        <v>117047.610667853</v>
      </c>
      <c r="O3" s="1">
        <v>21917.115146927699</v>
      </c>
      <c r="P3" s="1">
        <v>99049.7386108629</v>
      </c>
      <c r="Q3" s="1">
        <v>34063.285859305099</v>
      </c>
      <c r="R3" s="1">
        <v>125781.86759572499</v>
      </c>
      <c r="S3" s="1">
        <v>56010.108058770602</v>
      </c>
      <c r="T3" s="1">
        <v>0</v>
      </c>
      <c r="U3" s="1">
        <v>397859.61788067297</v>
      </c>
      <c r="V3" s="1">
        <v>369718.30426535697</v>
      </c>
      <c r="W3" s="2">
        <v>6171.9086019589804</v>
      </c>
      <c r="X3" s="2">
        <v>21969.4050133569</v>
      </c>
      <c r="Y3" s="2">
        <v>0</v>
      </c>
      <c r="Z3">
        <v>0</v>
      </c>
      <c r="AA3">
        <v>0</v>
      </c>
      <c r="AB3" s="1">
        <v>0</v>
      </c>
      <c r="AC3" s="1">
        <v>0</v>
      </c>
      <c r="AD3" s="1">
        <v>0</v>
      </c>
      <c r="AE3" s="1">
        <v>51729.369510240002</v>
      </c>
      <c r="AF3" s="1">
        <v>4280.7385485306804</v>
      </c>
      <c r="AG3" s="3">
        <v>0</v>
      </c>
      <c r="AH3" s="3">
        <v>0</v>
      </c>
      <c r="AI3" s="3">
        <v>0</v>
      </c>
      <c r="AJ3" s="3">
        <v>0</v>
      </c>
      <c r="AK3" s="3">
        <v>0</v>
      </c>
      <c r="AL3" s="2">
        <v>453869.72593944398</v>
      </c>
      <c r="AM3" s="2">
        <v>1905.3924933215601</v>
      </c>
      <c r="AN3" s="2">
        <v>37458.439536956597</v>
      </c>
      <c r="AO3" s="2">
        <v>39363.832030278099</v>
      </c>
      <c r="AP3" s="4">
        <v>306.41516091004303</v>
      </c>
      <c r="AQ3" s="4">
        <v>87688.648114910698</v>
      </c>
      <c r="AR3" s="4">
        <v>39363.832030278099</v>
      </c>
      <c r="AS3" s="4">
        <v>39363.832030278099</v>
      </c>
      <c r="AT3" s="4">
        <v>464.03244473764801</v>
      </c>
      <c r="AU3" s="4">
        <v>39363.832030278099</v>
      </c>
      <c r="AV3" s="4">
        <v>39363.832030278099</v>
      </c>
      <c r="AW3" s="4">
        <v>39363.832030278099</v>
      </c>
      <c r="AX3">
        <v>0</v>
      </c>
    </row>
    <row r="4" spans="1:50" x14ac:dyDescent="0.25">
      <c r="A4" t="s">
        <v>59</v>
      </c>
      <c r="B4">
        <v>2113</v>
      </c>
      <c r="C4" t="s">
        <v>60</v>
      </c>
      <c r="D4">
        <v>707</v>
      </c>
      <c r="E4" t="s">
        <v>61</v>
      </c>
      <c r="F4" t="s">
        <v>53</v>
      </c>
      <c r="G4" t="s">
        <v>54</v>
      </c>
      <c r="H4" t="s">
        <v>55</v>
      </c>
      <c r="I4" t="s">
        <v>56</v>
      </c>
      <c r="J4" s="11">
        <v>178.63580455983401</v>
      </c>
      <c r="K4">
        <v>2</v>
      </c>
      <c r="L4">
        <v>1</v>
      </c>
      <c r="M4">
        <v>2</v>
      </c>
      <c r="N4" s="1">
        <v>1424110.4455067499</v>
      </c>
      <c r="O4" s="1">
        <v>343871.97269678197</v>
      </c>
      <c r="P4" s="1">
        <v>709146.05834703497</v>
      </c>
      <c r="Q4" s="1">
        <v>195949.53020795601</v>
      </c>
      <c r="R4" s="1">
        <v>1029621.8245085099</v>
      </c>
      <c r="S4" s="1">
        <v>112709.101563491</v>
      </c>
      <c r="T4" s="1">
        <v>1730540.55</v>
      </c>
      <c r="U4" s="1">
        <v>1972159.2812670299</v>
      </c>
      <c r="V4" s="1">
        <v>3156182.20926619</v>
      </c>
      <c r="W4" s="2">
        <v>224047.29160989699</v>
      </c>
      <c r="X4" s="2">
        <v>162121.79279274301</v>
      </c>
      <c r="Y4" s="2">
        <v>0</v>
      </c>
      <c r="Z4">
        <v>0</v>
      </c>
      <c r="AA4">
        <v>0</v>
      </c>
      <c r="AB4" s="1">
        <v>0</v>
      </c>
      <c r="AC4" s="1">
        <v>0</v>
      </c>
      <c r="AD4" s="1">
        <v>0</v>
      </c>
      <c r="AE4" s="1">
        <v>112709.101563491</v>
      </c>
      <c r="AF4" s="1">
        <v>0</v>
      </c>
      <c r="AG4" s="3">
        <v>0</v>
      </c>
      <c r="AH4" s="3">
        <v>0</v>
      </c>
      <c r="AI4" s="3">
        <v>0</v>
      </c>
      <c r="AJ4" s="3">
        <v>0</v>
      </c>
      <c r="AK4" s="3">
        <v>0</v>
      </c>
      <c r="AL4" s="2">
        <v>3815408.93283052</v>
      </c>
      <c r="AM4" s="2">
        <v>907.55486108855996</v>
      </c>
      <c r="AN4" s="2">
        <v>20451.035272797799</v>
      </c>
      <c r="AO4" s="2">
        <v>21358.590133886399</v>
      </c>
      <c r="AP4" s="4">
        <v>306.41516091004303</v>
      </c>
      <c r="AQ4" s="4">
        <v>87688.648114910698</v>
      </c>
      <c r="AR4" s="4">
        <v>21358.590133886399</v>
      </c>
      <c r="AS4" s="4">
        <v>28927.390553383899</v>
      </c>
      <c r="AT4" s="4">
        <v>1224.2829549056801</v>
      </c>
      <c r="AU4" s="4">
        <v>87688.648114910698</v>
      </c>
      <c r="AV4" s="4">
        <v>21358.590133886399</v>
      </c>
      <c r="AW4" s="4">
        <v>21358.590133886399</v>
      </c>
      <c r="AX4">
        <v>0</v>
      </c>
    </row>
    <row r="5" spans="1:50" x14ac:dyDescent="0.25">
      <c r="A5" t="s">
        <v>62</v>
      </c>
      <c r="B5">
        <v>2113</v>
      </c>
      <c r="C5" t="s">
        <v>60</v>
      </c>
      <c r="D5">
        <v>708</v>
      </c>
      <c r="E5" t="s">
        <v>63</v>
      </c>
      <c r="F5" t="s">
        <v>53</v>
      </c>
      <c r="G5" t="s">
        <v>64</v>
      </c>
      <c r="H5" t="s">
        <v>65</v>
      </c>
      <c r="I5" t="s">
        <v>56</v>
      </c>
      <c r="J5" s="11">
        <v>80.872483221471001</v>
      </c>
      <c r="K5">
        <v>1</v>
      </c>
      <c r="L5">
        <v>1</v>
      </c>
      <c r="M5">
        <v>2</v>
      </c>
      <c r="N5" s="1">
        <v>925023.68449324905</v>
      </c>
      <c r="O5" s="1">
        <v>362928.25730321801</v>
      </c>
      <c r="P5" s="1">
        <v>380391.35165296501</v>
      </c>
      <c r="Q5" s="1">
        <v>88710.799792043705</v>
      </c>
      <c r="R5" s="1">
        <v>531349.84549149103</v>
      </c>
      <c r="S5" s="1">
        <v>51025.968436509102</v>
      </c>
      <c r="T5" s="1">
        <v>1395562.67</v>
      </c>
      <c r="U5" s="1">
        <v>892841.26873296697</v>
      </c>
      <c r="V5" s="1">
        <v>1975766.3307338101</v>
      </c>
      <c r="W5" s="2">
        <v>204821.258390103</v>
      </c>
      <c r="X5" s="2">
        <v>35222.927207256696</v>
      </c>
      <c r="Y5" s="2">
        <v>0</v>
      </c>
      <c r="Z5">
        <v>0</v>
      </c>
      <c r="AA5">
        <v>0</v>
      </c>
      <c r="AB5" s="1">
        <v>0</v>
      </c>
      <c r="AC5" s="1">
        <v>0</v>
      </c>
      <c r="AD5" s="1">
        <v>0</v>
      </c>
      <c r="AE5" s="1">
        <v>51025.968436509102</v>
      </c>
      <c r="AF5" s="1">
        <v>0</v>
      </c>
      <c r="AG5" s="3">
        <v>0</v>
      </c>
      <c r="AH5" s="3">
        <v>0</v>
      </c>
      <c r="AI5" s="3">
        <v>0</v>
      </c>
      <c r="AJ5" s="3">
        <v>0</v>
      </c>
      <c r="AK5" s="3">
        <v>0</v>
      </c>
      <c r="AL5" s="2">
        <v>2339429.9071694799</v>
      </c>
      <c r="AM5" s="2">
        <v>435.53661028063101</v>
      </c>
      <c r="AN5" s="2">
        <v>28491.853943103299</v>
      </c>
      <c r="AO5" s="2">
        <v>28927.390553383899</v>
      </c>
      <c r="AP5" s="4">
        <v>306.41516091004303</v>
      </c>
      <c r="AQ5" s="4">
        <v>87688.648114910698</v>
      </c>
      <c r="AR5" s="4">
        <v>21358.590133886399</v>
      </c>
      <c r="AS5" s="4">
        <v>28927.390553383899</v>
      </c>
      <c r="AT5" s="4">
        <v>306.41516091004303</v>
      </c>
      <c r="AU5" s="4">
        <v>53418.501793270101</v>
      </c>
      <c r="AV5" s="4">
        <v>28927.390553383899</v>
      </c>
      <c r="AW5" s="4">
        <v>28927.390553383899</v>
      </c>
      <c r="AX5">
        <v>0</v>
      </c>
    </row>
    <row r="6" spans="1:50" x14ac:dyDescent="0.25">
      <c r="A6" t="s">
        <v>66</v>
      </c>
      <c r="B6">
        <v>1899</v>
      </c>
      <c r="C6" t="s">
        <v>67</v>
      </c>
      <c r="D6">
        <v>17</v>
      </c>
      <c r="E6" t="s">
        <v>68</v>
      </c>
      <c r="F6" t="s">
        <v>69</v>
      </c>
      <c r="G6" t="s">
        <v>70</v>
      </c>
      <c r="H6" t="s">
        <v>65</v>
      </c>
      <c r="I6" t="s">
        <v>56</v>
      </c>
      <c r="J6" s="11">
        <v>934.77261734558704</v>
      </c>
      <c r="K6">
        <v>1</v>
      </c>
      <c r="L6">
        <v>1</v>
      </c>
      <c r="M6">
        <v>1</v>
      </c>
      <c r="N6" s="1">
        <v>5273078.24</v>
      </c>
      <c r="O6" s="1">
        <v>2020187.35</v>
      </c>
      <c r="P6" s="1">
        <v>2464565.37</v>
      </c>
      <c r="Q6" s="1">
        <v>953076.72</v>
      </c>
      <c r="R6" s="1">
        <v>2031598.51</v>
      </c>
      <c r="S6" s="1">
        <v>192864</v>
      </c>
      <c r="T6" s="1">
        <v>4275031.6900000004</v>
      </c>
      <c r="U6" s="1">
        <v>8467474.5</v>
      </c>
      <c r="V6" s="1">
        <v>11136670.67</v>
      </c>
      <c r="W6" s="2">
        <v>942165.85</v>
      </c>
      <c r="X6" s="2">
        <v>391798.34</v>
      </c>
      <c r="Y6" s="2">
        <v>0</v>
      </c>
      <c r="Z6">
        <v>0</v>
      </c>
      <c r="AA6">
        <v>0</v>
      </c>
      <c r="AB6" s="1">
        <v>0</v>
      </c>
      <c r="AC6" s="1">
        <v>0</v>
      </c>
      <c r="AD6" s="1">
        <v>0</v>
      </c>
      <c r="AE6" s="1">
        <v>192864</v>
      </c>
      <c r="AF6" s="1">
        <v>0</v>
      </c>
      <c r="AG6" s="3">
        <v>0</v>
      </c>
      <c r="AH6" s="3">
        <v>0</v>
      </c>
      <c r="AI6" s="3">
        <v>0</v>
      </c>
      <c r="AJ6" s="3">
        <v>0</v>
      </c>
      <c r="AK6" s="3">
        <v>0</v>
      </c>
      <c r="AL6" s="2">
        <v>12935370.189999999</v>
      </c>
      <c r="AM6" s="2">
        <v>419.13758782597301</v>
      </c>
      <c r="AN6" s="2">
        <v>13418.848196066299</v>
      </c>
      <c r="AO6" s="2">
        <v>13837.9857838923</v>
      </c>
      <c r="AP6" s="4">
        <v>306.41516091004303</v>
      </c>
      <c r="AQ6" s="4">
        <v>87688.648114910698</v>
      </c>
      <c r="AR6" s="4">
        <v>13837.9857838923</v>
      </c>
      <c r="AS6" s="4">
        <v>13837.9857838923</v>
      </c>
      <c r="AT6" s="4">
        <v>306.41516091004303</v>
      </c>
      <c r="AU6" s="4">
        <v>65768.357799835794</v>
      </c>
      <c r="AV6" s="4">
        <v>13837.9857838923</v>
      </c>
      <c r="AW6" s="4">
        <v>13837.9857838923</v>
      </c>
      <c r="AX6">
        <v>0</v>
      </c>
    </row>
    <row r="7" spans="1:50" x14ac:dyDescent="0.25">
      <c r="A7" t="s">
        <v>71</v>
      </c>
      <c r="B7">
        <v>2252</v>
      </c>
      <c r="C7" t="s">
        <v>72</v>
      </c>
      <c r="D7">
        <v>1208</v>
      </c>
      <c r="E7" t="s">
        <v>73</v>
      </c>
      <c r="F7" t="s">
        <v>53</v>
      </c>
      <c r="G7" t="s">
        <v>54</v>
      </c>
      <c r="H7" t="s">
        <v>55</v>
      </c>
      <c r="I7" t="s">
        <v>56</v>
      </c>
      <c r="J7" s="11">
        <v>318.80589562928401</v>
      </c>
      <c r="K7">
        <v>1</v>
      </c>
      <c r="L7">
        <v>1</v>
      </c>
      <c r="M7">
        <v>1</v>
      </c>
      <c r="N7" s="1">
        <v>2472089.93631001</v>
      </c>
      <c r="O7" s="1">
        <v>531353.53288280196</v>
      </c>
      <c r="P7" s="1">
        <v>859596.63684183895</v>
      </c>
      <c r="Q7" s="1">
        <v>225519.708061949</v>
      </c>
      <c r="R7" s="1">
        <v>168937.92614251599</v>
      </c>
      <c r="S7" s="1">
        <v>213823.04172691799</v>
      </c>
      <c r="T7" s="1">
        <v>3647085.91</v>
      </c>
      <c r="U7" s="1">
        <v>610411.83023911202</v>
      </c>
      <c r="V7" s="1">
        <v>3208859.7344510201</v>
      </c>
      <c r="W7" s="2">
        <v>0</v>
      </c>
      <c r="X7" s="2">
        <v>0</v>
      </c>
      <c r="Y7" s="2">
        <v>1048638.0057880899</v>
      </c>
      <c r="Z7">
        <v>0</v>
      </c>
      <c r="AA7">
        <v>0</v>
      </c>
      <c r="AB7" s="1">
        <v>0</v>
      </c>
      <c r="AC7" s="1">
        <v>0</v>
      </c>
      <c r="AD7" s="1">
        <v>0</v>
      </c>
      <c r="AE7" s="1">
        <v>103496.32406453</v>
      </c>
      <c r="AF7" s="1">
        <v>110326.71766238799</v>
      </c>
      <c r="AG7" s="3">
        <v>0</v>
      </c>
      <c r="AH7" s="3">
        <v>0</v>
      </c>
      <c r="AI7" s="3">
        <v>0</v>
      </c>
      <c r="AJ7" s="3">
        <v>0</v>
      </c>
      <c r="AK7" s="3">
        <v>0</v>
      </c>
      <c r="AL7" s="2">
        <v>4471320.7819660297</v>
      </c>
      <c r="AM7" s="2">
        <v>0</v>
      </c>
      <c r="AN7" s="2">
        <v>14025.213596317601</v>
      </c>
      <c r="AO7" s="2">
        <v>14025.213596317601</v>
      </c>
      <c r="AP7" s="4">
        <v>306.41516091004303</v>
      </c>
      <c r="AQ7" s="4">
        <v>87688.648114910698</v>
      </c>
      <c r="AR7" s="4">
        <v>2585.3815229454699</v>
      </c>
      <c r="AS7" s="4">
        <v>18966.3048616501</v>
      </c>
      <c r="AT7" s="4">
        <v>1224.2829549056801</v>
      </c>
      <c r="AU7" s="4">
        <v>87688.648114910698</v>
      </c>
      <c r="AV7" s="4">
        <v>14025.213596317601</v>
      </c>
      <c r="AW7" s="4">
        <v>14025.213596317601</v>
      </c>
      <c r="AX7">
        <v>0</v>
      </c>
    </row>
    <row r="8" spans="1:50" x14ac:dyDescent="0.25">
      <c r="A8" t="s">
        <v>74</v>
      </c>
      <c r="B8">
        <v>2252</v>
      </c>
      <c r="C8" t="s">
        <v>72</v>
      </c>
      <c r="D8">
        <v>1210</v>
      </c>
      <c r="E8" t="s">
        <v>75</v>
      </c>
      <c r="F8" t="s">
        <v>53</v>
      </c>
      <c r="G8" t="s">
        <v>64</v>
      </c>
      <c r="H8" t="s">
        <v>65</v>
      </c>
      <c r="I8" t="s">
        <v>56</v>
      </c>
      <c r="J8" s="11">
        <v>250.474175671496</v>
      </c>
      <c r="K8">
        <v>1</v>
      </c>
      <c r="L8">
        <v>1</v>
      </c>
      <c r="M8">
        <v>1</v>
      </c>
      <c r="N8" s="1">
        <v>2416235.5708290199</v>
      </c>
      <c r="O8" s="1">
        <v>951254.52648141503</v>
      </c>
      <c r="P8" s="1">
        <v>905175.51565952494</v>
      </c>
      <c r="Q8" s="1">
        <v>177182.617225428</v>
      </c>
      <c r="R8" s="1">
        <v>132728.37287615001</v>
      </c>
      <c r="S8" s="1">
        <v>167992.97268454399</v>
      </c>
      <c r="T8" s="1">
        <v>4102998.27</v>
      </c>
      <c r="U8" s="1">
        <v>479578.333071539</v>
      </c>
      <c r="V8" s="1">
        <v>3727194.44310372</v>
      </c>
      <c r="W8" s="2">
        <v>0</v>
      </c>
      <c r="X8" s="2">
        <v>0</v>
      </c>
      <c r="Y8" s="2">
        <v>855382.15996781795</v>
      </c>
      <c r="Z8">
        <v>0</v>
      </c>
      <c r="AA8">
        <v>0</v>
      </c>
      <c r="AB8" s="1">
        <v>0</v>
      </c>
      <c r="AC8" s="1">
        <v>0</v>
      </c>
      <c r="AD8" s="1">
        <v>0</v>
      </c>
      <c r="AE8" s="1">
        <v>81313.290658957296</v>
      </c>
      <c r="AF8" s="1">
        <v>86679.682025586502</v>
      </c>
      <c r="AG8" s="3">
        <v>0</v>
      </c>
      <c r="AH8" s="3">
        <v>0</v>
      </c>
      <c r="AI8" s="3">
        <v>0</v>
      </c>
      <c r="AJ8" s="3">
        <v>0</v>
      </c>
      <c r="AK8" s="3">
        <v>0</v>
      </c>
      <c r="AL8" s="2">
        <v>4750569.5757560804</v>
      </c>
      <c r="AM8" s="2">
        <v>0</v>
      </c>
      <c r="AN8" s="2">
        <v>18966.3048616501</v>
      </c>
      <c r="AO8" s="2">
        <v>18966.3048616501</v>
      </c>
      <c r="AP8" s="4">
        <v>306.41516091004303</v>
      </c>
      <c r="AQ8" s="4">
        <v>87688.648114910698</v>
      </c>
      <c r="AR8" s="4">
        <v>2585.3815229454699</v>
      </c>
      <c r="AS8" s="4">
        <v>18966.3048616501</v>
      </c>
      <c r="AT8" s="4">
        <v>306.41516091004303</v>
      </c>
      <c r="AU8" s="4">
        <v>53418.501793270101</v>
      </c>
      <c r="AV8" s="4">
        <v>18966.3048616501</v>
      </c>
      <c r="AW8" s="4">
        <v>18966.3048616501</v>
      </c>
      <c r="AX8">
        <v>0</v>
      </c>
    </row>
    <row r="9" spans="1:50" x14ac:dyDescent="0.25">
      <c r="A9" t="s">
        <v>76</v>
      </c>
      <c r="B9">
        <v>2252</v>
      </c>
      <c r="C9" t="s">
        <v>72</v>
      </c>
      <c r="D9">
        <v>1209</v>
      </c>
      <c r="E9" t="s">
        <v>77</v>
      </c>
      <c r="F9" t="s">
        <v>53</v>
      </c>
      <c r="G9" t="s">
        <v>78</v>
      </c>
      <c r="H9" t="s">
        <v>55</v>
      </c>
      <c r="I9" t="s">
        <v>56</v>
      </c>
      <c r="J9" s="11">
        <v>183.849795918344</v>
      </c>
      <c r="K9">
        <v>1</v>
      </c>
      <c r="L9">
        <v>1</v>
      </c>
      <c r="M9">
        <v>1</v>
      </c>
      <c r="N9" s="1">
        <v>1413904.53488578</v>
      </c>
      <c r="O9" s="1">
        <v>482573.97373210097</v>
      </c>
      <c r="P9" s="1">
        <v>489360.74720584397</v>
      </c>
      <c r="Q9" s="1">
        <v>130053.279663833</v>
      </c>
      <c r="R9" s="1">
        <v>97523.553547724499</v>
      </c>
      <c r="S9" s="1">
        <v>123308.016329302</v>
      </c>
      <c r="T9" s="1">
        <v>2261402.2400000002</v>
      </c>
      <c r="U9" s="1">
        <v>352013.84903527901</v>
      </c>
      <c r="V9" s="1">
        <v>2196876.5627140999</v>
      </c>
      <c r="W9" s="2">
        <v>0</v>
      </c>
      <c r="X9" s="2">
        <v>0</v>
      </c>
      <c r="Y9" s="2">
        <v>416539.52632118302</v>
      </c>
      <c r="Z9">
        <v>0</v>
      </c>
      <c r="AA9">
        <v>0</v>
      </c>
      <c r="AB9" s="1">
        <v>0</v>
      </c>
      <c r="AC9" s="1">
        <v>0</v>
      </c>
      <c r="AD9" s="1">
        <v>0</v>
      </c>
      <c r="AE9" s="1">
        <v>59684.5237758359</v>
      </c>
      <c r="AF9" s="1">
        <v>63623.492553466298</v>
      </c>
      <c r="AG9" s="3">
        <v>0</v>
      </c>
      <c r="AH9" s="3">
        <v>0</v>
      </c>
      <c r="AI9" s="3">
        <v>0</v>
      </c>
      <c r="AJ9" s="3">
        <v>0</v>
      </c>
      <c r="AK9" s="3">
        <v>0</v>
      </c>
      <c r="AL9" s="2">
        <v>2736724.1053645802</v>
      </c>
      <c r="AM9" s="2">
        <v>0</v>
      </c>
      <c r="AN9" s="2">
        <v>14885.6521253909</v>
      </c>
      <c r="AO9" s="2">
        <v>14885.6521253909</v>
      </c>
      <c r="AP9" s="4">
        <v>306.41516091004303</v>
      </c>
      <c r="AQ9" s="4">
        <v>87688.648114910698</v>
      </c>
      <c r="AR9" s="4">
        <v>2585.3815229454699</v>
      </c>
      <c r="AS9" s="4">
        <v>18966.3048616501</v>
      </c>
      <c r="AT9" s="4">
        <v>6040.2343382080799</v>
      </c>
      <c r="AU9" s="4">
        <v>31963.2876282939</v>
      </c>
      <c r="AV9" s="4">
        <v>14885.6521253909</v>
      </c>
      <c r="AW9" s="4">
        <v>14885.6521253909</v>
      </c>
      <c r="AX9">
        <v>0</v>
      </c>
    </row>
    <row r="10" spans="1:50" x14ac:dyDescent="0.25">
      <c r="A10" t="s">
        <v>79</v>
      </c>
      <c r="B10">
        <v>2252</v>
      </c>
      <c r="C10" t="s">
        <v>72</v>
      </c>
      <c r="D10">
        <v>2252</v>
      </c>
      <c r="E10" t="s">
        <v>72</v>
      </c>
      <c r="F10" t="s">
        <v>2</v>
      </c>
      <c r="G10" t="s">
        <v>2</v>
      </c>
      <c r="H10" t="s">
        <v>58</v>
      </c>
      <c r="I10" t="s">
        <v>56</v>
      </c>
      <c r="J10" s="11">
        <v>8.3588235294099995</v>
      </c>
      <c r="K10">
        <v>0</v>
      </c>
      <c r="L10">
        <v>0</v>
      </c>
      <c r="M10">
        <v>1</v>
      </c>
      <c r="N10" s="1">
        <v>792.63035089692198</v>
      </c>
      <c r="O10" s="1">
        <v>76.833233261055</v>
      </c>
      <c r="P10" s="1">
        <v>4792.6745376171602</v>
      </c>
      <c r="Q10" s="1">
        <v>5912.9378343928702</v>
      </c>
      <c r="R10" s="1">
        <v>4429.4109093008901</v>
      </c>
      <c r="S10" s="1">
        <v>5606.2610410295401</v>
      </c>
      <c r="T10" s="1">
        <v>0</v>
      </c>
      <c r="U10" s="1">
        <v>16004.4868654689</v>
      </c>
      <c r="V10" s="1">
        <v>14833.543905672699</v>
      </c>
      <c r="W10" s="2">
        <v>0</v>
      </c>
      <c r="X10" s="2">
        <v>0</v>
      </c>
      <c r="Y10" s="2">
        <v>1170.94295979617</v>
      </c>
      <c r="Z10">
        <v>0</v>
      </c>
      <c r="AA10">
        <v>0</v>
      </c>
      <c r="AB10" s="1">
        <v>0</v>
      </c>
      <c r="AC10" s="1">
        <v>0</v>
      </c>
      <c r="AD10" s="1">
        <v>0</v>
      </c>
      <c r="AE10" s="1">
        <v>2713.5869212531902</v>
      </c>
      <c r="AF10" s="1">
        <v>2892.6741197763399</v>
      </c>
      <c r="AG10" s="3">
        <v>0</v>
      </c>
      <c r="AH10" s="3">
        <v>0</v>
      </c>
      <c r="AI10" s="3">
        <v>0</v>
      </c>
      <c r="AJ10" s="3">
        <v>0</v>
      </c>
      <c r="AK10" s="3">
        <v>0</v>
      </c>
      <c r="AL10" s="2">
        <v>21610.7479064984</v>
      </c>
      <c r="AM10" s="2">
        <v>0</v>
      </c>
      <c r="AN10" s="2">
        <v>2585.3815229454699</v>
      </c>
      <c r="AO10" s="2">
        <v>2585.3815229454699</v>
      </c>
      <c r="AP10" s="4">
        <v>306.41516091004303</v>
      </c>
      <c r="AQ10" s="4">
        <v>87688.648114910698</v>
      </c>
      <c r="AR10" s="4">
        <v>2585.3815229454699</v>
      </c>
      <c r="AS10" s="4">
        <v>18966.3048616501</v>
      </c>
      <c r="AT10" s="4">
        <v>464.03244473764801</v>
      </c>
      <c r="AU10" s="4">
        <v>39363.832030278099</v>
      </c>
      <c r="AV10" s="4">
        <v>2585.3815229454699</v>
      </c>
      <c r="AW10" s="4">
        <v>2585.3815229454699</v>
      </c>
      <c r="AX10">
        <v>0</v>
      </c>
    </row>
    <row r="11" spans="1:50" x14ac:dyDescent="0.25">
      <c r="A11" t="s">
        <v>80</v>
      </c>
      <c r="B11">
        <v>2252</v>
      </c>
      <c r="C11" t="s">
        <v>72</v>
      </c>
      <c r="D11">
        <v>4505</v>
      </c>
      <c r="E11" t="s">
        <v>81</v>
      </c>
      <c r="F11" t="s">
        <v>69</v>
      </c>
      <c r="G11" t="s">
        <v>70</v>
      </c>
      <c r="H11" t="s">
        <v>55</v>
      </c>
      <c r="I11" t="s">
        <v>56</v>
      </c>
      <c r="J11" s="11">
        <v>24.2772830430456</v>
      </c>
      <c r="K11">
        <v>1</v>
      </c>
      <c r="L11">
        <v>1</v>
      </c>
      <c r="M11">
        <v>1</v>
      </c>
      <c r="N11" s="1">
        <v>2302.1076243000198</v>
      </c>
      <c r="O11" s="1">
        <v>223.15367042120599</v>
      </c>
      <c r="P11" s="1">
        <v>13919.795755174</v>
      </c>
      <c r="Q11" s="1">
        <v>17173.477214397099</v>
      </c>
      <c r="R11" s="1">
        <v>44230.566524308699</v>
      </c>
      <c r="S11" s="1">
        <v>16282.7682182065</v>
      </c>
      <c r="T11" s="1">
        <v>31365.83</v>
      </c>
      <c r="U11" s="1">
        <v>46483.270788601003</v>
      </c>
      <c r="V11" s="1">
        <v>43082.395825490101</v>
      </c>
      <c r="W11" s="2">
        <v>0</v>
      </c>
      <c r="X11" s="2">
        <v>0</v>
      </c>
      <c r="Y11" s="2">
        <v>34766.704963110897</v>
      </c>
      <c r="Z11">
        <v>0</v>
      </c>
      <c r="AA11">
        <v>0</v>
      </c>
      <c r="AB11" s="1">
        <v>0</v>
      </c>
      <c r="AC11" s="1">
        <v>0</v>
      </c>
      <c r="AD11" s="1">
        <v>0</v>
      </c>
      <c r="AE11" s="1">
        <v>7881.3145794238999</v>
      </c>
      <c r="AF11" s="1">
        <v>8401.4536387825792</v>
      </c>
      <c r="AG11" s="3">
        <v>0</v>
      </c>
      <c r="AH11" s="3">
        <v>0</v>
      </c>
      <c r="AI11" s="3">
        <v>0</v>
      </c>
      <c r="AJ11" s="3">
        <v>0</v>
      </c>
      <c r="AK11" s="3">
        <v>0</v>
      </c>
      <c r="AL11" s="2">
        <v>94131.869006807494</v>
      </c>
      <c r="AM11" s="2">
        <v>0</v>
      </c>
      <c r="AN11" s="2">
        <v>3877.3642355243801</v>
      </c>
      <c r="AO11" s="2">
        <v>3877.3642355243801</v>
      </c>
      <c r="AP11" s="4">
        <v>306.41516091004303</v>
      </c>
      <c r="AQ11" s="4">
        <v>87688.648114910698</v>
      </c>
      <c r="AR11" s="4">
        <v>2585.3815229454699</v>
      </c>
      <c r="AS11" s="4">
        <v>18966.3048616501</v>
      </c>
      <c r="AT11" s="4">
        <v>306.41516091004303</v>
      </c>
      <c r="AU11" s="4">
        <v>65768.357799835794</v>
      </c>
      <c r="AV11" s="4">
        <v>3877.3642355243801</v>
      </c>
      <c r="AW11" s="4">
        <v>3877.3642355243801</v>
      </c>
      <c r="AX11">
        <v>0</v>
      </c>
    </row>
    <row r="12" spans="1:50" x14ac:dyDescent="0.25">
      <c r="A12" t="s">
        <v>82</v>
      </c>
      <c r="B12">
        <v>2111</v>
      </c>
      <c r="C12" t="s">
        <v>83</v>
      </c>
      <c r="D12">
        <v>705</v>
      </c>
      <c r="E12" t="s">
        <v>84</v>
      </c>
      <c r="F12" t="s">
        <v>69</v>
      </c>
      <c r="G12" t="s">
        <v>54</v>
      </c>
      <c r="H12" t="s">
        <v>65</v>
      </c>
      <c r="I12" t="s">
        <v>56</v>
      </c>
      <c r="J12" s="11">
        <v>82.799999999988998</v>
      </c>
      <c r="K12">
        <v>1</v>
      </c>
      <c r="L12">
        <v>1</v>
      </c>
      <c r="M12">
        <v>2</v>
      </c>
      <c r="N12" s="1">
        <v>1271359.03</v>
      </c>
      <c r="O12" s="1">
        <v>244659.11</v>
      </c>
      <c r="P12" s="1">
        <v>313260.12</v>
      </c>
      <c r="Q12" s="1">
        <v>58111.28</v>
      </c>
      <c r="R12" s="1">
        <v>269214.31</v>
      </c>
      <c r="S12" s="1">
        <v>47409.779872967702</v>
      </c>
      <c r="T12" s="1">
        <v>2156603.85</v>
      </c>
      <c r="U12" s="1">
        <v>0</v>
      </c>
      <c r="V12" s="1">
        <v>1839432.65</v>
      </c>
      <c r="W12" s="2">
        <v>31982.61</v>
      </c>
      <c r="X12" s="2">
        <v>37879.51</v>
      </c>
      <c r="Y12" s="2">
        <v>247309.08</v>
      </c>
      <c r="Z12">
        <v>0</v>
      </c>
      <c r="AA12">
        <v>0</v>
      </c>
      <c r="AB12" s="1">
        <v>0</v>
      </c>
      <c r="AC12" s="1">
        <v>0</v>
      </c>
      <c r="AD12" s="1">
        <v>0</v>
      </c>
      <c r="AE12" s="1">
        <v>47409.779872967702</v>
      </c>
      <c r="AF12" s="1">
        <v>0</v>
      </c>
      <c r="AG12" s="3">
        <v>0</v>
      </c>
      <c r="AH12" s="3">
        <v>0</v>
      </c>
      <c r="AI12" s="3">
        <v>0</v>
      </c>
      <c r="AJ12" s="3">
        <v>0</v>
      </c>
      <c r="AK12" s="3">
        <v>0</v>
      </c>
      <c r="AL12" s="2">
        <v>2204013.6298729698</v>
      </c>
      <c r="AM12" s="2">
        <v>457.48200483097901</v>
      </c>
      <c r="AN12" s="2">
        <v>26161.040095087599</v>
      </c>
      <c r="AO12" s="2">
        <v>26618.522099918599</v>
      </c>
      <c r="AP12" s="4">
        <v>306.41516091004303</v>
      </c>
      <c r="AQ12" s="4">
        <v>87688.648114910698</v>
      </c>
      <c r="AR12" s="4">
        <v>572.58188252384002</v>
      </c>
      <c r="AS12" s="4">
        <v>26618.522099918599</v>
      </c>
      <c r="AT12" s="4">
        <v>1224.2829549056801</v>
      </c>
      <c r="AU12" s="4">
        <v>87688.648114910698</v>
      </c>
      <c r="AV12" s="4">
        <v>26618.522099918599</v>
      </c>
      <c r="AW12" s="4">
        <v>26618.522099918599</v>
      </c>
      <c r="AX12">
        <v>0</v>
      </c>
    </row>
    <row r="13" spans="1:50" x14ac:dyDescent="0.25">
      <c r="A13" t="s">
        <v>85</v>
      </c>
      <c r="B13">
        <v>2111</v>
      </c>
      <c r="C13" t="s">
        <v>83</v>
      </c>
      <c r="D13">
        <v>2111</v>
      </c>
      <c r="E13" t="s">
        <v>83</v>
      </c>
      <c r="F13" t="s">
        <v>2</v>
      </c>
      <c r="G13" t="s">
        <v>2</v>
      </c>
      <c r="H13" t="s">
        <v>58</v>
      </c>
      <c r="I13" t="s">
        <v>56</v>
      </c>
      <c r="J13" s="11">
        <v>22.713450292396999</v>
      </c>
      <c r="K13">
        <v>1</v>
      </c>
      <c r="L13">
        <v>1</v>
      </c>
      <c r="M13">
        <v>2</v>
      </c>
      <c r="N13" s="1">
        <v>0</v>
      </c>
      <c r="O13" s="1">
        <v>0</v>
      </c>
      <c r="P13" s="1">
        <v>0</v>
      </c>
      <c r="Q13" s="1">
        <v>0</v>
      </c>
      <c r="R13" s="1">
        <v>0</v>
      </c>
      <c r="S13" s="1">
        <v>13005.3101270323</v>
      </c>
      <c r="T13" s="1">
        <v>0</v>
      </c>
      <c r="U13" s="1">
        <v>0</v>
      </c>
      <c r="V13" s="1">
        <v>0</v>
      </c>
      <c r="W13" s="2">
        <v>0</v>
      </c>
      <c r="X13" s="2">
        <v>0</v>
      </c>
      <c r="Y13" s="2">
        <v>0</v>
      </c>
      <c r="Z13">
        <v>0</v>
      </c>
      <c r="AA13">
        <v>0</v>
      </c>
      <c r="AB13" s="1">
        <v>0</v>
      </c>
      <c r="AC13" s="1">
        <v>0</v>
      </c>
      <c r="AD13" s="1">
        <v>0</v>
      </c>
      <c r="AE13" s="1">
        <v>13005.3101270323</v>
      </c>
      <c r="AF13" s="1">
        <v>0</v>
      </c>
      <c r="AG13" s="3">
        <v>0</v>
      </c>
      <c r="AH13" s="3">
        <v>0</v>
      </c>
      <c r="AI13" s="3">
        <v>0</v>
      </c>
      <c r="AJ13" s="3">
        <v>0</v>
      </c>
      <c r="AK13" s="3">
        <v>0</v>
      </c>
      <c r="AL13" s="2">
        <v>13005.3101270323</v>
      </c>
      <c r="AM13" s="2">
        <v>0</v>
      </c>
      <c r="AN13" s="2">
        <v>572.58188252384002</v>
      </c>
      <c r="AO13" s="2">
        <v>572.58188252384002</v>
      </c>
      <c r="AP13" s="4">
        <v>306.41516091004303</v>
      </c>
      <c r="AQ13" s="4">
        <v>87688.648114910698</v>
      </c>
      <c r="AR13" s="4">
        <v>572.58188252384002</v>
      </c>
      <c r="AS13" s="4">
        <v>26618.522099918599</v>
      </c>
      <c r="AT13" s="4">
        <v>464.03244473764801</v>
      </c>
      <c r="AU13" s="4">
        <v>39363.832030278099</v>
      </c>
      <c r="AV13" s="4">
        <v>572.58188252384002</v>
      </c>
      <c r="AW13" s="4">
        <v>572.58188252384002</v>
      </c>
      <c r="AX13">
        <v>0</v>
      </c>
    </row>
    <row r="14" spans="1:50" x14ac:dyDescent="0.25">
      <c r="A14" t="s">
        <v>86</v>
      </c>
      <c r="B14">
        <v>2005</v>
      </c>
      <c r="C14" t="s">
        <v>87</v>
      </c>
      <c r="D14">
        <v>323</v>
      </c>
      <c r="E14" t="s">
        <v>88</v>
      </c>
      <c r="F14" t="s">
        <v>69</v>
      </c>
      <c r="G14" t="s">
        <v>70</v>
      </c>
      <c r="H14" t="s">
        <v>65</v>
      </c>
      <c r="I14" t="s">
        <v>56</v>
      </c>
      <c r="J14" s="11">
        <v>157.02666666665499</v>
      </c>
      <c r="K14">
        <v>1</v>
      </c>
      <c r="L14">
        <v>1</v>
      </c>
      <c r="M14">
        <v>2</v>
      </c>
      <c r="N14" s="1">
        <v>1521226.69</v>
      </c>
      <c r="O14" s="1">
        <v>457167.42</v>
      </c>
      <c r="P14" s="1">
        <v>926285.11</v>
      </c>
      <c r="Q14" s="1">
        <v>163298.26999999999</v>
      </c>
      <c r="R14" s="1">
        <v>1318611.01</v>
      </c>
      <c r="S14" s="1">
        <v>245977</v>
      </c>
      <c r="T14" s="1">
        <v>917334.63</v>
      </c>
      <c r="U14" s="1">
        <v>3469253.87</v>
      </c>
      <c r="V14" s="1">
        <v>3612187.82</v>
      </c>
      <c r="W14" s="2">
        <v>325049.03999999998</v>
      </c>
      <c r="X14" s="2">
        <v>253067.35</v>
      </c>
      <c r="Y14" s="2">
        <v>0</v>
      </c>
      <c r="Z14">
        <v>0</v>
      </c>
      <c r="AA14">
        <v>0</v>
      </c>
      <c r="AB14" s="1">
        <v>0</v>
      </c>
      <c r="AC14" s="1">
        <v>0</v>
      </c>
      <c r="AD14" s="1">
        <v>0</v>
      </c>
      <c r="AE14" s="1">
        <v>245977</v>
      </c>
      <c r="AF14" s="1">
        <v>0</v>
      </c>
      <c r="AG14" s="3">
        <v>0</v>
      </c>
      <c r="AH14" s="3">
        <v>0</v>
      </c>
      <c r="AI14" s="3">
        <v>0</v>
      </c>
      <c r="AJ14" s="3">
        <v>0</v>
      </c>
      <c r="AK14" s="3">
        <v>0</v>
      </c>
      <c r="AL14" s="2">
        <v>4632565.5</v>
      </c>
      <c r="AM14" s="2">
        <v>1611.6202131273999</v>
      </c>
      <c r="AN14" s="2">
        <v>27890.1554937611</v>
      </c>
      <c r="AO14" s="2">
        <v>29501.7757068885</v>
      </c>
      <c r="AP14" s="4">
        <v>306.41516091004303</v>
      </c>
      <c r="AQ14" s="4">
        <v>87688.648114910698</v>
      </c>
      <c r="AR14" s="4">
        <v>29501.7757068885</v>
      </c>
      <c r="AS14" s="4">
        <v>29501.7757068885</v>
      </c>
      <c r="AT14" s="4">
        <v>306.41516091004303</v>
      </c>
      <c r="AU14" s="4">
        <v>65768.357799835794</v>
      </c>
      <c r="AV14" s="4">
        <v>29501.7757068885</v>
      </c>
      <c r="AW14" s="4">
        <v>29501.7757068885</v>
      </c>
      <c r="AX14">
        <v>0</v>
      </c>
    </row>
    <row r="15" spans="1:50" x14ac:dyDescent="0.25">
      <c r="A15" t="s">
        <v>89</v>
      </c>
      <c r="B15">
        <v>2115</v>
      </c>
      <c r="C15" t="s">
        <v>90</v>
      </c>
      <c r="D15">
        <v>711</v>
      </c>
      <c r="E15" t="s">
        <v>91</v>
      </c>
      <c r="F15" t="s">
        <v>53</v>
      </c>
      <c r="G15" t="s">
        <v>54</v>
      </c>
      <c r="H15" t="s">
        <v>55</v>
      </c>
      <c r="I15" t="s">
        <v>56</v>
      </c>
      <c r="J15" s="11">
        <v>13.328571428570999</v>
      </c>
      <c r="K15">
        <v>2</v>
      </c>
      <c r="L15">
        <v>1</v>
      </c>
      <c r="M15">
        <v>2</v>
      </c>
      <c r="N15" s="1">
        <v>217114.15</v>
      </c>
      <c r="O15" s="1">
        <v>18489.52</v>
      </c>
      <c r="P15" s="1">
        <v>166180.01</v>
      </c>
      <c r="Q15" s="1">
        <v>22753.27</v>
      </c>
      <c r="R15" s="1">
        <v>215078.08</v>
      </c>
      <c r="S15" s="1">
        <v>17227</v>
      </c>
      <c r="T15" s="1">
        <v>0</v>
      </c>
      <c r="U15" s="1">
        <v>639615.03</v>
      </c>
      <c r="V15" s="1">
        <v>434579.92</v>
      </c>
      <c r="W15" s="2">
        <v>0</v>
      </c>
      <c r="X15" s="2">
        <v>0</v>
      </c>
      <c r="Y15" s="2">
        <v>205035.11</v>
      </c>
      <c r="Z15">
        <v>0</v>
      </c>
      <c r="AA15">
        <v>0</v>
      </c>
      <c r="AB15" s="1">
        <v>0</v>
      </c>
      <c r="AC15" s="1">
        <v>0</v>
      </c>
      <c r="AD15" s="1">
        <v>0</v>
      </c>
      <c r="AE15" s="1">
        <v>17227</v>
      </c>
      <c r="AF15" s="1">
        <v>0</v>
      </c>
      <c r="AG15" s="3">
        <v>0</v>
      </c>
      <c r="AH15" s="3">
        <v>0</v>
      </c>
      <c r="AI15" s="3">
        <v>0</v>
      </c>
      <c r="AJ15" s="3">
        <v>0</v>
      </c>
      <c r="AK15" s="3">
        <v>0</v>
      </c>
      <c r="AL15" s="2">
        <v>656842.03</v>
      </c>
      <c r="AM15" s="2">
        <v>0</v>
      </c>
      <c r="AN15" s="2">
        <v>49280.752518758301</v>
      </c>
      <c r="AO15" s="2">
        <v>49280.752518758301</v>
      </c>
      <c r="AP15" s="4">
        <v>306.41516091004303</v>
      </c>
      <c r="AQ15" s="4">
        <v>87688.648114910698</v>
      </c>
      <c r="AR15" s="4">
        <v>49280.752518758301</v>
      </c>
      <c r="AS15" s="4">
        <v>49280.752518758301</v>
      </c>
      <c r="AT15" s="4">
        <v>1224.2829549056801</v>
      </c>
      <c r="AU15" s="4">
        <v>87688.648114910698</v>
      </c>
      <c r="AV15" s="4">
        <v>49280.752518758301</v>
      </c>
      <c r="AW15" s="4">
        <v>49280.752518758301</v>
      </c>
      <c r="AX15">
        <v>0</v>
      </c>
    </row>
    <row r="16" spans="1:50" x14ac:dyDescent="0.25">
      <c r="A16" t="s">
        <v>92</v>
      </c>
      <c r="B16">
        <v>2041</v>
      </c>
      <c r="C16" t="s">
        <v>93</v>
      </c>
      <c r="D16">
        <v>381</v>
      </c>
      <c r="E16" t="s">
        <v>94</v>
      </c>
      <c r="F16" t="s">
        <v>53</v>
      </c>
      <c r="G16" t="s">
        <v>64</v>
      </c>
      <c r="H16" t="s">
        <v>65</v>
      </c>
      <c r="I16" t="s">
        <v>56</v>
      </c>
      <c r="J16" s="11">
        <v>873.60086391089703</v>
      </c>
      <c r="K16">
        <v>1</v>
      </c>
      <c r="L16">
        <v>1</v>
      </c>
      <c r="M16">
        <v>2</v>
      </c>
      <c r="N16" s="1">
        <v>6858327.3648228999</v>
      </c>
      <c r="O16" s="1">
        <v>3142709.49780196</v>
      </c>
      <c r="P16" s="1">
        <v>2576462.7102413201</v>
      </c>
      <c r="Q16" s="1">
        <v>774314.83976393996</v>
      </c>
      <c r="R16" s="1">
        <v>7139483.2303815298</v>
      </c>
      <c r="S16" s="1">
        <v>524293.58273933595</v>
      </c>
      <c r="T16" s="1">
        <v>10397785.199999999</v>
      </c>
      <c r="U16" s="1">
        <v>10093512.443011601</v>
      </c>
      <c r="V16" s="1">
        <v>13421089.376865599</v>
      </c>
      <c r="W16" s="2">
        <v>2010292.5628668801</v>
      </c>
      <c r="X16" s="2">
        <v>2203795.4707469</v>
      </c>
      <c r="Y16" s="2">
        <v>0</v>
      </c>
      <c r="Z16">
        <v>0</v>
      </c>
      <c r="AA16">
        <v>0</v>
      </c>
      <c r="AB16" s="1">
        <v>0</v>
      </c>
      <c r="AC16" s="1">
        <v>2355799.3196881502</v>
      </c>
      <c r="AD16" s="1">
        <v>134750</v>
      </c>
      <c r="AE16" s="1">
        <v>424817.58058304503</v>
      </c>
      <c r="AF16" s="1">
        <v>99476.002156291099</v>
      </c>
      <c r="AG16" s="3">
        <v>0</v>
      </c>
      <c r="AH16" s="3">
        <v>0</v>
      </c>
      <c r="AI16" s="3">
        <v>0</v>
      </c>
      <c r="AJ16" s="3">
        <v>0</v>
      </c>
      <c r="AK16" s="3">
        <v>0</v>
      </c>
      <c r="AL16" s="2">
        <v>21015591.225751001</v>
      </c>
      <c r="AM16" s="2">
        <v>2522.6571559018898</v>
      </c>
      <c r="AN16" s="2">
        <v>21533.627692157101</v>
      </c>
      <c r="AO16" s="2">
        <v>24056.284848059</v>
      </c>
      <c r="AP16" s="4">
        <v>306.41516091004303</v>
      </c>
      <c r="AQ16" s="4">
        <v>87688.648114910698</v>
      </c>
      <c r="AR16" s="4">
        <v>12154.069969914701</v>
      </c>
      <c r="AS16" s="4">
        <v>25005.614944171099</v>
      </c>
      <c r="AT16" s="4">
        <v>306.41516091004303</v>
      </c>
      <c r="AU16" s="4">
        <v>53418.501793270101</v>
      </c>
      <c r="AV16" s="4">
        <v>24056.284848059</v>
      </c>
      <c r="AW16" s="4">
        <v>24056.284848059</v>
      </c>
      <c r="AX16">
        <v>0</v>
      </c>
    </row>
    <row r="17" spans="1:50" x14ac:dyDescent="0.25">
      <c r="A17" t="s">
        <v>95</v>
      </c>
      <c r="B17">
        <v>2041</v>
      </c>
      <c r="C17" t="s">
        <v>93</v>
      </c>
      <c r="D17">
        <v>380</v>
      </c>
      <c r="E17" t="s">
        <v>96</v>
      </c>
      <c r="F17" t="s">
        <v>53</v>
      </c>
      <c r="G17" t="s">
        <v>78</v>
      </c>
      <c r="H17" t="s">
        <v>65</v>
      </c>
      <c r="I17" t="s">
        <v>56</v>
      </c>
      <c r="J17" s="11">
        <v>474.55846129748198</v>
      </c>
      <c r="K17">
        <v>1</v>
      </c>
      <c r="L17">
        <v>1</v>
      </c>
      <c r="M17">
        <v>2</v>
      </c>
      <c r="N17" s="1">
        <v>4020141.57667092</v>
      </c>
      <c r="O17" s="1">
        <v>1339499.09283383</v>
      </c>
      <c r="P17" s="1">
        <v>1353236.3936910499</v>
      </c>
      <c r="Q17" s="1">
        <v>420799.09360846801</v>
      </c>
      <c r="R17" s="1">
        <v>3381676.5664501199</v>
      </c>
      <c r="S17" s="1">
        <v>284807.36017026298</v>
      </c>
      <c r="T17" s="1">
        <v>5032343.34</v>
      </c>
      <c r="U17" s="1">
        <v>5483009.3832543902</v>
      </c>
      <c r="V17" s="1">
        <v>7166418.7918725703</v>
      </c>
      <c r="W17" s="2">
        <v>791548.20890082396</v>
      </c>
      <c r="X17" s="2">
        <v>1079079.86963449</v>
      </c>
      <c r="Y17" s="2">
        <v>0</v>
      </c>
      <c r="Z17">
        <v>0</v>
      </c>
      <c r="AA17">
        <v>0</v>
      </c>
      <c r="AB17" s="1">
        <v>0</v>
      </c>
      <c r="AC17" s="1">
        <v>1279720.00310532</v>
      </c>
      <c r="AD17" s="1">
        <v>0</v>
      </c>
      <c r="AE17" s="1">
        <v>230769.89240955099</v>
      </c>
      <c r="AF17" s="1">
        <v>54037.467760711203</v>
      </c>
      <c r="AG17" s="3">
        <v>0</v>
      </c>
      <c r="AH17" s="3">
        <v>0</v>
      </c>
      <c r="AI17" s="3">
        <v>0</v>
      </c>
      <c r="AJ17" s="3">
        <v>0</v>
      </c>
      <c r="AK17" s="3">
        <v>0</v>
      </c>
      <c r="AL17" s="2">
        <v>10800160.0834247</v>
      </c>
      <c r="AM17" s="2">
        <v>2273.8607729892601</v>
      </c>
      <c r="AN17" s="2">
        <v>20484.473477117899</v>
      </c>
      <c r="AO17" s="2">
        <v>22758.3342501072</v>
      </c>
      <c r="AP17" s="4">
        <v>306.41516091004303</v>
      </c>
      <c r="AQ17" s="4">
        <v>87688.648114910698</v>
      </c>
      <c r="AR17" s="4">
        <v>12154.069969914701</v>
      </c>
      <c r="AS17" s="4">
        <v>25005.614944171099</v>
      </c>
      <c r="AT17" s="4">
        <v>6040.2343382080799</v>
      </c>
      <c r="AU17" s="4">
        <v>31963.2876282939</v>
      </c>
      <c r="AV17" s="4">
        <v>22758.3342501072</v>
      </c>
      <c r="AW17" s="4">
        <v>22758.3342501072</v>
      </c>
      <c r="AX17">
        <v>0</v>
      </c>
    </row>
    <row r="18" spans="1:50" x14ac:dyDescent="0.25">
      <c r="A18" t="s">
        <v>97</v>
      </c>
      <c r="B18">
        <v>2041</v>
      </c>
      <c r="C18" t="s">
        <v>93</v>
      </c>
      <c r="D18">
        <v>2041</v>
      </c>
      <c r="E18" t="s">
        <v>93</v>
      </c>
      <c r="F18" t="s">
        <v>2</v>
      </c>
      <c r="G18" t="s">
        <v>2</v>
      </c>
      <c r="H18" t="s">
        <v>58</v>
      </c>
      <c r="I18" t="s">
        <v>56</v>
      </c>
      <c r="J18" s="11">
        <v>153.516220466242</v>
      </c>
      <c r="K18">
        <v>1</v>
      </c>
      <c r="L18">
        <v>1</v>
      </c>
      <c r="M18">
        <v>2</v>
      </c>
      <c r="N18" s="1">
        <v>272825.630097121</v>
      </c>
      <c r="O18" s="1">
        <v>100707.155698345</v>
      </c>
      <c r="P18" s="1">
        <v>349420.80232938001</v>
      </c>
      <c r="Q18" s="1">
        <v>136068.87603033299</v>
      </c>
      <c r="R18" s="1">
        <v>914691.30547563406</v>
      </c>
      <c r="S18" s="1">
        <v>92133.115432744293</v>
      </c>
      <c r="T18" s="1">
        <v>0</v>
      </c>
      <c r="U18" s="1">
        <v>1773713.76963081</v>
      </c>
      <c r="V18" s="1">
        <v>869614.46913186298</v>
      </c>
      <c r="W18" s="2">
        <v>146764.460222302</v>
      </c>
      <c r="X18" s="2">
        <v>279113.61838201003</v>
      </c>
      <c r="Y18" s="2">
        <v>0</v>
      </c>
      <c r="Z18">
        <v>0</v>
      </c>
      <c r="AA18">
        <v>0</v>
      </c>
      <c r="AB18" s="1">
        <v>0</v>
      </c>
      <c r="AC18" s="1">
        <v>413980.13975906</v>
      </c>
      <c r="AD18" s="1">
        <v>0</v>
      </c>
      <c r="AE18" s="1">
        <v>74652.386522106302</v>
      </c>
      <c r="AF18" s="1">
        <v>17480.728910638001</v>
      </c>
      <c r="AG18" s="3">
        <v>0</v>
      </c>
      <c r="AH18" s="3">
        <v>0</v>
      </c>
      <c r="AI18" s="3">
        <v>0</v>
      </c>
      <c r="AJ18" s="3">
        <v>0</v>
      </c>
      <c r="AK18" s="3">
        <v>0</v>
      </c>
      <c r="AL18" s="2">
        <v>1865846.88506356</v>
      </c>
      <c r="AM18" s="2">
        <v>1818.1376374061199</v>
      </c>
      <c r="AN18" s="2">
        <v>10335.932332508601</v>
      </c>
      <c r="AO18" s="2">
        <v>12154.069969914701</v>
      </c>
      <c r="AP18" s="4">
        <v>306.41516091004303</v>
      </c>
      <c r="AQ18" s="4">
        <v>87688.648114910698</v>
      </c>
      <c r="AR18" s="4">
        <v>12154.069969914701</v>
      </c>
      <c r="AS18" s="4">
        <v>25005.614944171099</v>
      </c>
      <c r="AT18" s="4">
        <v>464.03244473764801</v>
      </c>
      <c r="AU18" s="4">
        <v>39363.832030278099</v>
      </c>
      <c r="AV18" s="4">
        <v>12154.069969914701</v>
      </c>
      <c r="AW18" s="4">
        <v>12154.069969914701</v>
      </c>
      <c r="AX18">
        <v>0</v>
      </c>
    </row>
    <row r="19" spans="1:50" x14ac:dyDescent="0.25">
      <c r="A19" t="s">
        <v>98</v>
      </c>
      <c r="B19">
        <v>2041</v>
      </c>
      <c r="C19" t="s">
        <v>93</v>
      </c>
      <c r="D19">
        <v>375</v>
      </c>
      <c r="E19" t="s">
        <v>99</v>
      </c>
      <c r="F19" t="s">
        <v>53</v>
      </c>
      <c r="G19" t="s">
        <v>54</v>
      </c>
      <c r="H19" t="s">
        <v>55</v>
      </c>
      <c r="I19" t="s">
        <v>56</v>
      </c>
      <c r="J19" s="11">
        <v>255.186746987905</v>
      </c>
      <c r="K19">
        <v>1</v>
      </c>
      <c r="L19">
        <v>1</v>
      </c>
      <c r="M19">
        <v>2</v>
      </c>
      <c r="N19" s="1">
        <v>1917126.46012657</v>
      </c>
      <c r="O19" s="1">
        <v>468451.072218107</v>
      </c>
      <c r="P19" s="1">
        <v>753443.97524844494</v>
      </c>
      <c r="Q19" s="1">
        <v>226454.09755111599</v>
      </c>
      <c r="R19" s="1">
        <v>2516571.1056312202</v>
      </c>
      <c r="S19" s="1">
        <v>153150.917510461</v>
      </c>
      <c r="T19" s="1">
        <v>2933640.05</v>
      </c>
      <c r="U19" s="1">
        <v>2948406.6607754598</v>
      </c>
      <c r="V19" s="1">
        <v>3383082.4696558202</v>
      </c>
      <c r="W19" s="2">
        <v>432506.53958846099</v>
      </c>
      <c r="X19" s="2">
        <v>1271520.7392659399</v>
      </c>
      <c r="Y19" s="2">
        <v>0</v>
      </c>
      <c r="Z19">
        <v>0</v>
      </c>
      <c r="AA19">
        <v>0</v>
      </c>
      <c r="AB19" s="1">
        <v>0</v>
      </c>
      <c r="AC19" s="1">
        <v>688150.378258846</v>
      </c>
      <c r="AD19" s="1">
        <v>0</v>
      </c>
      <c r="AE19" s="1">
        <v>124093.073771635</v>
      </c>
      <c r="AF19" s="1">
        <v>29057.843738825501</v>
      </c>
      <c r="AG19" s="3">
        <v>0</v>
      </c>
      <c r="AH19" s="3">
        <v>0</v>
      </c>
      <c r="AI19" s="3">
        <v>0</v>
      </c>
      <c r="AJ19" s="3">
        <v>0</v>
      </c>
      <c r="AK19" s="3">
        <v>0</v>
      </c>
      <c r="AL19" s="2">
        <v>6035197.62828591</v>
      </c>
      <c r="AM19" s="2">
        <v>4982.7067991356498</v>
      </c>
      <c r="AN19" s="2">
        <v>18667.414923572702</v>
      </c>
      <c r="AO19" s="2">
        <v>23650.1217227083</v>
      </c>
      <c r="AP19" s="4">
        <v>306.41516091004303</v>
      </c>
      <c r="AQ19" s="4">
        <v>87688.648114910698</v>
      </c>
      <c r="AR19" s="4">
        <v>12154.069969914701</v>
      </c>
      <c r="AS19" s="4">
        <v>25005.614944171099</v>
      </c>
      <c r="AT19" s="4">
        <v>1224.2829549056801</v>
      </c>
      <c r="AU19" s="4">
        <v>87688.648114910698</v>
      </c>
      <c r="AV19" s="4">
        <v>21277.299720417199</v>
      </c>
      <c r="AW19" s="4">
        <v>25005.614944171099</v>
      </c>
      <c r="AX19">
        <v>0</v>
      </c>
    </row>
    <row r="20" spans="1:50" x14ac:dyDescent="0.25">
      <c r="A20" t="s">
        <v>100</v>
      </c>
      <c r="B20">
        <v>2041</v>
      </c>
      <c r="C20" t="s">
        <v>93</v>
      </c>
      <c r="D20">
        <v>377</v>
      </c>
      <c r="E20" t="s">
        <v>101</v>
      </c>
      <c r="F20" t="s">
        <v>53</v>
      </c>
      <c r="G20" t="s">
        <v>54</v>
      </c>
      <c r="H20" t="s">
        <v>55</v>
      </c>
      <c r="I20" t="s">
        <v>56</v>
      </c>
      <c r="J20" s="11">
        <v>290.012048192745</v>
      </c>
      <c r="K20">
        <v>1</v>
      </c>
      <c r="L20">
        <v>1</v>
      </c>
      <c r="M20">
        <v>2</v>
      </c>
      <c r="N20" s="1">
        <v>2499237.88483429</v>
      </c>
      <c r="O20" s="1">
        <v>497124.09665316902</v>
      </c>
      <c r="P20" s="1">
        <v>830325.25791750103</v>
      </c>
      <c r="Q20" s="1">
        <v>257905.702010265</v>
      </c>
      <c r="R20" s="1">
        <v>2792063.88171372</v>
      </c>
      <c r="S20" s="1">
        <v>174051.402723951</v>
      </c>
      <c r="T20" s="1">
        <v>3525881.5</v>
      </c>
      <c r="U20" s="1">
        <v>3350775.3231289401</v>
      </c>
      <c r="V20" s="1">
        <v>4104602.61237003</v>
      </c>
      <c r="W20" s="2">
        <v>334859.43753473298</v>
      </c>
      <c r="X20" s="2">
        <v>1533772.8701204699</v>
      </c>
      <c r="Y20" s="2">
        <v>0</v>
      </c>
      <c r="Z20">
        <v>0</v>
      </c>
      <c r="AA20">
        <v>0</v>
      </c>
      <c r="AB20" s="1">
        <v>0</v>
      </c>
      <c r="AC20" s="1">
        <v>782062.16827129899</v>
      </c>
      <c r="AD20" s="1">
        <v>0</v>
      </c>
      <c r="AE20" s="1">
        <v>141028.03893946399</v>
      </c>
      <c r="AF20" s="1">
        <v>33023.363784487301</v>
      </c>
      <c r="AG20" s="3">
        <v>0</v>
      </c>
      <c r="AH20" s="3">
        <v>0</v>
      </c>
      <c r="AI20" s="3">
        <v>0</v>
      </c>
      <c r="AJ20" s="3">
        <v>0</v>
      </c>
      <c r="AK20" s="3">
        <v>0</v>
      </c>
      <c r="AL20" s="2">
        <v>7050708.2258529002</v>
      </c>
      <c r="AM20" s="2">
        <v>5288.6522462718704</v>
      </c>
      <c r="AN20" s="2">
        <v>19023.1246946879</v>
      </c>
      <c r="AO20" s="2">
        <v>24311.7769409598</v>
      </c>
      <c r="AP20" s="4">
        <v>306.41516091004303</v>
      </c>
      <c r="AQ20" s="4">
        <v>87688.648114910698</v>
      </c>
      <c r="AR20" s="4">
        <v>12154.069969914701</v>
      </c>
      <c r="AS20" s="4">
        <v>25005.614944171099</v>
      </c>
      <c r="AT20" s="4">
        <v>1224.2829549056801</v>
      </c>
      <c r="AU20" s="4">
        <v>87688.648114910698</v>
      </c>
      <c r="AV20" s="4">
        <v>21277.299720417199</v>
      </c>
      <c r="AW20" s="4">
        <v>25005.614944171099</v>
      </c>
      <c r="AX20">
        <v>0</v>
      </c>
    </row>
    <row r="21" spans="1:50" x14ac:dyDescent="0.25">
      <c r="A21" t="s">
        <v>102</v>
      </c>
      <c r="B21">
        <v>2041</v>
      </c>
      <c r="C21" t="s">
        <v>93</v>
      </c>
      <c r="D21">
        <v>4476</v>
      </c>
      <c r="E21" t="s">
        <v>103</v>
      </c>
      <c r="F21" t="s">
        <v>53</v>
      </c>
      <c r="G21" t="s">
        <v>54</v>
      </c>
      <c r="H21" t="s">
        <v>55</v>
      </c>
      <c r="I21" t="s">
        <v>56</v>
      </c>
      <c r="J21" s="11">
        <v>165.804228476948</v>
      </c>
      <c r="K21">
        <v>1</v>
      </c>
      <c r="L21">
        <v>1</v>
      </c>
      <c r="M21">
        <v>2</v>
      </c>
      <c r="N21" s="1">
        <v>972079.59603202494</v>
      </c>
      <c r="O21" s="1">
        <v>350110.58018168103</v>
      </c>
      <c r="P21" s="1">
        <v>390653.29010735702</v>
      </c>
      <c r="Q21" s="1">
        <v>146960.33384235101</v>
      </c>
      <c r="R21" s="1">
        <v>1568554.6721396199</v>
      </c>
      <c r="S21" s="1">
        <v>99507.791913512498</v>
      </c>
      <c r="T21" s="1">
        <v>1512670.07</v>
      </c>
      <c r="U21" s="1">
        <v>1915688.40230303</v>
      </c>
      <c r="V21" s="1">
        <v>1871243.62852715</v>
      </c>
      <c r="W21" s="2">
        <v>215711.44228616101</v>
      </c>
      <c r="X21" s="2">
        <v>824903.57823502203</v>
      </c>
      <c r="Y21" s="2">
        <v>0</v>
      </c>
      <c r="Z21">
        <v>0</v>
      </c>
      <c r="AA21">
        <v>0</v>
      </c>
      <c r="AB21" s="1">
        <v>0</v>
      </c>
      <c r="AC21" s="1">
        <v>447116.6464955</v>
      </c>
      <c r="AD21" s="1">
        <v>0</v>
      </c>
      <c r="AE21" s="1">
        <v>80627.840586933598</v>
      </c>
      <c r="AF21" s="1">
        <v>18879.951326578899</v>
      </c>
      <c r="AG21" s="3">
        <v>0</v>
      </c>
      <c r="AH21" s="3">
        <v>0</v>
      </c>
      <c r="AI21" s="3">
        <v>0</v>
      </c>
      <c r="AJ21" s="3">
        <v>0</v>
      </c>
      <c r="AK21" s="3">
        <v>0</v>
      </c>
      <c r="AL21" s="2">
        <v>3527866.2642165399</v>
      </c>
      <c r="AM21" s="2">
        <v>4975.1661089253303</v>
      </c>
      <c r="AN21" s="2">
        <v>16302.133611491799</v>
      </c>
      <c r="AO21" s="2">
        <v>21277.299720417199</v>
      </c>
      <c r="AP21" s="4">
        <v>306.41516091004303</v>
      </c>
      <c r="AQ21" s="4">
        <v>87688.648114910698</v>
      </c>
      <c r="AR21" s="4">
        <v>12154.069969914701</v>
      </c>
      <c r="AS21" s="4">
        <v>25005.614944171099</v>
      </c>
      <c r="AT21" s="4">
        <v>1224.2829549056801</v>
      </c>
      <c r="AU21" s="4">
        <v>87688.648114910698</v>
      </c>
      <c r="AV21" s="4">
        <v>21277.299720417199</v>
      </c>
      <c r="AW21" s="4">
        <v>25005.614944171099</v>
      </c>
      <c r="AX21">
        <v>0</v>
      </c>
    </row>
    <row r="22" spans="1:50" x14ac:dyDescent="0.25">
      <c r="A22" t="s">
        <v>104</v>
      </c>
      <c r="B22">
        <v>2041</v>
      </c>
      <c r="C22" t="s">
        <v>93</v>
      </c>
      <c r="D22">
        <v>379</v>
      </c>
      <c r="E22" t="s">
        <v>105</v>
      </c>
      <c r="F22" t="s">
        <v>53</v>
      </c>
      <c r="G22" t="s">
        <v>54</v>
      </c>
      <c r="H22" t="s">
        <v>55</v>
      </c>
      <c r="I22" t="s">
        <v>56</v>
      </c>
      <c r="J22" s="11">
        <v>225.562237521387</v>
      </c>
      <c r="K22">
        <v>1</v>
      </c>
      <c r="L22">
        <v>1</v>
      </c>
      <c r="M22">
        <v>2</v>
      </c>
      <c r="N22" s="1">
        <v>2103682.69741617</v>
      </c>
      <c r="O22" s="1">
        <v>468562.64461290801</v>
      </c>
      <c r="P22" s="1">
        <v>622518.63046494895</v>
      </c>
      <c r="Q22" s="1">
        <v>199926.75719352599</v>
      </c>
      <c r="R22" s="1">
        <v>2110260.0282081701</v>
      </c>
      <c r="S22" s="1">
        <v>135371.69950973301</v>
      </c>
      <c r="T22" s="1">
        <v>2898823.24</v>
      </c>
      <c r="U22" s="1">
        <v>2606127.5178957302</v>
      </c>
      <c r="V22" s="1">
        <v>3410253.6215769099</v>
      </c>
      <c r="W22" s="2">
        <v>444674.41860063601</v>
      </c>
      <c r="X22" s="2">
        <v>947369.61361517198</v>
      </c>
      <c r="Y22" s="2">
        <v>0</v>
      </c>
      <c r="Z22">
        <v>0</v>
      </c>
      <c r="AA22">
        <v>0</v>
      </c>
      <c r="AB22" s="1">
        <v>0</v>
      </c>
      <c r="AC22" s="1">
        <v>608263.324421825</v>
      </c>
      <c r="AD22" s="1">
        <v>0</v>
      </c>
      <c r="AE22" s="1">
        <v>109687.167187265</v>
      </c>
      <c r="AF22" s="1">
        <v>25684.532322467901</v>
      </c>
      <c r="AG22" s="3">
        <v>0</v>
      </c>
      <c r="AH22" s="3">
        <v>0</v>
      </c>
      <c r="AI22" s="3">
        <v>0</v>
      </c>
      <c r="AJ22" s="3">
        <v>0</v>
      </c>
      <c r="AK22" s="3">
        <v>0</v>
      </c>
      <c r="AL22" s="2">
        <v>5640322.4574054601</v>
      </c>
      <c r="AM22" s="2">
        <v>4200.0364246490799</v>
      </c>
      <c r="AN22" s="2">
        <v>20805.578519522001</v>
      </c>
      <c r="AO22" s="2">
        <v>25005.614944171099</v>
      </c>
      <c r="AP22" s="4">
        <v>306.41516091004303</v>
      </c>
      <c r="AQ22" s="4">
        <v>87688.648114910698</v>
      </c>
      <c r="AR22" s="4">
        <v>12154.069969914701</v>
      </c>
      <c r="AS22" s="4">
        <v>25005.614944171099</v>
      </c>
      <c r="AT22" s="4">
        <v>1224.2829549056801</v>
      </c>
      <c r="AU22" s="4">
        <v>87688.648114910698</v>
      </c>
      <c r="AV22" s="4">
        <v>21277.299720417199</v>
      </c>
      <c r="AW22" s="4">
        <v>25005.614944171099</v>
      </c>
      <c r="AX22">
        <v>0</v>
      </c>
    </row>
    <row r="23" spans="1:50" x14ac:dyDescent="0.25">
      <c r="A23" t="s">
        <v>106</v>
      </c>
      <c r="B23">
        <v>2051</v>
      </c>
      <c r="C23" t="s">
        <v>107</v>
      </c>
      <c r="D23">
        <v>427</v>
      </c>
      <c r="E23" t="s">
        <v>108</v>
      </c>
      <c r="F23" t="s">
        <v>53</v>
      </c>
      <c r="G23" t="s">
        <v>54</v>
      </c>
      <c r="H23" t="s">
        <v>55</v>
      </c>
      <c r="I23" t="s">
        <v>56</v>
      </c>
      <c r="J23" s="11">
        <v>10.987500000000001</v>
      </c>
      <c r="K23">
        <v>1</v>
      </c>
      <c r="L23">
        <v>1</v>
      </c>
      <c r="M23">
        <v>2</v>
      </c>
      <c r="N23" s="1">
        <v>125375.33</v>
      </c>
      <c r="O23" s="1">
        <v>6824.75</v>
      </c>
      <c r="P23" s="1">
        <v>66962.960000000006</v>
      </c>
      <c r="Q23" s="1">
        <v>42144.959999999999</v>
      </c>
      <c r="R23" s="1">
        <v>12042.67</v>
      </c>
      <c r="S23" s="1">
        <v>15929.28</v>
      </c>
      <c r="T23" s="1">
        <v>253350.67</v>
      </c>
      <c r="U23" s="1">
        <v>0</v>
      </c>
      <c r="V23" s="1">
        <v>243043.38</v>
      </c>
      <c r="W23" s="2">
        <v>0</v>
      </c>
      <c r="X23" s="2">
        <v>0</v>
      </c>
      <c r="Y23" s="2">
        <v>10307.290000000001</v>
      </c>
      <c r="Z23">
        <v>0</v>
      </c>
      <c r="AA23">
        <v>0</v>
      </c>
      <c r="AB23" s="1">
        <v>0</v>
      </c>
      <c r="AC23" s="1">
        <v>0</v>
      </c>
      <c r="AD23" s="1">
        <v>0</v>
      </c>
      <c r="AE23" s="1">
        <v>14826.61</v>
      </c>
      <c r="AF23" s="1">
        <v>1102.67</v>
      </c>
      <c r="AG23" s="3">
        <v>0</v>
      </c>
      <c r="AH23" s="3">
        <v>0</v>
      </c>
      <c r="AI23" s="3">
        <v>0</v>
      </c>
      <c r="AJ23" s="3">
        <v>0</v>
      </c>
      <c r="AK23" s="3">
        <v>0</v>
      </c>
      <c r="AL23" s="2">
        <v>269279.95</v>
      </c>
      <c r="AM23" s="2">
        <v>0</v>
      </c>
      <c r="AN23" s="2">
        <v>24507.845278725799</v>
      </c>
      <c r="AO23" s="2">
        <v>24507.845278725799</v>
      </c>
      <c r="AP23" s="4">
        <v>306.41516091004303</v>
      </c>
      <c r="AQ23" s="4">
        <v>87688.648114910698</v>
      </c>
      <c r="AR23" s="4">
        <v>24507.845278725799</v>
      </c>
      <c r="AS23" s="4">
        <v>24507.845278725799</v>
      </c>
      <c r="AT23" s="4">
        <v>1224.2829549056801</v>
      </c>
      <c r="AU23" s="4">
        <v>87688.648114910698</v>
      </c>
      <c r="AV23" s="4">
        <v>24507.845278725799</v>
      </c>
      <c r="AW23" s="4">
        <v>24507.845278725799</v>
      </c>
      <c r="AX23">
        <v>0</v>
      </c>
    </row>
    <row r="24" spans="1:50" x14ac:dyDescent="0.25">
      <c r="A24" t="s">
        <v>109</v>
      </c>
      <c r="B24">
        <v>1933</v>
      </c>
      <c r="C24" t="s">
        <v>110</v>
      </c>
      <c r="D24">
        <v>143</v>
      </c>
      <c r="E24" t="s">
        <v>111</v>
      </c>
      <c r="F24" t="s">
        <v>53</v>
      </c>
      <c r="G24" t="s">
        <v>54</v>
      </c>
      <c r="H24" t="s">
        <v>65</v>
      </c>
      <c r="I24" t="s">
        <v>56</v>
      </c>
      <c r="J24" s="11">
        <v>346.387283236955</v>
      </c>
      <c r="K24">
        <v>2</v>
      </c>
      <c r="L24">
        <v>1</v>
      </c>
      <c r="M24">
        <v>2</v>
      </c>
      <c r="N24" s="1">
        <v>3336273.5440794299</v>
      </c>
      <c r="O24" s="1">
        <v>540367.14740566397</v>
      </c>
      <c r="P24" s="1">
        <v>721412.868523004</v>
      </c>
      <c r="Q24" s="1">
        <v>223257.96812612601</v>
      </c>
      <c r="R24" s="1">
        <v>1231471.6213244</v>
      </c>
      <c r="S24" s="1">
        <v>118522.276579443</v>
      </c>
      <c r="T24" s="1">
        <v>4420652.99</v>
      </c>
      <c r="U24" s="1">
        <v>1632130.15945862</v>
      </c>
      <c r="V24" s="1">
        <v>4888475.2693057498</v>
      </c>
      <c r="W24" s="2">
        <v>391065.341932946</v>
      </c>
      <c r="X24" s="2">
        <v>593121.36833825696</v>
      </c>
      <c r="Y24" s="2">
        <v>0</v>
      </c>
      <c r="Z24">
        <v>0</v>
      </c>
      <c r="AA24">
        <v>0</v>
      </c>
      <c r="AB24" s="1">
        <v>0</v>
      </c>
      <c r="AC24" s="1">
        <v>0</v>
      </c>
      <c r="AD24" s="1">
        <v>0</v>
      </c>
      <c r="AE24" s="1">
        <v>118522.276579443</v>
      </c>
      <c r="AF24" s="1">
        <v>0</v>
      </c>
      <c r="AG24" s="3">
        <v>0</v>
      </c>
      <c r="AH24" s="3">
        <v>0</v>
      </c>
      <c r="AI24" s="3">
        <v>0</v>
      </c>
      <c r="AJ24" s="3">
        <v>0</v>
      </c>
      <c r="AK24" s="3">
        <v>0</v>
      </c>
      <c r="AL24" s="2">
        <v>6171305.4260380697</v>
      </c>
      <c r="AM24" s="2">
        <v>1712.3069957869</v>
      </c>
      <c r="AN24" s="2">
        <v>16103.8939004118</v>
      </c>
      <c r="AO24" s="2">
        <v>17816.200896198701</v>
      </c>
      <c r="AP24" s="4">
        <v>306.41516091004303</v>
      </c>
      <c r="AQ24" s="4">
        <v>87688.648114910698</v>
      </c>
      <c r="AR24" s="4">
        <v>5054.0320639903102</v>
      </c>
      <c r="AS24" s="4">
        <v>17816.200896198701</v>
      </c>
      <c r="AT24" s="4">
        <v>1224.2829549056801</v>
      </c>
      <c r="AU24" s="4">
        <v>87688.648114910698</v>
      </c>
      <c r="AV24" s="4">
        <v>14905.65460319</v>
      </c>
      <c r="AW24" s="4">
        <v>17816.200896198701</v>
      </c>
      <c r="AX24">
        <v>0</v>
      </c>
    </row>
    <row r="25" spans="1:50" x14ac:dyDescent="0.25">
      <c r="A25" t="s">
        <v>112</v>
      </c>
      <c r="B25">
        <v>1933</v>
      </c>
      <c r="C25" t="s">
        <v>110</v>
      </c>
      <c r="D25">
        <v>144</v>
      </c>
      <c r="E25" t="s">
        <v>113</v>
      </c>
      <c r="F25" t="s">
        <v>53</v>
      </c>
      <c r="G25" t="s">
        <v>78</v>
      </c>
      <c r="H25" t="s">
        <v>65</v>
      </c>
      <c r="I25" t="s">
        <v>56</v>
      </c>
      <c r="J25" s="11">
        <v>399.66888729958998</v>
      </c>
      <c r="K25">
        <v>1</v>
      </c>
      <c r="L25">
        <v>1</v>
      </c>
      <c r="M25">
        <v>2</v>
      </c>
      <c r="N25" s="1">
        <v>2948455.4151264001</v>
      </c>
      <c r="O25" s="1">
        <v>712623.60727500101</v>
      </c>
      <c r="P25" s="1">
        <v>883010.21807120903</v>
      </c>
      <c r="Q25" s="1">
        <v>257599.70997750701</v>
      </c>
      <c r="R25" s="1">
        <v>1227250.75096929</v>
      </c>
      <c r="S25" s="1">
        <v>136753.479972058</v>
      </c>
      <c r="T25" s="1">
        <v>4145753.81</v>
      </c>
      <c r="U25" s="1">
        <v>1883185.8914194</v>
      </c>
      <c r="V25" s="1">
        <v>4879183.8788148398</v>
      </c>
      <c r="W25" s="2">
        <v>654902.02092749998</v>
      </c>
      <c r="X25" s="2">
        <v>249187.37931821399</v>
      </c>
      <c r="Y25" s="2">
        <v>0</v>
      </c>
      <c r="Z25">
        <v>0</v>
      </c>
      <c r="AA25">
        <v>0</v>
      </c>
      <c r="AB25" s="1">
        <v>0</v>
      </c>
      <c r="AC25" s="1">
        <v>0</v>
      </c>
      <c r="AD25" s="1">
        <v>0</v>
      </c>
      <c r="AE25" s="1">
        <v>136753.479972058</v>
      </c>
      <c r="AF25" s="1">
        <v>0</v>
      </c>
      <c r="AG25" s="3">
        <v>0</v>
      </c>
      <c r="AH25" s="3">
        <v>0</v>
      </c>
      <c r="AI25" s="3">
        <v>0</v>
      </c>
      <c r="AJ25" s="3">
        <v>0</v>
      </c>
      <c r="AK25" s="3">
        <v>0</v>
      </c>
      <c r="AL25" s="2">
        <v>6165693.1813914599</v>
      </c>
      <c r="AM25" s="2">
        <v>623.48455743422301</v>
      </c>
      <c r="AN25" s="2">
        <v>14803.518587721001</v>
      </c>
      <c r="AO25" s="2">
        <v>15427.0031451552</v>
      </c>
      <c r="AP25" s="4">
        <v>306.41516091004303</v>
      </c>
      <c r="AQ25" s="4">
        <v>87688.648114910698</v>
      </c>
      <c r="AR25" s="4">
        <v>5054.0320639903102</v>
      </c>
      <c r="AS25" s="4">
        <v>17816.200896198701</v>
      </c>
      <c r="AT25" s="4">
        <v>6040.2343382080799</v>
      </c>
      <c r="AU25" s="4">
        <v>31963.2876282939</v>
      </c>
      <c r="AV25" s="4">
        <v>15427.0031451552</v>
      </c>
      <c r="AW25" s="4">
        <v>15427.0031451552</v>
      </c>
      <c r="AX25">
        <v>0</v>
      </c>
    </row>
    <row r="26" spans="1:50" x14ac:dyDescent="0.25">
      <c r="A26" t="s">
        <v>114</v>
      </c>
      <c r="B26">
        <v>1933</v>
      </c>
      <c r="C26" t="s">
        <v>110</v>
      </c>
      <c r="D26">
        <v>1933</v>
      </c>
      <c r="E26" t="s">
        <v>110</v>
      </c>
      <c r="F26" t="s">
        <v>2</v>
      </c>
      <c r="G26" t="s">
        <v>2</v>
      </c>
      <c r="H26" t="s">
        <v>58</v>
      </c>
      <c r="I26" t="s">
        <v>56</v>
      </c>
      <c r="J26" s="11">
        <v>3</v>
      </c>
      <c r="K26">
        <v>0</v>
      </c>
      <c r="L26">
        <v>0</v>
      </c>
      <c r="M26">
        <v>2</v>
      </c>
      <c r="N26" s="1">
        <v>1006.0677429659</v>
      </c>
      <c r="O26" s="1">
        <v>1125.89402408923</v>
      </c>
      <c r="P26" s="1">
        <v>5021.9011486603804</v>
      </c>
      <c r="Q26" s="1">
        <v>1933.5984223191099</v>
      </c>
      <c r="R26" s="1">
        <v>5048.1340355009797</v>
      </c>
      <c r="S26" s="1">
        <v>1026.5008184353501</v>
      </c>
      <c r="T26" s="1">
        <v>0</v>
      </c>
      <c r="U26" s="1">
        <v>14135.5953735356</v>
      </c>
      <c r="V26" s="1">
        <v>9669.15481601582</v>
      </c>
      <c r="W26" s="2">
        <v>2233.6877629238902</v>
      </c>
      <c r="X26" s="2">
        <v>1255.3620356706599</v>
      </c>
      <c r="Y26" s="2">
        <v>0</v>
      </c>
      <c r="Z26">
        <v>0</v>
      </c>
      <c r="AA26">
        <v>0</v>
      </c>
      <c r="AB26" s="1">
        <v>0</v>
      </c>
      <c r="AC26" s="1">
        <v>0</v>
      </c>
      <c r="AD26" s="1">
        <v>0</v>
      </c>
      <c r="AE26" s="1">
        <v>1026.5008184353501</v>
      </c>
      <c r="AF26" s="1">
        <v>0</v>
      </c>
      <c r="AG26" s="3">
        <v>0</v>
      </c>
      <c r="AH26" s="3">
        <v>0</v>
      </c>
      <c r="AI26" s="3">
        <v>0</v>
      </c>
      <c r="AJ26" s="3">
        <v>0</v>
      </c>
      <c r="AK26" s="3">
        <v>0</v>
      </c>
      <c r="AL26" s="2">
        <v>15162.096191970901</v>
      </c>
      <c r="AM26" s="2">
        <v>418.45401189021902</v>
      </c>
      <c r="AN26" s="2">
        <v>4635.5780521000897</v>
      </c>
      <c r="AO26" s="2">
        <v>5054.0320639903102</v>
      </c>
      <c r="AP26" s="4">
        <v>306.41516091004303</v>
      </c>
      <c r="AQ26" s="4">
        <v>87688.648114910698</v>
      </c>
      <c r="AR26" s="4">
        <v>5054.0320639903102</v>
      </c>
      <c r="AS26" s="4">
        <v>17816.200896198701</v>
      </c>
      <c r="AT26" s="4">
        <v>464.03244473764801</v>
      </c>
      <c r="AU26" s="4">
        <v>39363.832030278099</v>
      </c>
      <c r="AV26" s="4">
        <v>5054.0320639903102</v>
      </c>
      <c r="AW26" s="4">
        <v>5054.0320639903102</v>
      </c>
      <c r="AX26">
        <v>0</v>
      </c>
    </row>
    <row r="27" spans="1:50" x14ac:dyDescent="0.25">
      <c r="A27" t="s">
        <v>115</v>
      </c>
      <c r="B27">
        <v>1933</v>
      </c>
      <c r="C27" t="s">
        <v>110</v>
      </c>
      <c r="D27">
        <v>146</v>
      </c>
      <c r="E27" t="s">
        <v>116</v>
      </c>
      <c r="F27" t="s">
        <v>53</v>
      </c>
      <c r="G27" t="s">
        <v>64</v>
      </c>
      <c r="H27" t="s">
        <v>65</v>
      </c>
      <c r="I27" t="s">
        <v>56</v>
      </c>
      <c r="J27" s="11">
        <v>591.29561716791295</v>
      </c>
      <c r="K27">
        <v>1</v>
      </c>
      <c r="L27">
        <v>1</v>
      </c>
      <c r="M27">
        <v>2</v>
      </c>
      <c r="N27" s="1">
        <v>3840855.50232992</v>
      </c>
      <c r="O27" s="1">
        <v>1355670.72727984</v>
      </c>
      <c r="P27" s="1">
        <v>1247756.75968446</v>
      </c>
      <c r="Q27" s="1">
        <v>381109.42416002601</v>
      </c>
      <c r="R27" s="1">
        <v>2597161.5433559702</v>
      </c>
      <c r="S27" s="1">
        <v>202321.811653365</v>
      </c>
      <c r="T27" s="1">
        <v>6636448.7599999998</v>
      </c>
      <c r="U27" s="1">
        <v>2786105.1968102101</v>
      </c>
      <c r="V27" s="1">
        <v>6940043.3481427198</v>
      </c>
      <c r="W27" s="2">
        <v>1729062.5347795</v>
      </c>
      <c r="X27" s="2">
        <v>439481.97321701603</v>
      </c>
      <c r="Y27" s="2">
        <v>0</v>
      </c>
      <c r="Z27">
        <v>0</v>
      </c>
      <c r="AA27">
        <v>0</v>
      </c>
      <c r="AB27" s="1">
        <v>0</v>
      </c>
      <c r="AC27" s="1">
        <v>0</v>
      </c>
      <c r="AD27" s="1">
        <v>0</v>
      </c>
      <c r="AE27" s="1">
        <v>202321.811653365</v>
      </c>
      <c r="AF27" s="1">
        <v>0</v>
      </c>
      <c r="AG27" s="3">
        <v>0</v>
      </c>
      <c r="AH27" s="3">
        <v>0</v>
      </c>
      <c r="AI27" s="3">
        <v>0</v>
      </c>
      <c r="AJ27" s="3">
        <v>0</v>
      </c>
      <c r="AK27" s="3">
        <v>0</v>
      </c>
      <c r="AL27" s="2">
        <v>9624875.7684635706</v>
      </c>
      <c r="AM27" s="2">
        <v>743.25254653834997</v>
      </c>
      <c r="AN27" s="2">
        <v>15534.351225603899</v>
      </c>
      <c r="AO27" s="2">
        <v>16277.6037721422</v>
      </c>
      <c r="AP27" s="4">
        <v>306.41516091004303</v>
      </c>
      <c r="AQ27" s="4">
        <v>87688.648114910698</v>
      </c>
      <c r="AR27" s="4">
        <v>5054.0320639903102</v>
      </c>
      <c r="AS27" s="4">
        <v>17816.200896198701</v>
      </c>
      <c r="AT27" s="4">
        <v>306.41516091004303</v>
      </c>
      <c r="AU27" s="4">
        <v>53418.501793270101</v>
      </c>
      <c r="AV27" s="4">
        <v>16277.6037721422</v>
      </c>
      <c r="AW27" s="4">
        <v>16277.6037721422</v>
      </c>
      <c r="AX27">
        <v>0</v>
      </c>
    </row>
    <row r="28" spans="1:50" x14ac:dyDescent="0.25">
      <c r="A28" t="s">
        <v>117</v>
      </c>
      <c r="B28">
        <v>1933</v>
      </c>
      <c r="C28" t="s">
        <v>110</v>
      </c>
      <c r="D28">
        <v>147</v>
      </c>
      <c r="E28" t="s">
        <v>118</v>
      </c>
      <c r="F28" t="s">
        <v>53</v>
      </c>
      <c r="G28" t="s">
        <v>54</v>
      </c>
      <c r="H28" t="s">
        <v>65</v>
      </c>
      <c r="I28" t="s">
        <v>56</v>
      </c>
      <c r="J28" s="11">
        <v>399.16168167760901</v>
      </c>
      <c r="K28">
        <v>1</v>
      </c>
      <c r="L28">
        <v>1</v>
      </c>
      <c r="M28">
        <v>2</v>
      </c>
      <c r="N28" s="1">
        <v>2989622.1707212902</v>
      </c>
      <c r="O28" s="1">
        <v>509490.13401540997</v>
      </c>
      <c r="P28" s="1">
        <v>859422.47257266403</v>
      </c>
      <c r="Q28" s="1">
        <v>257272.79931402201</v>
      </c>
      <c r="R28" s="1">
        <v>1197378.65031485</v>
      </c>
      <c r="S28" s="1">
        <v>136579.930976698</v>
      </c>
      <c r="T28" s="1">
        <v>3932390.22</v>
      </c>
      <c r="U28" s="1">
        <v>1880796.00693823</v>
      </c>
      <c r="V28" s="1">
        <v>4693204.1589206802</v>
      </c>
      <c r="W28" s="2">
        <v>585848.154597132</v>
      </c>
      <c r="X28" s="2">
        <v>334589.507090842</v>
      </c>
      <c r="Y28" s="2">
        <v>0</v>
      </c>
      <c r="Z28">
        <v>0</v>
      </c>
      <c r="AA28">
        <v>0</v>
      </c>
      <c r="AB28" s="1">
        <v>0</v>
      </c>
      <c r="AC28" s="1">
        <v>0</v>
      </c>
      <c r="AD28" s="1">
        <v>0</v>
      </c>
      <c r="AE28" s="1">
        <v>136579.930976698</v>
      </c>
      <c r="AF28" s="1">
        <v>0</v>
      </c>
      <c r="AG28" s="3">
        <v>0</v>
      </c>
      <c r="AH28" s="3">
        <v>0</v>
      </c>
      <c r="AI28" s="3">
        <v>0</v>
      </c>
      <c r="AJ28" s="3">
        <v>0</v>
      </c>
      <c r="AK28" s="3">
        <v>0</v>
      </c>
      <c r="AL28" s="2">
        <v>5949766.15791493</v>
      </c>
      <c r="AM28" s="2">
        <v>838.23052775160897</v>
      </c>
      <c r="AN28" s="2">
        <v>14067.424075438401</v>
      </c>
      <c r="AO28" s="2">
        <v>14905.65460319</v>
      </c>
      <c r="AP28" s="4">
        <v>306.41516091004303</v>
      </c>
      <c r="AQ28" s="4">
        <v>87688.648114910698</v>
      </c>
      <c r="AR28" s="4">
        <v>5054.0320639903102</v>
      </c>
      <c r="AS28" s="4">
        <v>17816.200896198701</v>
      </c>
      <c r="AT28" s="4">
        <v>1224.2829549056801</v>
      </c>
      <c r="AU28" s="4">
        <v>87688.648114910698</v>
      </c>
      <c r="AV28" s="4">
        <v>14905.65460319</v>
      </c>
      <c r="AW28" s="4">
        <v>17816.200896198701</v>
      </c>
      <c r="AX28">
        <v>0</v>
      </c>
    </row>
    <row r="29" spans="1:50" x14ac:dyDescent="0.25">
      <c r="A29" t="s">
        <v>119</v>
      </c>
      <c r="B29">
        <v>2208</v>
      </c>
      <c r="C29" t="s">
        <v>120</v>
      </c>
      <c r="D29">
        <v>1053</v>
      </c>
      <c r="E29" t="s">
        <v>121</v>
      </c>
      <c r="F29" t="s">
        <v>53</v>
      </c>
      <c r="G29" t="s">
        <v>54</v>
      </c>
      <c r="H29" t="s">
        <v>55</v>
      </c>
      <c r="I29" t="s">
        <v>56</v>
      </c>
      <c r="J29" s="11">
        <v>152.06399764990101</v>
      </c>
      <c r="K29">
        <v>1</v>
      </c>
      <c r="L29">
        <v>1</v>
      </c>
      <c r="M29">
        <v>1</v>
      </c>
      <c r="N29" s="1">
        <v>1199437.3517352</v>
      </c>
      <c r="O29" s="1">
        <v>146131.643715618</v>
      </c>
      <c r="P29" s="1">
        <v>374739.60156950902</v>
      </c>
      <c r="Q29" s="1">
        <v>80644.785482407693</v>
      </c>
      <c r="R29" s="1">
        <v>789100.91425164905</v>
      </c>
      <c r="S29" s="1">
        <v>76066.723614220406</v>
      </c>
      <c r="T29" s="1">
        <v>1804371.96</v>
      </c>
      <c r="U29" s="1">
        <v>785682.33675438003</v>
      </c>
      <c r="V29" s="1">
        <v>1886615.17113864</v>
      </c>
      <c r="W29" s="2">
        <v>365339.57691908203</v>
      </c>
      <c r="X29" s="2">
        <v>125170.308696655</v>
      </c>
      <c r="Y29" s="2">
        <v>0</v>
      </c>
      <c r="Z29">
        <v>0</v>
      </c>
      <c r="AA29">
        <v>0</v>
      </c>
      <c r="AB29" s="1">
        <v>0</v>
      </c>
      <c r="AC29" s="1">
        <v>0</v>
      </c>
      <c r="AD29" s="1">
        <v>0</v>
      </c>
      <c r="AE29" s="1">
        <v>76066.723614220406</v>
      </c>
      <c r="AF29" s="1">
        <v>0</v>
      </c>
      <c r="AG29" s="3">
        <v>0</v>
      </c>
      <c r="AH29" s="3">
        <v>0</v>
      </c>
      <c r="AI29" s="3">
        <v>0</v>
      </c>
      <c r="AJ29" s="3">
        <v>0</v>
      </c>
      <c r="AK29" s="3">
        <v>0</v>
      </c>
      <c r="AL29" s="2">
        <v>2666121.0203685998</v>
      </c>
      <c r="AM29" s="2">
        <v>823.14229949968899</v>
      </c>
      <c r="AN29" s="2">
        <v>16709.745573847202</v>
      </c>
      <c r="AO29" s="2">
        <v>17532.887873346899</v>
      </c>
      <c r="AP29" s="4">
        <v>306.41516091004303</v>
      </c>
      <c r="AQ29" s="4">
        <v>87688.648114910698</v>
      </c>
      <c r="AR29" s="4">
        <v>15584.332905805701</v>
      </c>
      <c r="AS29" s="4">
        <v>18317.737704401599</v>
      </c>
      <c r="AT29" s="4">
        <v>1224.2829549056801</v>
      </c>
      <c r="AU29" s="4">
        <v>87688.648114910698</v>
      </c>
      <c r="AV29" s="4">
        <v>17532.887873346899</v>
      </c>
      <c r="AW29" s="4">
        <v>17532.887873346899</v>
      </c>
      <c r="AX29">
        <v>0</v>
      </c>
    </row>
    <row r="30" spans="1:50" x14ac:dyDescent="0.25">
      <c r="A30" t="s">
        <v>122</v>
      </c>
      <c r="B30">
        <v>2208</v>
      </c>
      <c r="C30" t="s">
        <v>120</v>
      </c>
      <c r="D30">
        <v>1055</v>
      </c>
      <c r="E30" t="s">
        <v>123</v>
      </c>
      <c r="F30" t="s">
        <v>53</v>
      </c>
      <c r="G30" t="s">
        <v>78</v>
      </c>
      <c r="H30" t="s">
        <v>55</v>
      </c>
      <c r="I30" t="s">
        <v>56</v>
      </c>
      <c r="J30" s="11">
        <v>219.890469595838</v>
      </c>
      <c r="K30">
        <v>1</v>
      </c>
      <c r="L30">
        <v>1</v>
      </c>
      <c r="M30">
        <v>1</v>
      </c>
      <c r="N30" s="1">
        <v>1533024.9833809701</v>
      </c>
      <c r="O30" s="1">
        <v>257430.29712857501</v>
      </c>
      <c r="P30" s="1">
        <v>519160.26543663302</v>
      </c>
      <c r="Q30" s="1">
        <v>116615.504157724</v>
      </c>
      <c r="R30" s="1">
        <v>890619.78269443801</v>
      </c>
      <c r="S30" s="1">
        <v>109995.448197127</v>
      </c>
      <c r="T30" s="1">
        <v>2180723.54</v>
      </c>
      <c r="U30" s="1">
        <v>1136127.2927983401</v>
      </c>
      <c r="V30" s="1">
        <v>2550101.3364351699</v>
      </c>
      <c r="W30" s="2">
        <v>550128.22442167299</v>
      </c>
      <c r="X30" s="2">
        <v>53350.701941500098</v>
      </c>
      <c r="Y30" s="2">
        <v>0</v>
      </c>
      <c r="Z30">
        <v>0</v>
      </c>
      <c r="AA30">
        <v>0</v>
      </c>
      <c r="AB30" s="1">
        <v>0</v>
      </c>
      <c r="AC30" s="1">
        <v>0</v>
      </c>
      <c r="AD30" s="1">
        <v>0</v>
      </c>
      <c r="AE30" s="1">
        <v>109995.448197127</v>
      </c>
      <c r="AF30" s="1">
        <v>0</v>
      </c>
      <c r="AG30" s="3">
        <v>0</v>
      </c>
      <c r="AH30" s="3">
        <v>0</v>
      </c>
      <c r="AI30" s="3">
        <v>0</v>
      </c>
      <c r="AJ30" s="3">
        <v>0</v>
      </c>
      <c r="AK30" s="3">
        <v>0</v>
      </c>
      <c r="AL30" s="2">
        <v>3426846.28099547</v>
      </c>
      <c r="AM30" s="2">
        <v>242.62398474822299</v>
      </c>
      <c r="AN30" s="2">
        <v>15341.708921057399</v>
      </c>
      <c r="AO30" s="2">
        <v>15584.332905805701</v>
      </c>
      <c r="AP30" s="4">
        <v>306.41516091004303</v>
      </c>
      <c r="AQ30" s="4">
        <v>87688.648114910698</v>
      </c>
      <c r="AR30" s="4">
        <v>15584.332905805701</v>
      </c>
      <c r="AS30" s="4">
        <v>18317.737704401599</v>
      </c>
      <c r="AT30" s="4">
        <v>6040.2343382080799</v>
      </c>
      <c r="AU30" s="4">
        <v>31963.2876282939</v>
      </c>
      <c r="AV30" s="4">
        <v>15584.332905805701</v>
      </c>
      <c r="AW30" s="4">
        <v>15584.332905805701</v>
      </c>
      <c r="AX30">
        <v>0</v>
      </c>
    </row>
    <row r="31" spans="1:50" x14ac:dyDescent="0.25">
      <c r="A31" t="s">
        <v>124</v>
      </c>
      <c r="B31">
        <v>2208</v>
      </c>
      <c r="C31" t="s">
        <v>120</v>
      </c>
      <c r="D31">
        <v>1056</v>
      </c>
      <c r="E31" t="s">
        <v>125</v>
      </c>
      <c r="F31" t="s">
        <v>53</v>
      </c>
      <c r="G31" t="s">
        <v>64</v>
      </c>
      <c r="H31" t="s">
        <v>55</v>
      </c>
      <c r="I31" t="s">
        <v>56</v>
      </c>
      <c r="J31" s="11">
        <v>215.57262159546499</v>
      </c>
      <c r="K31">
        <v>1</v>
      </c>
      <c r="L31">
        <v>1</v>
      </c>
      <c r="M31">
        <v>1</v>
      </c>
      <c r="N31" s="1">
        <v>1760270.9048838301</v>
      </c>
      <c r="O31" s="1">
        <v>429486.71915580699</v>
      </c>
      <c r="P31" s="1">
        <v>513256.72299385798</v>
      </c>
      <c r="Q31" s="1">
        <v>114325.600359868</v>
      </c>
      <c r="R31" s="1">
        <v>1023627.25305391</v>
      </c>
      <c r="S31" s="1">
        <v>107835.53818865299</v>
      </c>
      <c r="T31" s="1">
        <v>2727149.31</v>
      </c>
      <c r="U31" s="1">
        <v>1113817.8904472799</v>
      </c>
      <c r="V31" s="1">
        <v>2938777.8724261899</v>
      </c>
      <c r="W31" s="2">
        <v>860400.18865924503</v>
      </c>
      <c r="X31" s="2">
        <v>41789.139361845002</v>
      </c>
      <c r="Y31" s="2">
        <v>0</v>
      </c>
      <c r="Z31">
        <v>0</v>
      </c>
      <c r="AA31">
        <v>0</v>
      </c>
      <c r="AB31" s="1">
        <v>0</v>
      </c>
      <c r="AC31" s="1">
        <v>0</v>
      </c>
      <c r="AD31" s="1">
        <v>0</v>
      </c>
      <c r="AE31" s="1">
        <v>107835.53818865299</v>
      </c>
      <c r="AF31" s="1">
        <v>0</v>
      </c>
      <c r="AG31" s="3">
        <v>0</v>
      </c>
      <c r="AH31" s="3">
        <v>0</v>
      </c>
      <c r="AI31" s="3">
        <v>0</v>
      </c>
      <c r="AJ31" s="3">
        <v>0</v>
      </c>
      <c r="AK31" s="3">
        <v>0</v>
      </c>
      <c r="AL31" s="2">
        <v>3948802.7386359302</v>
      </c>
      <c r="AM31" s="2">
        <v>193.85179366731001</v>
      </c>
      <c r="AN31" s="2">
        <v>18123.8859107342</v>
      </c>
      <c r="AO31" s="2">
        <v>18317.737704401599</v>
      </c>
      <c r="AP31" s="4">
        <v>306.41516091004303</v>
      </c>
      <c r="AQ31" s="4">
        <v>87688.648114910698</v>
      </c>
      <c r="AR31" s="4">
        <v>15584.332905805701</v>
      </c>
      <c r="AS31" s="4">
        <v>18317.737704401599</v>
      </c>
      <c r="AT31" s="4">
        <v>306.41516091004303</v>
      </c>
      <c r="AU31" s="4">
        <v>53418.501793270101</v>
      </c>
      <c r="AV31" s="4">
        <v>18317.737704401599</v>
      </c>
      <c r="AW31" s="4">
        <v>18317.737704401599</v>
      </c>
      <c r="AX31">
        <v>0</v>
      </c>
    </row>
    <row r="32" spans="1:50" x14ac:dyDescent="0.25">
      <c r="A32" t="s">
        <v>126</v>
      </c>
      <c r="B32">
        <v>1894</v>
      </c>
      <c r="C32" t="s">
        <v>127</v>
      </c>
      <c r="D32">
        <v>4759</v>
      </c>
      <c r="E32" t="s">
        <v>128</v>
      </c>
      <c r="F32" t="s">
        <v>69</v>
      </c>
      <c r="G32" t="s">
        <v>64</v>
      </c>
      <c r="H32" t="s">
        <v>65</v>
      </c>
      <c r="I32" t="s">
        <v>56</v>
      </c>
      <c r="J32" s="11">
        <v>341.456158961521</v>
      </c>
      <c r="K32">
        <v>1</v>
      </c>
      <c r="L32">
        <v>1</v>
      </c>
      <c r="M32">
        <v>1</v>
      </c>
      <c r="N32" s="1">
        <v>143374.06080793601</v>
      </c>
      <c r="O32" s="1">
        <v>145285.91858834101</v>
      </c>
      <c r="P32" s="1">
        <v>238965.735973067</v>
      </c>
      <c r="Q32" s="1">
        <v>114419.310201646</v>
      </c>
      <c r="R32" s="1">
        <v>667921.34597485303</v>
      </c>
      <c r="S32" s="1">
        <v>149818.78000139</v>
      </c>
      <c r="T32" s="1">
        <v>1300</v>
      </c>
      <c r="U32" s="1">
        <v>1308666.3715458401</v>
      </c>
      <c r="V32" s="1">
        <v>788147.56408784096</v>
      </c>
      <c r="W32" s="2">
        <v>271288.40931206802</v>
      </c>
      <c r="X32" s="2">
        <v>185734.98993486201</v>
      </c>
      <c r="Y32" s="2">
        <v>0</v>
      </c>
      <c r="Z32">
        <v>0</v>
      </c>
      <c r="AA32">
        <v>0</v>
      </c>
      <c r="AB32" s="1">
        <v>4011.0174513985999</v>
      </c>
      <c r="AC32" s="1">
        <v>0</v>
      </c>
      <c r="AD32" s="1">
        <v>21250.995010679799</v>
      </c>
      <c r="AE32" s="1">
        <v>149818.78000139</v>
      </c>
      <c r="AF32" s="1">
        <v>0</v>
      </c>
      <c r="AG32" s="3">
        <v>0</v>
      </c>
      <c r="AH32" s="3">
        <v>0</v>
      </c>
      <c r="AI32" s="3">
        <v>0</v>
      </c>
      <c r="AJ32" s="3">
        <v>0</v>
      </c>
      <c r="AK32" s="3">
        <v>0</v>
      </c>
      <c r="AL32" s="2">
        <v>1459785.1515472301</v>
      </c>
      <c r="AM32" s="2">
        <v>543.94974306435995</v>
      </c>
      <c r="AN32" s="2">
        <v>3731.2261857779099</v>
      </c>
      <c r="AO32" s="2">
        <v>4275.17592884227</v>
      </c>
      <c r="AP32" s="4">
        <v>306.41516091004303</v>
      </c>
      <c r="AQ32" s="4">
        <v>87688.648114910698</v>
      </c>
      <c r="AR32" s="4">
        <v>4271.36870508636</v>
      </c>
      <c r="AS32" s="4">
        <v>22087.622790811201</v>
      </c>
      <c r="AT32" s="4">
        <v>306.41516091004303</v>
      </c>
      <c r="AU32" s="4">
        <v>53418.501793270101</v>
      </c>
      <c r="AV32" s="4">
        <v>4275.17592884227</v>
      </c>
      <c r="AW32" s="4">
        <v>22087.622790811201</v>
      </c>
      <c r="AX32">
        <v>0</v>
      </c>
    </row>
    <row r="33" spans="1:50" x14ac:dyDescent="0.25">
      <c r="A33" t="s">
        <v>129</v>
      </c>
      <c r="B33">
        <v>1894</v>
      </c>
      <c r="C33" t="s">
        <v>127</v>
      </c>
      <c r="D33">
        <v>5509</v>
      </c>
      <c r="E33" t="s">
        <v>130</v>
      </c>
      <c r="F33" t="s">
        <v>53</v>
      </c>
      <c r="G33" t="s">
        <v>54</v>
      </c>
      <c r="H33" t="s">
        <v>55</v>
      </c>
      <c r="I33" t="s">
        <v>56</v>
      </c>
      <c r="J33" s="11">
        <v>83.548275862056002</v>
      </c>
      <c r="K33">
        <v>1</v>
      </c>
      <c r="L33">
        <v>1</v>
      </c>
      <c r="M33">
        <v>1</v>
      </c>
      <c r="N33" s="1">
        <v>35081.093925134097</v>
      </c>
      <c r="O33" s="1">
        <v>35548.891670332603</v>
      </c>
      <c r="P33" s="1">
        <v>58470.684176198898</v>
      </c>
      <c r="Q33" s="1">
        <v>27678.292178989999</v>
      </c>
      <c r="R33" s="1">
        <v>163428.52633667499</v>
      </c>
      <c r="S33" s="1">
        <v>36658.002593777703</v>
      </c>
      <c r="T33" s="1">
        <v>0</v>
      </c>
      <c r="U33" s="1">
        <v>320207.48828733101</v>
      </c>
      <c r="V33" s="1">
        <v>192527.66605743399</v>
      </c>
      <c r="W33" s="2">
        <v>66379.469997895896</v>
      </c>
      <c r="X33" s="2">
        <v>45446.063188635599</v>
      </c>
      <c r="Y33" s="2">
        <v>0</v>
      </c>
      <c r="Z33">
        <v>0</v>
      </c>
      <c r="AA33">
        <v>0</v>
      </c>
      <c r="AB33" s="1">
        <v>981.424946429903</v>
      </c>
      <c r="AC33" s="1">
        <v>0</v>
      </c>
      <c r="AD33" s="1">
        <v>5199.7421832872396</v>
      </c>
      <c r="AE33" s="1">
        <v>36658.002593777703</v>
      </c>
      <c r="AF33" s="1">
        <v>0</v>
      </c>
      <c r="AG33" s="3">
        <v>0</v>
      </c>
      <c r="AH33" s="3">
        <v>0</v>
      </c>
      <c r="AI33" s="3">
        <v>0</v>
      </c>
      <c r="AJ33" s="3">
        <v>0</v>
      </c>
      <c r="AK33" s="3">
        <v>0</v>
      </c>
      <c r="AL33" s="2">
        <v>356865.49088110798</v>
      </c>
      <c r="AM33" s="2">
        <v>543.94974306435995</v>
      </c>
      <c r="AN33" s="2">
        <v>3727.41896202201</v>
      </c>
      <c r="AO33" s="2">
        <v>4271.36870508637</v>
      </c>
      <c r="AP33" s="4">
        <v>306.41516091004303</v>
      </c>
      <c r="AQ33" s="4">
        <v>87688.648114910698</v>
      </c>
      <c r="AR33" s="4">
        <v>4271.36870508636</v>
      </c>
      <c r="AS33" s="4">
        <v>22087.622790811201</v>
      </c>
      <c r="AT33" s="4">
        <v>1224.2829549056801</v>
      </c>
      <c r="AU33" s="4">
        <v>87688.648114910698</v>
      </c>
      <c r="AV33" s="4">
        <v>4271.36870508637</v>
      </c>
      <c r="AW33" s="4">
        <v>17818.520885327001</v>
      </c>
      <c r="AX33">
        <v>0</v>
      </c>
    </row>
    <row r="34" spans="1:50" x14ac:dyDescent="0.25">
      <c r="A34" t="s">
        <v>131</v>
      </c>
      <c r="B34">
        <v>1894</v>
      </c>
      <c r="C34" t="s">
        <v>127</v>
      </c>
      <c r="D34">
        <v>8</v>
      </c>
      <c r="E34" t="s">
        <v>132</v>
      </c>
      <c r="F34" t="s">
        <v>53</v>
      </c>
      <c r="G34" t="s">
        <v>64</v>
      </c>
      <c r="H34" t="s">
        <v>65</v>
      </c>
      <c r="I34" t="s">
        <v>56</v>
      </c>
      <c r="J34" s="11">
        <v>421.48420503369101</v>
      </c>
      <c r="K34">
        <v>1</v>
      </c>
      <c r="L34">
        <v>1</v>
      </c>
      <c r="M34">
        <v>1</v>
      </c>
      <c r="N34" s="1">
        <v>4066752.2850937899</v>
      </c>
      <c r="O34" s="1">
        <v>1117268.3503914899</v>
      </c>
      <c r="P34" s="1">
        <v>866142.89162894303</v>
      </c>
      <c r="Q34" s="1">
        <v>141500.95298685701</v>
      </c>
      <c r="R34" s="1">
        <v>2932987.4216091102</v>
      </c>
      <c r="S34" s="1">
        <v>184932.23135892901</v>
      </c>
      <c r="T34" s="1">
        <v>7509269.6900000004</v>
      </c>
      <c r="U34" s="1">
        <v>1615382.2117101799</v>
      </c>
      <c r="V34" s="1">
        <v>6385531.3839442199</v>
      </c>
      <c r="W34" s="2">
        <v>2285153.1313703102</v>
      </c>
      <c r="X34" s="2">
        <v>297806.75503376202</v>
      </c>
      <c r="Y34" s="2">
        <v>0</v>
      </c>
      <c r="Z34">
        <v>0</v>
      </c>
      <c r="AA34">
        <v>0</v>
      </c>
      <c r="AB34" s="1">
        <v>4951.0909600242903</v>
      </c>
      <c r="AC34" s="1">
        <v>0</v>
      </c>
      <c r="AD34" s="1">
        <v>26231.650837672201</v>
      </c>
      <c r="AE34" s="1">
        <v>184932.23135892901</v>
      </c>
      <c r="AF34" s="1">
        <v>0</v>
      </c>
      <c r="AG34" s="3">
        <v>0</v>
      </c>
      <c r="AH34" s="3">
        <v>0</v>
      </c>
      <c r="AI34" s="3">
        <v>0</v>
      </c>
      <c r="AJ34" s="3">
        <v>0</v>
      </c>
      <c r="AK34" s="3">
        <v>0</v>
      </c>
      <c r="AL34" s="2">
        <v>9309584.1330691092</v>
      </c>
      <c r="AM34" s="2">
        <v>706.56682143037199</v>
      </c>
      <c r="AN34" s="2">
        <v>21381.055969380901</v>
      </c>
      <c r="AO34" s="2">
        <v>22087.622790811201</v>
      </c>
      <c r="AP34" s="4">
        <v>306.41516091004303</v>
      </c>
      <c r="AQ34" s="4">
        <v>87688.648114910698</v>
      </c>
      <c r="AR34" s="4">
        <v>4271.36870508636</v>
      </c>
      <c r="AS34" s="4">
        <v>22087.622790811201</v>
      </c>
      <c r="AT34" s="4">
        <v>306.41516091004303</v>
      </c>
      <c r="AU34" s="4">
        <v>53418.501793270101</v>
      </c>
      <c r="AV34" s="4">
        <v>4275.17592884227</v>
      </c>
      <c r="AW34" s="4">
        <v>22087.622790811201</v>
      </c>
      <c r="AX34">
        <v>0</v>
      </c>
    </row>
    <row r="35" spans="1:50" x14ac:dyDescent="0.25">
      <c r="A35" t="s">
        <v>133</v>
      </c>
      <c r="B35">
        <v>1894</v>
      </c>
      <c r="C35" t="s">
        <v>127</v>
      </c>
      <c r="D35">
        <v>1</v>
      </c>
      <c r="E35" t="s">
        <v>134</v>
      </c>
      <c r="F35" t="s">
        <v>53</v>
      </c>
      <c r="G35" t="s">
        <v>78</v>
      </c>
      <c r="H35" t="s">
        <v>65</v>
      </c>
      <c r="I35" t="s">
        <v>56</v>
      </c>
      <c r="J35" s="11">
        <v>257.96386402234702</v>
      </c>
      <c r="K35">
        <v>1</v>
      </c>
      <c r="L35">
        <v>1</v>
      </c>
      <c r="M35">
        <v>1</v>
      </c>
      <c r="N35" s="1">
        <v>1388942.2027181201</v>
      </c>
      <c r="O35" s="1">
        <v>438113.53619785199</v>
      </c>
      <c r="P35" s="1">
        <v>338796.579659343</v>
      </c>
      <c r="Q35" s="1">
        <v>85824.533663772105</v>
      </c>
      <c r="R35" s="1">
        <v>1432021.9537498499</v>
      </c>
      <c r="S35" s="1">
        <v>113185.339839273</v>
      </c>
      <c r="T35" s="1">
        <v>2695025.37</v>
      </c>
      <c r="U35" s="1">
        <v>988673.43598893401</v>
      </c>
      <c r="V35" s="1">
        <v>2362054.6398118902</v>
      </c>
      <c r="W35" s="2">
        <v>1132373.0464018499</v>
      </c>
      <c r="X35" s="2">
        <v>140319.37755484501</v>
      </c>
      <c r="Y35" s="2">
        <v>0</v>
      </c>
      <c r="Z35">
        <v>0</v>
      </c>
      <c r="AA35">
        <v>0</v>
      </c>
      <c r="AB35" s="1">
        <v>3030.2501017135</v>
      </c>
      <c r="AC35" s="1">
        <v>0</v>
      </c>
      <c r="AD35" s="1">
        <v>16054.7368773405</v>
      </c>
      <c r="AE35" s="1">
        <v>113185.339839273</v>
      </c>
      <c r="AF35" s="1">
        <v>0</v>
      </c>
      <c r="AG35" s="3">
        <v>0</v>
      </c>
      <c r="AH35" s="3">
        <v>0</v>
      </c>
      <c r="AI35" s="3">
        <v>0</v>
      </c>
      <c r="AJ35" s="3">
        <v>0</v>
      </c>
      <c r="AK35" s="3">
        <v>0</v>
      </c>
      <c r="AL35" s="2">
        <v>3796884.1458282098</v>
      </c>
      <c r="AM35" s="2">
        <v>543.94974306435995</v>
      </c>
      <c r="AN35" s="2">
        <v>14174.716998178499</v>
      </c>
      <c r="AO35" s="2">
        <v>14718.6667412428</v>
      </c>
      <c r="AP35" s="4">
        <v>306.41516091004303</v>
      </c>
      <c r="AQ35" s="4">
        <v>87688.648114910698</v>
      </c>
      <c r="AR35" s="4">
        <v>4271.36870508636</v>
      </c>
      <c r="AS35" s="4">
        <v>22087.622790811201</v>
      </c>
      <c r="AT35" s="4">
        <v>6040.2343382080799</v>
      </c>
      <c r="AU35" s="4">
        <v>31963.2876282939</v>
      </c>
      <c r="AV35" s="4">
        <v>14718.6667412428</v>
      </c>
      <c r="AW35" s="4">
        <v>14718.6667412428</v>
      </c>
      <c r="AX35">
        <v>0</v>
      </c>
    </row>
    <row r="36" spans="1:50" x14ac:dyDescent="0.25">
      <c r="A36" t="s">
        <v>135</v>
      </c>
      <c r="B36">
        <v>1894</v>
      </c>
      <c r="C36" t="s">
        <v>127</v>
      </c>
      <c r="D36">
        <v>5604</v>
      </c>
      <c r="E36" t="s">
        <v>136</v>
      </c>
      <c r="F36" t="s">
        <v>53</v>
      </c>
      <c r="G36" t="s">
        <v>54</v>
      </c>
      <c r="H36" t="s">
        <v>58</v>
      </c>
      <c r="I36" t="s">
        <v>56</v>
      </c>
      <c r="J36" s="11">
        <v>38.425866511334704</v>
      </c>
      <c r="K36">
        <v>1</v>
      </c>
      <c r="L36">
        <v>1</v>
      </c>
      <c r="M36">
        <v>1</v>
      </c>
      <c r="N36" s="1">
        <v>100927.60094058</v>
      </c>
      <c r="O36" s="1">
        <v>43466.912402723603</v>
      </c>
      <c r="P36" s="1">
        <v>26892.077446225601</v>
      </c>
      <c r="Q36" s="1">
        <v>12729.913927698601</v>
      </c>
      <c r="R36" s="1">
        <v>180600.22970679199</v>
      </c>
      <c r="S36" s="1">
        <v>16859.8992583209</v>
      </c>
      <c r="T36" s="1">
        <v>217345.59</v>
      </c>
      <c r="U36" s="1">
        <v>147271.14442401999</v>
      </c>
      <c r="V36" s="1">
        <v>200458.19567717399</v>
      </c>
      <c r="W36" s="2">
        <v>30529.5187352957</v>
      </c>
      <c r="X36" s="2">
        <v>126337.25021586601</v>
      </c>
      <c r="Y36" s="2">
        <v>0</v>
      </c>
      <c r="Z36">
        <v>0</v>
      </c>
      <c r="AA36">
        <v>0</v>
      </c>
      <c r="AB36" s="1">
        <v>451.38099611624</v>
      </c>
      <c r="AC36" s="1">
        <v>0</v>
      </c>
      <c r="AD36" s="1">
        <v>2391.4868016934602</v>
      </c>
      <c r="AE36" s="1">
        <v>16859.8992583209</v>
      </c>
      <c r="AF36" s="1">
        <v>0</v>
      </c>
      <c r="AG36" s="3">
        <v>0</v>
      </c>
      <c r="AH36" s="3">
        <v>0</v>
      </c>
      <c r="AI36" s="3">
        <v>0</v>
      </c>
      <c r="AJ36" s="3">
        <v>0</v>
      </c>
      <c r="AK36" s="3">
        <v>0</v>
      </c>
      <c r="AL36" s="2">
        <v>381476.63368234102</v>
      </c>
      <c r="AM36" s="2">
        <v>3287.8178603623601</v>
      </c>
      <c r="AN36" s="2">
        <v>6639.7821735839098</v>
      </c>
      <c r="AO36" s="2">
        <v>9927.6000339462698</v>
      </c>
      <c r="AP36" s="4">
        <v>306.41516091004303</v>
      </c>
      <c r="AQ36" s="4">
        <v>87688.648114910698</v>
      </c>
      <c r="AR36" s="4">
        <v>4271.36870508636</v>
      </c>
      <c r="AS36" s="4">
        <v>22087.622790811201</v>
      </c>
      <c r="AT36" s="4">
        <v>1224.2829549056801</v>
      </c>
      <c r="AU36" s="4">
        <v>87688.648114910698</v>
      </c>
      <c r="AV36" s="4">
        <v>4271.36870508637</v>
      </c>
      <c r="AW36" s="4">
        <v>17818.520885327001</v>
      </c>
      <c r="AX36">
        <v>0</v>
      </c>
    </row>
    <row r="37" spans="1:50" x14ac:dyDescent="0.25">
      <c r="A37" t="s">
        <v>137</v>
      </c>
      <c r="B37">
        <v>1894</v>
      </c>
      <c r="C37" t="s">
        <v>127</v>
      </c>
      <c r="D37">
        <v>4728</v>
      </c>
      <c r="E37" t="s">
        <v>138</v>
      </c>
      <c r="F37" t="s">
        <v>69</v>
      </c>
      <c r="G37" t="s">
        <v>70</v>
      </c>
      <c r="H37" t="s">
        <v>139</v>
      </c>
      <c r="I37" t="s">
        <v>56</v>
      </c>
      <c r="J37" s="11">
        <v>2628.42103109149</v>
      </c>
      <c r="K37">
        <v>1</v>
      </c>
      <c r="L37">
        <v>1</v>
      </c>
      <c r="M37">
        <v>1</v>
      </c>
      <c r="N37" s="1">
        <v>1103647.97017188</v>
      </c>
      <c r="O37" s="1">
        <v>1118364.84396838</v>
      </c>
      <c r="P37" s="1">
        <v>1839482.3161255301</v>
      </c>
      <c r="Q37" s="1">
        <v>870756.51193649997</v>
      </c>
      <c r="R37" s="1">
        <v>5141446.3227564096</v>
      </c>
      <c r="S37" s="1">
        <v>1153257.37103632</v>
      </c>
      <c r="T37" s="1">
        <v>0</v>
      </c>
      <c r="U37" s="1">
        <v>10073697.964958699</v>
      </c>
      <c r="V37" s="1">
        <v>6056902.5669402396</v>
      </c>
      <c r="W37" s="2">
        <v>2088291.9865784401</v>
      </c>
      <c r="X37" s="2">
        <v>1429728.9445271799</v>
      </c>
      <c r="Y37" s="2">
        <v>0</v>
      </c>
      <c r="Z37">
        <v>0</v>
      </c>
      <c r="AA37">
        <v>0</v>
      </c>
      <c r="AB37" s="1">
        <v>30875.538040944099</v>
      </c>
      <c r="AC37" s="1">
        <v>0</v>
      </c>
      <c r="AD37" s="1">
        <v>163583.40815280401</v>
      </c>
      <c r="AE37" s="1">
        <v>1153257.37103632</v>
      </c>
      <c r="AF37" s="1">
        <v>0</v>
      </c>
      <c r="AG37" s="3">
        <v>0</v>
      </c>
      <c r="AH37" s="3">
        <v>0</v>
      </c>
      <c r="AI37" s="3">
        <v>0</v>
      </c>
      <c r="AJ37" s="3">
        <v>0</v>
      </c>
      <c r="AK37" s="3">
        <v>0</v>
      </c>
      <c r="AL37" s="2">
        <v>11226955.335995</v>
      </c>
      <c r="AM37" s="2">
        <v>543.94974306435995</v>
      </c>
      <c r="AN37" s="2">
        <v>3727.418962022</v>
      </c>
      <c r="AO37" s="2">
        <v>4271.36870508636</v>
      </c>
      <c r="AP37" s="4">
        <v>306.41516091004303</v>
      </c>
      <c r="AQ37" s="4">
        <v>87688.648114910698</v>
      </c>
      <c r="AR37" s="4">
        <v>4271.36870508636</v>
      </c>
      <c r="AS37" s="4">
        <v>22087.622790811201</v>
      </c>
      <c r="AT37" s="4">
        <v>306.41516091004303</v>
      </c>
      <c r="AU37" s="4">
        <v>65768.357799835794</v>
      </c>
      <c r="AV37" s="4">
        <v>4271.36870508636</v>
      </c>
      <c r="AW37" s="4">
        <v>4271.36870508636</v>
      </c>
      <c r="AX37">
        <v>0</v>
      </c>
    </row>
    <row r="38" spans="1:50" x14ac:dyDescent="0.25">
      <c r="A38" t="s">
        <v>140</v>
      </c>
      <c r="B38">
        <v>1894</v>
      </c>
      <c r="C38" t="s">
        <v>127</v>
      </c>
      <c r="D38">
        <v>2</v>
      </c>
      <c r="E38" t="s">
        <v>141</v>
      </c>
      <c r="F38" t="s">
        <v>53</v>
      </c>
      <c r="G38" t="s">
        <v>54</v>
      </c>
      <c r="H38" t="s">
        <v>55</v>
      </c>
      <c r="I38" t="s">
        <v>56</v>
      </c>
      <c r="J38" s="11">
        <v>258.98080152353202</v>
      </c>
      <c r="K38">
        <v>1</v>
      </c>
      <c r="L38">
        <v>1</v>
      </c>
      <c r="M38">
        <v>1</v>
      </c>
      <c r="N38" s="1">
        <v>2083878.5847074101</v>
      </c>
      <c r="O38" s="1">
        <v>789695.24215347902</v>
      </c>
      <c r="P38" s="1">
        <v>349978.69635021099</v>
      </c>
      <c r="Q38" s="1">
        <v>87931.229823449306</v>
      </c>
      <c r="R38" s="1">
        <v>1189539.53207898</v>
      </c>
      <c r="S38" s="1">
        <v>113631.535732264</v>
      </c>
      <c r="T38" s="1">
        <v>3508452.33</v>
      </c>
      <c r="U38" s="1">
        <v>992570.955113534</v>
      </c>
      <c r="V38" s="1">
        <v>3422296.6686509899</v>
      </c>
      <c r="W38" s="2">
        <v>483738.80768714601</v>
      </c>
      <c r="X38" s="2">
        <v>463239.25044732803</v>
      </c>
      <c r="Y38" s="2">
        <v>0</v>
      </c>
      <c r="Z38">
        <v>0</v>
      </c>
      <c r="AA38">
        <v>0</v>
      </c>
      <c r="AB38" s="1">
        <v>3042.1958638770602</v>
      </c>
      <c r="AC38" s="1">
        <v>0</v>
      </c>
      <c r="AD38" s="1">
        <v>16118.027385350701</v>
      </c>
      <c r="AE38" s="1">
        <v>113631.535732264</v>
      </c>
      <c r="AF38" s="1">
        <v>0</v>
      </c>
      <c r="AG38" s="3">
        <v>0</v>
      </c>
      <c r="AH38" s="3">
        <v>0</v>
      </c>
      <c r="AI38" s="3">
        <v>0</v>
      </c>
      <c r="AJ38" s="3">
        <v>0</v>
      </c>
      <c r="AK38" s="3">
        <v>0</v>
      </c>
      <c r="AL38" s="2">
        <v>4614654.8208458005</v>
      </c>
      <c r="AM38" s="2">
        <v>1788.7011227171399</v>
      </c>
      <c r="AN38" s="2">
        <v>16029.819762609901</v>
      </c>
      <c r="AO38" s="2">
        <v>17818.520885327001</v>
      </c>
      <c r="AP38" s="4">
        <v>306.41516091004303</v>
      </c>
      <c r="AQ38" s="4">
        <v>87688.648114910698</v>
      </c>
      <c r="AR38" s="4">
        <v>4271.36870508636</v>
      </c>
      <c r="AS38" s="4">
        <v>22087.622790811201</v>
      </c>
      <c r="AT38" s="4">
        <v>1224.2829549056801</v>
      </c>
      <c r="AU38" s="4">
        <v>87688.648114910698</v>
      </c>
      <c r="AV38" s="4">
        <v>4271.36870508637</v>
      </c>
      <c r="AW38" s="4">
        <v>17818.520885327001</v>
      </c>
      <c r="AX38">
        <v>0</v>
      </c>
    </row>
    <row r="39" spans="1:50" x14ac:dyDescent="0.25">
      <c r="A39" t="s">
        <v>142</v>
      </c>
      <c r="B39">
        <v>1894</v>
      </c>
      <c r="C39" t="s">
        <v>127</v>
      </c>
      <c r="D39">
        <v>3493</v>
      </c>
      <c r="E39" t="s">
        <v>143</v>
      </c>
      <c r="F39" t="s">
        <v>144</v>
      </c>
      <c r="G39" t="s">
        <v>64</v>
      </c>
      <c r="H39" t="s">
        <v>139</v>
      </c>
      <c r="I39" t="s">
        <v>56</v>
      </c>
      <c r="J39" s="11">
        <v>107.53336524229201</v>
      </c>
      <c r="K39">
        <v>1</v>
      </c>
      <c r="L39">
        <v>1</v>
      </c>
      <c r="M39">
        <v>1</v>
      </c>
      <c r="N39" s="1">
        <v>350653.78550884698</v>
      </c>
      <c r="O39" s="1">
        <v>174227.53891262901</v>
      </c>
      <c r="P39" s="1">
        <v>75256.483423632599</v>
      </c>
      <c r="Q39" s="1">
        <v>36491.712976529503</v>
      </c>
      <c r="R39" s="1">
        <v>260879.94615858901</v>
      </c>
      <c r="S39" s="1">
        <v>47181.804068321399</v>
      </c>
      <c r="T39" s="1">
        <v>485376.62</v>
      </c>
      <c r="U39" s="1">
        <v>412132.84698022599</v>
      </c>
      <c r="V39" s="1">
        <v>682640.98444537399</v>
      </c>
      <c r="W39" s="2">
        <v>135969.98824481599</v>
      </c>
      <c r="X39" s="2">
        <v>58492.746394390699</v>
      </c>
      <c r="Y39" s="2">
        <v>0</v>
      </c>
      <c r="Z39">
        <v>0</v>
      </c>
      <c r="AA39">
        <v>0</v>
      </c>
      <c r="AB39" s="1">
        <v>1263.1730114525701</v>
      </c>
      <c r="AC39" s="1">
        <v>0</v>
      </c>
      <c r="AD39" s="1">
        <v>6692.48730260297</v>
      </c>
      <c r="AE39" s="1">
        <v>47181.804068321399</v>
      </c>
      <c r="AF39" s="1">
        <v>0</v>
      </c>
      <c r="AG39" s="3">
        <v>0</v>
      </c>
      <c r="AH39" s="3">
        <v>0</v>
      </c>
      <c r="AI39" s="3">
        <v>0</v>
      </c>
      <c r="AJ39" s="3">
        <v>0</v>
      </c>
      <c r="AK39" s="3">
        <v>0</v>
      </c>
      <c r="AL39" s="2">
        <v>944691.27104854805</v>
      </c>
      <c r="AM39" s="2">
        <v>543.94974306435995</v>
      </c>
      <c r="AN39" s="2">
        <v>8241.14936473337</v>
      </c>
      <c r="AO39" s="2">
        <v>8785.0991077977305</v>
      </c>
      <c r="AP39" s="4">
        <v>306.41516091004303</v>
      </c>
      <c r="AQ39" s="4">
        <v>87688.648114910698</v>
      </c>
      <c r="AR39" s="4">
        <v>4271.36870508636</v>
      </c>
      <c r="AS39" s="4">
        <v>22087.622790811201</v>
      </c>
      <c r="AT39" s="4">
        <v>306.41516091004303</v>
      </c>
      <c r="AU39" s="4">
        <v>53418.501793270101</v>
      </c>
      <c r="AV39" s="4">
        <v>4275.17592884227</v>
      </c>
      <c r="AW39" s="4">
        <v>22087.622790811201</v>
      </c>
      <c r="AX39">
        <v>0</v>
      </c>
    </row>
    <row r="40" spans="1:50" x14ac:dyDescent="0.25">
      <c r="A40" t="s">
        <v>145</v>
      </c>
      <c r="B40">
        <v>1894</v>
      </c>
      <c r="C40" t="s">
        <v>127</v>
      </c>
      <c r="D40">
        <v>4</v>
      </c>
      <c r="E40" t="s">
        <v>146</v>
      </c>
      <c r="F40" t="s">
        <v>53</v>
      </c>
      <c r="G40" t="s">
        <v>54</v>
      </c>
      <c r="H40" t="s">
        <v>55</v>
      </c>
      <c r="I40" t="s">
        <v>56</v>
      </c>
      <c r="J40" s="11">
        <v>116.685733051772</v>
      </c>
      <c r="K40">
        <v>1</v>
      </c>
      <c r="L40">
        <v>1</v>
      </c>
      <c r="M40">
        <v>1</v>
      </c>
      <c r="N40" s="1">
        <v>817784.30414564197</v>
      </c>
      <c r="O40" s="1">
        <v>218022.16285616899</v>
      </c>
      <c r="P40" s="1">
        <v>202030.91486154799</v>
      </c>
      <c r="Q40" s="1">
        <v>39438.175322665098</v>
      </c>
      <c r="R40" s="1">
        <v>260372.984778527</v>
      </c>
      <c r="S40" s="1">
        <v>51197.536522849397</v>
      </c>
      <c r="T40" s="1">
        <v>1090438.29</v>
      </c>
      <c r="U40" s="1">
        <v>447210.25196455099</v>
      </c>
      <c r="V40" s="1">
        <v>1327203.1433786801</v>
      </c>
      <c r="W40" s="2">
        <v>99337.324434570095</v>
      </c>
      <c r="X40" s="2">
        <v>63471.174512787897</v>
      </c>
      <c r="Y40" s="2">
        <v>0</v>
      </c>
      <c r="Z40">
        <v>0</v>
      </c>
      <c r="AA40">
        <v>0</v>
      </c>
      <c r="AB40" s="1">
        <v>1370.68405215862</v>
      </c>
      <c r="AC40" s="1">
        <v>0</v>
      </c>
      <c r="AD40" s="1">
        <v>7262.0975367445699</v>
      </c>
      <c r="AE40" s="1">
        <v>51197.536522849397</v>
      </c>
      <c r="AF40" s="1">
        <v>0</v>
      </c>
      <c r="AG40" s="3">
        <v>0</v>
      </c>
      <c r="AH40" s="3">
        <v>0</v>
      </c>
      <c r="AI40" s="3">
        <v>0</v>
      </c>
      <c r="AJ40" s="3">
        <v>0</v>
      </c>
      <c r="AK40" s="3">
        <v>0</v>
      </c>
      <c r="AL40" s="2">
        <v>1588846.0784874</v>
      </c>
      <c r="AM40" s="2">
        <v>543.94974306435995</v>
      </c>
      <c r="AN40" s="2">
        <v>13072.5056446946</v>
      </c>
      <c r="AO40" s="2">
        <v>13616.455387758901</v>
      </c>
      <c r="AP40" s="4">
        <v>306.41516091004303</v>
      </c>
      <c r="AQ40" s="4">
        <v>87688.648114910698</v>
      </c>
      <c r="AR40" s="4">
        <v>4271.36870508636</v>
      </c>
      <c r="AS40" s="4">
        <v>22087.622790811201</v>
      </c>
      <c r="AT40" s="4">
        <v>1224.2829549056801</v>
      </c>
      <c r="AU40" s="4">
        <v>87688.648114910698</v>
      </c>
      <c r="AV40" s="4">
        <v>4271.36870508637</v>
      </c>
      <c r="AW40" s="4">
        <v>17818.520885327001</v>
      </c>
      <c r="AX40">
        <v>0</v>
      </c>
    </row>
    <row r="41" spans="1:50" x14ac:dyDescent="0.25">
      <c r="A41" t="s">
        <v>147</v>
      </c>
      <c r="B41">
        <v>1894</v>
      </c>
      <c r="C41" t="s">
        <v>127</v>
      </c>
      <c r="D41">
        <v>5</v>
      </c>
      <c r="E41" t="s">
        <v>148</v>
      </c>
      <c r="F41" t="s">
        <v>53</v>
      </c>
      <c r="G41" t="s">
        <v>54</v>
      </c>
      <c r="H41" t="s">
        <v>55</v>
      </c>
      <c r="I41" t="s">
        <v>56</v>
      </c>
      <c r="J41" s="11">
        <v>23.827586206894999</v>
      </c>
      <c r="K41">
        <v>1</v>
      </c>
      <c r="L41">
        <v>1</v>
      </c>
      <c r="M41">
        <v>1</v>
      </c>
      <c r="N41" s="1">
        <v>201231.22756047299</v>
      </c>
      <c r="O41" s="1">
        <v>37662.131338149302</v>
      </c>
      <c r="P41" s="1">
        <v>42360.881738725097</v>
      </c>
      <c r="Q41" s="1">
        <v>7893.7223557240504</v>
      </c>
      <c r="R41" s="1">
        <v>80595.568347291497</v>
      </c>
      <c r="S41" s="1">
        <v>10454.6947015158</v>
      </c>
      <c r="T41" s="1">
        <v>278421.82</v>
      </c>
      <c r="U41" s="1">
        <v>91321.711340362905</v>
      </c>
      <c r="V41" s="1">
        <v>299343.32992434601</v>
      </c>
      <c r="W41" s="2">
        <v>52917.621287940201</v>
      </c>
      <c r="X41" s="2">
        <v>12961.0093950844</v>
      </c>
      <c r="Y41" s="2">
        <v>0</v>
      </c>
      <c r="Z41">
        <v>0</v>
      </c>
      <c r="AA41">
        <v>0</v>
      </c>
      <c r="AB41" s="1">
        <v>279.89790663383701</v>
      </c>
      <c r="AC41" s="1">
        <v>0</v>
      </c>
      <c r="AD41" s="1">
        <v>1482.9426920846099</v>
      </c>
      <c r="AE41" s="1">
        <v>10454.6947015158</v>
      </c>
      <c r="AF41" s="1">
        <v>0</v>
      </c>
      <c r="AG41" s="3">
        <v>0</v>
      </c>
      <c r="AH41" s="3">
        <v>0</v>
      </c>
      <c r="AI41" s="3">
        <v>0</v>
      </c>
      <c r="AJ41" s="3">
        <v>0</v>
      </c>
      <c r="AK41" s="3">
        <v>0</v>
      </c>
      <c r="AL41" s="2">
        <v>380198.22604187898</v>
      </c>
      <c r="AM41" s="2">
        <v>543.94974306435995</v>
      </c>
      <c r="AN41" s="2">
        <v>15412.2710314873</v>
      </c>
      <c r="AO41" s="2">
        <v>15956.220774551701</v>
      </c>
      <c r="AP41" s="4">
        <v>306.41516091004303</v>
      </c>
      <c r="AQ41" s="4">
        <v>87688.648114910698</v>
      </c>
      <c r="AR41" s="4">
        <v>4271.36870508636</v>
      </c>
      <c r="AS41" s="4">
        <v>22087.622790811201</v>
      </c>
      <c r="AT41" s="4">
        <v>1224.2829549056801</v>
      </c>
      <c r="AU41" s="4">
        <v>87688.648114910698</v>
      </c>
      <c r="AV41" s="4">
        <v>4271.36870508637</v>
      </c>
      <c r="AW41" s="4">
        <v>17818.520885327001</v>
      </c>
      <c r="AX41">
        <v>0</v>
      </c>
    </row>
    <row r="42" spans="1:50" x14ac:dyDescent="0.25">
      <c r="A42" t="s">
        <v>149</v>
      </c>
      <c r="B42">
        <v>1894</v>
      </c>
      <c r="C42" t="s">
        <v>127</v>
      </c>
      <c r="D42">
        <v>7</v>
      </c>
      <c r="E42" t="s">
        <v>150</v>
      </c>
      <c r="F42" t="s">
        <v>53</v>
      </c>
      <c r="G42" t="s">
        <v>54</v>
      </c>
      <c r="H42" t="s">
        <v>55</v>
      </c>
      <c r="I42" t="s">
        <v>56</v>
      </c>
      <c r="J42" s="11">
        <v>284.34181791122302</v>
      </c>
      <c r="K42">
        <v>1</v>
      </c>
      <c r="L42">
        <v>1</v>
      </c>
      <c r="M42">
        <v>1</v>
      </c>
      <c r="N42" s="1">
        <v>1515864.40442019</v>
      </c>
      <c r="O42" s="1">
        <v>601142.75152045803</v>
      </c>
      <c r="P42" s="1">
        <v>356817.20861657598</v>
      </c>
      <c r="Q42" s="1">
        <v>95562.974626168405</v>
      </c>
      <c r="R42" s="1">
        <v>925864.69850293302</v>
      </c>
      <c r="S42" s="1">
        <v>124759.044887041</v>
      </c>
      <c r="T42" s="1">
        <v>2405482.34</v>
      </c>
      <c r="U42" s="1">
        <v>1089769.6976863199</v>
      </c>
      <c r="V42" s="1">
        <v>2691051.7470818199</v>
      </c>
      <c r="W42" s="2">
        <v>298293.81594966998</v>
      </c>
      <c r="X42" s="2">
        <v>381559.51879526302</v>
      </c>
      <c r="Y42" s="2">
        <v>0</v>
      </c>
      <c r="Z42">
        <v>0</v>
      </c>
      <c r="AA42">
        <v>0</v>
      </c>
      <c r="AB42" s="1">
        <v>3340.10666925133</v>
      </c>
      <c r="AC42" s="1">
        <v>0</v>
      </c>
      <c r="AD42" s="1">
        <v>17696.405219740001</v>
      </c>
      <c r="AE42" s="1">
        <v>124759.044887041</v>
      </c>
      <c r="AF42" s="1">
        <v>0</v>
      </c>
      <c r="AG42" s="3">
        <v>0</v>
      </c>
      <c r="AH42" s="3">
        <v>0</v>
      </c>
      <c r="AI42" s="3">
        <v>0</v>
      </c>
      <c r="AJ42" s="3">
        <v>0</v>
      </c>
      <c r="AK42" s="3">
        <v>0</v>
      </c>
      <c r="AL42" s="2">
        <v>3620011.0825733598</v>
      </c>
      <c r="AM42" s="2">
        <v>1341.9043375265801</v>
      </c>
      <c r="AN42" s="2">
        <v>11389.2904939829</v>
      </c>
      <c r="AO42" s="2">
        <v>12731.1948315095</v>
      </c>
      <c r="AP42" s="4">
        <v>306.41516091004303</v>
      </c>
      <c r="AQ42" s="4">
        <v>87688.648114910698</v>
      </c>
      <c r="AR42" s="4">
        <v>4271.36870508636</v>
      </c>
      <c r="AS42" s="4">
        <v>22087.622790811201</v>
      </c>
      <c r="AT42" s="4">
        <v>1224.2829549056801</v>
      </c>
      <c r="AU42" s="4">
        <v>87688.648114910698</v>
      </c>
      <c r="AV42" s="4">
        <v>4271.36870508637</v>
      </c>
      <c r="AW42" s="4">
        <v>17818.520885327001</v>
      </c>
      <c r="AX42">
        <v>0</v>
      </c>
    </row>
    <row r="43" spans="1:50" x14ac:dyDescent="0.25">
      <c r="A43" t="s">
        <v>151</v>
      </c>
      <c r="B43">
        <v>1969</v>
      </c>
      <c r="C43" t="s">
        <v>152</v>
      </c>
      <c r="D43">
        <v>218</v>
      </c>
      <c r="E43" t="s">
        <v>153</v>
      </c>
      <c r="F43" t="s">
        <v>53</v>
      </c>
      <c r="G43" t="s">
        <v>64</v>
      </c>
      <c r="H43" t="s">
        <v>55</v>
      </c>
      <c r="I43" t="s">
        <v>56</v>
      </c>
      <c r="J43" s="11">
        <v>202.64450867046801</v>
      </c>
      <c r="K43">
        <v>1</v>
      </c>
      <c r="L43">
        <v>1</v>
      </c>
      <c r="M43">
        <v>2</v>
      </c>
      <c r="N43" s="1">
        <v>2022762.86516139</v>
      </c>
      <c r="O43" s="1">
        <v>803025.79006496898</v>
      </c>
      <c r="P43" s="1">
        <v>885963.51314504899</v>
      </c>
      <c r="Q43" s="1">
        <v>207916.75129472199</v>
      </c>
      <c r="R43" s="1">
        <v>115671.41888441201</v>
      </c>
      <c r="S43" s="1">
        <v>112317.003853149</v>
      </c>
      <c r="T43" s="1">
        <v>2849389.75</v>
      </c>
      <c r="U43" s="1">
        <v>1185950.5885505399</v>
      </c>
      <c r="V43" s="1">
        <v>2882342.5552759999</v>
      </c>
      <c r="W43" s="2">
        <v>0</v>
      </c>
      <c r="X43" s="2">
        <v>0</v>
      </c>
      <c r="Y43" s="2">
        <v>1152997.78327454</v>
      </c>
      <c r="Z43">
        <v>0</v>
      </c>
      <c r="AA43">
        <v>0</v>
      </c>
      <c r="AB43" s="1">
        <v>0</v>
      </c>
      <c r="AC43" s="1">
        <v>0</v>
      </c>
      <c r="AD43" s="1">
        <v>0</v>
      </c>
      <c r="AE43" s="1">
        <v>112317.003853149</v>
      </c>
      <c r="AF43" s="1">
        <v>0</v>
      </c>
      <c r="AG43" s="3">
        <v>0</v>
      </c>
      <c r="AH43" s="3">
        <v>0</v>
      </c>
      <c r="AI43" s="3">
        <v>0</v>
      </c>
      <c r="AJ43" s="3">
        <v>0</v>
      </c>
      <c r="AK43" s="3">
        <v>0</v>
      </c>
      <c r="AL43" s="2">
        <v>4147657.3424036899</v>
      </c>
      <c r="AM43" s="2">
        <v>0</v>
      </c>
      <c r="AN43" s="2">
        <v>20467.652292263399</v>
      </c>
      <c r="AO43" s="2">
        <v>20467.652292263399</v>
      </c>
      <c r="AP43" s="4">
        <v>306.41516091004303</v>
      </c>
      <c r="AQ43" s="4">
        <v>87688.648114910698</v>
      </c>
      <c r="AR43" s="4">
        <v>16645.327697648099</v>
      </c>
      <c r="AS43" s="4">
        <v>20467.652292263399</v>
      </c>
      <c r="AT43" s="4">
        <v>306.41516091004303</v>
      </c>
      <c r="AU43" s="4">
        <v>53418.501793270101</v>
      </c>
      <c r="AV43" s="4">
        <v>20467.652292263399</v>
      </c>
      <c r="AW43" s="4">
        <v>20467.652292263399</v>
      </c>
      <c r="AX43">
        <v>0</v>
      </c>
    </row>
    <row r="44" spans="1:50" x14ac:dyDescent="0.25">
      <c r="A44" t="s">
        <v>154</v>
      </c>
      <c r="B44">
        <v>1969</v>
      </c>
      <c r="C44" t="s">
        <v>152</v>
      </c>
      <c r="D44">
        <v>216</v>
      </c>
      <c r="E44" t="s">
        <v>155</v>
      </c>
      <c r="F44" t="s">
        <v>53</v>
      </c>
      <c r="G44" t="s">
        <v>78</v>
      </c>
      <c r="H44" t="s">
        <v>55</v>
      </c>
      <c r="I44" t="s">
        <v>56</v>
      </c>
      <c r="J44" s="11">
        <v>195.69942196529101</v>
      </c>
      <c r="K44">
        <v>1</v>
      </c>
      <c r="L44">
        <v>1</v>
      </c>
      <c r="M44">
        <v>2</v>
      </c>
      <c r="N44" s="1">
        <v>1594276.1351516601</v>
      </c>
      <c r="O44" s="1">
        <v>397148.78735590901</v>
      </c>
      <c r="P44" s="1">
        <v>855487.73398436198</v>
      </c>
      <c r="Q44" s="1">
        <v>195962.33421764101</v>
      </c>
      <c r="R44" s="1">
        <v>106138.372633419</v>
      </c>
      <c r="S44" s="1">
        <v>108467.645509596</v>
      </c>
      <c r="T44" s="1">
        <v>2003707.99</v>
      </c>
      <c r="U44" s="1">
        <v>1145305.3733429899</v>
      </c>
      <c r="V44" s="1">
        <v>2007029.74793688</v>
      </c>
      <c r="W44" s="2">
        <v>0</v>
      </c>
      <c r="X44" s="2">
        <v>0</v>
      </c>
      <c r="Y44" s="2">
        <v>1141983.61540611</v>
      </c>
      <c r="Z44">
        <v>0</v>
      </c>
      <c r="AA44">
        <v>0</v>
      </c>
      <c r="AB44" s="1">
        <v>0</v>
      </c>
      <c r="AC44" s="1">
        <v>0</v>
      </c>
      <c r="AD44" s="1">
        <v>0</v>
      </c>
      <c r="AE44" s="1">
        <v>108467.645509596</v>
      </c>
      <c r="AF44" s="1">
        <v>0</v>
      </c>
      <c r="AG44" s="3">
        <v>0</v>
      </c>
      <c r="AH44" s="3">
        <v>0</v>
      </c>
      <c r="AI44" s="3">
        <v>0</v>
      </c>
      <c r="AJ44" s="3">
        <v>0</v>
      </c>
      <c r="AK44" s="3">
        <v>0</v>
      </c>
      <c r="AL44" s="2">
        <v>3257481.0088525899</v>
      </c>
      <c r="AM44" s="2">
        <v>0</v>
      </c>
      <c r="AN44" s="2">
        <v>16645.327697648099</v>
      </c>
      <c r="AO44" s="2">
        <v>16645.327697648099</v>
      </c>
      <c r="AP44" s="4">
        <v>306.41516091004303</v>
      </c>
      <c r="AQ44" s="4">
        <v>87688.648114910698</v>
      </c>
      <c r="AR44" s="4">
        <v>16645.327697648099</v>
      </c>
      <c r="AS44" s="4">
        <v>20467.652292263399</v>
      </c>
      <c r="AT44" s="4">
        <v>6040.2343382080799</v>
      </c>
      <c r="AU44" s="4">
        <v>31963.2876282939</v>
      </c>
      <c r="AV44" s="4">
        <v>16645.327697648099</v>
      </c>
      <c r="AW44" s="4">
        <v>16645.327697648099</v>
      </c>
      <c r="AX44">
        <v>0</v>
      </c>
    </row>
    <row r="45" spans="1:50" x14ac:dyDescent="0.25">
      <c r="A45" t="s">
        <v>156</v>
      </c>
      <c r="B45">
        <v>1969</v>
      </c>
      <c r="C45" t="s">
        <v>152</v>
      </c>
      <c r="D45">
        <v>217</v>
      </c>
      <c r="E45" t="s">
        <v>157</v>
      </c>
      <c r="F45" t="s">
        <v>53</v>
      </c>
      <c r="G45" t="s">
        <v>54</v>
      </c>
      <c r="H45" t="s">
        <v>55</v>
      </c>
      <c r="I45" t="s">
        <v>56</v>
      </c>
      <c r="J45" s="11">
        <v>215.97109826585901</v>
      </c>
      <c r="K45">
        <v>1</v>
      </c>
      <c r="L45">
        <v>1</v>
      </c>
      <c r="M45">
        <v>2</v>
      </c>
      <c r="N45" s="1">
        <v>1945637.7896869499</v>
      </c>
      <c r="O45" s="1">
        <v>383531.78257912199</v>
      </c>
      <c r="P45" s="1">
        <v>945066.57287059398</v>
      </c>
      <c r="Q45" s="1">
        <v>216261.244487638</v>
      </c>
      <c r="R45" s="1">
        <v>112446.498482169</v>
      </c>
      <c r="S45" s="1">
        <v>119703.350637255</v>
      </c>
      <c r="T45" s="1">
        <v>2339001.17</v>
      </c>
      <c r="U45" s="1">
        <v>1263942.7181064701</v>
      </c>
      <c r="V45" s="1">
        <v>2344465.3867871198</v>
      </c>
      <c r="W45" s="2">
        <v>0</v>
      </c>
      <c r="X45" s="2">
        <v>0</v>
      </c>
      <c r="Y45" s="2">
        <v>1258478.50131935</v>
      </c>
      <c r="Z45">
        <v>0</v>
      </c>
      <c r="AA45">
        <v>0</v>
      </c>
      <c r="AB45" s="1">
        <v>0</v>
      </c>
      <c r="AC45" s="1">
        <v>0</v>
      </c>
      <c r="AD45" s="1">
        <v>0</v>
      </c>
      <c r="AE45" s="1">
        <v>119703.350637255</v>
      </c>
      <c r="AF45" s="1">
        <v>0</v>
      </c>
      <c r="AG45" s="3">
        <v>0</v>
      </c>
      <c r="AH45" s="3">
        <v>0</v>
      </c>
      <c r="AI45" s="3">
        <v>0</v>
      </c>
      <c r="AJ45" s="3">
        <v>0</v>
      </c>
      <c r="AK45" s="3">
        <v>0</v>
      </c>
      <c r="AL45" s="2">
        <v>3722647.2387437299</v>
      </c>
      <c r="AM45" s="2">
        <v>0</v>
      </c>
      <c r="AN45" s="2">
        <v>17236.784313432399</v>
      </c>
      <c r="AO45" s="2">
        <v>17236.784313432399</v>
      </c>
      <c r="AP45" s="4">
        <v>306.41516091004303</v>
      </c>
      <c r="AQ45" s="4">
        <v>87688.648114910698</v>
      </c>
      <c r="AR45" s="4">
        <v>16645.327697648099</v>
      </c>
      <c r="AS45" s="4">
        <v>20467.652292263399</v>
      </c>
      <c r="AT45" s="4">
        <v>1224.2829549056801</v>
      </c>
      <c r="AU45" s="4">
        <v>87688.648114910698</v>
      </c>
      <c r="AV45" s="4">
        <v>17236.784313432399</v>
      </c>
      <c r="AW45" s="4">
        <v>17236.784313432399</v>
      </c>
      <c r="AX45">
        <v>0</v>
      </c>
    </row>
    <row r="46" spans="1:50" x14ac:dyDescent="0.25">
      <c r="A46" t="s">
        <v>158</v>
      </c>
      <c r="B46">
        <v>2240</v>
      </c>
      <c r="C46" t="s">
        <v>159</v>
      </c>
      <c r="D46">
        <v>1120</v>
      </c>
      <c r="E46" t="s">
        <v>160</v>
      </c>
      <c r="F46" t="s">
        <v>53</v>
      </c>
      <c r="G46" t="s">
        <v>54</v>
      </c>
      <c r="H46" t="s">
        <v>55</v>
      </c>
      <c r="I46" t="s">
        <v>56</v>
      </c>
      <c r="J46" s="11">
        <v>422.00060144343303</v>
      </c>
      <c r="K46">
        <v>1</v>
      </c>
      <c r="L46">
        <v>1</v>
      </c>
      <c r="M46">
        <v>1</v>
      </c>
      <c r="N46" s="1">
        <v>2916262.3117019902</v>
      </c>
      <c r="O46" s="1">
        <v>588740.97038084397</v>
      </c>
      <c r="P46" s="1">
        <v>857695.82954794797</v>
      </c>
      <c r="Q46" s="1">
        <v>389792.82533733698</v>
      </c>
      <c r="R46" s="1">
        <v>1064568.1686108101</v>
      </c>
      <c r="S46" s="1">
        <v>177531.84654969099</v>
      </c>
      <c r="T46" s="1">
        <v>4299828.08</v>
      </c>
      <c r="U46" s="1">
        <v>1517232.02557892</v>
      </c>
      <c r="V46" s="1">
        <v>4899349.5396167804</v>
      </c>
      <c r="W46" s="2">
        <v>311824.466151495</v>
      </c>
      <c r="X46" s="2">
        <v>309344.69203419698</v>
      </c>
      <c r="Y46" s="2">
        <v>0</v>
      </c>
      <c r="Z46">
        <v>0</v>
      </c>
      <c r="AA46">
        <v>0</v>
      </c>
      <c r="AB46" s="1">
        <v>0</v>
      </c>
      <c r="AC46" s="1">
        <v>158276.60493365899</v>
      </c>
      <c r="AD46" s="1">
        <v>0</v>
      </c>
      <c r="AE46" s="1">
        <v>177531.84654969099</v>
      </c>
      <c r="AF46" s="1">
        <v>0</v>
      </c>
      <c r="AG46" s="3">
        <v>0</v>
      </c>
      <c r="AH46" s="3">
        <v>0</v>
      </c>
      <c r="AI46" s="3">
        <v>0</v>
      </c>
      <c r="AJ46" s="3">
        <v>0</v>
      </c>
      <c r="AK46" s="3">
        <v>0</v>
      </c>
      <c r="AL46" s="2">
        <v>5994591.9521286096</v>
      </c>
      <c r="AM46" s="2">
        <v>733.04324917096801</v>
      </c>
      <c r="AN46" s="2">
        <v>13472.130704667999</v>
      </c>
      <c r="AO46" s="2">
        <v>14205.173953838899</v>
      </c>
      <c r="AP46" s="4">
        <v>306.41516091004303</v>
      </c>
      <c r="AQ46" s="4">
        <v>87688.648114910698</v>
      </c>
      <c r="AR46" s="4">
        <v>4016.0224092850899</v>
      </c>
      <c r="AS46" s="4">
        <v>21512.6228243636</v>
      </c>
      <c r="AT46" s="4">
        <v>1224.2829549056801</v>
      </c>
      <c r="AU46" s="4">
        <v>87688.648114910698</v>
      </c>
      <c r="AV46" s="4">
        <v>14205.173953838899</v>
      </c>
      <c r="AW46" s="4">
        <v>14205.173953838899</v>
      </c>
      <c r="AX46">
        <v>0</v>
      </c>
    </row>
    <row r="47" spans="1:50" x14ac:dyDescent="0.25">
      <c r="A47" t="s">
        <v>161</v>
      </c>
      <c r="B47">
        <v>2240</v>
      </c>
      <c r="C47" t="s">
        <v>159</v>
      </c>
      <c r="D47">
        <v>1124</v>
      </c>
      <c r="E47" t="s">
        <v>162</v>
      </c>
      <c r="F47" t="s">
        <v>53</v>
      </c>
      <c r="G47" t="s">
        <v>64</v>
      </c>
      <c r="H47" t="s">
        <v>65</v>
      </c>
      <c r="I47" t="s">
        <v>56</v>
      </c>
      <c r="J47" s="11">
        <v>251.23315991212701</v>
      </c>
      <c r="K47">
        <v>1</v>
      </c>
      <c r="L47">
        <v>1</v>
      </c>
      <c r="M47">
        <v>1</v>
      </c>
      <c r="N47" s="1">
        <v>2011169.26423211</v>
      </c>
      <c r="O47" s="1">
        <v>732199.65263817797</v>
      </c>
      <c r="P47" s="1">
        <v>648003.61992777395</v>
      </c>
      <c r="Q47" s="1">
        <v>232433.380099851</v>
      </c>
      <c r="R47" s="1">
        <v>1675186.7690319</v>
      </c>
      <c r="S47" s="1">
        <v>105691.524232797</v>
      </c>
      <c r="T47" s="1">
        <v>4395726.21</v>
      </c>
      <c r="U47" s="1">
        <v>903266.47592980799</v>
      </c>
      <c r="V47" s="1">
        <v>3937002.1360599101</v>
      </c>
      <c r="W47" s="2">
        <v>1001333.62275638</v>
      </c>
      <c r="X47" s="2">
        <v>184040.43973660801</v>
      </c>
      <c r="Y47" s="2">
        <v>0</v>
      </c>
      <c r="Z47">
        <v>0</v>
      </c>
      <c r="AA47">
        <v>0</v>
      </c>
      <c r="AB47" s="1">
        <v>0</v>
      </c>
      <c r="AC47" s="1">
        <v>94228.1396321106</v>
      </c>
      <c r="AD47" s="1">
        <v>0</v>
      </c>
      <c r="AE47" s="1">
        <v>105691.524232797</v>
      </c>
      <c r="AF47" s="1">
        <v>0</v>
      </c>
      <c r="AG47" s="3">
        <v>0</v>
      </c>
      <c r="AH47" s="3">
        <v>0</v>
      </c>
      <c r="AI47" s="3">
        <v>0</v>
      </c>
      <c r="AJ47" s="3">
        <v>0</v>
      </c>
      <c r="AK47" s="3">
        <v>0</v>
      </c>
      <c r="AL47" s="2">
        <v>5404684.2101625996</v>
      </c>
      <c r="AM47" s="2">
        <v>732.54836185230999</v>
      </c>
      <c r="AN47" s="2">
        <v>20780.0744625113</v>
      </c>
      <c r="AO47" s="2">
        <v>21512.6228243636</v>
      </c>
      <c r="AP47" s="4">
        <v>306.41516091004303</v>
      </c>
      <c r="AQ47" s="4">
        <v>87688.648114910698</v>
      </c>
      <c r="AR47" s="4">
        <v>4016.0224092850899</v>
      </c>
      <c r="AS47" s="4">
        <v>21512.6228243636</v>
      </c>
      <c r="AT47" s="4">
        <v>306.41516091004303</v>
      </c>
      <c r="AU47" s="4">
        <v>53418.501793270101</v>
      </c>
      <c r="AV47" s="4">
        <v>21512.6228243636</v>
      </c>
      <c r="AW47" s="4">
        <v>21512.6228243636</v>
      </c>
      <c r="AX47">
        <v>0</v>
      </c>
    </row>
    <row r="48" spans="1:50" x14ac:dyDescent="0.25">
      <c r="A48" t="s">
        <v>163</v>
      </c>
      <c r="B48">
        <v>2240</v>
      </c>
      <c r="C48" t="s">
        <v>159</v>
      </c>
      <c r="D48">
        <v>1123</v>
      </c>
      <c r="E48" t="s">
        <v>164</v>
      </c>
      <c r="F48" t="s">
        <v>53</v>
      </c>
      <c r="G48" t="s">
        <v>78</v>
      </c>
      <c r="H48" t="s">
        <v>55</v>
      </c>
      <c r="I48" t="s">
        <v>56</v>
      </c>
      <c r="J48" s="11">
        <v>252.19886363634399</v>
      </c>
      <c r="K48">
        <v>1</v>
      </c>
      <c r="L48">
        <v>1</v>
      </c>
      <c r="M48">
        <v>1</v>
      </c>
      <c r="N48" s="1">
        <v>1905173.4894002301</v>
      </c>
      <c r="O48" s="1">
        <v>360389.80292387097</v>
      </c>
      <c r="P48" s="1">
        <v>530314.49819444097</v>
      </c>
      <c r="Q48" s="1">
        <v>233325.013593307</v>
      </c>
      <c r="R48" s="1">
        <v>669388.18676908896</v>
      </c>
      <c r="S48" s="1">
        <v>106097.78707885501</v>
      </c>
      <c r="T48" s="1">
        <v>2791852.49</v>
      </c>
      <c r="U48" s="1">
        <v>906738.50088093802</v>
      </c>
      <c r="V48" s="1">
        <v>3116968.8413583999</v>
      </c>
      <c r="W48" s="2">
        <v>357119.22159940901</v>
      </c>
      <c r="X48" s="2">
        <v>47226.411219617301</v>
      </c>
      <c r="Y48" s="2">
        <v>0</v>
      </c>
      <c r="Z48">
        <v>0</v>
      </c>
      <c r="AA48">
        <v>0</v>
      </c>
      <c r="AB48" s="1">
        <v>0</v>
      </c>
      <c r="AC48" s="1">
        <v>94590.338895140303</v>
      </c>
      <c r="AD48" s="1">
        <v>0</v>
      </c>
      <c r="AE48" s="1">
        <v>106097.78707885501</v>
      </c>
      <c r="AF48" s="1">
        <v>0</v>
      </c>
      <c r="AG48" s="3">
        <v>0</v>
      </c>
      <c r="AH48" s="3">
        <v>0</v>
      </c>
      <c r="AI48" s="3">
        <v>0</v>
      </c>
      <c r="AJ48" s="3">
        <v>0</v>
      </c>
      <c r="AK48" s="3">
        <v>0</v>
      </c>
      <c r="AL48" s="2">
        <v>3804688.7779597901</v>
      </c>
      <c r="AM48" s="2">
        <v>187.25862019630301</v>
      </c>
      <c r="AN48" s="2">
        <v>14898.8076812202</v>
      </c>
      <c r="AO48" s="2">
        <v>15086.0663014165</v>
      </c>
      <c r="AP48" s="4">
        <v>306.41516091004303</v>
      </c>
      <c r="AQ48" s="4">
        <v>87688.648114910698</v>
      </c>
      <c r="AR48" s="4">
        <v>4016.0224092850899</v>
      </c>
      <c r="AS48" s="4">
        <v>21512.6228243636</v>
      </c>
      <c r="AT48" s="4">
        <v>6040.2343382080799</v>
      </c>
      <c r="AU48" s="4">
        <v>31963.2876282939</v>
      </c>
      <c r="AV48" s="4">
        <v>15086.0663014165</v>
      </c>
      <c r="AW48" s="4">
        <v>15086.0663014165</v>
      </c>
      <c r="AX48">
        <v>0</v>
      </c>
    </row>
    <row r="49" spans="1:50" x14ac:dyDescent="0.25">
      <c r="A49" t="s">
        <v>165</v>
      </c>
      <c r="B49">
        <v>2240</v>
      </c>
      <c r="C49" t="s">
        <v>159</v>
      </c>
      <c r="D49">
        <v>2240</v>
      </c>
      <c r="E49" t="s">
        <v>159</v>
      </c>
      <c r="F49" t="s">
        <v>2</v>
      </c>
      <c r="G49" t="s">
        <v>2</v>
      </c>
      <c r="H49" t="s">
        <v>58</v>
      </c>
      <c r="I49" t="s">
        <v>56</v>
      </c>
      <c r="J49" s="11">
        <v>5.8946881606749999</v>
      </c>
      <c r="K49">
        <v>0</v>
      </c>
      <c r="L49">
        <v>0</v>
      </c>
      <c r="M49">
        <v>1</v>
      </c>
      <c r="N49" s="1">
        <v>57.714665677633597</v>
      </c>
      <c r="O49" s="1">
        <v>2152.2840571097699</v>
      </c>
      <c r="P49" s="1">
        <v>7015.1723298460802</v>
      </c>
      <c r="Q49" s="1">
        <v>5442.5609695113599</v>
      </c>
      <c r="R49" s="1">
        <v>6525.6255882135902</v>
      </c>
      <c r="S49" s="1">
        <v>2479.8421386598702</v>
      </c>
      <c r="T49" s="1">
        <v>0</v>
      </c>
      <c r="U49" s="1">
        <v>21193.357610358398</v>
      </c>
      <c r="V49" s="1">
        <v>16719.102964928301</v>
      </c>
      <c r="W49" s="2">
        <v>186.95949271821701</v>
      </c>
      <c r="X49" s="2">
        <v>151.267009578174</v>
      </c>
      <c r="Y49" s="2">
        <v>0</v>
      </c>
      <c r="Z49">
        <v>0</v>
      </c>
      <c r="AA49">
        <v>0</v>
      </c>
      <c r="AB49" s="1">
        <v>0</v>
      </c>
      <c r="AC49" s="1">
        <v>2210.8765390926501</v>
      </c>
      <c r="AD49" s="1">
        <v>0</v>
      </c>
      <c r="AE49" s="1">
        <v>2479.8421386598702</v>
      </c>
      <c r="AF49" s="1">
        <v>0</v>
      </c>
      <c r="AG49" s="3">
        <v>0</v>
      </c>
      <c r="AH49" s="3">
        <v>0</v>
      </c>
      <c r="AI49" s="3">
        <v>0</v>
      </c>
      <c r="AJ49" s="3">
        <v>0</v>
      </c>
      <c r="AK49" s="3">
        <v>0</v>
      </c>
      <c r="AL49" s="2">
        <v>23673.199749018298</v>
      </c>
      <c r="AM49" s="2">
        <v>25.661579621347101</v>
      </c>
      <c r="AN49" s="2">
        <v>3990.3608296637399</v>
      </c>
      <c r="AO49" s="2">
        <v>4016.0224092850899</v>
      </c>
      <c r="AP49" s="4">
        <v>306.41516091004303</v>
      </c>
      <c r="AQ49" s="4">
        <v>87688.648114910698</v>
      </c>
      <c r="AR49" s="4">
        <v>4016.0224092850899</v>
      </c>
      <c r="AS49" s="4">
        <v>21512.6228243636</v>
      </c>
      <c r="AT49" s="4">
        <v>464.03244473764801</v>
      </c>
      <c r="AU49" s="4">
        <v>39363.832030278099</v>
      </c>
      <c r="AV49" s="4">
        <v>4016.0224092850899</v>
      </c>
      <c r="AW49" s="4">
        <v>4016.0224092850899</v>
      </c>
      <c r="AX49">
        <v>0</v>
      </c>
    </row>
    <row r="50" spans="1:50" x14ac:dyDescent="0.25">
      <c r="A50" t="s">
        <v>166</v>
      </c>
      <c r="B50">
        <v>2243</v>
      </c>
      <c r="C50" t="s">
        <v>167</v>
      </c>
      <c r="D50">
        <v>1186</v>
      </c>
      <c r="E50" t="s">
        <v>168</v>
      </c>
      <c r="F50" t="s">
        <v>53</v>
      </c>
      <c r="G50" t="s">
        <v>64</v>
      </c>
      <c r="H50" t="s">
        <v>65</v>
      </c>
      <c r="I50" t="s">
        <v>56</v>
      </c>
      <c r="J50" s="11">
        <v>1731.50596329783</v>
      </c>
      <c r="K50">
        <v>2</v>
      </c>
      <c r="L50">
        <v>1</v>
      </c>
      <c r="M50">
        <v>1</v>
      </c>
      <c r="N50" s="1">
        <v>16495876.831109401</v>
      </c>
      <c r="O50" s="1">
        <v>7147713.3216141099</v>
      </c>
      <c r="P50" s="1">
        <v>3965687.8374203001</v>
      </c>
      <c r="Q50" s="1">
        <v>696811.062302273</v>
      </c>
      <c r="R50" s="1">
        <v>773235.28969486605</v>
      </c>
      <c r="S50" s="1">
        <v>787025.41774044302</v>
      </c>
      <c r="T50" s="1">
        <v>21662522.609999999</v>
      </c>
      <c r="U50" s="1">
        <v>7416801.7321409499</v>
      </c>
      <c r="V50" s="1">
        <v>23531961.592199001</v>
      </c>
      <c r="W50" s="2">
        <v>0</v>
      </c>
      <c r="X50" s="2">
        <v>0</v>
      </c>
      <c r="Y50" s="2">
        <v>5263664.3811433399</v>
      </c>
      <c r="Z50">
        <v>0</v>
      </c>
      <c r="AA50">
        <v>0</v>
      </c>
      <c r="AB50" s="1">
        <v>0</v>
      </c>
      <c r="AC50" s="1">
        <v>283698.36879859498</v>
      </c>
      <c r="AD50" s="1">
        <v>0</v>
      </c>
      <c r="AE50" s="1">
        <v>787025.41774044302</v>
      </c>
      <c r="AF50" s="1">
        <v>0</v>
      </c>
      <c r="AG50" s="3">
        <v>0</v>
      </c>
      <c r="AH50" s="3">
        <v>0</v>
      </c>
      <c r="AI50" s="3">
        <v>0</v>
      </c>
      <c r="AJ50" s="3">
        <v>0</v>
      </c>
      <c r="AK50" s="3">
        <v>0</v>
      </c>
      <c r="AL50" s="2">
        <v>29866349.7598814</v>
      </c>
      <c r="AM50" s="2">
        <v>0</v>
      </c>
      <c r="AN50" s="2">
        <v>17248.7709502299</v>
      </c>
      <c r="AO50" s="2">
        <v>17248.7709502299</v>
      </c>
      <c r="AP50" s="4">
        <v>306.41516091004303</v>
      </c>
      <c r="AQ50" s="4">
        <v>87688.648114910698</v>
      </c>
      <c r="AR50" s="4">
        <v>4737.9722182742898</v>
      </c>
      <c r="AS50" s="4">
        <v>53418.501793270101</v>
      </c>
      <c r="AT50" s="4">
        <v>306.41516091004303</v>
      </c>
      <c r="AU50" s="4">
        <v>53418.501793270101</v>
      </c>
      <c r="AV50" s="4">
        <v>14448.2783651065</v>
      </c>
      <c r="AW50" s="4">
        <v>53418.501793270101</v>
      </c>
      <c r="AX50">
        <v>0</v>
      </c>
    </row>
    <row r="51" spans="1:50" x14ac:dyDescent="0.25">
      <c r="A51" t="s">
        <v>169</v>
      </c>
      <c r="B51">
        <v>2243</v>
      </c>
      <c r="C51" t="s">
        <v>167</v>
      </c>
      <c r="D51">
        <v>1153</v>
      </c>
      <c r="E51" t="s">
        <v>170</v>
      </c>
      <c r="F51" t="s">
        <v>53</v>
      </c>
      <c r="G51" t="s">
        <v>54</v>
      </c>
      <c r="H51" t="s">
        <v>55</v>
      </c>
      <c r="I51" t="s">
        <v>56</v>
      </c>
      <c r="J51" s="11">
        <v>860.73806865877998</v>
      </c>
      <c r="K51">
        <v>4</v>
      </c>
      <c r="L51">
        <v>1</v>
      </c>
      <c r="M51">
        <v>1</v>
      </c>
      <c r="N51" s="1">
        <v>9120447.0043994691</v>
      </c>
      <c r="O51" s="1">
        <v>2181618.1325164498</v>
      </c>
      <c r="P51" s="1">
        <v>2153456.61308291</v>
      </c>
      <c r="Q51" s="1">
        <v>346387.37647995399</v>
      </c>
      <c r="R51" s="1">
        <v>382137.20118932403</v>
      </c>
      <c r="S51" s="1">
        <v>391233.26884826802</v>
      </c>
      <c r="T51" s="1">
        <v>10497126.539999999</v>
      </c>
      <c r="U51" s="1">
        <v>3686919.7876681001</v>
      </c>
      <c r="V51" s="1">
        <v>11014591.5657122</v>
      </c>
      <c r="W51" s="2">
        <v>0</v>
      </c>
      <c r="X51" s="2">
        <v>0</v>
      </c>
      <c r="Y51" s="2">
        <v>3028427.2453216002</v>
      </c>
      <c r="Z51">
        <v>0</v>
      </c>
      <c r="AA51">
        <v>0</v>
      </c>
      <c r="AB51" s="1">
        <v>0</v>
      </c>
      <c r="AC51" s="1">
        <v>141027.51663428501</v>
      </c>
      <c r="AD51" s="1">
        <v>0</v>
      </c>
      <c r="AE51" s="1">
        <v>391233.26884826802</v>
      </c>
      <c r="AF51" s="1">
        <v>0</v>
      </c>
      <c r="AG51" s="3">
        <v>0</v>
      </c>
      <c r="AH51" s="3">
        <v>0</v>
      </c>
      <c r="AI51" s="3">
        <v>0</v>
      </c>
      <c r="AJ51" s="3">
        <v>0</v>
      </c>
      <c r="AK51" s="3">
        <v>0</v>
      </c>
      <c r="AL51" s="2">
        <v>14575279.596516401</v>
      </c>
      <c r="AM51" s="2">
        <v>0</v>
      </c>
      <c r="AN51" s="2">
        <v>16933.4669015254</v>
      </c>
      <c r="AO51" s="2">
        <v>16933.4669015254</v>
      </c>
      <c r="AP51" s="4">
        <v>306.41516091004303</v>
      </c>
      <c r="AQ51" s="4">
        <v>87688.648114910698</v>
      </c>
      <c r="AR51" s="4">
        <v>4737.9722182742898</v>
      </c>
      <c r="AS51" s="4">
        <v>53418.501793270101</v>
      </c>
      <c r="AT51" s="4">
        <v>1224.2829549056801</v>
      </c>
      <c r="AU51" s="4">
        <v>87688.648114910698</v>
      </c>
      <c r="AV51" s="4">
        <v>5883.5519895994403</v>
      </c>
      <c r="AW51" s="4">
        <v>23226.393806861299</v>
      </c>
      <c r="AX51">
        <v>0</v>
      </c>
    </row>
    <row r="52" spans="1:50" x14ac:dyDescent="0.25">
      <c r="A52" t="s">
        <v>171</v>
      </c>
      <c r="B52">
        <v>2243</v>
      </c>
      <c r="C52" t="s">
        <v>167</v>
      </c>
      <c r="D52">
        <v>4805</v>
      </c>
      <c r="E52" t="s">
        <v>172</v>
      </c>
      <c r="F52" t="s">
        <v>69</v>
      </c>
      <c r="G52" t="s">
        <v>54</v>
      </c>
      <c r="H52" t="s">
        <v>55</v>
      </c>
      <c r="I52" t="s">
        <v>56</v>
      </c>
      <c r="J52" s="11">
        <v>388.63181026075</v>
      </c>
      <c r="K52">
        <v>1</v>
      </c>
      <c r="L52">
        <v>1</v>
      </c>
      <c r="M52">
        <v>1</v>
      </c>
      <c r="N52" s="1">
        <v>336834.24718590401</v>
      </c>
      <c r="O52" s="1">
        <v>922495.14379877702</v>
      </c>
      <c r="P52" s="1">
        <v>668464.55957502697</v>
      </c>
      <c r="Q52" s="1">
        <v>156397.35022135099</v>
      </c>
      <c r="R52" s="1">
        <v>172538.75211723399</v>
      </c>
      <c r="S52" s="1">
        <v>176645.71725479001</v>
      </c>
      <c r="T52" s="1">
        <v>592049.05000000005</v>
      </c>
      <c r="U52" s="1">
        <v>1664681.0028982901</v>
      </c>
      <c r="V52" s="1">
        <v>1253124.16578423</v>
      </c>
      <c r="W52" s="2">
        <v>0</v>
      </c>
      <c r="X52" s="2">
        <v>0</v>
      </c>
      <c r="Y52" s="2">
        <v>939930.558832651</v>
      </c>
      <c r="Z52">
        <v>0</v>
      </c>
      <c r="AA52">
        <v>0</v>
      </c>
      <c r="AB52" s="1">
        <v>0</v>
      </c>
      <c r="AC52" s="1">
        <v>63675.328281416703</v>
      </c>
      <c r="AD52" s="1">
        <v>0</v>
      </c>
      <c r="AE52" s="1">
        <v>176645.71725479001</v>
      </c>
      <c r="AF52" s="1">
        <v>0</v>
      </c>
      <c r="AG52" s="3">
        <v>0</v>
      </c>
      <c r="AH52" s="3">
        <v>0</v>
      </c>
      <c r="AI52" s="3">
        <v>0</v>
      </c>
      <c r="AJ52" s="3">
        <v>0</v>
      </c>
      <c r="AK52" s="3">
        <v>0</v>
      </c>
      <c r="AL52" s="2">
        <v>2433375.7701530801</v>
      </c>
      <c r="AM52" s="2">
        <v>0</v>
      </c>
      <c r="AN52" s="2">
        <v>6261.3911314167099</v>
      </c>
      <c r="AO52" s="2">
        <v>6261.3911314167099</v>
      </c>
      <c r="AP52" s="4">
        <v>306.41516091004303</v>
      </c>
      <c r="AQ52" s="4">
        <v>87688.648114910698</v>
      </c>
      <c r="AR52" s="4">
        <v>4737.9722182742898</v>
      </c>
      <c r="AS52" s="4">
        <v>53418.501793270101</v>
      </c>
      <c r="AT52" s="4">
        <v>1224.2829549056801</v>
      </c>
      <c r="AU52" s="4">
        <v>87688.648114910698</v>
      </c>
      <c r="AV52" s="4">
        <v>5883.5519895994403</v>
      </c>
      <c r="AW52" s="4">
        <v>23226.393806861299</v>
      </c>
      <c r="AX52">
        <v>0</v>
      </c>
    </row>
    <row r="53" spans="1:50" x14ac:dyDescent="0.25">
      <c r="A53" t="s">
        <v>173</v>
      </c>
      <c r="B53">
        <v>2243</v>
      </c>
      <c r="C53" t="s">
        <v>167</v>
      </c>
      <c r="D53">
        <v>1304</v>
      </c>
      <c r="E53" t="s">
        <v>174</v>
      </c>
      <c r="F53" t="s">
        <v>53</v>
      </c>
      <c r="G53" t="s">
        <v>70</v>
      </c>
      <c r="H53" t="s">
        <v>65</v>
      </c>
      <c r="I53" t="s">
        <v>56</v>
      </c>
      <c r="J53" s="11">
        <v>685.876851321549</v>
      </c>
      <c r="K53">
        <v>1</v>
      </c>
      <c r="L53">
        <v>1</v>
      </c>
      <c r="M53">
        <v>1</v>
      </c>
      <c r="N53" s="1">
        <v>5542422.23199791</v>
      </c>
      <c r="O53" s="1">
        <v>2604681.65947648</v>
      </c>
      <c r="P53" s="1">
        <v>1710961.81965656</v>
      </c>
      <c r="Q53" s="1">
        <v>276017.86393368599</v>
      </c>
      <c r="R53" s="1">
        <v>304505.017110457</v>
      </c>
      <c r="S53" s="1">
        <v>311753.19454385998</v>
      </c>
      <c r="T53" s="1">
        <v>7500676.3200000003</v>
      </c>
      <c r="U53" s="1">
        <v>2937912.2721750899</v>
      </c>
      <c r="V53" s="1">
        <v>8680715.1171534806</v>
      </c>
      <c r="W53" s="2">
        <v>0</v>
      </c>
      <c r="X53" s="2">
        <v>0</v>
      </c>
      <c r="Y53" s="2">
        <v>1645496.07174311</v>
      </c>
      <c r="Z53">
        <v>0</v>
      </c>
      <c r="AA53">
        <v>0</v>
      </c>
      <c r="AB53" s="1">
        <v>0</v>
      </c>
      <c r="AC53" s="1">
        <v>112377.403278495</v>
      </c>
      <c r="AD53" s="1">
        <v>0</v>
      </c>
      <c r="AE53" s="1">
        <v>311753.19454385998</v>
      </c>
      <c r="AF53" s="1">
        <v>0</v>
      </c>
      <c r="AG53" s="3">
        <v>0</v>
      </c>
      <c r="AH53" s="3">
        <v>0</v>
      </c>
      <c r="AI53" s="3">
        <v>0</v>
      </c>
      <c r="AJ53" s="3">
        <v>0</v>
      </c>
      <c r="AK53" s="3">
        <v>0</v>
      </c>
      <c r="AL53" s="2">
        <v>10750341.786718899</v>
      </c>
      <c r="AM53" s="2">
        <v>0</v>
      </c>
      <c r="AN53" s="2">
        <v>15673.8658929882</v>
      </c>
      <c r="AO53" s="2">
        <v>15673.8658929882</v>
      </c>
      <c r="AP53" s="4">
        <v>306.41516091004303</v>
      </c>
      <c r="AQ53" s="4">
        <v>87688.648114910698</v>
      </c>
      <c r="AR53" s="4">
        <v>4737.9722182742898</v>
      </c>
      <c r="AS53" s="4">
        <v>53418.501793270101</v>
      </c>
      <c r="AT53" s="4">
        <v>306.41516091004303</v>
      </c>
      <c r="AU53" s="4">
        <v>65768.357799835794</v>
      </c>
      <c r="AV53" s="4">
        <v>11490.957762903799</v>
      </c>
      <c r="AW53" s="4">
        <v>17164.8009775151</v>
      </c>
      <c r="AX53">
        <v>0</v>
      </c>
    </row>
    <row r="54" spans="1:50" x14ac:dyDescent="0.25">
      <c r="A54" t="s">
        <v>175</v>
      </c>
      <c r="B54">
        <v>2243</v>
      </c>
      <c r="C54" t="s">
        <v>167</v>
      </c>
      <c r="D54">
        <v>1154</v>
      </c>
      <c r="E54" t="s">
        <v>176</v>
      </c>
      <c r="F54" t="s">
        <v>53</v>
      </c>
      <c r="G54" t="s">
        <v>54</v>
      </c>
      <c r="H54" t="s">
        <v>55</v>
      </c>
      <c r="I54" t="s">
        <v>56</v>
      </c>
      <c r="J54" s="11">
        <v>506.354272180208</v>
      </c>
      <c r="K54">
        <v>5</v>
      </c>
      <c r="L54">
        <v>1</v>
      </c>
      <c r="M54">
        <v>1</v>
      </c>
      <c r="N54" s="1">
        <v>5481403.2126742397</v>
      </c>
      <c r="O54" s="1">
        <v>1373836.3008650299</v>
      </c>
      <c r="P54" s="1">
        <v>1442740.54987795</v>
      </c>
      <c r="Q54" s="1">
        <v>203772.47654820501</v>
      </c>
      <c r="R54" s="1">
        <v>224803.35357156099</v>
      </c>
      <c r="S54" s="1">
        <v>230154.38065733001</v>
      </c>
      <c r="T54" s="1">
        <v>6557617.7999999998</v>
      </c>
      <c r="U54" s="1">
        <v>2168938.093537</v>
      </c>
      <c r="V54" s="1">
        <v>6682118.2166250804</v>
      </c>
      <c r="W54" s="2">
        <v>0</v>
      </c>
      <c r="X54" s="2">
        <v>0</v>
      </c>
      <c r="Y54" s="2">
        <v>1961474.1272062501</v>
      </c>
      <c r="Z54">
        <v>0</v>
      </c>
      <c r="AA54">
        <v>0</v>
      </c>
      <c r="AB54" s="1">
        <v>0</v>
      </c>
      <c r="AC54" s="1">
        <v>82963.549705670695</v>
      </c>
      <c r="AD54" s="1">
        <v>0</v>
      </c>
      <c r="AE54" s="1">
        <v>230154.38065733001</v>
      </c>
      <c r="AF54" s="1">
        <v>0</v>
      </c>
      <c r="AG54" s="3">
        <v>0</v>
      </c>
      <c r="AH54" s="3">
        <v>0</v>
      </c>
      <c r="AI54" s="3">
        <v>0</v>
      </c>
      <c r="AJ54" s="3">
        <v>0</v>
      </c>
      <c r="AK54" s="3">
        <v>0</v>
      </c>
      <c r="AL54" s="2">
        <v>8956710.2741943207</v>
      </c>
      <c r="AM54" s="2">
        <v>0</v>
      </c>
      <c r="AN54" s="2">
        <v>17688.6238870454</v>
      </c>
      <c r="AO54" s="2">
        <v>17688.6238870454</v>
      </c>
      <c r="AP54" s="4">
        <v>306.41516091004303</v>
      </c>
      <c r="AQ54" s="4">
        <v>87688.648114910698</v>
      </c>
      <c r="AR54" s="4">
        <v>4737.9722182742898</v>
      </c>
      <c r="AS54" s="4">
        <v>53418.501793270101</v>
      </c>
      <c r="AT54" s="4">
        <v>1224.2829549056801</v>
      </c>
      <c r="AU54" s="4">
        <v>87688.648114910698</v>
      </c>
      <c r="AV54" s="4">
        <v>5883.5519895994403</v>
      </c>
      <c r="AW54" s="4">
        <v>23226.393806861299</v>
      </c>
      <c r="AX54">
        <v>0</v>
      </c>
    </row>
    <row r="55" spans="1:50" x14ac:dyDescent="0.25">
      <c r="A55" t="s">
        <v>177</v>
      </c>
      <c r="B55">
        <v>2243</v>
      </c>
      <c r="C55" t="s">
        <v>167</v>
      </c>
      <c r="D55">
        <v>1155</v>
      </c>
      <c r="E55" t="s">
        <v>178</v>
      </c>
      <c r="F55" t="s">
        <v>53</v>
      </c>
      <c r="G55" t="s">
        <v>54</v>
      </c>
      <c r="H55" t="s">
        <v>55</v>
      </c>
      <c r="I55" t="s">
        <v>56</v>
      </c>
      <c r="J55" s="11">
        <v>697.67716676251905</v>
      </c>
      <c r="K55">
        <v>3</v>
      </c>
      <c r="L55">
        <v>1</v>
      </c>
      <c r="M55">
        <v>1</v>
      </c>
      <c r="N55" s="1">
        <v>7618770.9596745903</v>
      </c>
      <c r="O55" s="1">
        <v>1981611.15892137</v>
      </c>
      <c r="P55" s="1">
        <v>1716299.68408411</v>
      </c>
      <c r="Q55" s="1">
        <v>280766.67249237199</v>
      </c>
      <c r="R55" s="1">
        <v>309743.93900778802</v>
      </c>
      <c r="S55" s="1">
        <v>317116.81926491502</v>
      </c>
      <c r="T55" s="1">
        <v>8918734.1999999993</v>
      </c>
      <c r="U55" s="1">
        <v>2988458.2141802302</v>
      </c>
      <c r="V55" s="1">
        <v>8764824.7841510791</v>
      </c>
      <c r="W55" s="2">
        <v>0</v>
      </c>
      <c r="X55" s="2">
        <v>0</v>
      </c>
      <c r="Y55" s="2">
        <v>3028056.8056057799</v>
      </c>
      <c r="Z55">
        <v>0</v>
      </c>
      <c r="AA55">
        <v>0</v>
      </c>
      <c r="AB55" s="1">
        <v>0</v>
      </c>
      <c r="AC55" s="1">
        <v>114310.824423367</v>
      </c>
      <c r="AD55" s="1">
        <v>0</v>
      </c>
      <c r="AE55" s="1">
        <v>317116.81926491502</v>
      </c>
      <c r="AF55" s="1">
        <v>0</v>
      </c>
      <c r="AG55" s="3">
        <v>0</v>
      </c>
      <c r="AH55" s="3">
        <v>0</v>
      </c>
      <c r="AI55" s="3">
        <v>0</v>
      </c>
      <c r="AJ55" s="3">
        <v>0</v>
      </c>
      <c r="AK55" s="3">
        <v>0</v>
      </c>
      <c r="AL55" s="2">
        <v>12224309.2334451</v>
      </c>
      <c r="AM55" s="2">
        <v>0</v>
      </c>
      <c r="AN55" s="2">
        <v>17521.440883855299</v>
      </c>
      <c r="AO55" s="2">
        <v>17521.440883855299</v>
      </c>
      <c r="AP55" s="4">
        <v>306.41516091004303</v>
      </c>
      <c r="AQ55" s="4">
        <v>87688.648114910698</v>
      </c>
      <c r="AR55" s="4">
        <v>4737.9722182742898</v>
      </c>
      <c r="AS55" s="4">
        <v>53418.501793270101</v>
      </c>
      <c r="AT55" s="4">
        <v>1224.2829549056801</v>
      </c>
      <c r="AU55" s="4">
        <v>87688.648114910698</v>
      </c>
      <c r="AV55" s="4">
        <v>5883.5519895994403</v>
      </c>
      <c r="AW55" s="4">
        <v>23226.393806861299</v>
      </c>
      <c r="AX55">
        <v>0</v>
      </c>
    </row>
    <row r="56" spans="1:50" x14ac:dyDescent="0.25">
      <c r="A56" t="s">
        <v>179</v>
      </c>
      <c r="B56">
        <v>2243</v>
      </c>
      <c r="C56" t="s">
        <v>167</v>
      </c>
      <c r="D56">
        <v>4638</v>
      </c>
      <c r="E56" t="s">
        <v>180</v>
      </c>
      <c r="F56" t="s">
        <v>53</v>
      </c>
      <c r="G56" t="s">
        <v>70</v>
      </c>
      <c r="H56" t="s">
        <v>65</v>
      </c>
      <c r="I56" t="s">
        <v>56</v>
      </c>
      <c r="J56" s="11">
        <v>833.039198540661</v>
      </c>
      <c r="K56">
        <v>1</v>
      </c>
      <c r="L56">
        <v>1</v>
      </c>
      <c r="M56">
        <v>1</v>
      </c>
      <c r="N56" s="1">
        <v>6570674.0306794699</v>
      </c>
      <c r="O56" s="1">
        <v>2874341.1402573502</v>
      </c>
      <c r="P56" s="1">
        <v>2239345.5945509202</v>
      </c>
      <c r="Q56" s="1">
        <v>335240.50230181502</v>
      </c>
      <c r="R56" s="1">
        <v>1900707.5443998601</v>
      </c>
      <c r="S56" s="1">
        <v>378643.23722970398</v>
      </c>
      <c r="T56" s="1">
        <v>10352035.470000001</v>
      </c>
      <c r="U56" s="1">
        <v>3568273.3421894298</v>
      </c>
      <c r="V56" s="1">
        <v>10189427.620782699</v>
      </c>
      <c r="W56" s="2">
        <v>0</v>
      </c>
      <c r="X56" s="2">
        <v>0</v>
      </c>
      <c r="Y56" s="2">
        <v>3594391.9925354701</v>
      </c>
      <c r="Z56">
        <v>0</v>
      </c>
      <c r="AA56">
        <v>0</v>
      </c>
      <c r="AB56" s="1">
        <v>0</v>
      </c>
      <c r="AC56" s="1">
        <v>136489.198871228</v>
      </c>
      <c r="AD56" s="1">
        <v>0</v>
      </c>
      <c r="AE56" s="1">
        <v>378643.23722970398</v>
      </c>
      <c r="AF56" s="1">
        <v>0</v>
      </c>
      <c r="AG56" s="3">
        <v>0</v>
      </c>
      <c r="AH56" s="3">
        <v>0</v>
      </c>
      <c r="AI56" s="3">
        <v>0</v>
      </c>
      <c r="AJ56" s="3">
        <v>0</v>
      </c>
      <c r="AK56" s="3">
        <v>0</v>
      </c>
      <c r="AL56" s="2">
        <v>14298952.049419099</v>
      </c>
      <c r="AM56" s="2">
        <v>0</v>
      </c>
      <c r="AN56" s="2">
        <v>17164.8009775151</v>
      </c>
      <c r="AO56" s="2">
        <v>17164.8009775151</v>
      </c>
      <c r="AP56" s="4">
        <v>306.41516091004303</v>
      </c>
      <c r="AQ56" s="4">
        <v>87688.648114910698</v>
      </c>
      <c r="AR56" s="4">
        <v>4737.9722182742898</v>
      </c>
      <c r="AS56" s="4">
        <v>53418.501793270101</v>
      </c>
      <c r="AT56" s="4">
        <v>306.41516091004303</v>
      </c>
      <c r="AU56" s="4">
        <v>65768.357799835794</v>
      </c>
      <c r="AV56" s="4">
        <v>11490.957762903799</v>
      </c>
      <c r="AW56" s="4">
        <v>17164.8009775151</v>
      </c>
      <c r="AX56">
        <v>0</v>
      </c>
    </row>
    <row r="57" spans="1:50" x14ac:dyDescent="0.25">
      <c r="A57" t="s">
        <v>181</v>
      </c>
      <c r="B57">
        <v>2243</v>
      </c>
      <c r="C57" t="s">
        <v>167</v>
      </c>
      <c r="D57">
        <v>1187</v>
      </c>
      <c r="E57" t="s">
        <v>182</v>
      </c>
      <c r="F57" t="s">
        <v>53</v>
      </c>
      <c r="G57" t="s">
        <v>64</v>
      </c>
      <c r="H57" t="s">
        <v>65</v>
      </c>
      <c r="I57" t="s">
        <v>56</v>
      </c>
      <c r="J57" s="11">
        <v>1470.1733841893599</v>
      </c>
      <c r="K57">
        <v>2</v>
      </c>
      <c r="L57">
        <v>1</v>
      </c>
      <c r="M57">
        <v>1</v>
      </c>
      <c r="N57" s="1">
        <v>15211674.0692121</v>
      </c>
      <c r="O57" s="1">
        <v>6788910.7860939195</v>
      </c>
      <c r="P57" s="1">
        <v>3561618.4309927602</v>
      </c>
      <c r="Q57" s="1">
        <v>591642.82383086695</v>
      </c>
      <c r="R57" s="1">
        <v>658204.88520692301</v>
      </c>
      <c r="S57" s="1">
        <v>668241.31499886001</v>
      </c>
      <c r="T57" s="1">
        <v>20514651.66</v>
      </c>
      <c r="U57" s="1">
        <v>6297399.33533662</v>
      </c>
      <c r="V57" s="1">
        <v>21260315.988821801</v>
      </c>
      <c r="W57" s="2">
        <v>0</v>
      </c>
      <c r="X57" s="2">
        <v>0</v>
      </c>
      <c r="Y57" s="2">
        <v>5310854.64006708</v>
      </c>
      <c r="Z57">
        <v>0</v>
      </c>
      <c r="AA57">
        <v>0</v>
      </c>
      <c r="AB57" s="1">
        <v>0</v>
      </c>
      <c r="AC57" s="1">
        <v>240880.36644774099</v>
      </c>
      <c r="AD57" s="1">
        <v>0</v>
      </c>
      <c r="AE57" s="1">
        <v>668241.31499886001</v>
      </c>
      <c r="AF57" s="1">
        <v>0</v>
      </c>
      <c r="AG57" s="3">
        <v>0</v>
      </c>
      <c r="AH57" s="3">
        <v>0</v>
      </c>
      <c r="AI57" s="3">
        <v>0</v>
      </c>
      <c r="AJ57" s="3">
        <v>0</v>
      </c>
      <c r="AK57" s="3">
        <v>0</v>
      </c>
      <c r="AL57" s="2">
        <v>27480292.310335498</v>
      </c>
      <c r="AM57" s="2">
        <v>0</v>
      </c>
      <c r="AN57" s="2">
        <v>18691.871724699999</v>
      </c>
      <c r="AO57" s="2">
        <v>18691.871724699999</v>
      </c>
      <c r="AP57" s="4">
        <v>306.41516091004303</v>
      </c>
      <c r="AQ57" s="4">
        <v>87688.648114910698</v>
      </c>
      <c r="AR57" s="4">
        <v>4737.9722182742898</v>
      </c>
      <c r="AS57" s="4">
        <v>53418.501793270101</v>
      </c>
      <c r="AT57" s="4">
        <v>306.41516091004303</v>
      </c>
      <c r="AU57" s="4">
        <v>53418.501793270101</v>
      </c>
      <c r="AV57" s="4">
        <v>14448.2783651065</v>
      </c>
      <c r="AW57" s="4">
        <v>53418.501793270101</v>
      </c>
      <c r="AX57">
        <v>0</v>
      </c>
    </row>
    <row r="58" spans="1:50" x14ac:dyDescent="0.25">
      <c r="A58" t="s">
        <v>183</v>
      </c>
      <c r="B58">
        <v>2243</v>
      </c>
      <c r="C58" t="s">
        <v>167</v>
      </c>
      <c r="D58">
        <v>2243</v>
      </c>
      <c r="E58" t="s">
        <v>167</v>
      </c>
      <c r="F58" t="s">
        <v>2</v>
      </c>
      <c r="G58" t="s">
        <v>2</v>
      </c>
      <c r="H58" t="s">
        <v>58</v>
      </c>
      <c r="I58" t="s">
        <v>56</v>
      </c>
      <c r="J58" s="11">
        <v>66.747299444979603</v>
      </c>
      <c r="K58">
        <v>1</v>
      </c>
      <c r="L58">
        <v>1</v>
      </c>
      <c r="M58">
        <v>1</v>
      </c>
      <c r="N58" s="1">
        <v>57851.096504831003</v>
      </c>
      <c r="O58" s="1">
        <v>56753.9346776893</v>
      </c>
      <c r="P58" s="1">
        <v>114808.42007342201</v>
      </c>
      <c r="Q58" s="1">
        <v>26861.158793516701</v>
      </c>
      <c r="R58" s="1">
        <v>29633.435682234001</v>
      </c>
      <c r="S58" s="1">
        <v>30338.804683455601</v>
      </c>
      <c r="T58" s="1">
        <v>0</v>
      </c>
      <c r="U58" s="1">
        <v>285908.04573169298</v>
      </c>
      <c r="V58" s="1">
        <v>215223.385546387</v>
      </c>
      <c r="W58" s="2">
        <v>0</v>
      </c>
      <c r="X58" s="2">
        <v>0</v>
      </c>
      <c r="Y58" s="2">
        <v>59748.457610417398</v>
      </c>
      <c r="Z58">
        <v>0</v>
      </c>
      <c r="AA58">
        <v>0</v>
      </c>
      <c r="AB58" s="1">
        <v>0</v>
      </c>
      <c r="AC58" s="1">
        <v>10936.202574888201</v>
      </c>
      <c r="AD58" s="1">
        <v>0</v>
      </c>
      <c r="AE58" s="1">
        <v>30338.804683455601</v>
      </c>
      <c r="AF58" s="1">
        <v>0</v>
      </c>
      <c r="AG58" s="3">
        <v>0</v>
      </c>
      <c r="AH58" s="3">
        <v>0</v>
      </c>
      <c r="AI58" s="3">
        <v>0</v>
      </c>
      <c r="AJ58" s="3">
        <v>0</v>
      </c>
      <c r="AK58" s="3">
        <v>0</v>
      </c>
      <c r="AL58" s="2">
        <v>316246.85041514802</v>
      </c>
      <c r="AM58" s="2">
        <v>0</v>
      </c>
      <c r="AN58" s="2">
        <v>4737.9722182742898</v>
      </c>
      <c r="AO58" s="2">
        <v>4737.9722182742898</v>
      </c>
      <c r="AP58" s="4">
        <v>306.41516091004303</v>
      </c>
      <c r="AQ58" s="4">
        <v>87688.648114910698</v>
      </c>
      <c r="AR58" s="4">
        <v>4737.9722182742898</v>
      </c>
      <c r="AS58" s="4">
        <v>53418.501793270101</v>
      </c>
      <c r="AT58" s="4">
        <v>464.03244473764801</v>
      </c>
      <c r="AU58" s="4">
        <v>39363.832030278099</v>
      </c>
      <c r="AV58" s="4">
        <v>4737.9722182742898</v>
      </c>
      <c r="AW58" s="4">
        <v>4737.9722182742898</v>
      </c>
      <c r="AX58">
        <v>0</v>
      </c>
    </row>
    <row r="59" spans="1:50" x14ac:dyDescent="0.25">
      <c r="A59" t="s">
        <v>184</v>
      </c>
      <c r="B59">
        <v>2243</v>
      </c>
      <c r="C59" t="s">
        <v>167</v>
      </c>
      <c r="D59">
        <v>1156</v>
      </c>
      <c r="E59" t="s">
        <v>185</v>
      </c>
      <c r="F59" t="s">
        <v>53</v>
      </c>
      <c r="G59" t="s">
        <v>54</v>
      </c>
      <c r="H59" t="s">
        <v>55</v>
      </c>
      <c r="I59" t="s">
        <v>56</v>
      </c>
      <c r="J59" s="11">
        <v>384.36253653584203</v>
      </c>
      <c r="K59">
        <v>2</v>
      </c>
      <c r="L59">
        <v>1</v>
      </c>
      <c r="M59">
        <v>1</v>
      </c>
      <c r="N59" s="1">
        <v>3827596.5901220399</v>
      </c>
      <c r="O59" s="1">
        <v>1134405.3431195701</v>
      </c>
      <c r="P59" s="1">
        <v>1004179.38272364</v>
      </c>
      <c r="Q59" s="1">
        <v>154679.2636409</v>
      </c>
      <c r="R59" s="1">
        <v>176309.34587025599</v>
      </c>
      <c r="S59" s="1">
        <v>174705.19437585399</v>
      </c>
      <c r="T59" s="1">
        <v>4650776.0999999996</v>
      </c>
      <c r="U59" s="1">
        <v>1646393.8254764001</v>
      </c>
      <c r="V59" s="1">
        <v>5077166.3025496099</v>
      </c>
      <c r="W59" s="2">
        <v>0</v>
      </c>
      <c r="X59" s="2">
        <v>0</v>
      </c>
      <c r="Y59" s="2">
        <v>1157027.79324219</v>
      </c>
      <c r="Z59">
        <v>0</v>
      </c>
      <c r="AA59">
        <v>0</v>
      </c>
      <c r="AB59" s="1">
        <v>0</v>
      </c>
      <c r="AC59" s="1">
        <v>62975.829684597302</v>
      </c>
      <c r="AD59" s="1">
        <v>0</v>
      </c>
      <c r="AE59" s="1">
        <v>174705.19437585399</v>
      </c>
      <c r="AF59" s="1">
        <v>0</v>
      </c>
      <c r="AG59" s="3">
        <v>0</v>
      </c>
      <c r="AH59" s="3">
        <v>0</v>
      </c>
      <c r="AI59" s="3">
        <v>0</v>
      </c>
      <c r="AJ59" s="3">
        <v>0</v>
      </c>
      <c r="AK59" s="3">
        <v>0</v>
      </c>
      <c r="AL59" s="2">
        <v>6471875.1198522504</v>
      </c>
      <c r="AM59" s="2">
        <v>0</v>
      </c>
      <c r="AN59" s="2">
        <v>16837.944660740301</v>
      </c>
      <c r="AO59" s="2">
        <v>16837.944660740301</v>
      </c>
      <c r="AP59" s="4">
        <v>306.41516091004303</v>
      </c>
      <c r="AQ59" s="4">
        <v>87688.648114910698</v>
      </c>
      <c r="AR59" s="4">
        <v>4737.9722182742898</v>
      </c>
      <c r="AS59" s="4">
        <v>53418.501793270101</v>
      </c>
      <c r="AT59" s="4">
        <v>1224.2829549056801</v>
      </c>
      <c r="AU59" s="4">
        <v>87688.648114910698</v>
      </c>
      <c r="AV59" s="4">
        <v>5883.5519895994403</v>
      </c>
      <c r="AW59" s="4">
        <v>23226.393806861299</v>
      </c>
      <c r="AX59">
        <v>0</v>
      </c>
    </row>
    <row r="60" spans="1:50" x14ac:dyDescent="0.25">
      <c r="A60" t="s">
        <v>186</v>
      </c>
      <c r="B60">
        <v>2243</v>
      </c>
      <c r="C60" t="s">
        <v>167</v>
      </c>
      <c r="D60">
        <v>4671</v>
      </c>
      <c r="E60" t="s">
        <v>187</v>
      </c>
      <c r="F60" t="s">
        <v>53</v>
      </c>
      <c r="G60" t="s">
        <v>54</v>
      </c>
      <c r="H60" t="s">
        <v>55</v>
      </c>
      <c r="I60" t="s">
        <v>56</v>
      </c>
      <c r="J60" s="11">
        <v>619.23509056652802</v>
      </c>
      <c r="K60">
        <v>2</v>
      </c>
      <c r="L60">
        <v>1</v>
      </c>
      <c r="M60">
        <v>1</v>
      </c>
      <c r="N60" s="1">
        <v>5468687.5277921604</v>
      </c>
      <c r="O60" s="1">
        <v>1681337.96230077</v>
      </c>
      <c r="P60" s="1">
        <v>1459823.1709761899</v>
      </c>
      <c r="Q60" s="1">
        <v>249199.17714328301</v>
      </c>
      <c r="R60" s="1">
        <v>274918.436866673</v>
      </c>
      <c r="S60" s="1">
        <v>281462.36060570501</v>
      </c>
      <c r="T60" s="1">
        <v>6481509.9800000004</v>
      </c>
      <c r="U60" s="1">
        <v>2652456.2950790701</v>
      </c>
      <c r="V60" s="1">
        <v>7443334.6259242399</v>
      </c>
      <c r="W60" s="2">
        <v>0</v>
      </c>
      <c r="X60" s="2">
        <v>0</v>
      </c>
      <c r="Y60" s="2">
        <v>1589173.15647832</v>
      </c>
      <c r="Z60">
        <v>0</v>
      </c>
      <c r="AA60">
        <v>0</v>
      </c>
      <c r="AB60" s="1">
        <v>0</v>
      </c>
      <c r="AC60" s="1">
        <v>101458.492676503</v>
      </c>
      <c r="AD60" s="1">
        <v>0</v>
      </c>
      <c r="AE60" s="1">
        <v>281462.36060570501</v>
      </c>
      <c r="AF60" s="1">
        <v>0</v>
      </c>
      <c r="AG60" s="3">
        <v>0</v>
      </c>
      <c r="AH60" s="3">
        <v>0</v>
      </c>
      <c r="AI60" s="3">
        <v>0</v>
      </c>
      <c r="AJ60" s="3">
        <v>0</v>
      </c>
      <c r="AK60" s="3">
        <v>0</v>
      </c>
      <c r="AL60" s="2">
        <v>9415428.6356847808</v>
      </c>
      <c r="AM60" s="2">
        <v>0</v>
      </c>
      <c r="AN60" s="2">
        <v>15204.9339243207</v>
      </c>
      <c r="AO60" s="2">
        <v>15204.9339243207</v>
      </c>
      <c r="AP60" s="4">
        <v>306.41516091004303</v>
      </c>
      <c r="AQ60" s="4">
        <v>87688.648114910698</v>
      </c>
      <c r="AR60" s="4">
        <v>4737.9722182742898</v>
      </c>
      <c r="AS60" s="4">
        <v>53418.501793270101</v>
      </c>
      <c r="AT60" s="4">
        <v>1224.2829549056801</v>
      </c>
      <c r="AU60" s="4">
        <v>87688.648114910698</v>
      </c>
      <c r="AV60" s="4">
        <v>5883.5519895994403</v>
      </c>
      <c r="AW60" s="4">
        <v>23226.393806861299</v>
      </c>
      <c r="AX60">
        <v>0</v>
      </c>
    </row>
    <row r="61" spans="1:50" x14ac:dyDescent="0.25">
      <c r="A61" t="s">
        <v>188</v>
      </c>
      <c r="B61">
        <v>2243</v>
      </c>
      <c r="C61" t="s">
        <v>167</v>
      </c>
      <c r="D61">
        <v>1158</v>
      </c>
      <c r="E61" t="s">
        <v>189</v>
      </c>
      <c r="F61" t="s">
        <v>53</v>
      </c>
      <c r="G61" t="s">
        <v>54</v>
      </c>
      <c r="H61" t="s">
        <v>55</v>
      </c>
      <c r="I61" t="s">
        <v>56</v>
      </c>
      <c r="J61" s="11">
        <v>370.63633234983803</v>
      </c>
      <c r="K61">
        <v>1</v>
      </c>
      <c r="L61">
        <v>1</v>
      </c>
      <c r="M61">
        <v>1</v>
      </c>
      <c r="N61" s="1">
        <v>3485734.8696974898</v>
      </c>
      <c r="O61" s="1">
        <v>1105099.49781228</v>
      </c>
      <c r="P61" s="1">
        <v>957769.17121804995</v>
      </c>
      <c r="Q61" s="1">
        <v>149155.418431606</v>
      </c>
      <c r="R61" s="1">
        <v>204099.39761632701</v>
      </c>
      <c r="S61" s="1">
        <v>168466.190980852</v>
      </c>
      <c r="T61" s="1">
        <v>4314259.9000000004</v>
      </c>
      <c r="U61" s="1">
        <v>1587598.45477576</v>
      </c>
      <c r="V61" s="1">
        <v>4666538.5319766104</v>
      </c>
      <c r="W61" s="2">
        <v>0</v>
      </c>
      <c r="X61" s="2">
        <v>0</v>
      </c>
      <c r="Y61" s="2">
        <v>1174592.9612497501</v>
      </c>
      <c r="Z61">
        <v>0</v>
      </c>
      <c r="AA61">
        <v>0</v>
      </c>
      <c r="AB61" s="1">
        <v>0</v>
      </c>
      <c r="AC61" s="1">
        <v>60726.861549397203</v>
      </c>
      <c r="AD61" s="1">
        <v>0</v>
      </c>
      <c r="AE61" s="1">
        <v>168466.190980852</v>
      </c>
      <c r="AF61" s="1">
        <v>0</v>
      </c>
      <c r="AG61" s="3">
        <v>0</v>
      </c>
      <c r="AH61" s="3">
        <v>0</v>
      </c>
      <c r="AI61" s="3">
        <v>0</v>
      </c>
      <c r="AJ61" s="3">
        <v>0</v>
      </c>
      <c r="AK61" s="3">
        <v>0</v>
      </c>
      <c r="AL61" s="2">
        <v>6070324.5457566101</v>
      </c>
      <c r="AM61" s="2">
        <v>0</v>
      </c>
      <c r="AN61" s="2">
        <v>16378.1151925142</v>
      </c>
      <c r="AO61" s="2">
        <v>16378.1151925142</v>
      </c>
      <c r="AP61" s="4">
        <v>306.41516091004303</v>
      </c>
      <c r="AQ61" s="4">
        <v>87688.648114910698</v>
      </c>
      <c r="AR61" s="4">
        <v>4737.9722182742898</v>
      </c>
      <c r="AS61" s="4">
        <v>53418.501793270101</v>
      </c>
      <c r="AT61" s="4">
        <v>1224.2829549056801</v>
      </c>
      <c r="AU61" s="4">
        <v>87688.648114910698</v>
      </c>
      <c r="AV61" s="4">
        <v>5883.5519895994403</v>
      </c>
      <c r="AW61" s="4">
        <v>23226.393806861299</v>
      </c>
      <c r="AX61">
        <v>0</v>
      </c>
    </row>
    <row r="62" spans="1:50" x14ac:dyDescent="0.25">
      <c r="A62" t="s">
        <v>190</v>
      </c>
      <c r="B62">
        <v>2243</v>
      </c>
      <c r="C62" t="s">
        <v>167</v>
      </c>
      <c r="D62">
        <v>1180</v>
      </c>
      <c r="E62" t="s">
        <v>191</v>
      </c>
      <c r="F62" t="s">
        <v>53</v>
      </c>
      <c r="G62" t="s">
        <v>78</v>
      </c>
      <c r="H62" t="s">
        <v>55</v>
      </c>
      <c r="I62" t="s">
        <v>56</v>
      </c>
      <c r="J62" s="11">
        <v>630.43024472620402</v>
      </c>
      <c r="K62">
        <v>2</v>
      </c>
      <c r="L62">
        <v>1</v>
      </c>
      <c r="M62">
        <v>1</v>
      </c>
      <c r="N62" s="1">
        <v>5923550.8911971096</v>
      </c>
      <c r="O62" s="1">
        <v>2568369.8048405298</v>
      </c>
      <c r="P62" s="1">
        <v>1697075.01021098</v>
      </c>
      <c r="Q62" s="1">
        <v>253704.450256974</v>
      </c>
      <c r="R62" s="1">
        <v>279888.68859973201</v>
      </c>
      <c r="S62" s="1">
        <v>286550.91996729502</v>
      </c>
      <c r="T62" s="1">
        <v>8022178.7800000003</v>
      </c>
      <c r="U62" s="1">
        <v>2700410.06510532</v>
      </c>
      <c r="V62" s="1">
        <v>8578575.6901220009</v>
      </c>
      <c r="W62" s="2">
        <v>0</v>
      </c>
      <c r="X62" s="2">
        <v>0</v>
      </c>
      <c r="Y62" s="2">
        <v>2040720.3937331899</v>
      </c>
      <c r="Z62">
        <v>0</v>
      </c>
      <c r="AA62">
        <v>0</v>
      </c>
      <c r="AB62" s="1">
        <v>0</v>
      </c>
      <c r="AC62" s="1">
        <v>103292.761250144</v>
      </c>
      <c r="AD62" s="1">
        <v>0</v>
      </c>
      <c r="AE62" s="1">
        <v>286550.91996729502</v>
      </c>
      <c r="AF62" s="1">
        <v>0</v>
      </c>
      <c r="AG62" s="3">
        <v>0</v>
      </c>
      <c r="AH62" s="3">
        <v>0</v>
      </c>
      <c r="AI62" s="3">
        <v>0</v>
      </c>
      <c r="AJ62" s="3">
        <v>0</v>
      </c>
      <c r="AK62" s="3">
        <v>0</v>
      </c>
      <c r="AL62" s="2">
        <v>11009139.765072601</v>
      </c>
      <c r="AM62" s="2">
        <v>0</v>
      </c>
      <c r="AN62" s="2">
        <v>17462.899118765901</v>
      </c>
      <c r="AO62" s="2">
        <v>17462.899118765901</v>
      </c>
      <c r="AP62" s="4">
        <v>306.41516091004303</v>
      </c>
      <c r="AQ62" s="4">
        <v>87688.648114910698</v>
      </c>
      <c r="AR62" s="4">
        <v>4737.9722182742898</v>
      </c>
      <c r="AS62" s="4">
        <v>53418.501793270101</v>
      </c>
      <c r="AT62" s="4">
        <v>6040.2343382080799</v>
      </c>
      <c r="AU62" s="4">
        <v>31963.2876282939</v>
      </c>
      <c r="AV62" s="4">
        <v>13682.9222506883</v>
      </c>
      <c r="AW62" s="4">
        <v>17467.355990623098</v>
      </c>
      <c r="AX62">
        <v>0</v>
      </c>
    </row>
    <row r="63" spans="1:50" x14ac:dyDescent="0.25">
      <c r="A63" t="s">
        <v>192</v>
      </c>
      <c r="B63">
        <v>2243</v>
      </c>
      <c r="C63" t="s">
        <v>167</v>
      </c>
      <c r="D63">
        <v>1159</v>
      </c>
      <c r="E63" t="s">
        <v>193</v>
      </c>
      <c r="F63" t="s">
        <v>53</v>
      </c>
      <c r="G63" t="s">
        <v>54</v>
      </c>
      <c r="H63" t="s">
        <v>55</v>
      </c>
      <c r="I63" t="s">
        <v>56</v>
      </c>
      <c r="J63" s="11">
        <v>388.69128446395803</v>
      </c>
      <c r="K63">
        <v>3</v>
      </c>
      <c r="L63">
        <v>1</v>
      </c>
      <c r="M63">
        <v>1</v>
      </c>
      <c r="N63" s="1">
        <v>4800150.1945578298</v>
      </c>
      <c r="O63" s="1">
        <v>1433291.3235607301</v>
      </c>
      <c r="P63" s="1">
        <v>1033938.01793559</v>
      </c>
      <c r="Q63" s="1">
        <v>156421.28446333201</v>
      </c>
      <c r="R63" s="1">
        <v>172565.156555917</v>
      </c>
      <c r="S63" s="1">
        <v>176672.75020218801</v>
      </c>
      <c r="T63" s="1">
        <v>5931430.2199999997</v>
      </c>
      <c r="U63" s="1">
        <v>1664935.7570734001</v>
      </c>
      <c r="V63" s="1">
        <v>5967205.4174285196</v>
      </c>
      <c r="W63" s="2">
        <v>0</v>
      </c>
      <c r="X63" s="2">
        <v>0</v>
      </c>
      <c r="Y63" s="2">
        <v>1565475.48682039</v>
      </c>
      <c r="Z63">
        <v>0</v>
      </c>
      <c r="AA63">
        <v>0</v>
      </c>
      <c r="AB63" s="1">
        <v>0</v>
      </c>
      <c r="AC63" s="1">
        <v>63685.072824486801</v>
      </c>
      <c r="AD63" s="1">
        <v>0</v>
      </c>
      <c r="AE63" s="1">
        <v>176672.75020218801</v>
      </c>
      <c r="AF63" s="1">
        <v>0</v>
      </c>
      <c r="AG63" s="3">
        <v>0</v>
      </c>
      <c r="AH63" s="3">
        <v>0</v>
      </c>
      <c r="AI63" s="3">
        <v>0</v>
      </c>
      <c r="AJ63" s="3">
        <v>0</v>
      </c>
      <c r="AK63" s="3">
        <v>0</v>
      </c>
      <c r="AL63" s="2">
        <v>7773038.7272755802</v>
      </c>
      <c r="AM63" s="2">
        <v>0</v>
      </c>
      <c r="AN63" s="2">
        <v>19997.975354645099</v>
      </c>
      <c r="AO63" s="2">
        <v>19997.975354645099</v>
      </c>
      <c r="AP63" s="4">
        <v>306.41516091004303</v>
      </c>
      <c r="AQ63" s="4">
        <v>87688.648114910698</v>
      </c>
      <c r="AR63" s="4">
        <v>4737.9722182742898</v>
      </c>
      <c r="AS63" s="4">
        <v>53418.501793270101</v>
      </c>
      <c r="AT63" s="4">
        <v>1224.2829549056801</v>
      </c>
      <c r="AU63" s="4">
        <v>87688.648114910698</v>
      </c>
      <c r="AV63" s="4">
        <v>5883.5519895994403</v>
      </c>
      <c r="AW63" s="4">
        <v>23226.393806861299</v>
      </c>
      <c r="AX63">
        <v>0</v>
      </c>
    </row>
    <row r="64" spans="1:50" x14ac:dyDescent="0.25">
      <c r="A64" t="s">
        <v>194</v>
      </c>
      <c r="B64">
        <v>2243</v>
      </c>
      <c r="C64" t="s">
        <v>167</v>
      </c>
      <c r="D64">
        <v>1305</v>
      </c>
      <c r="E64" t="s">
        <v>195</v>
      </c>
      <c r="F64" t="s">
        <v>144</v>
      </c>
      <c r="G64" t="s">
        <v>64</v>
      </c>
      <c r="H64" t="s">
        <v>65</v>
      </c>
      <c r="I64" t="s">
        <v>56</v>
      </c>
      <c r="J64" s="11">
        <v>105.41648796351301</v>
      </c>
      <c r="K64">
        <v>2</v>
      </c>
      <c r="L64">
        <v>1</v>
      </c>
      <c r="M64">
        <v>1</v>
      </c>
      <c r="N64" s="1">
        <v>3361559.5843943902</v>
      </c>
      <c r="O64" s="1">
        <v>1635409.87598937</v>
      </c>
      <c r="P64" s="1">
        <v>493390.30000984098</v>
      </c>
      <c r="Q64" s="1">
        <v>42422.825285641702</v>
      </c>
      <c r="R64" s="1">
        <v>50493.065094968297</v>
      </c>
      <c r="S64" s="1">
        <v>47915.200544962798</v>
      </c>
      <c r="T64" s="1">
        <v>5131730.46</v>
      </c>
      <c r="U64" s="1">
        <v>451545.19077421102</v>
      </c>
      <c r="V64" s="1">
        <v>4071456.49282155</v>
      </c>
      <c r="W64" s="2">
        <v>0</v>
      </c>
      <c r="X64" s="2">
        <v>0</v>
      </c>
      <c r="Y64" s="2">
        <v>1494547.20722674</v>
      </c>
      <c r="Z64">
        <v>0</v>
      </c>
      <c r="AA64">
        <v>0</v>
      </c>
      <c r="AB64" s="1">
        <v>0</v>
      </c>
      <c r="AC64" s="1">
        <v>17271.950725924999</v>
      </c>
      <c r="AD64" s="1">
        <v>0</v>
      </c>
      <c r="AE64" s="1">
        <v>47915.200544962798</v>
      </c>
      <c r="AF64" s="1">
        <v>0</v>
      </c>
      <c r="AG64" s="3">
        <v>0</v>
      </c>
      <c r="AH64" s="3">
        <v>0</v>
      </c>
      <c r="AI64" s="3">
        <v>0</v>
      </c>
      <c r="AJ64" s="3">
        <v>0</v>
      </c>
      <c r="AK64" s="3">
        <v>0</v>
      </c>
      <c r="AL64" s="2">
        <v>5631190.8513191696</v>
      </c>
      <c r="AM64" s="2">
        <v>0</v>
      </c>
      <c r="AN64" s="2">
        <v>53418.501793270101</v>
      </c>
      <c r="AO64" s="2">
        <v>53418.501793270101</v>
      </c>
      <c r="AP64" s="4">
        <v>306.41516091004303</v>
      </c>
      <c r="AQ64" s="4">
        <v>87688.648114910698</v>
      </c>
      <c r="AR64" s="4">
        <v>4737.9722182742898</v>
      </c>
      <c r="AS64" s="4">
        <v>53418.501793270101</v>
      </c>
      <c r="AT64" s="4">
        <v>306.41516091004303</v>
      </c>
      <c r="AU64" s="4">
        <v>53418.501793270101</v>
      </c>
      <c r="AV64" s="4">
        <v>14448.2783651065</v>
      </c>
      <c r="AW64" s="4">
        <v>53418.501793270101</v>
      </c>
      <c r="AX64">
        <v>0</v>
      </c>
    </row>
    <row r="65" spans="1:50" x14ac:dyDescent="0.25">
      <c r="A65" t="s">
        <v>196</v>
      </c>
      <c r="B65">
        <v>2243</v>
      </c>
      <c r="C65" t="s">
        <v>167</v>
      </c>
      <c r="D65">
        <v>1319</v>
      </c>
      <c r="E65" t="s">
        <v>197</v>
      </c>
      <c r="F65" t="s">
        <v>53</v>
      </c>
      <c r="G65" t="s">
        <v>78</v>
      </c>
      <c r="H65" t="s">
        <v>55</v>
      </c>
      <c r="I65" t="s">
        <v>56</v>
      </c>
      <c r="J65" s="11">
        <v>842.18984073169202</v>
      </c>
      <c r="K65">
        <v>1</v>
      </c>
      <c r="L65">
        <v>1</v>
      </c>
      <c r="M65">
        <v>1</v>
      </c>
      <c r="N65" s="1">
        <v>7316482.6084345505</v>
      </c>
      <c r="O65" s="1">
        <v>2757939.7639074498</v>
      </c>
      <c r="P65" s="1">
        <v>2056016.8293159001</v>
      </c>
      <c r="Q65" s="1">
        <v>338923.00114446197</v>
      </c>
      <c r="R65" s="1">
        <v>373902.44526860199</v>
      </c>
      <c r="S65" s="1">
        <v>382802.49982864602</v>
      </c>
      <c r="T65" s="1">
        <v>9235795.0800000001</v>
      </c>
      <c r="U65" s="1">
        <v>3607469.5680709602</v>
      </c>
      <c r="V65" s="1">
        <v>10518897.4166524</v>
      </c>
      <c r="W65" s="2">
        <v>0</v>
      </c>
      <c r="X65" s="2">
        <v>0</v>
      </c>
      <c r="Y65" s="2">
        <v>2186378.7467705999</v>
      </c>
      <c r="Z65">
        <v>0</v>
      </c>
      <c r="AA65">
        <v>0</v>
      </c>
      <c r="AB65" s="1">
        <v>0</v>
      </c>
      <c r="AC65" s="1">
        <v>137988.484647934</v>
      </c>
      <c r="AD65" s="1">
        <v>0</v>
      </c>
      <c r="AE65" s="1">
        <v>382802.49982864602</v>
      </c>
      <c r="AF65" s="1">
        <v>0</v>
      </c>
      <c r="AG65" s="3">
        <v>0</v>
      </c>
      <c r="AH65" s="3">
        <v>0</v>
      </c>
      <c r="AI65" s="3">
        <v>0</v>
      </c>
      <c r="AJ65" s="3">
        <v>0</v>
      </c>
      <c r="AK65" s="3">
        <v>0</v>
      </c>
      <c r="AL65" s="2">
        <v>13226067.1478996</v>
      </c>
      <c r="AM65" s="2">
        <v>0</v>
      </c>
      <c r="AN65" s="2">
        <v>15704.3774553358</v>
      </c>
      <c r="AO65" s="2">
        <v>15704.3774553358</v>
      </c>
      <c r="AP65" s="4">
        <v>306.41516091004303</v>
      </c>
      <c r="AQ65" s="4">
        <v>87688.648114910698</v>
      </c>
      <c r="AR65" s="4">
        <v>4737.9722182742898</v>
      </c>
      <c r="AS65" s="4">
        <v>53418.501793270101</v>
      </c>
      <c r="AT65" s="4">
        <v>6040.2343382080799</v>
      </c>
      <c r="AU65" s="4">
        <v>31963.2876282939</v>
      </c>
      <c r="AV65" s="4">
        <v>13682.9222506883</v>
      </c>
      <c r="AW65" s="4">
        <v>17467.355990623098</v>
      </c>
      <c r="AX65">
        <v>0</v>
      </c>
    </row>
    <row r="66" spans="1:50" x14ac:dyDescent="0.25">
      <c r="A66" t="s">
        <v>198</v>
      </c>
      <c r="B66">
        <v>2243</v>
      </c>
      <c r="C66" t="s">
        <v>167</v>
      </c>
      <c r="D66">
        <v>1160</v>
      </c>
      <c r="E66" t="s">
        <v>199</v>
      </c>
      <c r="F66" t="s">
        <v>53</v>
      </c>
      <c r="G66" t="s">
        <v>54</v>
      </c>
      <c r="H66" t="s">
        <v>55</v>
      </c>
      <c r="I66" t="s">
        <v>56</v>
      </c>
      <c r="J66" s="11">
        <v>425.31824948218798</v>
      </c>
      <c r="K66">
        <v>1</v>
      </c>
      <c r="L66">
        <v>1</v>
      </c>
      <c r="M66">
        <v>1</v>
      </c>
      <c r="N66" s="1">
        <v>4050491.6302545802</v>
      </c>
      <c r="O66" s="1">
        <v>1291398.2118230099</v>
      </c>
      <c r="P66" s="1">
        <v>1080847.5596728299</v>
      </c>
      <c r="Q66" s="1">
        <v>171161.09763420399</v>
      </c>
      <c r="R66" s="1">
        <v>2163922.5511031798</v>
      </c>
      <c r="S66" s="1">
        <v>193320.889483865</v>
      </c>
      <c r="T66" s="1">
        <v>6935995.8899999997</v>
      </c>
      <c r="U66" s="1">
        <v>1821825.1604877999</v>
      </c>
      <c r="V66" s="1">
        <v>5469658.1154292896</v>
      </c>
      <c r="W66" s="2">
        <v>0</v>
      </c>
      <c r="X66" s="2">
        <v>0</v>
      </c>
      <c r="Y66" s="2">
        <v>3218476.7219261201</v>
      </c>
      <c r="Z66">
        <v>0</v>
      </c>
      <c r="AA66">
        <v>0</v>
      </c>
      <c r="AB66" s="1">
        <v>0</v>
      </c>
      <c r="AC66" s="1">
        <v>69686.213132386401</v>
      </c>
      <c r="AD66" s="1">
        <v>0</v>
      </c>
      <c r="AE66" s="1">
        <v>193320.889483865</v>
      </c>
      <c r="AF66" s="1">
        <v>0</v>
      </c>
      <c r="AG66" s="3">
        <v>0</v>
      </c>
      <c r="AH66" s="3">
        <v>0</v>
      </c>
      <c r="AI66" s="3">
        <v>0</v>
      </c>
      <c r="AJ66" s="3">
        <v>0</v>
      </c>
      <c r="AK66" s="3">
        <v>0</v>
      </c>
      <c r="AL66" s="2">
        <v>8951141.9399716705</v>
      </c>
      <c r="AM66" s="2">
        <v>0</v>
      </c>
      <c r="AN66" s="2">
        <v>21045.750919151498</v>
      </c>
      <c r="AO66" s="2">
        <v>21045.750919151498</v>
      </c>
      <c r="AP66" s="4">
        <v>306.41516091004303</v>
      </c>
      <c r="AQ66" s="4">
        <v>87688.648114910698</v>
      </c>
      <c r="AR66" s="4">
        <v>4737.9722182742898</v>
      </c>
      <c r="AS66" s="4">
        <v>53418.501793270101</v>
      </c>
      <c r="AT66" s="4">
        <v>1224.2829549056801</v>
      </c>
      <c r="AU66" s="4">
        <v>87688.648114910698</v>
      </c>
      <c r="AV66" s="4">
        <v>5883.5519895994403</v>
      </c>
      <c r="AW66" s="4">
        <v>23226.393806861299</v>
      </c>
      <c r="AX66">
        <v>0</v>
      </c>
    </row>
    <row r="67" spans="1:50" x14ac:dyDescent="0.25">
      <c r="A67" t="s">
        <v>200</v>
      </c>
      <c r="B67">
        <v>2243</v>
      </c>
      <c r="C67" t="s">
        <v>167</v>
      </c>
      <c r="D67">
        <v>1162</v>
      </c>
      <c r="E67" t="s">
        <v>201</v>
      </c>
      <c r="F67" t="s">
        <v>53</v>
      </c>
      <c r="G67" t="s">
        <v>54</v>
      </c>
      <c r="H67" t="s">
        <v>55</v>
      </c>
      <c r="I67" t="s">
        <v>56</v>
      </c>
      <c r="J67" s="11">
        <v>437.99754617781502</v>
      </c>
      <c r="K67">
        <v>4</v>
      </c>
      <c r="L67">
        <v>1</v>
      </c>
      <c r="M67">
        <v>1</v>
      </c>
      <c r="N67" s="1">
        <v>3903695.67694624</v>
      </c>
      <c r="O67" s="1">
        <v>1240870.4019877799</v>
      </c>
      <c r="P67" s="1">
        <v>1112595.1422210999</v>
      </c>
      <c r="Q67" s="1">
        <v>176263.63518648499</v>
      </c>
      <c r="R67" s="1">
        <v>194455.38952981299</v>
      </c>
      <c r="S67" s="1">
        <v>199084.039591373</v>
      </c>
      <c r="T67" s="1">
        <v>4751744.08</v>
      </c>
      <c r="U67" s="1">
        <v>1876136.16587143</v>
      </c>
      <c r="V67" s="1">
        <v>5261017.5142689496</v>
      </c>
      <c r="W67" s="2">
        <v>0</v>
      </c>
      <c r="X67" s="2">
        <v>0</v>
      </c>
      <c r="Y67" s="2">
        <v>1295099.08075616</v>
      </c>
      <c r="Z67">
        <v>0</v>
      </c>
      <c r="AA67">
        <v>0</v>
      </c>
      <c r="AB67" s="1">
        <v>0</v>
      </c>
      <c r="AC67" s="1">
        <v>71763.650846324002</v>
      </c>
      <c r="AD67" s="1">
        <v>0</v>
      </c>
      <c r="AE67" s="1">
        <v>199084.039591373</v>
      </c>
      <c r="AF67" s="1">
        <v>0</v>
      </c>
      <c r="AG67" s="3">
        <v>0</v>
      </c>
      <c r="AH67" s="3">
        <v>0</v>
      </c>
      <c r="AI67" s="3">
        <v>0</v>
      </c>
      <c r="AJ67" s="3">
        <v>0</v>
      </c>
      <c r="AK67" s="3">
        <v>0</v>
      </c>
      <c r="AL67" s="2">
        <v>6826964.2854628004</v>
      </c>
      <c r="AM67" s="2">
        <v>0</v>
      </c>
      <c r="AN67" s="2">
        <v>15586.7637730811</v>
      </c>
      <c r="AO67" s="2">
        <v>15586.7637730811</v>
      </c>
      <c r="AP67" s="4">
        <v>306.41516091004303</v>
      </c>
      <c r="AQ67" s="4">
        <v>87688.648114910698</v>
      </c>
      <c r="AR67" s="4">
        <v>4737.9722182742898</v>
      </c>
      <c r="AS67" s="4">
        <v>53418.501793270101</v>
      </c>
      <c r="AT67" s="4">
        <v>1224.2829549056801</v>
      </c>
      <c r="AU67" s="4">
        <v>87688.648114910698</v>
      </c>
      <c r="AV67" s="4">
        <v>5883.5519895994403</v>
      </c>
      <c r="AW67" s="4">
        <v>23226.393806861299</v>
      </c>
      <c r="AX67">
        <v>0</v>
      </c>
    </row>
    <row r="68" spans="1:50" x14ac:dyDescent="0.25">
      <c r="A68" t="s">
        <v>202</v>
      </c>
      <c r="B68">
        <v>2243</v>
      </c>
      <c r="C68" t="s">
        <v>167</v>
      </c>
      <c r="D68">
        <v>1161</v>
      </c>
      <c r="E68" t="s">
        <v>203</v>
      </c>
      <c r="F68" t="s">
        <v>53</v>
      </c>
      <c r="G68" t="s">
        <v>54</v>
      </c>
      <c r="H68" t="s">
        <v>55</v>
      </c>
      <c r="I68" t="s">
        <v>56</v>
      </c>
      <c r="J68" s="11">
        <v>345.55979747481001</v>
      </c>
      <c r="K68">
        <v>2</v>
      </c>
      <c r="L68">
        <v>1</v>
      </c>
      <c r="M68">
        <v>1</v>
      </c>
      <c r="N68" s="1">
        <v>3278937.6815521298</v>
      </c>
      <c r="O68" s="1">
        <v>1114975.47637077</v>
      </c>
      <c r="P68" s="1">
        <v>905267.64972150198</v>
      </c>
      <c r="Q68" s="1">
        <v>139063.852317766</v>
      </c>
      <c r="R68" s="1">
        <v>153416.304749178</v>
      </c>
      <c r="S68" s="1">
        <v>157068.095476802</v>
      </c>
      <c r="T68" s="1">
        <v>4111476.34</v>
      </c>
      <c r="U68" s="1">
        <v>1480184.6247113401</v>
      </c>
      <c r="V68" s="1">
        <v>4344533.7081159502</v>
      </c>
      <c r="W68" s="2">
        <v>0</v>
      </c>
      <c r="X68" s="2">
        <v>0</v>
      </c>
      <c r="Y68" s="2">
        <v>1190509.0566330501</v>
      </c>
      <c r="Z68">
        <v>0</v>
      </c>
      <c r="AA68">
        <v>0</v>
      </c>
      <c r="AB68" s="1">
        <v>0</v>
      </c>
      <c r="AC68" s="1">
        <v>56618.199962337603</v>
      </c>
      <c r="AD68" s="1">
        <v>0</v>
      </c>
      <c r="AE68" s="1">
        <v>157068.095476802</v>
      </c>
      <c r="AF68" s="1">
        <v>0</v>
      </c>
      <c r="AG68" s="3">
        <v>0</v>
      </c>
      <c r="AH68" s="3">
        <v>0</v>
      </c>
      <c r="AI68" s="3">
        <v>0</v>
      </c>
      <c r="AJ68" s="3">
        <v>0</v>
      </c>
      <c r="AK68" s="3">
        <v>0</v>
      </c>
      <c r="AL68" s="2">
        <v>5748729.06018815</v>
      </c>
      <c r="AM68" s="2">
        <v>0</v>
      </c>
      <c r="AN68" s="2">
        <v>16635.989204175901</v>
      </c>
      <c r="AO68" s="2">
        <v>16635.989204175901</v>
      </c>
      <c r="AP68" s="4">
        <v>306.41516091004303</v>
      </c>
      <c r="AQ68" s="4">
        <v>87688.648114910698</v>
      </c>
      <c r="AR68" s="4">
        <v>4737.9722182742898</v>
      </c>
      <c r="AS68" s="4">
        <v>53418.501793270101</v>
      </c>
      <c r="AT68" s="4">
        <v>1224.2829549056801</v>
      </c>
      <c r="AU68" s="4">
        <v>87688.648114910698</v>
      </c>
      <c r="AV68" s="4">
        <v>5883.5519895994403</v>
      </c>
      <c r="AW68" s="4">
        <v>23226.393806861299</v>
      </c>
      <c r="AX68">
        <v>0</v>
      </c>
    </row>
    <row r="69" spans="1:50" x14ac:dyDescent="0.25">
      <c r="A69" t="s">
        <v>204</v>
      </c>
      <c r="B69">
        <v>2243</v>
      </c>
      <c r="C69" t="s">
        <v>167</v>
      </c>
      <c r="D69">
        <v>1370</v>
      </c>
      <c r="E69" t="s">
        <v>205</v>
      </c>
      <c r="F69" t="s">
        <v>53</v>
      </c>
      <c r="G69" t="s">
        <v>54</v>
      </c>
      <c r="H69" t="s">
        <v>55</v>
      </c>
      <c r="I69" t="s">
        <v>56</v>
      </c>
      <c r="J69" s="11">
        <v>493.02646720564502</v>
      </c>
      <c r="K69">
        <v>2</v>
      </c>
      <c r="L69">
        <v>1</v>
      </c>
      <c r="M69">
        <v>1</v>
      </c>
      <c r="N69" s="1">
        <v>4406420.4620808503</v>
      </c>
      <c r="O69" s="1">
        <v>1198595.63668341</v>
      </c>
      <c r="P69" s="1">
        <v>1217588.54331048</v>
      </c>
      <c r="Q69" s="1">
        <v>198408.95939069299</v>
      </c>
      <c r="R69" s="1">
        <v>225071.88044975401</v>
      </c>
      <c r="S69" s="1">
        <v>224096.46257907501</v>
      </c>
      <c r="T69" s="1">
        <v>5134236.24</v>
      </c>
      <c r="U69" s="1">
        <v>2111849.2419151901</v>
      </c>
      <c r="V69" s="1">
        <v>5742586.71472276</v>
      </c>
      <c r="W69" s="2">
        <v>0</v>
      </c>
      <c r="X69" s="2">
        <v>0</v>
      </c>
      <c r="Y69" s="2">
        <v>1422718.9099551099</v>
      </c>
      <c r="Z69">
        <v>0</v>
      </c>
      <c r="AA69">
        <v>0</v>
      </c>
      <c r="AB69" s="1">
        <v>0</v>
      </c>
      <c r="AC69" s="1">
        <v>80779.857237324904</v>
      </c>
      <c r="AD69" s="1">
        <v>0</v>
      </c>
      <c r="AE69" s="1">
        <v>224096.46257907501</v>
      </c>
      <c r="AF69" s="1">
        <v>0</v>
      </c>
      <c r="AG69" s="3">
        <v>0</v>
      </c>
      <c r="AH69" s="3">
        <v>0</v>
      </c>
      <c r="AI69" s="3">
        <v>0</v>
      </c>
      <c r="AJ69" s="3">
        <v>0</v>
      </c>
      <c r="AK69" s="3">
        <v>0</v>
      </c>
      <c r="AL69" s="2">
        <v>7470181.9444942698</v>
      </c>
      <c r="AM69" s="2">
        <v>0</v>
      </c>
      <c r="AN69" s="2">
        <v>15151.685439594101</v>
      </c>
      <c r="AO69" s="2">
        <v>15151.685439594101</v>
      </c>
      <c r="AP69" s="4">
        <v>306.41516091004303</v>
      </c>
      <c r="AQ69" s="4">
        <v>87688.648114910698</v>
      </c>
      <c r="AR69" s="4">
        <v>4737.9722182742898</v>
      </c>
      <c r="AS69" s="4">
        <v>53418.501793270101</v>
      </c>
      <c r="AT69" s="4">
        <v>1224.2829549056801</v>
      </c>
      <c r="AU69" s="4">
        <v>87688.648114910698</v>
      </c>
      <c r="AV69" s="4">
        <v>5883.5519895994403</v>
      </c>
      <c r="AW69" s="4">
        <v>23226.393806861299</v>
      </c>
      <c r="AX69">
        <v>0</v>
      </c>
    </row>
    <row r="70" spans="1:50" x14ac:dyDescent="0.25">
      <c r="A70" t="s">
        <v>206</v>
      </c>
      <c r="B70">
        <v>2243</v>
      </c>
      <c r="C70" t="s">
        <v>167</v>
      </c>
      <c r="D70">
        <v>1163</v>
      </c>
      <c r="E70" t="s">
        <v>207</v>
      </c>
      <c r="F70" t="s">
        <v>53</v>
      </c>
      <c r="G70" t="s">
        <v>54</v>
      </c>
      <c r="H70" t="s">
        <v>55</v>
      </c>
      <c r="I70" t="s">
        <v>56</v>
      </c>
      <c r="J70" s="11">
        <v>348.00923581732098</v>
      </c>
      <c r="K70">
        <v>3</v>
      </c>
      <c r="L70">
        <v>1</v>
      </c>
      <c r="M70">
        <v>1</v>
      </c>
      <c r="N70" s="1">
        <v>3864241.2042433601</v>
      </c>
      <c r="O70" s="1">
        <v>1194348.1063057601</v>
      </c>
      <c r="P70" s="1">
        <v>922606.85614853702</v>
      </c>
      <c r="Q70" s="1">
        <v>140049.58137078001</v>
      </c>
      <c r="R70" s="1">
        <v>154503.76857444001</v>
      </c>
      <c r="S70" s="1">
        <v>158181.44436245799</v>
      </c>
      <c r="T70" s="1">
        <v>4785072.87</v>
      </c>
      <c r="U70" s="1">
        <v>1490676.64664288</v>
      </c>
      <c r="V70" s="1">
        <v>4725857.0416290397</v>
      </c>
      <c r="W70" s="2">
        <v>0</v>
      </c>
      <c r="X70" s="2">
        <v>0</v>
      </c>
      <c r="Y70" s="2">
        <v>1492872.9471456399</v>
      </c>
      <c r="Z70">
        <v>0</v>
      </c>
      <c r="AA70">
        <v>0</v>
      </c>
      <c r="AB70" s="1">
        <v>0</v>
      </c>
      <c r="AC70" s="1">
        <v>57019.527868202502</v>
      </c>
      <c r="AD70" s="1">
        <v>0</v>
      </c>
      <c r="AE70" s="1">
        <v>158181.44436245799</v>
      </c>
      <c r="AF70" s="1">
        <v>0</v>
      </c>
      <c r="AG70" s="3">
        <v>0</v>
      </c>
      <c r="AH70" s="3">
        <v>0</v>
      </c>
      <c r="AI70" s="3">
        <v>0</v>
      </c>
      <c r="AJ70" s="3">
        <v>0</v>
      </c>
      <c r="AK70" s="3">
        <v>0</v>
      </c>
      <c r="AL70" s="2">
        <v>6433930.9610053301</v>
      </c>
      <c r="AM70" s="2">
        <v>0</v>
      </c>
      <c r="AN70" s="2">
        <v>18487.816698010502</v>
      </c>
      <c r="AO70" s="2">
        <v>18487.816698010502</v>
      </c>
      <c r="AP70" s="4">
        <v>306.41516091004303</v>
      </c>
      <c r="AQ70" s="4">
        <v>87688.648114910698</v>
      </c>
      <c r="AR70" s="4">
        <v>4737.9722182742898</v>
      </c>
      <c r="AS70" s="4">
        <v>53418.501793270101</v>
      </c>
      <c r="AT70" s="4">
        <v>1224.2829549056801</v>
      </c>
      <c r="AU70" s="4">
        <v>87688.648114910698</v>
      </c>
      <c r="AV70" s="4">
        <v>5883.5519895994403</v>
      </c>
      <c r="AW70" s="4">
        <v>23226.393806861299</v>
      </c>
      <c r="AX70">
        <v>0</v>
      </c>
    </row>
    <row r="71" spans="1:50" x14ac:dyDescent="0.25">
      <c r="A71" t="s">
        <v>208</v>
      </c>
      <c r="B71">
        <v>2243</v>
      </c>
      <c r="C71" t="s">
        <v>167</v>
      </c>
      <c r="D71">
        <v>1181</v>
      </c>
      <c r="E71" t="s">
        <v>209</v>
      </c>
      <c r="F71" t="s">
        <v>53</v>
      </c>
      <c r="G71" t="s">
        <v>78</v>
      </c>
      <c r="H71" t="s">
        <v>55</v>
      </c>
      <c r="I71" t="s">
        <v>56</v>
      </c>
      <c r="J71" s="11">
        <v>749.56546763295705</v>
      </c>
      <c r="K71">
        <v>2</v>
      </c>
      <c r="L71">
        <v>1</v>
      </c>
      <c r="M71">
        <v>1</v>
      </c>
      <c r="N71" s="1">
        <v>7242946.4922877103</v>
      </c>
      <c r="O71" s="1">
        <v>2916519.6651848601</v>
      </c>
      <c r="P71" s="1">
        <v>1958330.35428587</v>
      </c>
      <c r="Q71" s="1">
        <v>301648.11489972402</v>
      </c>
      <c r="R71" s="1">
        <v>332780.50586952298</v>
      </c>
      <c r="S71" s="1">
        <v>340701.72889503802</v>
      </c>
      <c r="T71" s="1">
        <v>9541506.5</v>
      </c>
      <c r="U71" s="1">
        <v>3210718.6325276899</v>
      </c>
      <c r="V71" s="1">
        <v>10330418.839310501</v>
      </c>
      <c r="W71" s="2">
        <v>0</v>
      </c>
      <c r="X71" s="2">
        <v>0</v>
      </c>
      <c r="Y71" s="2">
        <v>2298993.8369030701</v>
      </c>
      <c r="Z71">
        <v>0</v>
      </c>
      <c r="AA71">
        <v>0</v>
      </c>
      <c r="AB71" s="1">
        <v>0</v>
      </c>
      <c r="AC71" s="1">
        <v>122812.456314162</v>
      </c>
      <c r="AD71" s="1">
        <v>0</v>
      </c>
      <c r="AE71" s="1">
        <v>340701.72889503802</v>
      </c>
      <c r="AF71" s="1">
        <v>0</v>
      </c>
      <c r="AG71" s="3">
        <v>0</v>
      </c>
      <c r="AH71" s="3">
        <v>0</v>
      </c>
      <c r="AI71" s="3">
        <v>0</v>
      </c>
      <c r="AJ71" s="3">
        <v>0</v>
      </c>
      <c r="AK71" s="3">
        <v>0</v>
      </c>
      <c r="AL71" s="2">
        <v>13092926.861422701</v>
      </c>
      <c r="AM71" s="2">
        <v>0</v>
      </c>
      <c r="AN71" s="2">
        <v>17467.355990623098</v>
      </c>
      <c r="AO71" s="2">
        <v>17467.355990623098</v>
      </c>
      <c r="AP71" s="4">
        <v>306.41516091004303</v>
      </c>
      <c r="AQ71" s="4">
        <v>87688.648114910698</v>
      </c>
      <c r="AR71" s="4">
        <v>4737.9722182742898</v>
      </c>
      <c r="AS71" s="4">
        <v>53418.501793270101</v>
      </c>
      <c r="AT71" s="4">
        <v>6040.2343382080799</v>
      </c>
      <c r="AU71" s="4">
        <v>31963.2876282939</v>
      </c>
      <c r="AV71" s="4">
        <v>13682.9222506883</v>
      </c>
      <c r="AW71" s="4">
        <v>17467.355990623098</v>
      </c>
      <c r="AX71">
        <v>0</v>
      </c>
    </row>
    <row r="72" spans="1:50" x14ac:dyDescent="0.25">
      <c r="A72" t="s">
        <v>210</v>
      </c>
      <c r="B72">
        <v>2243</v>
      </c>
      <c r="C72" t="s">
        <v>167</v>
      </c>
      <c r="D72">
        <v>5506</v>
      </c>
      <c r="E72" t="s">
        <v>211</v>
      </c>
      <c r="F72" t="s">
        <v>53</v>
      </c>
      <c r="G72" t="s">
        <v>70</v>
      </c>
      <c r="H72" t="s">
        <v>139</v>
      </c>
      <c r="I72" t="s">
        <v>56</v>
      </c>
      <c r="J72" s="11">
        <v>1485.5249924202701</v>
      </c>
      <c r="K72">
        <v>1</v>
      </c>
      <c r="L72">
        <v>1</v>
      </c>
      <c r="M72">
        <v>1</v>
      </c>
      <c r="N72" s="1">
        <v>9606729.5068384092</v>
      </c>
      <c r="O72" s="1">
        <v>2890152.18094863</v>
      </c>
      <c r="P72" s="1">
        <v>2640662.9020939502</v>
      </c>
      <c r="Q72" s="1">
        <v>597820.78143897001</v>
      </c>
      <c r="R72" s="1">
        <v>659520.45525863301</v>
      </c>
      <c r="S72" s="1">
        <v>675219.11706077796</v>
      </c>
      <c r="T72" s="1">
        <v>10031728.800000001</v>
      </c>
      <c r="U72" s="1">
        <v>6363157.0265785996</v>
      </c>
      <c r="V72" s="1">
        <v>12896708.354827501</v>
      </c>
      <c r="W72" s="2">
        <v>0</v>
      </c>
      <c r="X72" s="2">
        <v>0</v>
      </c>
      <c r="Y72" s="2">
        <v>3254781.82305437</v>
      </c>
      <c r="Z72">
        <v>0</v>
      </c>
      <c r="AA72">
        <v>0</v>
      </c>
      <c r="AB72" s="1">
        <v>0</v>
      </c>
      <c r="AC72" s="1">
        <v>243395.64869675599</v>
      </c>
      <c r="AD72" s="1">
        <v>0</v>
      </c>
      <c r="AE72" s="1">
        <v>675219.11706077796</v>
      </c>
      <c r="AF72" s="1">
        <v>0</v>
      </c>
      <c r="AG72" s="3">
        <v>0</v>
      </c>
      <c r="AH72" s="3">
        <v>0</v>
      </c>
      <c r="AI72" s="3">
        <v>0</v>
      </c>
      <c r="AJ72" s="3">
        <v>0</v>
      </c>
      <c r="AK72" s="3">
        <v>0</v>
      </c>
      <c r="AL72" s="2">
        <v>17070104.943639401</v>
      </c>
      <c r="AM72" s="2">
        <v>0</v>
      </c>
      <c r="AN72" s="2">
        <v>11490.957762903799</v>
      </c>
      <c r="AO72" s="2">
        <v>11490.957762903799</v>
      </c>
      <c r="AP72" s="4">
        <v>306.41516091004303</v>
      </c>
      <c r="AQ72" s="4">
        <v>87688.648114910698</v>
      </c>
      <c r="AR72" s="4">
        <v>4737.9722182742898</v>
      </c>
      <c r="AS72" s="4">
        <v>53418.501793270101</v>
      </c>
      <c r="AT72" s="4">
        <v>306.41516091004303</v>
      </c>
      <c r="AU72" s="4">
        <v>65768.357799835794</v>
      </c>
      <c r="AV72" s="4">
        <v>11490.957762903799</v>
      </c>
      <c r="AW72" s="4">
        <v>17164.8009775151</v>
      </c>
      <c r="AX72">
        <v>0</v>
      </c>
    </row>
    <row r="73" spans="1:50" x14ac:dyDescent="0.25">
      <c r="A73" t="s">
        <v>212</v>
      </c>
      <c r="B73">
        <v>2243</v>
      </c>
      <c r="C73" t="s">
        <v>167</v>
      </c>
      <c r="D73">
        <v>1157</v>
      </c>
      <c r="E73" t="s">
        <v>213</v>
      </c>
      <c r="F73" t="s">
        <v>53</v>
      </c>
      <c r="G73" t="s">
        <v>54</v>
      </c>
      <c r="H73" t="s">
        <v>55</v>
      </c>
      <c r="I73" t="s">
        <v>56</v>
      </c>
      <c r="J73" s="11">
        <v>300.15506690247298</v>
      </c>
      <c r="K73">
        <v>3</v>
      </c>
      <c r="L73">
        <v>1</v>
      </c>
      <c r="M73">
        <v>1</v>
      </c>
      <c r="N73" s="1">
        <v>4024992.2570526502</v>
      </c>
      <c r="O73" s="1">
        <v>1267704.1242337499</v>
      </c>
      <c r="P73" s="1">
        <v>857276.68815725006</v>
      </c>
      <c r="Q73" s="1">
        <v>120791.59728989399</v>
      </c>
      <c r="R73" s="1">
        <v>133258.21334663901</v>
      </c>
      <c r="S73" s="1">
        <v>136430.17807799301</v>
      </c>
      <c r="T73" s="1">
        <v>5118326.6900000004</v>
      </c>
      <c r="U73" s="1">
        <v>1285696.1900801901</v>
      </c>
      <c r="V73" s="1">
        <v>4709161.2166294204</v>
      </c>
      <c r="W73" s="2">
        <v>0</v>
      </c>
      <c r="X73" s="2">
        <v>0</v>
      </c>
      <c r="Y73" s="2">
        <v>1645682.7956490701</v>
      </c>
      <c r="Z73">
        <v>0</v>
      </c>
      <c r="AA73">
        <v>0</v>
      </c>
      <c r="AB73" s="1">
        <v>0</v>
      </c>
      <c r="AC73" s="1">
        <v>49178.867801691602</v>
      </c>
      <c r="AD73" s="1">
        <v>0</v>
      </c>
      <c r="AE73" s="1">
        <v>136430.17807799301</v>
      </c>
      <c r="AF73" s="1">
        <v>0</v>
      </c>
      <c r="AG73" s="3">
        <v>0</v>
      </c>
      <c r="AH73" s="3">
        <v>0</v>
      </c>
      <c r="AI73" s="3">
        <v>0</v>
      </c>
      <c r="AJ73" s="3">
        <v>0</v>
      </c>
      <c r="AK73" s="3">
        <v>0</v>
      </c>
      <c r="AL73" s="2">
        <v>6540453.0581581797</v>
      </c>
      <c r="AM73" s="2">
        <v>0</v>
      </c>
      <c r="AN73" s="2">
        <v>21790.2470401518</v>
      </c>
      <c r="AO73" s="2">
        <v>21790.2470401518</v>
      </c>
      <c r="AP73" s="4">
        <v>306.41516091004303</v>
      </c>
      <c r="AQ73" s="4">
        <v>87688.648114910698</v>
      </c>
      <c r="AR73" s="4">
        <v>4737.9722182742898</v>
      </c>
      <c r="AS73" s="4">
        <v>53418.501793270101</v>
      </c>
      <c r="AT73" s="4">
        <v>1224.2829549056801</v>
      </c>
      <c r="AU73" s="4">
        <v>87688.648114910698</v>
      </c>
      <c r="AV73" s="4">
        <v>5883.5519895994403</v>
      </c>
      <c r="AW73" s="4">
        <v>23226.393806861299</v>
      </c>
      <c r="AX73">
        <v>0</v>
      </c>
    </row>
    <row r="74" spans="1:50" x14ac:dyDescent="0.25">
      <c r="A74" t="s">
        <v>214</v>
      </c>
      <c r="B74">
        <v>2243</v>
      </c>
      <c r="C74" t="s">
        <v>167</v>
      </c>
      <c r="D74">
        <v>1164</v>
      </c>
      <c r="E74" t="s">
        <v>215</v>
      </c>
      <c r="F74" t="s">
        <v>53</v>
      </c>
      <c r="G74" t="s">
        <v>54</v>
      </c>
      <c r="H74" t="s">
        <v>55</v>
      </c>
      <c r="I74" t="s">
        <v>56</v>
      </c>
      <c r="J74" s="11">
        <v>412.89784434347303</v>
      </c>
      <c r="K74">
        <v>3</v>
      </c>
      <c r="L74">
        <v>1</v>
      </c>
      <c r="M74">
        <v>1</v>
      </c>
      <c r="N74" s="1">
        <v>4801209.74957655</v>
      </c>
      <c r="O74" s="1">
        <v>1549729.3021299001</v>
      </c>
      <c r="P74" s="1">
        <v>1145728.6424907099</v>
      </c>
      <c r="Q74" s="1">
        <v>166162.74597825701</v>
      </c>
      <c r="R74" s="1">
        <v>183312.01135367699</v>
      </c>
      <c r="S74" s="1">
        <v>187675.41395562299</v>
      </c>
      <c r="T74" s="1">
        <v>6077519.3499999996</v>
      </c>
      <c r="U74" s="1">
        <v>1768623.1015291</v>
      </c>
      <c r="V74" s="1">
        <v>6148694.8496869402</v>
      </c>
      <c r="W74" s="2">
        <v>0</v>
      </c>
      <c r="X74" s="2">
        <v>0</v>
      </c>
      <c r="Y74" s="2">
        <v>1629796.40837032</v>
      </c>
      <c r="Z74">
        <v>0</v>
      </c>
      <c r="AA74">
        <v>0</v>
      </c>
      <c r="AB74" s="1">
        <v>0</v>
      </c>
      <c r="AC74" s="1">
        <v>67651.193471836101</v>
      </c>
      <c r="AD74" s="1">
        <v>0</v>
      </c>
      <c r="AE74" s="1">
        <v>187675.41395562299</v>
      </c>
      <c r="AF74" s="1">
        <v>0</v>
      </c>
      <c r="AG74" s="3">
        <v>0</v>
      </c>
      <c r="AH74" s="3">
        <v>0</v>
      </c>
      <c r="AI74" s="3">
        <v>0</v>
      </c>
      <c r="AJ74" s="3">
        <v>0</v>
      </c>
      <c r="AK74" s="3">
        <v>0</v>
      </c>
      <c r="AL74" s="2">
        <v>8033817.8654847201</v>
      </c>
      <c r="AM74" s="2">
        <v>0</v>
      </c>
      <c r="AN74" s="2">
        <v>19457.156232575799</v>
      </c>
      <c r="AO74" s="2">
        <v>19457.156232575799</v>
      </c>
      <c r="AP74" s="4">
        <v>306.41516091004303</v>
      </c>
      <c r="AQ74" s="4">
        <v>87688.648114910698</v>
      </c>
      <c r="AR74" s="4">
        <v>4737.9722182742898</v>
      </c>
      <c r="AS74" s="4">
        <v>53418.501793270101</v>
      </c>
      <c r="AT74" s="4">
        <v>1224.2829549056801</v>
      </c>
      <c r="AU74" s="4">
        <v>87688.648114910698</v>
      </c>
      <c r="AV74" s="4">
        <v>5883.5519895994403</v>
      </c>
      <c r="AW74" s="4">
        <v>23226.393806861299</v>
      </c>
      <c r="AX74">
        <v>0</v>
      </c>
    </row>
    <row r="75" spans="1:50" x14ac:dyDescent="0.25">
      <c r="A75" t="s">
        <v>216</v>
      </c>
      <c r="B75">
        <v>2243</v>
      </c>
      <c r="C75" t="s">
        <v>167</v>
      </c>
      <c r="D75">
        <v>1184</v>
      </c>
      <c r="E75" t="s">
        <v>217</v>
      </c>
      <c r="F75" t="s">
        <v>53</v>
      </c>
      <c r="G75" t="s">
        <v>78</v>
      </c>
      <c r="H75" t="s">
        <v>55</v>
      </c>
      <c r="I75" t="s">
        <v>56</v>
      </c>
      <c r="J75" s="11">
        <v>693.34473994601501</v>
      </c>
      <c r="K75">
        <v>1</v>
      </c>
      <c r="L75">
        <v>1</v>
      </c>
      <c r="M75">
        <v>1</v>
      </c>
      <c r="N75" s="1">
        <v>5652787.7866794299</v>
      </c>
      <c r="O75" s="1">
        <v>2461565.4803927299</v>
      </c>
      <c r="P75" s="1">
        <v>1798872.2710152001</v>
      </c>
      <c r="Q75" s="1">
        <v>279023.171172512</v>
      </c>
      <c r="R75" s="1">
        <v>307820.49502604798</v>
      </c>
      <c r="S75" s="1">
        <v>315147.59126491699</v>
      </c>
      <c r="T75" s="1">
        <v>7530168.6799999997</v>
      </c>
      <c r="U75" s="1">
        <v>2969900.52428592</v>
      </c>
      <c r="V75" s="1">
        <v>8345888.2768774303</v>
      </c>
      <c r="W75" s="2">
        <v>0</v>
      </c>
      <c r="X75" s="2">
        <v>0</v>
      </c>
      <c r="Y75" s="2">
        <v>2040579.9488919999</v>
      </c>
      <c r="Z75">
        <v>0</v>
      </c>
      <c r="AA75">
        <v>0</v>
      </c>
      <c r="AB75" s="1">
        <v>0</v>
      </c>
      <c r="AC75" s="1">
        <v>113600.97851648999</v>
      </c>
      <c r="AD75" s="1">
        <v>0</v>
      </c>
      <c r="AE75" s="1">
        <v>315147.59126491699</v>
      </c>
      <c r="AF75" s="1">
        <v>0</v>
      </c>
      <c r="AG75" s="3">
        <v>0</v>
      </c>
      <c r="AH75" s="3">
        <v>0</v>
      </c>
      <c r="AI75" s="3">
        <v>0</v>
      </c>
      <c r="AJ75" s="3">
        <v>0</v>
      </c>
      <c r="AK75" s="3">
        <v>0</v>
      </c>
      <c r="AL75" s="2">
        <v>10815216.795550801</v>
      </c>
      <c r="AM75" s="2">
        <v>0</v>
      </c>
      <c r="AN75" s="2">
        <v>15598.6137522193</v>
      </c>
      <c r="AO75" s="2">
        <v>15598.6137522193</v>
      </c>
      <c r="AP75" s="4">
        <v>306.41516091004303</v>
      </c>
      <c r="AQ75" s="4">
        <v>87688.648114910698</v>
      </c>
      <c r="AR75" s="4">
        <v>4737.9722182742898</v>
      </c>
      <c r="AS75" s="4">
        <v>53418.501793270101</v>
      </c>
      <c r="AT75" s="4">
        <v>6040.2343382080799</v>
      </c>
      <c r="AU75" s="4">
        <v>31963.2876282939</v>
      </c>
      <c r="AV75" s="4">
        <v>13682.9222506883</v>
      </c>
      <c r="AW75" s="4">
        <v>17467.355990623098</v>
      </c>
      <c r="AX75">
        <v>0</v>
      </c>
    </row>
    <row r="76" spans="1:50" x14ac:dyDescent="0.25">
      <c r="A76" t="s">
        <v>218</v>
      </c>
      <c r="B76">
        <v>2243</v>
      </c>
      <c r="C76" t="s">
        <v>167</v>
      </c>
      <c r="D76">
        <v>1165</v>
      </c>
      <c r="E76" t="s">
        <v>219</v>
      </c>
      <c r="F76" t="s">
        <v>53</v>
      </c>
      <c r="G76" t="s">
        <v>54</v>
      </c>
      <c r="H76" t="s">
        <v>55</v>
      </c>
      <c r="I76" t="s">
        <v>56</v>
      </c>
      <c r="J76" s="11">
        <v>509.03500693942601</v>
      </c>
      <c r="K76">
        <v>1</v>
      </c>
      <c r="L76">
        <v>1</v>
      </c>
      <c r="M76">
        <v>1</v>
      </c>
      <c r="N76" s="1">
        <v>5037857.6541699897</v>
      </c>
      <c r="O76" s="1">
        <v>1630649.65765897</v>
      </c>
      <c r="P76" s="1">
        <v>1267316.1167628299</v>
      </c>
      <c r="Q76" s="1">
        <v>204851.28636746999</v>
      </c>
      <c r="R76" s="1">
        <v>225993.504809573</v>
      </c>
      <c r="S76" s="1">
        <v>231372.86123923201</v>
      </c>
      <c r="T76" s="1">
        <v>6186247.3600000003</v>
      </c>
      <c r="U76" s="1">
        <v>2180420.8597688298</v>
      </c>
      <c r="V76" s="1">
        <v>6722235.84406255</v>
      </c>
      <c r="W76" s="2">
        <v>0</v>
      </c>
      <c r="X76" s="2">
        <v>0</v>
      </c>
      <c r="Y76" s="2">
        <v>1561029.6013635001</v>
      </c>
      <c r="Z76">
        <v>0</v>
      </c>
      <c r="AA76">
        <v>0</v>
      </c>
      <c r="AB76" s="1">
        <v>0</v>
      </c>
      <c r="AC76" s="1">
        <v>83402.774342774093</v>
      </c>
      <c r="AD76" s="1">
        <v>0</v>
      </c>
      <c r="AE76" s="1">
        <v>231372.86123923201</v>
      </c>
      <c r="AF76" s="1">
        <v>0</v>
      </c>
      <c r="AG76" s="3">
        <v>0</v>
      </c>
      <c r="AH76" s="3">
        <v>0</v>
      </c>
      <c r="AI76" s="3">
        <v>0</v>
      </c>
      <c r="AJ76" s="3">
        <v>0</v>
      </c>
      <c r="AK76" s="3">
        <v>0</v>
      </c>
      <c r="AL76" s="2">
        <v>8598041.0810080692</v>
      </c>
      <c r="AM76" s="2">
        <v>0</v>
      </c>
      <c r="AN76" s="2">
        <v>16890.8640148421</v>
      </c>
      <c r="AO76" s="2">
        <v>16890.8640148421</v>
      </c>
      <c r="AP76" s="4">
        <v>306.41516091004303</v>
      </c>
      <c r="AQ76" s="4">
        <v>87688.648114910698</v>
      </c>
      <c r="AR76" s="4">
        <v>4737.9722182742898</v>
      </c>
      <c r="AS76" s="4">
        <v>53418.501793270101</v>
      </c>
      <c r="AT76" s="4">
        <v>1224.2829549056801</v>
      </c>
      <c r="AU76" s="4">
        <v>87688.648114910698</v>
      </c>
      <c r="AV76" s="4">
        <v>5883.5519895994403</v>
      </c>
      <c r="AW76" s="4">
        <v>23226.393806861299</v>
      </c>
      <c r="AX76">
        <v>0</v>
      </c>
    </row>
    <row r="77" spans="1:50" x14ac:dyDescent="0.25">
      <c r="A77" t="s">
        <v>220</v>
      </c>
      <c r="B77">
        <v>2243</v>
      </c>
      <c r="C77" t="s">
        <v>167</v>
      </c>
      <c r="D77">
        <v>4867</v>
      </c>
      <c r="E77" t="s">
        <v>221</v>
      </c>
      <c r="F77" t="s">
        <v>69</v>
      </c>
      <c r="G77" t="s">
        <v>54</v>
      </c>
      <c r="H77" t="s">
        <v>55</v>
      </c>
      <c r="I77" t="s">
        <v>56</v>
      </c>
      <c r="J77" s="11">
        <v>329.77265263946202</v>
      </c>
      <c r="K77">
        <v>1</v>
      </c>
      <c r="L77">
        <v>1</v>
      </c>
      <c r="M77">
        <v>1</v>
      </c>
      <c r="N77" s="1">
        <v>285819.94644181198</v>
      </c>
      <c r="O77" s="1">
        <v>658180.17318512802</v>
      </c>
      <c r="P77" s="1">
        <v>567224.10566088895</v>
      </c>
      <c r="Q77" s="1">
        <v>132710.62143285101</v>
      </c>
      <c r="R77" s="1">
        <v>146407.37187886701</v>
      </c>
      <c r="S77" s="1">
        <v>149892.32795284601</v>
      </c>
      <c r="T77" s="1">
        <v>377780.88</v>
      </c>
      <c r="U77" s="1">
        <v>1412561.3385995401</v>
      </c>
      <c r="V77" s="1">
        <v>1063335.70574167</v>
      </c>
      <c r="W77" s="2">
        <v>0</v>
      </c>
      <c r="X77" s="2">
        <v>0</v>
      </c>
      <c r="Y77" s="2">
        <v>672974.95558272104</v>
      </c>
      <c r="Z77">
        <v>0</v>
      </c>
      <c r="AA77">
        <v>0</v>
      </c>
      <c r="AB77" s="1">
        <v>0</v>
      </c>
      <c r="AC77" s="1">
        <v>54031.557275156098</v>
      </c>
      <c r="AD77" s="1">
        <v>0</v>
      </c>
      <c r="AE77" s="1">
        <v>149892.32795284601</v>
      </c>
      <c r="AF77" s="1">
        <v>0</v>
      </c>
      <c r="AG77" s="3">
        <v>0</v>
      </c>
      <c r="AH77" s="3">
        <v>0</v>
      </c>
      <c r="AI77" s="3">
        <v>0</v>
      </c>
      <c r="AJ77" s="3">
        <v>0</v>
      </c>
      <c r="AK77" s="3">
        <v>0</v>
      </c>
      <c r="AL77" s="2">
        <v>1940234.5465523901</v>
      </c>
      <c r="AM77" s="2">
        <v>0</v>
      </c>
      <c r="AN77" s="2">
        <v>5883.5519895994403</v>
      </c>
      <c r="AO77" s="2">
        <v>5883.5519895994403</v>
      </c>
      <c r="AP77" s="4">
        <v>306.41516091004303</v>
      </c>
      <c r="AQ77" s="4">
        <v>87688.648114910698</v>
      </c>
      <c r="AR77" s="4">
        <v>4737.9722182742898</v>
      </c>
      <c r="AS77" s="4">
        <v>53418.501793270101</v>
      </c>
      <c r="AT77" s="4">
        <v>1224.2829549056801</v>
      </c>
      <c r="AU77" s="4">
        <v>87688.648114910698</v>
      </c>
      <c r="AV77" s="4">
        <v>5883.5519895994403</v>
      </c>
      <c r="AW77" s="4">
        <v>23226.393806861299</v>
      </c>
      <c r="AX77">
        <v>0</v>
      </c>
    </row>
    <row r="78" spans="1:50" x14ac:dyDescent="0.25">
      <c r="A78" t="s">
        <v>222</v>
      </c>
      <c r="B78">
        <v>2243</v>
      </c>
      <c r="C78" t="s">
        <v>167</v>
      </c>
      <c r="D78">
        <v>4474</v>
      </c>
      <c r="E78" t="s">
        <v>223</v>
      </c>
      <c r="F78" t="s">
        <v>53</v>
      </c>
      <c r="G78" t="s">
        <v>70</v>
      </c>
      <c r="H78" t="s">
        <v>65</v>
      </c>
      <c r="I78" t="s">
        <v>56</v>
      </c>
      <c r="J78" s="11">
        <v>860.61688151813996</v>
      </c>
      <c r="K78">
        <v>1</v>
      </c>
      <c r="L78">
        <v>1</v>
      </c>
      <c r="M78">
        <v>1</v>
      </c>
      <c r="N78" s="1">
        <v>6432301.5693040201</v>
      </c>
      <c r="O78" s="1">
        <v>2624212.4194402299</v>
      </c>
      <c r="P78" s="1">
        <v>2027119.99563611</v>
      </c>
      <c r="Q78" s="1">
        <v>346338.60706073401</v>
      </c>
      <c r="R78" s="1">
        <v>382083.39839329303</v>
      </c>
      <c r="S78" s="1">
        <v>391178.185376418</v>
      </c>
      <c r="T78" s="1">
        <v>8125655.2999999998</v>
      </c>
      <c r="U78" s="1">
        <v>3686400.6898343898</v>
      </c>
      <c r="V78" s="1">
        <v>9737016.71373518</v>
      </c>
      <c r="W78" s="2">
        <v>0</v>
      </c>
      <c r="X78" s="2">
        <v>0</v>
      </c>
      <c r="Y78" s="2">
        <v>1934031.6153561799</v>
      </c>
      <c r="Z78">
        <v>0</v>
      </c>
      <c r="AA78">
        <v>0</v>
      </c>
      <c r="AB78" s="1">
        <v>0</v>
      </c>
      <c r="AC78" s="1">
        <v>141007.66074302801</v>
      </c>
      <c r="AD78" s="1">
        <v>0</v>
      </c>
      <c r="AE78" s="1">
        <v>391178.185376418</v>
      </c>
      <c r="AF78" s="1">
        <v>0</v>
      </c>
      <c r="AG78" s="3">
        <v>0</v>
      </c>
      <c r="AH78" s="3">
        <v>0</v>
      </c>
      <c r="AI78" s="3">
        <v>0</v>
      </c>
      <c r="AJ78" s="3">
        <v>0</v>
      </c>
      <c r="AK78" s="3">
        <v>0</v>
      </c>
      <c r="AL78" s="2">
        <v>12203234.1752108</v>
      </c>
      <c r="AM78" s="2">
        <v>0</v>
      </c>
      <c r="AN78" s="2">
        <v>14179.636069518099</v>
      </c>
      <c r="AO78" s="2">
        <v>14179.636069518099</v>
      </c>
      <c r="AP78" s="4">
        <v>306.41516091004303</v>
      </c>
      <c r="AQ78" s="4">
        <v>87688.648114910698</v>
      </c>
      <c r="AR78" s="4">
        <v>4737.9722182742898</v>
      </c>
      <c r="AS78" s="4">
        <v>53418.501793270101</v>
      </c>
      <c r="AT78" s="4">
        <v>306.41516091004303</v>
      </c>
      <c r="AU78" s="4">
        <v>65768.357799835794</v>
      </c>
      <c r="AV78" s="4">
        <v>11490.957762903799</v>
      </c>
      <c r="AW78" s="4">
        <v>17164.8009775151</v>
      </c>
      <c r="AX78">
        <v>0</v>
      </c>
    </row>
    <row r="79" spans="1:50" x14ac:dyDescent="0.25">
      <c r="A79" t="s">
        <v>224</v>
      </c>
      <c r="B79">
        <v>2243</v>
      </c>
      <c r="C79" t="s">
        <v>167</v>
      </c>
      <c r="D79">
        <v>3437</v>
      </c>
      <c r="E79" t="s">
        <v>225</v>
      </c>
      <c r="F79" t="s">
        <v>53</v>
      </c>
      <c r="G79" t="s">
        <v>54</v>
      </c>
      <c r="H79" t="s">
        <v>55</v>
      </c>
      <c r="I79" t="s">
        <v>56</v>
      </c>
      <c r="J79" s="11">
        <v>591.215877874189</v>
      </c>
      <c r="K79">
        <v>2</v>
      </c>
      <c r="L79">
        <v>1</v>
      </c>
      <c r="M79">
        <v>1</v>
      </c>
      <c r="N79" s="1">
        <v>5592252.0573459296</v>
      </c>
      <c r="O79" s="1">
        <v>1525965.34896135</v>
      </c>
      <c r="P79" s="1">
        <v>1345520.8385064499</v>
      </c>
      <c r="Q79" s="1">
        <v>237923.38729625501</v>
      </c>
      <c r="R79" s="1">
        <v>262478.89932598697</v>
      </c>
      <c r="S79" s="1">
        <v>268726.72293458402</v>
      </c>
      <c r="T79" s="1">
        <v>6431702.8499999996</v>
      </c>
      <c r="U79" s="1">
        <v>2532437.6814359701</v>
      </c>
      <c r="V79" s="1">
        <v>7048824.3621132597</v>
      </c>
      <c r="W79" s="2">
        <v>0</v>
      </c>
      <c r="X79" s="2">
        <v>0</v>
      </c>
      <c r="Y79" s="2">
        <v>1818448.48089657</v>
      </c>
      <c r="Z79">
        <v>0</v>
      </c>
      <c r="AA79">
        <v>0</v>
      </c>
      <c r="AB79" s="1">
        <v>0</v>
      </c>
      <c r="AC79" s="1">
        <v>96867.688426139503</v>
      </c>
      <c r="AD79" s="1">
        <v>0</v>
      </c>
      <c r="AE79" s="1">
        <v>268726.72293458402</v>
      </c>
      <c r="AF79" s="1">
        <v>0</v>
      </c>
      <c r="AG79" s="3">
        <v>0</v>
      </c>
      <c r="AH79" s="3">
        <v>0</v>
      </c>
      <c r="AI79" s="3">
        <v>0</v>
      </c>
      <c r="AJ79" s="3">
        <v>0</v>
      </c>
      <c r="AK79" s="3">
        <v>0</v>
      </c>
      <c r="AL79" s="2">
        <v>9232867.2543705609</v>
      </c>
      <c r="AM79" s="2">
        <v>0</v>
      </c>
      <c r="AN79" s="2">
        <v>15616.7444074215</v>
      </c>
      <c r="AO79" s="2">
        <v>15616.7444074215</v>
      </c>
      <c r="AP79" s="4">
        <v>306.41516091004303</v>
      </c>
      <c r="AQ79" s="4">
        <v>87688.648114910698</v>
      </c>
      <c r="AR79" s="4">
        <v>4737.9722182742898</v>
      </c>
      <c r="AS79" s="4">
        <v>53418.501793270101</v>
      </c>
      <c r="AT79" s="4">
        <v>1224.2829549056801</v>
      </c>
      <c r="AU79" s="4">
        <v>87688.648114910698</v>
      </c>
      <c r="AV79" s="4">
        <v>5883.5519895994403</v>
      </c>
      <c r="AW79" s="4">
        <v>23226.393806861299</v>
      </c>
      <c r="AX79">
        <v>0</v>
      </c>
    </row>
    <row r="80" spans="1:50" x14ac:dyDescent="0.25">
      <c r="A80" t="s">
        <v>226</v>
      </c>
      <c r="B80">
        <v>2243</v>
      </c>
      <c r="C80" t="s">
        <v>167</v>
      </c>
      <c r="D80">
        <v>1166</v>
      </c>
      <c r="E80" t="s">
        <v>227</v>
      </c>
      <c r="F80" t="s">
        <v>53</v>
      </c>
      <c r="G80" t="s">
        <v>54</v>
      </c>
      <c r="H80" t="s">
        <v>55</v>
      </c>
      <c r="I80" t="s">
        <v>56</v>
      </c>
      <c r="J80" s="11">
        <v>511.61435756932798</v>
      </c>
      <c r="K80">
        <v>3</v>
      </c>
      <c r="L80">
        <v>1</v>
      </c>
      <c r="M80">
        <v>1</v>
      </c>
      <c r="N80" s="1">
        <v>6275270.2841998097</v>
      </c>
      <c r="O80" s="1">
        <v>1798398.6894932999</v>
      </c>
      <c r="P80" s="1">
        <v>1386979.1982897299</v>
      </c>
      <c r="Q80" s="1">
        <v>205889.29610614199</v>
      </c>
      <c r="R80" s="1">
        <v>227138.64508683799</v>
      </c>
      <c r="S80" s="1">
        <v>232545.25945790799</v>
      </c>
      <c r="T80" s="1">
        <v>7702206.7599999998</v>
      </c>
      <c r="U80" s="1">
        <v>2191469.3531758199</v>
      </c>
      <c r="V80" s="1">
        <v>7770980.72335942</v>
      </c>
      <c r="W80" s="2">
        <v>0</v>
      </c>
      <c r="X80" s="2">
        <v>0</v>
      </c>
      <c r="Y80" s="2">
        <v>2038870.0021059699</v>
      </c>
      <c r="Z80">
        <v>0</v>
      </c>
      <c r="AA80">
        <v>0</v>
      </c>
      <c r="AB80" s="1">
        <v>0</v>
      </c>
      <c r="AC80" s="1">
        <v>83825.387710428302</v>
      </c>
      <c r="AD80" s="1">
        <v>0</v>
      </c>
      <c r="AE80" s="1">
        <v>232545.25945790799</v>
      </c>
      <c r="AF80" s="1">
        <v>0</v>
      </c>
      <c r="AG80" s="3">
        <v>0</v>
      </c>
      <c r="AH80" s="3">
        <v>0</v>
      </c>
      <c r="AI80" s="3">
        <v>0</v>
      </c>
      <c r="AJ80" s="3">
        <v>0</v>
      </c>
      <c r="AK80" s="3">
        <v>0</v>
      </c>
      <c r="AL80" s="2">
        <v>10126221.372633699</v>
      </c>
      <c r="AM80" s="2">
        <v>0</v>
      </c>
      <c r="AN80" s="2">
        <v>19792.6841239235</v>
      </c>
      <c r="AO80" s="2">
        <v>19792.6841239235</v>
      </c>
      <c r="AP80" s="4">
        <v>306.41516091004303</v>
      </c>
      <c r="AQ80" s="4">
        <v>87688.648114910698</v>
      </c>
      <c r="AR80" s="4">
        <v>4737.9722182742898</v>
      </c>
      <c r="AS80" s="4">
        <v>53418.501793270101</v>
      </c>
      <c r="AT80" s="4">
        <v>1224.2829549056801</v>
      </c>
      <c r="AU80" s="4">
        <v>87688.648114910698</v>
      </c>
      <c r="AV80" s="4">
        <v>5883.5519895994403</v>
      </c>
      <c r="AW80" s="4">
        <v>23226.393806861299</v>
      </c>
      <c r="AX80">
        <v>0</v>
      </c>
    </row>
    <row r="81" spans="1:50" x14ac:dyDescent="0.25">
      <c r="A81" t="s">
        <v>228</v>
      </c>
      <c r="B81">
        <v>2243</v>
      </c>
      <c r="C81" t="s">
        <v>167</v>
      </c>
      <c r="D81">
        <v>1168</v>
      </c>
      <c r="E81" t="s">
        <v>229</v>
      </c>
      <c r="F81" t="s">
        <v>53</v>
      </c>
      <c r="G81" t="s">
        <v>54</v>
      </c>
      <c r="H81" t="s">
        <v>55</v>
      </c>
      <c r="I81" t="s">
        <v>56</v>
      </c>
      <c r="J81" s="11">
        <v>267.04201147423697</v>
      </c>
      <c r="K81">
        <v>3</v>
      </c>
      <c r="L81">
        <v>1</v>
      </c>
      <c r="M81">
        <v>1</v>
      </c>
      <c r="N81" s="1">
        <v>3772022.19060724</v>
      </c>
      <c r="O81" s="1">
        <v>1301645.1451711301</v>
      </c>
      <c r="P81" s="1">
        <v>781353.28227311606</v>
      </c>
      <c r="Q81" s="1">
        <v>107465.889023157</v>
      </c>
      <c r="R81" s="1">
        <v>118557.190137696</v>
      </c>
      <c r="S81" s="1">
        <v>121379.224264681</v>
      </c>
      <c r="T81" s="1">
        <v>4937185.29</v>
      </c>
      <c r="U81" s="1">
        <v>1143858.40721234</v>
      </c>
      <c r="V81" s="1">
        <v>4555541.6773463897</v>
      </c>
      <c r="W81" s="2">
        <v>0</v>
      </c>
      <c r="X81" s="2">
        <v>0</v>
      </c>
      <c r="Y81" s="2">
        <v>1481748.5563135401</v>
      </c>
      <c r="Z81">
        <v>0</v>
      </c>
      <c r="AA81">
        <v>0</v>
      </c>
      <c r="AB81" s="1">
        <v>0</v>
      </c>
      <c r="AC81" s="1">
        <v>43753.463552412701</v>
      </c>
      <c r="AD81" s="1">
        <v>0</v>
      </c>
      <c r="AE81" s="1">
        <v>121379.224264681</v>
      </c>
      <c r="AF81" s="1">
        <v>0</v>
      </c>
      <c r="AG81" s="3">
        <v>0</v>
      </c>
      <c r="AH81" s="3">
        <v>0</v>
      </c>
      <c r="AI81" s="3">
        <v>0</v>
      </c>
      <c r="AJ81" s="3">
        <v>0</v>
      </c>
      <c r="AK81" s="3">
        <v>0</v>
      </c>
      <c r="AL81" s="2">
        <v>6202422.9214770198</v>
      </c>
      <c r="AM81" s="2">
        <v>0</v>
      </c>
      <c r="AN81" s="2">
        <v>23226.393806861299</v>
      </c>
      <c r="AO81" s="2">
        <v>23226.393806861299</v>
      </c>
      <c r="AP81" s="4">
        <v>306.41516091004303</v>
      </c>
      <c r="AQ81" s="4">
        <v>87688.648114910698</v>
      </c>
      <c r="AR81" s="4">
        <v>4737.9722182742898</v>
      </c>
      <c r="AS81" s="4">
        <v>53418.501793270101</v>
      </c>
      <c r="AT81" s="4">
        <v>1224.2829549056801</v>
      </c>
      <c r="AU81" s="4">
        <v>87688.648114910698</v>
      </c>
      <c r="AV81" s="4">
        <v>5883.5519895994403</v>
      </c>
      <c r="AW81" s="4">
        <v>23226.393806861299</v>
      </c>
      <c r="AX81">
        <v>0</v>
      </c>
    </row>
    <row r="82" spans="1:50" x14ac:dyDescent="0.25">
      <c r="A82" t="s">
        <v>230</v>
      </c>
      <c r="B82">
        <v>2243</v>
      </c>
      <c r="C82" t="s">
        <v>167</v>
      </c>
      <c r="D82">
        <v>1169</v>
      </c>
      <c r="E82" t="s">
        <v>231</v>
      </c>
      <c r="F82" t="s">
        <v>53</v>
      </c>
      <c r="G82" t="s">
        <v>54</v>
      </c>
      <c r="H82" t="s">
        <v>55</v>
      </c>
      <c r="I82" t="s">
        <v>56</v>
      </c>
      <c r="J82" s="11">
        <v>589.45106898122003</v>
      </c>
      <c r="K82">
        <v>3</v>
      </c>
      <c r="L82">
        <v>1</v>
      </c>
      <c r="M82">
        <v>1</v>
      </c>
      <c r="N82" s="1">
        <v>6937930.4954309203</v>
      </c>
      <c r="O82" s="1">
        <v>1688442.46617428</v>
      </c>
      <c r="P82" s="1">
        <v>1482434.16617073</v>
      </c>
      <c r="Q82" s="1">
        <v>237213.174114472</v>
      </c>
      <c r="R82" s="1">
        <v>261695.38671564701</v>
      </c>
      <c r="S82" s="1">
        <v>267924.56025905098</v>
      </c>
      <c r="T82" s="1">
        <v>8082837.46</v>
      </c>
      <c r="U82" s="1">
        <v>2524878.2286060601</v>
      </c>
      <c r="V82" s="1">
        <v>8334860.5626016203</v>
      </c>
      <c r="W82" s="2">
        <v>0</v>
      </c>
      <c r="X82" s="2">
        <v>0</v>
      </c>
      <c r="Y82" s="2">
        <v>2176276.59246126</v>
      </c>
      <c r="Z82">
        <v>0</v>
      </c>
      <c r="AA82">
        <v>0</v>
      </c>
      <c r="AB82" s="1">
        <v>0</v>
      </c>
      <c r="AC82" s="1">
        <v>96578.533543171099</v>
      </c>
      <c r="AD82" s="1">
        <v>0</v>
      </c>
      <c r="AE82" s="1">
        <v>267924.56025905098</v>
      </c>
      <c r="AF82" s="1">
        <v>0</v>
      </c>
      <c r="AG82" s="3">
        <v>0</v>
      </c>
      <c r="AH82" s="3">
        <v>0</v>
      </c>
      <c r="AI82" s="3">
        <v>0</v>
      </c>
      <c r="AJ82" s="3">
        <v>0</v>
      </c>
      <c r="AK82" s="3">
        <v>0</v>
      </c>
      <c r="AL82" s="2">
        <v>10875640.2488651</v>
      </c>
      <c r="AM82" s="2">
        <v>0</v>
      </c>
      <c r="AN82" s="2">
        <v>18450.454704683201</v>
      </c>
      <c r="AO82" s="2">
        <v>18450.454704683201</v>
      </c>
      <c r="AP82" s="4">
        <v>306.41516091004303</v>
      </c>
      <c r="AQ82" s="4">
        <v>87688.648114910698</v>
      </c>
      <c r="AR82" s="4">
        <v>4737.9722182742898</v>
      </c>
      <c r="AS82" s="4">
        <v>53418.501793270101</v>
      </c>
      <c r="AT82" s="4">
        <v>1224.2829549056801</v>
      </c>
      <c r="AU82" s="4">
        <v>87688.648114910698</v>
      </c>
      <c r="AV82" s="4">
        <v>5883.5519895994403</v>
      </c>
      <c r="AW82" s="4">
        <v>23226.393806861299</v>
      </c>
      <c r="AX82">
        <v>0</v>
      </c>
    </row>
    <row r="83" spans="1:50" x14ac:dyDescent="0.25">
      <c r="A83" t="s">
        <v>232</v>
      </c>
      <c r="B83">
        <v>2243</v>
      </c>
      <c r="C83" t="s">
        <v>167</v>
      </c>
      <c r="D83">
        <v>1182</v>
      </c>
      <c r="E83" t="s">
        <v>233</v>
      </c>
      <c r="F83" t="s">
        <v>53</v>
      </c>
      <c r="G83" t="s">
        <v>78</v>
      </c>
      <c r="H83" t="s">
        <v>55</v>
      </c>
      <c r="I83" t="s">
        <v>56</v>
      </c>
      <c r="J83" s="11">
        <v>689.44352749270604</v>
      </c>
      <c r="K83">
        <v>3</v>
      </c>
      <c r="L83">
        <v>1</v>
      </c>
      <c r="M83">
        <v>1</v>
      </c>
      <c r="N83" s="1">
        <v>6024977.3650033502</v>
      </c>
      <c r="O83" s="1">
        <v>2386179.8550771</v>
      </c>
      <c r="P83" s="1">
        <v>1832664.3264522899</v>
      </c>
      <c r="Q83" s="1">
        <v>277453.20372713299</v>
      </c>
      <c r="R83" s="1">
        <v>306088.49494096398</v>
      </c>
      <c r="S83" s="1">
        <v>313374.36412863201</v>
      </c>
      <c r="T83" s="1">
        <v>7874173.3300000001</v>
      </c>
      <c r="U83" s="1">
        <v>2953189.9152008402</v>
      </c>
      <c r="V83" s="1">
        <v>8837668.1391180009</v>
      </c>
      <c r="W83" s="2">
        <v>0</v>
      </c>
      <c r="X83" s="2">
        <v>0</v>
      </c>
      <c r="Y83" s="2">
        <v>1876733.3212121101</v>
      </c>
      <c r="Z83">
        <v>0</v>
      </c>
      <c r="AA83">
        <v>0</v>
      </c>
      <c r="AB83" s="1">
        <v>0</v>
      </c>
      <c r="AC83" s="1">
        <v>112961.784870727</v>
      </c>
      <c r="AD83" s="1">
        <v>0</v>
      </c>
      <c r="AE83" s="1">
        <v>313374.36412863201</v>
      </c>
      <c r="AF83" s="1">
        <v>0</v>
      </c>
      <c r="AG83" s="3">
        <v>0</v>
      </c>
      <c r="AH83" s="3">
        <v>0</v>
      </c>
      <c r="AI83" s="3">
        <v>0</v>
      </c>
      <c r="AJ83" s="3">
        <v>0</v>
      </c>
      <c r="AK83" s="3">
        <v>0</v>
      </c>
      <c r="AL83" s="2">
        <v>11140737.609329499</v>
      </c>
      <c r="AM83" s="2">
        <v>0</v>
      </c>
      <c r="AN83" s="2">
        <v>16159.0284991795</v>
      </c>
      <c r="AO83" s="2">
        <v>16159.0284991795</v>
      </c>
      <c r="AP83" s="4">
        <v>306.41516091004303</v>
      </c>
      <c r="AQ83" s="4">
        <v>87688.648114910698</v>
      </c>
      <c r="AR83" s="4">
        <v>4737.9722182742898</v>
      </c>
      <c r="AS83" s="4">
        <v>53418.501793270101</v>
      </c>
      <c r="AT83" s="4">
        <v>6040.2343382080799</v>
      </c>
      <c r="AU83" s="4">
        <v>31963.2876282939</v>
      </c>
      <c r="AV83" s="4">
        <v>13682.9222506883</v>
      </c>
      <c r="AW83" s="4">
        <v>17467.355990623098</v>
      </c>
      <c r="AX83">
        <v>0</v>
      </c>
    </row>
    <row r="84" spans="1:50" x14ac:dyDescent="0.25">
      <c r="A84" t="s">
        <v>234</v>
      </c>
      <c r="B84">
        <v>2243</v>
      </c>
      <c r="C84" t="s">
        <v>167</v>
      </c>
      <c r="D84">
        <v>1170</v>
      </c>
      <c r="E84" t="s">
        <v>235</v>
      </c>
      <c r="F84" t="s">
        <v>53</v>
      </c>
      <c r="G84" t="s">
        <v>54</v>
      </c>
      <c r="H84" t="s">
        <v>55</v>
      </c>
      <c r="I84" t="s">
        <v>56</v>
      </c>
      <c r="J84" s="11">
        <v>285.23720486689098</v>
      </c>
      <c r="K84">
        <v>1</v>
      </c>
      <c r="L84">
        <v>1</v>
      </c>
      <c r="M84">
        <v>1</v>
      </c>
      <c r="N84" s="1">
        <v>2937684.7051303498</v>
      </c>
      <c r="O84" s="1">
        <v>1028058.66535983</v>
      </c>
      <c r="P84" s="1">
        <v>810163.56042959797</v>
      </c>
      <c r="Q84" s="1">
        <v>114788.192443113</v>
      </c>
      <c r="R84" s="1">
        <v>126635.211235336</v>
      </c>
      <c r="S84" s="1">
        <v>129649.527679315</v>
      </c>
      <c r="T84" s="1">
        <v>3795533.91</v>
      </c>
      <c r="U84" s="1">
        <v>1221796.42459823</v>
      </c>
      <c r="V84" s="1">
        <v>3798340.5639062198</v>
      </c>
      <c r="W84" s="2">
        <v>0</v>
      </c>
      <c r="X84" s="2">
        <v>0</v>
      </c>
      <c r="Y84" s="2">
        <v>1172255.1180505101</v>
      </c>
      <c r="Z84">
        <v>0</v>
      </c>
      <c r="AA84">
        <v>0</v>
      </c>
      <c r="AB84" s="1">
        <v>0</v>
      </c>
      <c r="AC84" s="1">
        <v>46734.652641498702</v>
      </c>
      <c r="AD84" s="1">
        <v>0</v>
      </c>
      <c r="AE84" s="1">
        <v>129649.527679315</v>
      </c>
      <c r="AF84" s="1">
        <v>0</v>
      </c>
      <c r="AG84" s="3">
        <v>0</v>
      </c>
      <c r="AH84" s="3">
        <v>0</v>
      </c>
      <c r="AI84" s="3">
        <v>0</v>
      </c>
      <c r="AJ84" s="3">
        <v>0</v>
      </c>
      <c r="AK84" s="3">
        <v>0</v>
      </c>
      <c r="AL84" s="2">
        <v>5146979.8622775497</v>
      </c>
      <c r="AM84" s="2">
        <v>0</v>
      </c>
      <c r="AN84" s="2">
        <v>18044.5600169145</v>
      </c>
      <c r="AO84" s="2">
        <v>18044.5600169145</v>
      </c>
      <c r="AP84" s="4">
        <v>306.41516091004303</v>
      </c>
      <c r="AQ84" s="4">
        <v>87688.648114910698</v>
      </c>
      <c r="AR84" s="4">
        <v>4737.9722182742898</v>
      </c>
      <c r="AS84" s="4">
        <v>53418.501793270101</v>
      </c>
      <c r="AT84" s="4">
        <v>1224.2829549056801</v>
      </c>
      <c r="AU84" s="4">
        <v>87688.648114910698</v>
      </c>
      <c r="AV84" s="4">
        <v>5883.5519895994403</v>
      </c>
      <c r="AW84" s="4">
        <v>23226.393806861299</v>
      </c>
      <c r="AX84">
        <v>0</v>
      </c>
    </row>
    <row r="85" spans="1:50" x14ac:dyDescent="0.25">
      <c r="A85" t="s">
        <v>236</v>
      </c>
      <c r="B85">
        <v>2243</v>
      </c>
      <c r="C85" t="s">
        <v>167</v>
      </c>
      <c r="D85">
        <v>1183</v>
      </c>
      <c r="E85" t="s">
        <v>237</v>
      </c>
      <c r="F85" t="s">
        <v>53</v>
      </c>
      <c r="G85" t="s">
        <v>78</v>
      </c>
      <c r="H85" t="s">
        <v>55</v>
      </c>
      <c r="I85" t="s">
        <v>56</v>
      </c>
      <c r="J85" s="11">
        <v>881.55173847832998</v>
      </c>
      <c r="K85">
        <v>2</v>
      </c>
      <c r="L85">
        <v>1</v>
      </c>
      <c r="M85">
        <v>1</v>
      </c>
      <c r="N85" s="1">
        <v>7379737.7999911401</v>
      </c>
      <c r="O85" s="1">
        <v>3185686.7724461299</v>
      </c>
      <c r="P85" s="1">
        <v>2218311.1709337798</v>
      </c>
      <c r="Q85" s="1">
        <v>354763.43505831901</v>
      </c>
      <c r="R85" s="1">
        <v>391377.73303162499</v>
      </c>
      <c r="S85" s="1">
        <v>400693.75442074798</v>
      </c>
      <c r="T85" s="1">
        <v>9753803.0199999996</v>
      </c>
      <c r="U85" s="1">
        <v>3776073.8914609998</v>
      </c>
      <c r="V85" s="1">
        <v>10578777.010777799</v>
      </c>
      <c r="W85" s="2">
        <v>0</v>
      </c>
      <c r="X85" s="2">
        <v>0</v>
      </c>
      <c r="Y85" s="2">
        <v>2806662.1710310802</v>
      </c>
      <c r="Z85">
        <v>0</v>
      </c>
      <c r="AA85">
        <v>0</v>
      </c>
      <c r="AB85" s="1">
        <v>0</v>
      </c>
      <c r="AC85" s="1">
        <v>144437.72965213301</v>
      </c>
      <c r="AD85" s="1">
        <v>0</v>
      </c>
      <c r="AE85" s="1">
        <v>400693.75442074798</v>
      </c>
      <c r="AF85" s="1">
        <v>0</v>
      </c>
      <c r="AG85" s="3">
        <v>0</v>
      </c>
      <c r="AH85" s="3">
        <v>0</v>
      </c>
      <c r="AI85" s="3">
        <v>0</v>
      </c>
      <c r="AJ85" s="3">
        <v>0</v>
      </c>
      <c r="AK85" s="3">
        <v>0</v>
      </c>
      <c r="AL85" s="2">
        <v>13930570.665881701</v>
      </c>
      <c r="AM85" s="2">
        <v>0</v>
      </c>
      <c r="AN85" s="2">
        <v>15802.3290725144</v>
      </c>
      <c r="AO85" s="2">
        <v>15802.3290725144</v>
      </c>
      <c r="AP85" s="4">
        <v>306.41516091004303</v>
      </c>
      <c r="AQ85" s="4">
        <v>87688.648114910698</v>
      </c>
      <c r="AR85" s="4">
        <v>4737.9722182742898</v>
      </c>
      <c r="AS85" s="4">
        <v>53418.501793270101</v>
      </c>
      <c r="AT85" s="4">
        <v>6040.2343382080799</v>
      </c>
      <c r="AU85" s="4">
        <v>31963.2876282939</v>
      </c>
      <c r="AV85" s="4">
        <v>13682.9222506883</v>
      </c>
      <c r="AW85" s="4">
        <v>17467.355990623098</v>
      </c>
      <c r="AX85">
        <v>0</v>
      </c>
    </row>
    <row r="86" spans="1:50" x14ac:dyDescent="0.25">
      <c r="A86" t="s">
        <v>238</v>
      </c>
      <c r="B86">
        <v>2243</v>
      </c>
      <c r="C86" t="s">
        <v>167</v>
      </c>
      <c r="D86">
        <v>5381</v>
      </c>
      <c r="E86" t="s">
        <v>239</v>
      </c>
      <c r="F86" t="s">
        <v>53</v>
      </c>
      <c r="G86" t="s">
        <v>64</v>
      </c>
      <c r="H86" t="s">
        <v>58</v>
      </c>
      <c r="I86" t="s">
        <v>56</v>
      </c>
      <c r="J86" s="11">
        <v>1765.69195901392</v>
      </c>
      <c r="K86">
        <v>1</v>
      </c>
      <c r="L86">
        <v>1</v>
      </c>
      <c r="M86">
        <v>1</v>
      </c>
      <c r="N86" s="1">
        <v>13480656.364386</v>
      </c>
      <c r="O86" s="1">
        <v>6679554.9810022404</v>
      </c>
      <c r="P86" s="1">
        <v>4188407.6698688501</v>
      </c>
      <c r="Q86" s="1">
        <v>710568.55462151603</v>
      </c>
      <c r="R86" s="1">
        <v>784404.66037068097</v>
      </c>
      <c r="S86" s="1">
        <v>802564.05758901103</v>
      </c>
      <c r="T86" s="1">
        <v>18280356.84</v>
      </c>
      <c r="U86" s="1">
        <v>7563235.3902492803</v>
      </c>
      <c r="V86" s="1">
        <v>20994315.134691</v>
      </c>
      <c r="W86" s="2">
        <v>0</v>
      </c>
      <c r="X86" s="2">
        <v>0</v>
      </c>
      <c r="Y86" s="2">
        <v>4559977.5267488202</v>
      </c>
      <c r="Z86">
        <v>0</v>
      </c>
      <c r="AA86">
        <v>0</v>
      </c>
      <c r="AB86" s="1">
        <v>0</v>
      </c>
      <c r="AC86" s="1">
        <v>289299.56880944601</v>
      </c>
      <c r="AD86" s="1">
        <v>0</v>
      </c>
      <c r="AE86" s="1">
        <v>802564.05758901103</v>
      </c>
      <c r="AF86" s="1">
        <v>0</v>
      </c>
      <c r="AG86" s="3">
        <v>0</v>
      </c>
      <c r="AH86" s="3">
        <v>0</v>
      </c>
      <c r="AI86" s="3">
        <v>0</v>
      </c>
      <c r="AJ86" s="3">
        <v>0</v>
      </c>
      <c r="AK86" s="3">
        <v>0</v>
      </c>
      <c r="AL86" s="2">
        <v>26646156.287838299</v>
      </c>
      <c r="AM86" s="2">
        <v>0</v>
      </c>
      <c r="AN86" s="2">
        <v>15091.0560314944</v>
      </c>
      <c r="AO86" s="2">
        <v>15091.0560314944</v>
      </c>
      <c r="AP86" s="4">
        <v>306.41516091004303</v>
      </c>
      <c r="AQ86" s="4">
        <v>87688.648114910698</v>
      </c>
      <c r="AR86" s="4">
        <v>4737.9722182742898</v>
      </c>
      <c r="AS86" s="4">
        <v>53418.501793270101</v>
      </c>
      <c r="AT86" s="4">
        <v>306.41516091004303</v>
      </c>
      <c r="AU86" s="4">
        <v>53418.501793270101</v>
      </c>
      <c r="AV86" s="4">
        <v>14448.2783651065</v>
      </c>
      <c r="AW86" s="4">
        <v>53418.501793270101</v>
      </c>
      <c r="AX86">
        <v>0</v>
      </c>
    </row>
    <row r="87" spans="1:50" x14ac:dyDescent="0.25">
      <c r="A87" t="s">
        <v>240</v>
      </c>
      <c r="B87">
        <v>2243</v>
      </c>
      <c r="C87" t="s">
        <v>167</v>
      </c>
      <c r="D87">
        <v>1303</v>
      </c>
      <c r="E87" t="s">
        <v>241</v>
      </c>
      <c r="F87" t="s">
        <v>53</v>
      </c>
      <c r="G87" t="s">
        <v>54</v>
      </c>
      <c r="H87" t="s">
        <v>55</v>
      </c>
      <c r="I87" t="s">
        <v>56</v>
      </c>
      <c r="J87" s="11">
        <v>509.22064937413199</v>
      </c>
      <c r="K87">
        <v>2</v>
      </c>
      <c r="L87">
        <v>1</v>
      </c>
      <c r="M87">
        <v>1</v>
      </c>
      <c r="N87" s="1">
        <v>4486668.8138392596</v>
      </c>
      <c r="O87" s="1">
        <v>1357335.72582212</v>
      </c>
      <c r="P87" s="1">
        <v>1231397.5202752</v>
      </c>
      <c r="Q87" s="1">
        <v>204925.99457228</v>
      </c>
      <c r="R87" s="1">
        <v>226075.92347211801</v>
      </c>
      <c r="S87" s="1">
        <v>231457.24172524901</v>
      </c>
      <c r="T87" s="1">
        <v>5325187.93</v>
      </c>
      <c r="U87" s="1">
        <v>2181216.0479809898</v>
      </c>
      <c r="V87" s="1">
        <v>5922433.4889664697</v>
      </c>
      <c r="W87" s="2">
        <v>0</v>
      </c>
      <c r="X87" s="2">
        <v>0</v>
      </c>
      <c r="Y87" s="2">
        <v>1500537.2981112199</v>
      </c>
      <c r="Z87">
        <v>0</v>
      </c>
      <c r="AA87">
        <v>0</v>
      </c>
      <c r="AB87" s="1">
        <v>0</v>
      </c>
      <c r="AC87" s="1">
        <v>83433.190903284005</v>
      </c>
      <c r="AD87" s="1">
        <v>0</v>
      </c>
      <c r="AE87" s="1">
        <v>231457.24172524901</v>
      </c>
      <c r="AF87" s="1">
        <v>0</v>
      </c>
      <c r="AG87" s="3">
        <v>0</v>
      </c>
      <c r="AH87" s="3">
        <v>0</v>
      </c>
      <c r="AI87" s="3">
        <v>0</v>
      </c>
      <c r="AJ87" s="3">
        <v>0</v>
      </c>
      <c r="AK87" s="3">
        <v>0</v>
      </c>
      <c r="AL87" s="2">
        <v>7737861.2197062299</v>
      </c>
      <c r="AM87" s="2">
        <v>0</v>
      </c>
      <c r="AN87" s="2">
        <v>15195.4977262148</v>
      </c>
      <c r="AO87" s="2">
        <v>15195.4977262148</v>
      </c>
      <c r="AP87" s="4">
        <v>306.41516091004303</v>
      </c>
      <c r="AQ87" s="4">
        <v>87688.648114910698</v>
      </c>
      <c r="AR87" s="4">
        <v>4737.9722182742898</v>
      </c>
      <c r="AS87" s="4">
        <v>53418.501793270101</v>
      </c>
      <c r="AT87" s="4">
        <v>1224.2829549056801</v>
      </c>
      <c r="AU87" s="4">
        <v>87688.648114910698</v>
      </c>
      <c r="AV87" s="4">
        <v>5883.5519895994403</v>
      </c>
      <c r="AW87" s="4">
        <v>23226.393806861299</v>
      </c>
      <c r="AX87">
        <v>0</v>
      </c>
    </row>
    <row r="88" spans="1:50" x14ac:dyDescent="0.25">
      <c r="A88" t="s">
        <v>242</v>
      </c>
      <c r="B88">
        <v>2243</v>
      </c>
      <c r="C88" t="s">
        <v>167</v>
      </c>
      <c r="D88">
        <v>1171</v>
      </c>
      <c r="E88" t="s">
        <v>243</v>
      </c>
      <c r="F88" t="s">
        <v>53</v>
      </c>
      <c r="G88" t="s">
        <v>54</v>
      </c>
      <c r="H88" t="s">
        <v>55</v>
      </c>
      <c r="I88" t="s">
        <v>56</v>
      </c>
      <c r="J88" s="11">
        <v>516.14497950166901</v>
      </c>
      <c r="K88">
        <v>2</v>
      </c>
      <c r="L88">
        <v>1</v>
      </c>
      <c r="M88">
        <v>1</v>
      </c>
      <c r="N88" s="1">
        <v>4815483.3165009199</v>
      </c>
      <c r="O88" s="1">
        <v>1510910.6394864901</v>
      </c>
      <c r="P88" s="1">
        <v>1255533.8560589801</v>
      </c>
      <c r="Q88" s="1">
        <v>207712.557214381</v>
      </c>
      <c r="R88" s="1">
        <v>229150.08067672601</v>
      </c>
      <c r="S88" s="1">
        <v>234604.57354316401</v>
      </c>
      <c r="T88" s="1">
        <v>5807914.4500000002</v>
      </c>
      <c r="U88" s="1">
        <v>2210875.9999374999</v>
      </c>
      <c r="V88" s="1">
        <v>6626958.4210401699</v>
      </c>
      <c r="W88" s="2">
        <v>0</v>
      </c>
      <c r="X88" s="2">
        <v>0</v>
      </c>
      <c r="Y88" s="2">
        <v>1307264.32202711</v>
      </c>
      <c r="Z88">
        <v>0</v>
      </c>
      <c r="AA88">
        <v>0</v>
      </c>
      <c r="AB88" s="1">
        <v>0</v>
      </c>
      <c r="AC88" s="1">
        <v>84567.706870219306</v>
      </c>
      <c r="AD88" s="1">
        <v>0</v>
      </c>
      <c r="AE88" s="1">
        <v>234604.57354316401</v>
      </c>
      <c r="AF88" s="1">
        <v>0</v>
      </c>
      <c r="AG88" s="3">
        <v>0</v>
      </c>
      <c r="AH88" s="3">
        <v>0</v>
      </c>
      <c r="AI88" s="3">
        <v>0</v>
      </c>
      <c r="AJ88" s="3">
        <v>0</v>
      </c>
      <c r="AK88" s="3">
        <v>0</v>
      </c>
      <c r="AL88" s="2">
        <v>8253395.0234806603</v>
      </c>
      <c r="AM88" s="2">
        <v>0</v>
      </c>
      <c r="AN88" s="2">
        <v>15990.458788244399</v>
      </c>
      <c r="AO88" s="2">
        <v>15990.458788244399</v>
      </c>
      <c r="AP88" s="4">
        <v>306.41516091004303</v>
      </c>
      <c r="AQ88" s="4">
        <v>87688.648114910698</v>
      </c>
      <c r="AR88" s="4">
        <v>4737.9722182742898</v>
      </c>
      <c r="AS88" s="4">
        <v>53418.501793270101</v>
      </c>
      <c r="AT88" s="4">
        <v>1224.2829549056801</v>
      </c>
      <c r="AU88" s="4">
        <v>87688.648114910698</v>
      </c>
      <c r="AV88" s="4">
        <v>5883.5519895994403</v>
      </c>
      <c r="AW88" s="4">
        <v>23226.393806861299</v>
      </c>
      <c r="AX88">
        <v>0</v>
      </c>
    </row>
    <row r="89" spans="1:50" x14ac:dyDescent="0.25">
      <c r="A89" t="s">
        <v>244</v>
      </c>
      <c r="B89">
        <v>2243</v>
      </c>
      <c r="C89" t="s">
        <v>167</v>
      </c>
      <c r="D89">
        <v>1172</v>
      </c>
      <c r="E89" t="s">
        <v>245</v>
      </c>
      <c r="F89" t="s">
        <v>53</v>
      </c>
      <c r="G89" t="s">
        <v>54</v>
      </c>
      <c r="H89" t="s">
        <v>55</v>
      </c>
      <c r="I89" t="s">
        <v>56</v>
      </c>
      <c r="J89" s="11">
        <v>347.88884749426302</v>
      </c>
      <c r="K89">
        <v>2</v>
      </c>
      <c r="L89">
        <v>1</v>
      </c>
      <c r="M89">
        <v>1</v>
      </c>
      <c r="N89" s="1">
        <v>4120192.50149761</v>
      </c>
      <c r="O89" s="1">
        <v>1133638.5424486501</v>
      </c>
      <c r="P89" s="1">
        <v>982583.45270466094</v>
      </c>
      <c r="Q89" s="1">
        <v>140001.13342023399</v>
      </c>
      <c r="R89" s="1">
        <v>154450.32042510799</v>
      </c>
      <c r="S89" s="1">
        <v>158126.72397901499</v>
      </c>
      <c r="T89" s="1">
        <v>5040704.9800000004</v>
      </c>
      <c r="U89" s="1">
        <v>1490160.9704962701</v>
      </c>
      <c r="V89" s="1">
        <v>4904707.82540002</v>
      </c>
      <c r="W89" s="2">
        <v>0</v>
      </c>
      <c r="X89" s="2">
        <v>0</v>
      </c>
      <c r="Y89" s="2">
        <v>1569158.32223714</v>
      </c>
      <c r="Z89">
        <v>0</v>
      </c>
      <c r="AA89">
        <v>0</v>
      </c>
      <c r="AB89" s="1">
        <v>0</v>
      </c>
      <c r="AC89" s="1">
        <v>56999.802859107702</v>
      </c>
      <c r="AD89" s="1">
        <v>0</v>
      </c>
      <c r="AE89" s="1">
        <v>158126.72397901499</v>
      </c>
      <c r="AF89" s="1">
        <v>0</v>
      </c>
      <c r="AG89" s="3">
        <v>0</v>
      </c>
      <c r="AH89" s="3">
        <v>0</v>
      </c>
      <c r="AI89" s="3">
        <v>0</v>
      </c>
      <c r="AJ89" s="3">
        <v>0</v>
      </c>
      <c r="AK89" s="3">
        <v>0</v>
      </c>
      <c r="AL89" s="2">
        <v>6688992.6744752796</v>
      </c>
      <c r="AM89" s="2">
        <v>0</v>
      </c>
      <c r="AN89" s="2">
        <v>19227.384616247498</v>
      </c>
      <c r="AO89" s="2">
        <v>19227.384616247498</v>
      </c>
      <c r="AP89" s="4">
        <v>306.41516091004303</v>
      </c>
      <c r="AQ89" s="4">
        <v>87688.648114910698</v>
      </c>
      <c r="AR89" s="4">
        <v>4737.9722182742898</v>
      </c>
      <c r="AS89" s="4">
        <v>53418.501793270101</v>
      </c>
      <c r="AT89" s="4">
        <v>1224.2829549056801</v>
      </c>
      <c r="AU89" s="4">
        <v>87688.648114910698</v>
      </c>
      <c r="AV89" s="4">
        <v>5883.5519895994403</v>
      </c>
      <c r="AW89" s="4">
        <v>23226.393806861299</v>
      </c>
      <c r="AX89">
        <v>0</v>
      </c>
    </row>
    <row r="90" spans="1:50" x14ac:dyDescent="0.25">
      <c r="A90" t="s">
        <v>246</v>
      </c>
      <c r="B90">
        <v>2243</v>
      </c>
      <c r="C90" t="s">
        <v>167</v>
      </c>
      <c r="D90">
        <v>1173</v>
      </c>
      <c r="E90" t="s">
        <v>247</v>
      </c>
      <c r="F90" t="s">
        <v>53</v>
      </c>
      <c r="G90" t="s">
        <v>54</v>
      </c>
      <c r="H90" t="s">
        <v>55</v>
      </c>
      <c r="I90" t="s">
        <v>56</v>
      </c>
      <c r="J90" s="11">
        <v>322.86768428315298</v>
      </c>
      <c r="K90">
        <v>3</v>
      </c>
      <c r="L90">
        <v>1</v>
      </c>
      <c r="M90">
        <v>1</v>
      </c>
      <c r="N90" s="1">
        <v>3471644.1249788702</v>
      </c>
      <c r="O90" s="1">
        <v>1213782.35245946</v>
      </c>
      <c r="P90" s="1">
        <v>867388.38301271095</v>
      </c>
      <c r="Q90" s="1">
        <v>129931.85056084101</v>
      </c>
      <c r="R90" s="1">
        <v>143341.81061457601</v>
      </c>
      <c r="S90" s="1">
        <v>146753.79668567199</v>
      </c>
      <c r="T90" s="1">
        <v>4443104.2</v>
      </c>
      <c r="U90" s="1">
        <v>1382984.3216264599</v>
      </c>
      <c r="V90" s="1">
        <v>4477120.7747474099</v>
      </c>
      <c r="W90" s="2">
        <v>0</v>
      </c>
      <c r="X90" s="2">
        <v>0</v>
      </c>
      <c r="Y90" s="2">
        <v>1296067.53324395</v>
      </c>
      <c r="Z90">
        <v>0</v>
      </c>
      <c r="AA90">
        <v>0</v>
      </c>
      <c r="AB90" s="1">
        <v>0</v>
      </c>
      <c r="AC90" s="1">
        <v>52900.213635103202</v>
      </c>
      <c r="AD90" s="1">
        <v>0</v>
      </c>
      <c r="AE90" s="1">
        <v>146753.79668567199</v>
      </c>
      <c r="AF90" s="1">
        <v>0</v>
      </c>
      <c r="AG90" s="3">
        <v>0</v>
      </c>
      <c r="AH90" s="3">
        <v>0</v>
      </c>
      <c r="AI90" s="3">
        <v>0</v>
      </c>
      <c r="AJ90" s="3">
        <v>0</v>
      </c>
      <c r="AK90" s="3">
        <v>0</v>
      </c>
      <c r="AL90" s="2">
        <v>5972842.3183121299</v>
      </c>
      <c r="AM90" s="2">
        <v>0</v>
      </c>
      <c r="AN90" s="2">
        <v>18499.350071449</v>
      </c>
      <c r="AO90" s="2">
        <v>18499.350071449</v>
      </c>
      <c r="AP90" s="4">
        <v>306.41516091004303</v>
      </c>
      <c r="AQ90" s="4">
        <v>87688.648114910698</v>
      </c>
      <c r="AR90" s="4">
        <v>4737.9722182742898</v>
      </c>
      <c r="AS90" s="4">
        <v>53418.501793270101</v>
      </c>
      <c r="AT90" s="4">
        <v>1224.2829549056801</v>
      </c>
      <c r="AU90" s="4">
        <v>87688.648114910698</v>
      </c>
      <c r="AV90" s="4">
        <v>5883.5519895994403</v>
      </c>
      <c r="AW90" s="4">
        <v>23226.393806861299</v>
      </c>
      <c r="AX90">
        <v>0</v>
      </c>
    </row>
    <row r="91" spans="1:50" x14ac:dyDescent="0.25">
      <c r="A91" t="s">
        <v>248</v>
      </c>
      <c r="B91">
        <v>2243</v>
      </c>
      <c r="C91" t="s">
        <v>167</v>
      </c>
      <c r="D91">
        <v>1174</v>
      </c>
      <c r="E91" t="s">
        <v>249</v>
      </c>
      <c r="F91" t="s">
        <v>53</v>
      </c>
      <c r="G91" t="s">
        <v>54</v>
      </c>
      <c r="H91" t="s">
        <v>55</v>
      </c>
      <c r="I91" t="s">
        <v>56</v>
      </c>
      <c r="J91" s="11">
        <v>378.01612205230401</v>
      </c>
      <c r="K91">
        <v>1</v>
      </c>
      <c r="L91">
        <v>1</v>
      </c>
      <c r="M91">
        <v>1</v>
      </c>
      <c r="N91" s="1">
        <v>4114355.1374435099</v>
      </c>
      <c r="O91" s="1">
        <v>1174218.65992315</v>
      </c>
      <c r="P91" s="1">
        <v>963016.85838535696</v>
      </c>
      <c r="Q91" s="1">
        <v>152125.271964393</v>
      </c>
      <c r="R91" s="1">
        <v>167825.76273244299</v>
      </c>
      <c r="S91" s="1">
        <v>171820.54389475001</v>
      </c>
      <c r="T91" s="1">
        <v>4952332.3499999996</v>
      </c>
      <c r="U91" s="1">
        <v>1619209.3404488501</v>
      </c>
      <c r="V91" s="1">
        <v>5148845.2010577796</v>
      </c>
      <c r="W91" s="2">
        <v>0</v>
      </c>
      <c r="X91" s="2">
        <v>0</v>
      </c>
      <c r="Y91" s="2">
        <v>1360760.4871600601</v>
      </c>
      <c r="Z91">
        <v>0</v>
      </c>
      <c r="AA91">
        <v>0</v>
      </c>
      <c r="AB91" s="1">
        <v>0</v>
      </c>
      <c r="AC91" s="1">
        <v>61936.002231002902</v>
      </c>
      <c r="AD91" s="1">
        <v>0</v>
      </c>
      <c r="AE91" s="1">
        <v>171820.54389475001</v>
      </c>
      <c r="AF91" s="1">
        <v>0</v>
      </c>
      <c r="AG91" s="3">
        <v>0</v>
      </c>
      <c r="AH91" s="3">
        <v>0</v>
      </c>
      <c r="AI91" s="3">
        <v>0</v>
      </c>
      <c r="AJ91" s="3">
        <v>0</v>
      </c>
      <c r="AK91" s="3">
        <v>0</v>
      </c>
      <c r="AL91" s="2">
        <v>6743362.2343436005</v>
      </c>
      <c r="AM91" s="2">
        <v>0</v>
      </c>
      <c r="AN91" s="2">
        <v>17838.821788163201</v>
      </c>
      <c r="AO91" s="2">
        <v>17838.821788163201</v>
      </c>
      <c r="AP91" s="4">
        <v>306.41516091004303</v>
      </c>
      <c r="AQ91" s="4">
        <v>87688.648114910698</v>
      </c>
      <c r="AR91" s="4">
        <v>4737.9722182742898</v>
      </c>
      <c r="AS91" s="4">
        <v>53418.501793270101</v>
      </c>
      <c r="AT91" s="4">
        <v>1224.2829549056801</v>
      </c>
      <c r="AU91" s="4">
        <v>87688.648114910698</v>
      </c>
      <c r="AV91" s="4">
        <v>5883.5519895994403</v>
      </c>
      <c r="AW91" s="4">
        <v>23226.393806861299</v>
      </c>
      <c r="AX91">
        <v>0</v>
      </c>
    </row>
    <row r="92" spans="1:50" x14ac:dyDescent="0.25">
      <c r="A92" t="s">
        <v>250</v>
      </c>
      <c r="B92">
        <v>2243</v>
      </c>
      <c r="C92" t="s">
        <v>167</v>
      </c>
      <c r="D92">
        <v>1175</v>
      </c>
      <c r="E92" t="s">
        <v>251</v>
      </c>
      <c r="F92" t="s">
        <v>53</v>
      </c>
      <c r="G92" t="s">
        <v>54</v>
      </c>
      <c r="H92" t="s">
        <v>55</v>
      </c>
      <c r="I92" t="s">
        <v>56</v>
      </c>
      <c r="J92" s="11">
        <v>426.858865726636</v>
      </c>
      <c r="K92">
        <v>1</v>
      </c>
      <c r="L92">
        <v>1</v>
      </c>
      <c r="M92">
        <v>1</v>
      </c>
      <c r="N92" s="1">
        <v>3865052.5603299602</v>
      </c>
      <c r="O92" s="1">
        <v>1114006.1079474899</v>
      </c>
      <c r="P92" s="1">
        <v>1094348.4703581899</v>
      </c>
      <c r="Q92" s="1">
        <v>171781.08882375201</v>
      </c>
      <c r="R92" s="1">
        <v>189510.21012211201</v>
      </c>
      <c r="S92" s="1">
        <v>194021.149355367</v>
      </c>
      <c r="T92" s="1">
        <v>4606274.1399999997</v>
      </c>
      <c r="U92" s="1">
        <v>1828424.2975815099</v>
      </c>
      <c r="V92" s="1">
        <v>5011964.8867678102</v>
      </c>
      <c r="W92" s="2">
        <v>0</v>
      </c>
      <c r="X92" s="2">
        <v>0</v>
      </c>
      <c r="Y92" s="2">
        <v>1352794.9156136101</v>
      </c>
      <c r="Z92">
        <v>0</v>
      </c>
      <c r="AA92">
        <v>0</v>
      </c>
      <c r="AB92" s="1">
        <v>0</v>
      </c>
      <c r="AC92" s="1">
        <v>69938.635200088698</v>
      </c>
      <c r="AD92" s="1">
        <v>0</v>
      </c>
      <c r="AE92" s="1">
        <v>194021.149355367</v>
      </c>
      <c r="AF92" s="1">
        <v>0</v>
      </c>
      <c r="AG92" s="3">
        <v>0</v>
      </c>
      <c r="AH92" s="3">
        <v>0</v>
      </c>
      <c r="AI92" s="3">
        <v>0</v>
      </c>
      <c r="AJ92" s="3">
        <v>0</v>
      </c>
      <c r="AK92" s="3">
        <v>0</v>
      </c>
      <c r="AL92" s="2">
        <v>6628719.5869368799</v>
      </c>
      <c r="AM92" s="2">
        <v>0</v>
      </c>
      <c r="AN92" s="2">
        <v>15529.066207054</v>
      </c>
      <c r="AO92" s="2">
        <v>15529.066207054</v>
      </c>
      <c r="AP92" s="4">
        <v>306.41516091004303</v>
      </c>
      <c r="AQ92" s="4">
        <v>87688.648114910698</v>
      </c>
      <c r="AR92" s="4">
        <v>4737.9722182742898</v>
      </c>
      <c r="AS92" s="4">
        <v>53418.501793270101</v>
      </c>
      <c r="AT92" s="4">
        <v>1224.2829549056801</v>
      </c>
      <c r="AU92" s="4">
        <v>87688.648114910698</v>
      </c>
      <c r="AV92" s="4">
        <v>5883.5519895994403</v>
      </c>
      <c r="AW92" s="4">
        <v>23226.393806861299</v>
      </c>
      <c r="AX92">
        <v>0</v>
      </c>
    </row>
    <row r="93" spans="1:50" x14ac:dyDescent="0.25">
      <c r="A93" t="s">
        <v>252</v>
      </c>
      <c r="B93">
        <v>2243</v>
      </c>
      <c r="C93" t="s">
        <v>167</v>
      </c>
      <c r="D93">
        <v>5382</v>
      </c>
      <c r="E93" t="s">
        <v>253</v>
      </c>
      <c r="F93" t="s">
        <v>53</v>
      </c>
      <c r="G93" t="s">
        <v>54</v>
      </c>
      <c r="H93" t="s">
        <v>55</v>
      </c>
      <c r="I93" t="s">
        <v>56</v>
      </c>
      <c r="J93" s="11">
        <v>730.61117178907102</v>
      </c>
      <c r="K93">
        <v>2</v>
      </c>
      <c r="L93">
        <v>1</v>
      </c>
      <c r="M93">
        <v>1</v>
      </c>
      <c r="N93" s="1">
        <v>6231803.41988545</v>
      </c>
      <c r="O93" s="1">
        <v>1869124.00489872</v>
      </c>
      <c r="P93" s="1">
        <v>1691057.3250553701</v>
      </c>
      <c r="Q93" s="1">
        <v>294020.32539040298</v>
      </c>
      <c r="R93" s="1">
        <v>324365.47018325102</v>
      </c>
      <c r="S93" s="1">
        <v>332086.38888425397</v>
      </c>
      <c r="T93" s="1">
        <v>7280841.5</v>
      </c>
      <c r="U93" s="1">
        <v>3129529.0454131998</v>
      </c>
      <c r="V93" s="1">
        <v>8698415.2942165807</v>
      </c>
      <c r="W93" s="2">
        <v>0</v>
      </c>
      <c r="X93" s="2">
        <v>0</v>
      </c>
      <c r="Y93" s="2">
        <v>1592248.3590136899</v>
      </c>
      <c r="Z93">
        <v>0</v>
      </c>
      <c r="AA93">
        <v>0</v>
      </c>
      <c r="AB93" s="1">
        <v>0</v>
      </c>
      <c r="AC93" s="1">
        <v>119706.892182928</v>
      </c>
      <c r="AD93" s="1">
        <v>0</v>
      </c>
      <c r="AE93" s="1">
        <v>332086.38888425397</v>
      </c>
      <c r="AF93" s="1">
        <v>0</v>
      </c>
      <c r="AG93" s="3">
        <v>0</v>
      </c>
      <c r="AH93" s="3">
        <v>0</v>
      </c>
      <c r="AI93" s="3">
        <v>0</v>
      </c>
      <c r="AJ93" s="3">
        <v>0</v>
      </c>
      <c r="AK93" s="3">
        <v>0</v>
      </c>
      <c r="AL93" s="2">
        <v>10742456.9342975</v>
      </c>
      <c r="AM93" s="2">
        <v>0</v>
      </c>
      <c r="AN93" s="2">
        <v>14703.3844390745</v>
      </c>
      <c r="AO93" s="2">
        <v>14703.3844390745</v>
      </c>
      <c r="AP93" s="4">
        <v>306.41516091004303</v>
      </c>
      <c r="AQ93" s="4">
        <v>87688.648114910698</v>
      </c>
      <c r="AR93" s="4">
        <v>4737.9722182742898</v>
      </c>
      <c r="AS93" s="4">
        <v>53418.501793270101</v>
      </c>
      <c r="AT93" s="4">
        <v>1224.2829549056801</v>
      </c>
      <c r="AU93" s="4">
        <v>87688.648114910698</v>
      </c>
      <c r="AV93" s="4">
        <v>5883.5519895994403</v>
      </c>
      <c r="AW93" s="4">
        <v>23226.393806861299</v>
      </c>
      <c r="AX93">
        <v>0</v>
      </c>
    </row>
    <row r="94" spans="1:50" x14ac:dyDescent="0.25">
      <c r="A94" t="s">
        <v>254</v>
      </c>
      <c r="B94">
        <v>2243</v>
      </c>
      <c r="C94" t="s">
        <v>167</v>
      </c>
      <c r="D94">
        <v>2781</v>
      </c>
      <c r="E94" t="s">
        <v>255</v>
      </c>
      <c r="F94" t="s">
        <v>53</v>
      </c>
      <c r="G94" t="s">
        <v>54</v>
      </c>
      <c r="H94" t="s">
        <v>55</v>
      </c>
      <c r="I94" t="s">
        <v>56</v>
      </c>
      <c r="J94" s="11">
        <v>613.54587174064704</v>
      </c>
      <c r="K94">
        <v>1</v>
      </c>
      <c r="L94">
        <v>1</v>
      </c>
      <c r="M94">
        <v>1</v>
      </c>
      <c r="N94" s="1">
        <v>5990223.7085242504</v>
      </c>
      <c r="O94" s="1">
        <v>1643202.6698308999</v>
      </c>
      <c r="P94" s="1">
        <v>1406913.56334742</v>
      </c>
      <c r="Q94" s="1">
        <v>246909.66113943301</v>
      </c>
      <c r="R94" s="1">
        <v>272392.62531233602</v>
      </c>
      <c r="S94" s="1">
        <v>278876.42678972997</v>
      </c>
      <c r="T94" s="1">
        <v>6931555.3600000003</v>
      </c>
      <c r="U94" s="1">
        <v>2628086.86815434</v>
      </c>
      <c r="V94" s="1">
        <v>7842373.2995206602</v>
      </c>
      <c r="W94" s="2">
        <v>0</v>
      </c>
      <c r="X94" s="2">
        <v>0</v>
      </c>
      <c r="Y94" s="2">
        <v>1616742.5852739301</v>
      </c>
      <c r="Z94">
        <v>0</v>
      </c>
      <c r="AA94">
        <v>0</v>
      </c>
      <c r="AB94" s="1">
        <v>0</v>
      </c>
      <c r="AC94" s="1">
        <v>100526.343359751</v>
      </c>
      <c r="AD94" s="1">
        <v>0</v>
      </c>
      <c r="AE94" s="1">
        <v>278876.42678972997</v>
      </c>
      <c r="AF94" s="1">
        <v>0</v>
      </c>
      <c r="AG94" s="3">
        <v>0</v>
      </c>
      <c r="AH94" s="3">
        <v>0</v>
      </c>
      <c r="AI94" s="3">
        <v>0</v>
      </c>
      <c r="AJ94" s="3">
        <v>0</v>
      </c>
      <c r="AK94" s="3">
        <v>0</v>
      </c>
      <c r="AL94" s="2">
        <v>9838518.6549440697</v>
      </c>
      <c r="AM94" s="2">
        <v>0</v>
      </c>
      <c r="AN94" s="2">
        <v>16035.506240196701</v>
      </c>
      <c r="AO94" s="2">
        <v>16035.506240196701</v>
      </c>
      <c r="AP94" s="4">
        <v>306.41516091004303</v>
      </c>
      <c r="AQ94" s="4">
        <v>87688.648114910698</v>
      </c>
      <c r="AR94" s="4">
        <v>4737.9722182742898</v>
      </c>
      <c r="AS94" s="4">
        <v>53418.501793270101</v>
      </c>
      <c r="AT94" s="4">
        <v>1224.2829549056801</v>
      </c>
      <c r="AU94" s="4">
        <v>87688.648114910698</v>
      </c>
      <c r="AV94" s="4">
        <v>5883.5519895994403</v>
      </c>
      <c r="AW94" s="4">
        <v>23226.393806861299</v>
      </c>
      <c r="AX94">
        <v>0</v>
      </c>
    </row>
    <row r="95" spans="1:50" x14ac:dyDescent="0.25">
      <c r="A95" t="s">
        <v>256</v>
      </c>
      <c r="B95">
        <v>2243</v>
      </c>
      <c r="C95" t="s">
        <v>167</v>
      </c>
      <c r="D95">
        <v>1270</v>
      </c>
      <c r="E95" t="s">
        <v>257</v>
      </c>
      <c r="F95" t="s">
        <v>53</v>
      </c>
      <c r="G95" t="s">
        <v>54</v>
      </c>
      <c r="H95" t="s">
        <v>55</v>
      </c>
      <c r="I95" t="s">
        <v>56</v>
      </c>
      <c r="J95" s="11">
        <v>476.21996301273902</v>
      </c>
      <c r="K95">
        <v>1</v>
      </c>
      <c r="L95">
        <v>1</v>
      </c>
      <c r="M95">
        <v>1</v>
      </c>
      <c r="N95" s="1">
        <v>4812664.7997046197</v>
      </c>
      <c r="O95" s="1">
        <v>1397997.8719985201</v>
      </c>
      <c r="P95" s="1">
        <v>1151007.8943460099</v>
      </c>
      <c r="Q95" s="1">
        <v>191645.50706163401</v>
      </c>
      <c r="R95" s="1">
        <v>211424.78814692001</v>
      </c>
      <c r="S95" s="1">
        <v>216457.36328427101</v>
      </c>
      <c r="T95" s="1">
        <v>5724881.2699999996</v>
      </c>
      <c r="U95" s="1">
        <v>2039859.5912577</v>
      </c>
      <c r="V95" s="1">
        <v>6390943.5982150501</v>
      </c>
      <c r="W95" s="2">
        <v>0</v>
      </c>
      <c r="X95" s="2">
        <v>0</v>
      </c>
      <c r="Y95" s="2">
        <v>1295771.06529354</v>
      </c>
      <c r="Z95">
        <v>0</v>
      </c>
      <c r="AA95">
        <v>0</v>
      </c>
      <c r="AB95" s="1">
        <v>0</v>
      </c>
      <c r="AC95" s="1">
        <v>78026.197749111001</v>
      </c>
      <c r="AD95" s="1">
        <v>0</v>
      </c>
      <c r="AE95" s="1">
        <v>216457.36328427101</v>
      </c>
      <c r="AF95" s="1">
        <v>0</v>
      </c>
      <c r="AG95" s="3">
        <v>0</v>
      </c>
      <c r="AH95" s="3">
        <v>0</v>
      </c>
      <c r="AI95" s="3">
        <v>0</v>
      </c>
      <c r="AJ95" s="3">
        <v>0</v>
      </c>
      <c r="AK95" s="3">
        <v>0</v>
      </c>
      <c r="AL95" s="2">
        <v>7981198.2245419798</v>
      </c>
      <c r="AM95" s="2">
        <v>0</v>
      </c>
      <c r="AN95" s="2">
        <v>16759.478485635202</v>
      </c>
      <c r="AO95" s="2">
        <v>16759.478485635202</v>
      </c>
      <c r="AP95" s="4">
        <v>306.41516091004303</v>
      </c>
      <c r="AQ95" s="4">
        <v>87688.648114910698</v>
      </c>
      <c r="AR95" s="4">
        <v>4737.9722182742898</v>
      </c>
      <c r="AS95" s="4">
        <v>53418.501793270101</v>
      </c>
      <c r="AT95" s="4">
        <v>1224.2829549056801</v>
      </c>
      <c r="AU95" s="4">
        <v>87688.648114910698</v>
      </c>
      <c r="AV95" s="4">
        <v>5883.5519895994403</v>
      </c>
      <c r="AW95" s="4">
        <v>23226.393806861299</v>
      </c>
      <c r="AX95">
        <v>0</v>
      </c>
    </row>
    <row r="96" spans="1:50" x14ac:dyDescent="0.25">
      <c r="A96" t="s">
        <v>258</v>
      </c>
      <c r="B96">
        <v>2243</v>
      </c>
      <c r="C96" t="s">
        <v>167</v>
      </c>
      <c r="D96">
        <v>2783</v>
      </c>
      <c r="E96" t="s">
        <v>259</v>
      </c>
      <c r="F96" t="s">
        <v>53</v>
      </c>
      <c r="G96" t="s">
        <v>64</v>
      </c>
      <c r="H96" t="s">
        <v>65</v>
      </c>
      <c r="I96" t="s">
        <v>56</v>
      </c>
      <c r="J96" s="11">
        <v>1501.5528620687901</v>
      </c>
      <c r="K96">
        <v>1</v>
      </c>
      <c r="L96">
        <v>1</v>
      </c>
      <c r="M96">
        <v>1</v>
      </c>
      <c r="N96" s="1">
        <v>14119770.0825157</v>
      </c>
      <c r="O96" s="1">
        <v>6298806.9577759402</v>
      </c>
      <c r="P96" s="1">
        <v>3574714.9238872798</v>
      </c>
      <c r="Q96" s="1">
        <v>604270.88736581197</v>
      </c>
      <c r="R96" s="1">
        <v>669636.26141561696</v>
      </c>
      <c r="S96" s="1">
        <v>682504.30179187295</v>
      </c>
      <c r="T96" s="1">
        <v>18835387.670000002</v>
      </c>
      <c r="U96" s="1">
        <v>6431811.44296032</v>
      </c>
      <c r="V96" s="1">
        <v>20056910.912526999</v>
      </c>
      <c r="W96" s="2">
        <v>0</v>
      </c>
      <c r="X96" s="2">
        <v>0</v>
      </c>
      <c r="Y96" s="2">
        <v>4964266.4675237304</v>
      </c>
      <c r="Z96">
        <v>0</v>
      </c>
      <c r="AA96">
        <v>0</v>
      </c>
      <c r="AB96" s="1">
        <v>0</v>
      </c>
      <c r="AC96" s="1">
        <v>246021.73290956501</v>
      </c>
      <c r="AD96" s="1">
        <v>0</v>
      </c>
      <c r="AE96" s="1">
        <v>682504.30179187295</v>
      </c>
      <c r="AF96" s="1">
        <v>0</v>
      </c>
      <c r="AG96" s="3">
        <v>0</v>
      </c>
      <c r="AH96" s="3">
        <v>0</v>
      </c>
      <c r="AI96" s="3">
        <v>0</v>
      </c>
      <c r="AJ96" s="3">
        <v>0</v>
      </c>
      <c r="AK96" s="3">
        <v>0</v>
      </c>
      <c r="AL96" s="2">
        <v>25949703.4147522</v>
      </c>
      <c r="AM96" s="2">
        <v>0</v>
      </c>
      <c r="AN96" s="2">
        <v>17281.9113267844</v>
      </c>
      <c r="AO96" s="2">
        <v>17281.9113267844</v>
      </c>
      <c r="AP96" s="4">
        <v>306.41516091004303</v>
      </c>
      <c r="AQ96" s="4">
        <v>87688.648114910698</v>
      </c>
      <c r="AR96" s="4">
        <v>4737.9722182742898</v>
      </c>
      <c r="AS96" s="4">
        <v>53418.501793270101</v>
      </c>
      <c r="AT96" s="4">
        <v>306.41516091004303</v>
      </c>
      <c r="AU96" s="4">
        <v>53418.501793270101</v>
      </c>
      <c r="AV96" s="4">
        <v>14448.2783651065</v>
      </c>
      <c r="AW96" s="4">
        <v>53418.501793270101</v>
      </c>
      <c r="AX96">
        <v>0</v>
      </c>
    </row>
    <row r="97" spans="1:50" x14ac:dyDescent="0.25">
      <c r="A97" t="s">
        <v>260</v>
      </c>
      <c r="B97">
        <v>2243</v>
      </c>
      <c r="C97" t="s">
        <v>167</v>
      </c>
      <c r="D97">
        <v>4712</v>
      </c>
      <c r="E97" t="s">
        <v>261</v>
      </c>
      <c r="F97" t="s">
        <v>53</v>
      </c>
      <c r="G97" t="s">
        <v>54</v>
      </c>
      <c r="H97" t="s">
        <v>55</v>
      </c>
      <c r="I97" t="s">
        <v>56</v>
      </c>
      <c r="J97" s="11">
        <v>723.95508751823695</v>
      </c>
      <c r="K97">
        <v>2</v>
      </c>
      <c r="L97">
        <v>1</v>
      </c>
      <c r="M97">
        <v>1</v>
      </c>
      <c r="N97" s="1">
        <v>6123106.0207789196</v>
      </c>
      <c r="O97" s="1">
        <v>1793522.8254857799</v>
      </c>
      <c r="P97" s="1">
        <v>1773541.30446294</v>
      </c>
      <c r="Q97" s="1">
        <v>291341.71310153801</v>
      </c>
      <c r="R97" s="1">
        <v>321410.40463340201</v>
      </c>
      <c r="S97" s="1">
        <v>329060.98347716499</v>
      </c>
      <c r="T97" s="1">
        <v>7201904.1600000001</v>
      </c>
      <c r="U97" s="1">
        <v>3101018.10846258</v>
      </c>
      <c r="V97" s="1">
        <v>8278160.8477199897</v>
      </c>
      <c r="W97" s="2">
        <v>0</v>
      </c>
      <c r="X97" s="2">
        <v>0</v>
      </c>
      <c r="Y97" s="2">
        <v>1906145.09381918</v>
      </c>
      <c r="Z97">
        <v>0</v>
      </c>
      <c r="AA97">
        <v>0</v>
      </c>
      <c r="AB97" s="1">
        <v>0</v>
      </c>
      <c r="AC97" s="1">
        <v>118616.326923409</v>
      </c>
      <c r="AD97" s="1">
        <v>0</v>
      </c>
      <c r="AE97" s="1">
        <v>329060.98347716499</v>
      </c>
      <c r="AF97" s="1">
        <v>0</v>
      </c>
      <c r="AG97" s="3">
        <v>0</v>
      </c>
      <c r="AH97" s="3">
        <v>0</v>
      </c>
      <c r="AI97" s="3">
        <v>0</v>
      </c>
      <c r="AJ97" s="3">
        <v>0</v>
      </c>
      <c r="AK97" s="3">
        <v>0</v>
      </c>
      <c r="AL97" s="2">
        <v>10631983.251939701</v>
      </c>
      <c r="AM97" s="2">
        <v>0</v>
      </c>
      <c r="AN97" s="2">
        <v>14685.9707670359</v>
      </c>
      <c r="AO97" s="2">
        <v>14685.9707670359</v>
      </c>
      <c r="AP97" s="4">
        <v>306.41516091004303</v>
      </c>
      <c r="AQ97" s="4">
        <v>87688.648114910698</v>
      </c>
      <c r="AR97" s="4">
        <v>4737.9722182742898</v>
      </c>
      <c r="AS97" s="4">
        <v>53418.501793270101</v>
      </c>
      <c r="AT97" s="4">
        <v>1224.2829549056801</v>
      </c>
      <c r="AU97" s="4">
        <v>87688.648114910698</v>
      </c>
      <c r="AV97" s="4">
        <v>5883.5519895994403</v>
      </c>
      <c r="AW97" s="4">
        <v>23226.393806861299</v>
      </c>
      <c r="AX97">
        <v>0</v>
      </c>
    </row>
    <row r="98" spans="1:50" x14ac:dyDescent="0.25">
      <c r="A98" t="s">
        <v>262</v>
      </c>
      <c r="B98">
        <v>2243</v>
      </c>
      <c r="C98" t="s">
        <v>167</v>
      </c>
      <c r="D98">
        <v>2782</v>
      </c>
      <c r="E98" t="s">
        <v>263</v>
      </c>
      <c r="F98" t="s">
        <v>53</v>
      </c>
      <c r="G98" t="s">
        <v>78</v>
      </c>
      <c r="H98" t="s">
        <v>58</v>
      </c>
      <c r="I98" t="s">
        <v>56</v>
      </c>
      <c r="J98" s="11">
        <v>1050.35784727178</v>
      </c>
      <c r="K98">
        <v>1</v>
      </c>
      <c r="L98">
        <v>1</v>
      </c>
      <c r="M98">
        <v>1</v>
      </c>
      <c r="N98" s="1">
        <v>7477112.8098620297</v>
      </c>
      <c r="O98" s="1">
        <v>3003555.3340826598</v>
      </c>
      <c r="P98" s="1">
        <v>2524857.17961497</v>
      </c>
      <c r="Q98" s="1">
        <v>422696.18636542303</v>
      </c>
      <c r="R98" s="1">
        <v>466321.66348715499</v>
      </c>
      <c r="S98" s="1">
        <v>477421.58620786603</v>
      </c>
      <c r="T98" s="1">
        <v>9395398.4600000009</v>
      </c>
      <c r="U98" s="1">
        <v>4499144.7134122401</v>
      </c>
      <c r="V98" s="1">
        <v>10953883.179525901</v>
      </c>
      <c r="W98" s="2">
        <v>0</v>
      </c>
      <c r="X98" s="2">
        <v>0</v>
      </c>
      <c r="Y98" s="2">
        <v>2768564.2493483</v>
      </c>
      <c r="Z98">
        <v>0</v>
      </c>
      <c r="AA98">
        <v>0</v>
      </c>
      <c r="AB98" s="1">
        <v>0</v>
      </c>
      <c r="AC98" s="1">
        <v>172095.744538047</v>
      </c>
      <c r="AD98" s="1">
        <v>0</v>
      </c>
      <c r="AE98" s="1">
        <v>477421.58620786603</v>
      </c>
      <c r="AF98" s="1">
        <v>0</v>
      </c>
      <c r="AG98" s="3">
        <v>0</v>
      </c>
      <c r="AH98" s="3">
        <v>0</v>
      </c>
      <c r="AI98" s="3">
        <v>0</v>
      </c>
      <c r="AJ98" s="3">
        <v>0</v>
      </c>
      <c r="AK98" s="3">
        <v>0</v>
      </c>
      <c r="AL98" s="2">
        <v>14371964.7596201</v>
      </c>
      <c r="AM98" s="2">
        <v>0</v>
      </c>
      <c r="AN98" s="2">
        <v>13682.9222506883</v>
      </c>
      <c r="AO98" s="2">
        <v>13682.9222506883</v>
      </c>
      <c r="AP98" s="4">
        <v>306.41516091004303</v>
      </c>
      <c r="AQ98" s="4">
        <v>87688.648114910698</v>
      </c>
      <c r="AR98" s="4">
        <v>4737.9722182742898</v>
      </c>
      <c r="AS98" s="4">
        <v>53418.501793270101</v>
      </c>
      <c r="AT98" s="4">
        <v>6040.2343382080799</v>
      </c>
      <c r="AU98" s="4">
        <v>31963.2876282939</v>
      </c>
      <c r="AV98" s="4">
        <v>13682.9222506883</v>
      </c>
      <c r="AW98" s="4">
        <v>17467.355990623098</v>
      </c>
      <c r="AX98">
        <v>0</v>
      </c>
    </row>
    <row r="99" spans="1:50" x14ac:dyDescent="0.25">
      <c r="A99" t="s">
        <v>264</v>
      </c>
      <c r="B99">
        <v>2243</v>
      </c>
      <c r="C99" t="s">
        <v>167</v>
      </c>
      <c r="D99">
        <v>1188</v>
      </c>
      <c r="E99" t="s">
        <v>265</v>
      </c>
      <c r="F99" t="s">
        <v>53</v>
      </c>
      <c r="G99" t="s">
        <v>64</v>
      </c>
      <c r="H99" t="s">
        <v>58</v>
      </c>
      <c r="I99" t="s">
        <v>56</v>
      </c>
      <c r="J99" s="11">
        <v>2012.9760323135399</v>
      </c>
      <c r="K99">
        <v>1</v>
      </c>
      <c r="L99">
        <v>1</v>
      </c>
      <c r="M99">
        <v>1</v>
      </c>
      <c r="N99" s="1">
        <v>14988559.6511895</v>
      </c>
      <c r="O99" s="1">
        <v>7111465.5543937404</v>
      </c>
      <c r="P99" s="1">
        <v>4349327.9611994401</v>
      </c>
      <c r="Q99" s="1">
        <v>810083.243833535</v>
      </c>
      <c r="R99" s="1">
        <v>909638.98610529804</v>
      </c>
      <c r="S99" s="1">
        <v>914962.66043212195</v>
      </c>
      <c r="T99" s="1">
        <v>19546613.539999999</v>
      </c>
      <c r="U99" s="1">
        <v>8622461.8567214701</v>
      </c>
      <c r="V99" s="1">
        <v>23126934.4117577</v>
      </c>
      <c r="W99" s="2">
        <v>0</v>
      </c>
      <c r="X99" s="2">
        <v>0</v>
      </c>
      <c r="Y99" s="2">
        <v>4712325.1894060103</v>
      </c>
      <c r="Z99">
        <v>0</v>
      </c>
      <c r="AA99">
        <v>0</v>
      </c>
      <c r="AB99" s="1">
        <v>0</v>
      </c>
      <c r="AC99" s="1">
        <v>329815.795557726</v>
      </c>
      <c r="AD99" s="1">
        <v>0</v>
      </c>
      <c r="AE99" s="1">
        <v>914962.66043212195</v>
      </c>
      <c r="AF99" s="1">
        <v>0</v>
      </c>
      <c r="AG99" s="3">
        <v>0</v>
      </c>
      <c r="AH99" s="3">
        <v>0</v>
      </c>
      <c r="AI99" s="3">
        <v>0</v>
      </c>
      <c r="AJ99" s="3">
        <v>0</v>
      </c>
      <c r="AK99" s="3">
        <v>0</v>
      </c>
      <c r="AL99" s="2">
        <v>29084038.057153601</v>
      </c>
      <c r="AM99" s="2">
        <v>0</v>
      </c>
      <c r="AN99" s="2">
        <v>14448.2783651065</v>
      </c>
      <c r="AO99" s="2">
        <v>14448.2783651065</v>
      </c>
      <c r="AP99" s="4">
        <v>306.41516091004303</v>
      </c>
      <c r="AQ99" s="4">
        <v>87688.648114910698</v>
      </c>
      <c r="AR99" s="4">
        <v>4737.9722182742898</v>
      </c>
      <c r="AS99" s="4">
        <v>53418.501793270101</v>
      </c>
      <c r="AT99" s="4">
        <v>306.41516091004303</v>
      </c>
      <c r="AU99" s="4">
        <v>53418.501793270101</v>
      </c>
      <c r="AV99" s="4">
        <v>14448.2783651065</v>
      </c>
      <c r="AW99" s="4">
        <v>53418.501793270101</v>
      </c>
      <c r="AX99">
        <v>0</v>
      </c>
    </row>
    <row r="100" spans="1:50" x14ac:dyDescent="0.25">
      <c r="A100" t="s">
        <v>266</v>
      </c>
      <c r="B100">
        <v>2243</v>
      </c>
      <c r="C100" t="s">
        <v>167</v>
      </c>
      <c r="D100">
        <v>1176</v>
      </c>
      <c r="E100" t="s">
        <v>267</v>
      </c>
      <c r="F100" t="s">
        <v>53</v>
      </c>
      <c r="G100" t="s">
        <v>54</v>
      </c>
      <c r="H100" t="s">
        <v>55</v>
      </c>
      <c r="I100" t="s">
        <v>56</v>
      </c>
      <c r="J100" s="11">
        <v>290.82511335835198</v>
      </c>
      <c r="K100">
        <v>2</v>
      </c>
      <c r="L100">
        <v>1</v>
      </c>
      <c r="M100">
        <v>1</v>
      </c>
      <c r="N100" s="1">
        <v>3405225.24689171</v>
      </c>
      <c r="O100" s="1">
        <v>1031334.73561646</v>
      </c>
      <c r="P100" s="1">
        <v>825730.78963100503</v>
      </c>
      <c r="Q100" s="1">
        <v>117036.93806369801</v>
      </c>
      <c r="R100" s="1">
        <v>129116.04459124499</v>
      </c>
      <c r="S100" s="1">
        <v>132189.41267423099</v>
      </c>
      <c r="T100" s="1">
        <v>4262711.8600000003</v>
      </c>
      <c r="U100" s="1">
        <v>1245731.89479412</v>
      </c>
      <c r="V100" s="1">
        <v>4281661.1601172099</v>
      </c>
      <c r="W100" s="2">
        <v>0</v>
      </c>
      <c r="X100" s="2">
        <v>0</v>
      </c>
      <c r="Y100" s="2">
        <v>1179132.3918971899</v>
      </c>
      <c r="Z100">
        <v>0</v>
      </c>
      <c r="AA100">
        <v>0</v>
      </c>
      <c r="AB100" s="1">
        <v>0</v>
      </c>
      <c r="AC100" s="1">
        <v>47650.202779717103</v>
      </c>
      <c r="AD100" s="1">
        <v>0</v>
      </c>
      <c r="AE100" s="1">
        <v>132189.41267423099</v>
      </c>
      <c r="AF100" s="1">
        <v>0</v>
      </c>
      <c r="AG100" s="3">
        <v>0</v>
      </c>
      <c r="AH100" s="3">
        <v>0</v>
      </c>
      <c r="AI100" s="3">
        <v>0</v>
      </c>
      <c r="AJ100" s="3">
        <v>0</v>
      </c>
      <c r="AK100" s="3">
        <v>0</v>
      </c>
      <c r="AL100" s="2">
        <v>5640633.1674683504</v>
      </c>
      <c r="AM100" s="2">
        <v>0</v>
      </c>
      <c r="AN100" s="2">
        <v>19395.275402224299</v>
      </c>
      <c r="AO100" s="2">
        <v>19395.275402224299</v>
      </c>
      <c r="AP100" s="4">
        <v>306.41516091004303</v>
      </c>
      <c r="AQ100" s="4">
        <v>87688.648114910698</v>
      </c>
      <c r="AR100" s="4">
        <v>4737.9722182742898</v>
      </c>
      <c r="AS100" s="4">
        <v>53418.501793270101</v>
      </c>
      <c r="AT100" s="4">
        <v>1224.2829549056801</v>
      </c>
      <c r="AU100" s="4">
        <v>87688.648114910698</v>
      </c>
      <c r="AV100" s="4">
        <v>5883.5519895994403</v>
      </c>
      <c r="AW100" s="4">
        <v>23226.393806861299</v>
      </c>
      <c r="AX100">
        <v>0</v>
      </c>
    </row>
    <row r="101" spans="1:50" x14ac:dyDescent="0.25">
      <c r="A101" t="s">
        <v>268</v>
      </c>
      <c r="B101">
        <v>2243</v>
      </c>
      <c r="C101" t="s">
        <v>167</v>
      </c>
      <c r="D101">
        <v>5652</v>
      </c>
      <c r="E101" t="s">
        <v>269</v>
      </c>
      <c r="F101" t="s">
        <v>53</v>
      </c>
      <c r="G101" t="s">
        <v>78</v>
      </c>
      <c r="H101" t="s">
        <v>55</v>
      </c>
      <c r="I101" t="s">
        <v>56</v>
      </c>
      <c r="J101" s="11">
        <v>882.56612162536396</v>
      </c>
      <c r="K101">
        <v>1</v>
      </c>
      <c r="L101">
        <v>1</v>
      </c>
      <c r="M101">
        <v>1</v>
      </c>
      <c r="N101" s="1">
        <v>6391294.0342850303</v>
      </c>
      <c r="O101" s="1">
        <v>3060065.0027700402</v>
      </c>
      <c r="P101" s="1">
        <v>2132081.7665270302</v>
      </c>
      <c r="Q101" s="1">
        <v>355171.65392284998</v>
      </c>
      <c r="R101" s="1">
        <v>391828.083203013</v>
      </c>
      <c r="S101" s="1">
        <v>401154.82434309699</v>
      </c>
      <c r="T101" s="1">
        <v>8550021.5999999996</v>
      </c>
      <c r="U101" s="1">
        <v>3780418.9407079699</v>
      </c>
      <c r="V101" s="1">
        <v>9812629.2593650091</v>
      </c>
      <c r="W101" s="2">
        <v>0</v>
      </c>
      <c r="X101" s="2">
        <v>0</v>
      </c>
      <c r="Y101" s="2">
        <v>2373207.3502163501</v>
      </c>
      <c r="Z101">
        <v>0</v>
      </c>
      <c r="AA101">
        <v>0</v>
      </c>
      <c r="AB101" s="1">
        <v>0</v>
      </c>
      <c r="AC101" s="1">
        <v>144603.931126601</v>
      </c>
      <c r="AD101" s="1">
        <v>0</v>
      </c>
      <c r="AE101" s="1">
        <v>401154.82434309699</v>
      </c>
      <c r="AF101" s="1">
        <v>0</v>
      </c>
      <c r="AG101" s="3">
        <v>0</v>
      </c>
      <c r="AH101" s="3">
        <v>0</v>
      </c>
      <c r="AI101" s="3">
        <v>0</v>
      </c>
      <c r="AJ101" s="3">
        <v>0</v>
      </c>
      <c r="AK101" s="3">
        <v>0</v>
      </c>
      <c r="AL101" s="2">
        <v>12731595.3650511</v>
      </c>
      <c r="AM101" s="2">
        <v>0</v>
      </c>
      <c r="AN101" s="2">
        <v>14425.656110166699</v>
      </c>
      <c r="AO101" s="2">
        <v>14425.656110166699</v>
      </c>
      <c r="AP101" s="4">
        <v>306.41516091004303</v>
      </c>
      <c r="AQ101" s="4">
        <v>87688.648114910698</v>
      </c>
      <c r="AR101" s="4">
        <v>4737.9722182742898</v>
      </c>
      <c r="AS101" s="4">
        <v>53418.501793270101</v>
      </c>
      <c r="AT101" s="4">
        <v>6040.2343382080799</v>
      </c>
      <c r="AU101" s="4">
        <v>31963.2876282939</v>
      </c>
      <c r="AV101" s="4">
        <v>13682.9222506883</v>
      </c>
      <c r="AW101" s="4">
        <v>17467.355990623098</v>
      </c>
      <c r="AX101">
        <v>0</v>
      </c>
    </row>
    <row r="102" spans="1:50" x14ac:dyDescent="0.25">
      <c r="A102" t="s">
        <v>271</v>
      </c>
      <c r="B102">
        <v>2243</v>
      </c>
      <c r="C102" t="s">
        <v>167</v>
      </c>
      <c r="D102">
        <v>1177</v>
      </c>
      <c r="E102" t="s">
        <v>272</v>
      </c>
      <c r="F102" t="s">
        <v>53</v>
      </c>
      <c r="G102" t="s">
        <v>54</v>
      </c>
      <c r="H102" t="s">
        <v>55</v>
      </c>
      <c r="I102" t="s">
        <v>56</v>
      </c>
      <c r="J102" s="11">
        <v>685.70249287202103</v>
      </c>
      <c r="K102">
        <v>5</v>
      </c>
      <c r="L102">
        <v>1</v>
      </c>
      <c r="M102">
        <v>1</v>
      </c>
      <c r="N102" s="1">
        <v>7406361.2423635004</v>
      </c>
      <c r="O102" s="1">
        <v>1809893.10586716</v>
      </c>
      <c r="P102" s="1">
        <v>1742399.6851168501</v>
      </c>
      <c r="Q102" s="1">
        <v>275947.69675031397</v>
      </c>
      <c r="R102" s="1">
        <v>305427.60813746898</v>
      </c>
      <c r="S102" s="1">
        <v>311673.94299377297</v>
      </c>
      <c r="T102" s="1">
        <v>8602863.9199999999</v>
      </c>
      <c r="U102" s="1">
        <v>2937165.4182352899</v>
      </c>
      <c r="V102" s="1">
        <v>8822300.4369050097</v>
      </c>
      <c r="W102" s="2">
        <v>0</v>
      </c>
      <c r="X102" s="2">
        <v>0</v>
      </c>
      <c r="Y102" s="2">
        <v>2605380.0657892101</v>
      </c>
      <c r="Z102">
        <v>0</v>
      </c>
      <c r="AA102">
        <v>0</v>
      </c>
      <c r="AB102" s="1">
        <v>0</v>
      </c>
      <c r="AC102" s="1">
        <v>112348.835541066</v>
      </c>
      <c r="AD102" s="1">
        <v>0</v>
      </c>
      <c r="AE102" s="1">
        <v>311673.94299377297</v>
      </c>
      <c r="AF102" s="1">
        <v>0</v>
      </c>
      <c r="AG102" s="3">
        <v>0</v>
      </c>
      <c r="AH102" s="3">
        <v>0</v>
      </c>
      <c r="AI102" s="3">
        <v>0</v>
      </c>
      <c r="AJ102" s="3">
        <v>0</v>
      </c>
      <c r="AK102" s="3">
        <v>0</v>
      </c>
      <c r="AL102" s="2">
        <v>11851703.281229099</v>
      </c>
      <c r="AM102" s="2">
        <v>0</v>
      </c>
      <c r="AN102" s="2">
        <v>17284.031200745601</v>
      </c>
      <c r="AO102" s="2">
        <v>17284.031200745601</v>
      </c>
      <c r="AP102" s="4">
        <v>306.41516091004303</v>
      </c>
      <c r="AQ102" s="4">
        <v>87688.648114910698</v>
      </c>
      <c r="AR102" s="4">
        <v>4737.9722182742898</v>
      </c>
      <c r="AS102" s="4">
        <v>53418.501793270101</v>
      </c>
      <c r="AT102" s="4">
        <v>1224.2829549056801</v>
      </c>
      <c r="AU102" s="4">
        <v>87688.648114910698</v>
      </c>
      <c r="AV102" s="4">
        <v>5883.5519895994403</v>
      </c>
      <c r="AW102" s="4">
        <v>23226.393806861299</v>
      </c>
      <c r="AX102">
        <v>0</v>
      </c>
    </row>
    <row r="103" spans="1:50" x14ac:dyDescent="0.25">
      <c r="A103" t="s">
        <v>273</v>
      </c>
      <c r="B103">
        <v>2243</v>
      </c>
      <c r="C103" t="s">
        <v>167</v>
      </c>
      <c r="D103">
        <v>1178</v>
      </c>
      <c r="E103" t="s">
        <v>274</v>
      </c>
      <c r="F103" t="s">
        <v>53</v>
      </c>
      <c r="G103" t="s">
        <v>54</v>
      </c>
      <c r="H103" t="s">
        <v>55</v>
      </c>
      <c r="I103" t="s">
        <v>56</v>
      </c>
      <c r="J103" s="11">
        <v>300.656976744166</v>
      </c>
      <c r="K103">
        <v>1</v>
      </c>
      <c r="L103">
        <v>1</v>
      </c>
      <c r="M103">
        <v>1</v>
      </c>
      <c r="N103" s="1">
        <v>3283790.2214267198</v>
      </c>
      <c r="O103" s="1">
        <v>1016339.72844154</v>
      </c>
      <c r="P103" s="1">
        <v>840841.53613260295</v>
      </c>
      <c r="Q103" s="1">
        <v>120993.581191413</v>
      </c>
      <c r="R103" s="1">
        <v>133481.04353056799</v>
      </c>
      <c r="S103" s="1">
        <v>136658.312321362</v>
      </c>
      <c r="T103" s="1">
        <v>4107600.02</v>
      </c>
      <c r="U103" s="1">
        <v>1287846.09072284</v>
      </c>
      <c r="V103" s="1">
        <v>4427284.4202384399</v>
      </c>
      <c r="W103" s="2">
        <v>0</v>
      </c>
      <c r="X103" s="2">
        <v>0</v>
      </c>
      <c r="Y103" s="2">
        <v>918900.58733013098</v>
      </c>
      <c r="Z103">
        <v>0</v>
      </c>
      <c r="AA103">
        <v>0</v>
      </c>
      <c r="AB103" s="1">
        <v>0</v>
      </c>
      <c r="AC103" s="1">
        <v>49261.103154263597</v>
      </c>
      <c r="AD103" s="1">
        <v>0</v>
      </c>
      <c r="AE103" s="1">
        <v>136658.312321362</v>
      </c>
      <c r="AF103" s="1">
        <v>0</v>
      </c>
      <c r="AG103" s="3">
        <v>0</v>
      </c>
      <c r="AH103" s="3">
        <v>0</v>
      </c>
      <c r="AI103" s="3">
        <v>0</v>
      </c>
      <c r="AJ103" s="3">
        <v>0</v>
      </c>
      <c r="AK103" s="3">
        <v>0</v>
      </c>
      <c r="AL103" s="2">
        <v>5532104.4230442001</v>
      </c>
      <c r="AM103" s="2">
        <v>0</v>
      </c>
      <c r="AN103" s="2">
        <v>18400.053386260101</v>
      </c>
      <c r="AO103" s="2">
        <v>18400.053386260101</v>
      </c>
      <c r="AP103" s="4">
        <v>306.41516091004303</v>
      </c>
      <c r="AQ103" s="4">
        <v>87688.648114910698</v>
      </c>
      <c r="AR103" s="4">
        <v>4737.9722182742898</v>
      </c>
      <c r="AS103" s="4">
        <v>53418.501793270101</v>
      </c>
      <c r="AT103" s="4">
        <v>1224.2829549056801</v>
      </c>
      <c r="AU103" s="4">
        <v>87688.648114910698</v>
      </c>
      <c r="AV103" s="4">
        <v>5883.5519895994403</v>
      </c>
      <c r="AW103" s="4">
        <v>23226.393806861299</v>
      </c>
      <c r="AX103">
        <v>0</v>
      </c>
    </row>
    <row r="104" spans="1:50" x14ac:dyDescent="0.25">
      <c r="A104" t="s">
        <v>275</v>
      </c>
      <c r="B104">
        <v>2243</v>
      </c>
      <c r="C104" t="s">
        <v>167</v>
      </c>
      <c r="D104">
        <v>1320</v>
      </c>
      <c r="E104" t="s">
        <v>276</v>
      </c>
      <c r="F104" t="s">
        <v>53</v>
      </c>
      <c r="G104" t="s">
        <v>64</v>
      </c>
      <c r="H104" t="s">
        <v>65</v>
      </c>
      <c r="I104" t="s">
        <v>56</v>
      </c>
      <c r="J104" s="11">
        <v>2374.6096204481501</v>
      </c>
      <c r="K104">
        <v>1</v>
      </c>
      <c r="L104">
        <v>1</v>
      </c>
      <c r="M104">
        <v>1</v>
      </c>
      <c r="N104" s="1">
        <v>17665743.748993199</v>
      </c>
      <c r="O104" s="1">
        <v>8220396.9833374303</v>
      </c>
      <c r="P104" s="1">
        <v>5135389.7289623497</v>
      </c>
      <c r="Q104" s="1">
        <v>955615.68210034596</v>
      </c>
      <c r="R104" s="1">
        <v>2765077.4543132</v>
      </c>
      <c r="S104" s="1">
        <v>1079336.81322368</v>
      </c>
      <c r="T104" s="1">
        <v>24570726</v>
      </c>
      <c r="U104" s="1">
        <v>10171497.5977065</v>
      </c>
      <c r="V104" s="1">
        <v>27248899.417616501</v>
      </c>
      <c r="W104" s="2">
        <v>0</v>
      </c>
      <c r="X104" s="2">
        <v>0</v>
      </c>
      <c r="Y104" s="2">
        <v>7104256.5764350798</v>
      </c>
      <c r="Z104">
        <v>0</v>
      </c>
      <c r="AA104">
        <v>0</v>
      </c>
      <c r="AB104" s="1">
        <v>0</v>
      </c>
      <c r="AC104" s="1">
        <v>389067.60365497798</v>
      </c>
      <c r="AD104" s="1">
        <v>0</v>
      </c>
      <c r="AE104" s="1">
        <v>1079336.81322368</v>
      </c>
      <c r="AF104" s="1">
        <v>0</v>
      </c>
      <c r="AG104" s="3">
        <v>0</v>
      </c>
      <c r="AH104" s="3">
        <v>0</v>
      </c>
      <c r="AI104" s="3">
        <v>0</v>
      </c>
      <c r="AJ104" s="3">
        <v>0</v>
      </c>
      <c r="AK104" s="3">
        <v>0</v>
      </c>
      <c r="AL104" s="2">
        <v>35821560.410930201</v>
      </c>
      <c r="AM104" s="2">
        <v>0</v>
      </c>
      <c r="AN104" s="2">
        <v>15085.2418445815</v>
      </c>
      <c r="AO104" s="2">
        <v>15085.2418445815</v>
      </c>
      <c r="AP104" s="4">
        <v>306.41516091004303</v>
      </c>
      <c r="AQ104" s="4">
        <v>87688.648114910698</v>
      </c>
      <c r="AR104" s="4">
        <v>4737.9722182742898</v>
      </c>
      <c r="AS104" s="4">
        <v>53418.501793270101</v>
      </c>
      <c r="AT104" s="4">
        <v>306.41516091004303</v>
      </c>
      <c r="AU104" s="4">
        <v>53418.501793270101</v>
      </c>
      <c r="AV104" s="4">
        <v>14448.2783651065</v>
      </c>
      <c r="AW104" s="4">
        <v>53418.501793270101</v>
      </c>
      <c r="AX104">
        <v>0</v>
      </c>
    </row>
    <row r="105" spans="1:50" x14ac:dyDescent="0.25">
      <c r="A105" t="s">
        <v>277</v>
      </c>
      <c r="B105">
        <v>2243</v>
      </c>
      <c r="C105" t="s">
        <v>167</v>
      </c>
      <c r="D105">
        <v>1185</v>
      </c>
      <c r="E105" t="s">
        <v>278</v>
      </c>
      <c r="F105" t="s">
        <v>53</v>
      </c>
      <c r="G105" t="s">
        <v>78</v>
      </c>
      <c r="H105" t="s">
        <v>55</v>
      </c>
      <c r="I105" t="s">
        <v>56</v>
      </c>
      <c r="J105" s="11">
        <v>774.08546856465</v>
      </c>
      <c r="K105">
        <v>2</v>
      </c>
      <c r="L105">
        <v>1</v>
      </c>
      <c r="M105">
        <v>1</v>
      </c>
      <c r="N105" s="1">
        <v>7603421.99235819</v>
      </c>
      <c r="O105" s="1">
        <v>2676436.9566039802</v>
      </c>
      <c r="P105" s="1">
        <v>1921381.1518439101</v>
      </c>
      <c r="Q105" s="1">
        <v>311515.71469956799</v>
      </c>
      <c r="R105" s="1">
        <v>343666.51738728699</v>
      </c>
      <c r="S105" s="1">
        <v>351846.86173622502</v>
      </c>
      <c r="T105" s="1">
        <v>9540673.75</v>
      </c>
      <c r="U105" s="1">
        <v>3315748.5828929301</v>
      </c>
      <c r="V105" s="1">
        <v>10375448.006831801</v>
      </c>
      <c r="W105" s="2">
        <v>0</v>
      </c>
      <c r="X105" s="2">
        <v>0</v>
      </c>
      <c r="Y105" s="2">
        <v>2354144.3933912399</v>
      </c>
      <c r="Z105">
        <v>0</v>
      </c>
      <c r="AA105">
        <v>0</v>
      </c>
      <c r="AB105" s="1">
        <v>0</v>
      </c>
      <c r="AC105" s="1">
        <v>126829.932669838</v>
      </c>
      <c r="AD105" s="1">
        <v>0</v>
      </c>
      <c r="AE105" s="1">
        <v>351846.86173622502</v>
      </c>
      <c r="AF105" s="1">
        <v>0</v>
      </c>
      <c r="AG105" s="3">
        <v>0</v>
      </c>
      <c r="AH105" s="3">
        <v>0</v>
      </c>
      <c r="AI105" s="3">
        <v>0</v>
      </c>
      <c r="AJ105" s="3">
        <v>0</v>
      </c>
      <c r="AK105" s="3">
        <v>0</v>
      </c>
      <c r="AL105" s="2">
        <v>13208269.1946292</v>
      </c>
      <c r="AM105" s="2">
        <v>0</v>
      </c>
      <c r="AN105" s="2">
        <v>17063.063099635001</v>
      </c>
      <c r="AO105" s="2">
        <v>17063.063099635001</v>
      </c>
      <c r="AP105" s="4">
        <v>306.41516091004303</v>
      </c>
      <c r="AQ105" s="4">
        <v>87688.648114910698</v>
      </c>
      <c r="AR105" s="4">
        <v>4737.9722182742898</v>
      </c>
      <c r="AS105" s="4">
        <v>53418.501793270101</v>
      </c>
      <c r="AT105" s="4">
        <v>6040.2343382080799</v>
      </c>
      <c r="AU105" s="4">
        <v>31963.2876282939</v>
      </c>
      <c r="AV105" s="4">
        <v>13682.9222506883</v>
      </c>
      <c r="AW105" s="4">
        <v>17467.355990623098</v>
      </c>
      <c r="AX105">
        <v>0</v>
      </c>
    </row>
    <row r="106" spans="1:50" x14ac:dyDescent="0.25">
      <c r="A106" t="s">
        <v>279</v>
      </c>
      <c r="B106">
        <v>2243</v>
      </c>
      <c r="C106" t="s">
        <v>167</v>
      </c>
      <c r="D106">
        <v>1179</v>
      </c>
      <c r="E106" t="s">
        <v>280</v>
      </c>
      <c r="F106" t="s">
        <v>53</v>
      </c>
      <c r="G106" t="s">
        <v>54</v>
      </c>
      <c r="H106" t="s">
        <v>55</v>
      </c>
      <c r="I106" t="s">
        <v>56</v>
      </c>
      <c r="J106" s="11">
        <v>497.58621405346099</v>
      </c>
      <c r="K106">
        <v>5</v>
      </c>
      <c r="L106">
        <v>1</v>
      </c>
      <c r="M106">
        <v>1</v>
      </c>
      <c r="N106" s="1">
        <v>6604045.8274750998</v>
      </c>
      <c r="O106" s="1">
        <v>1726031.5610275799</v>
      </c>
      <c r="P106" s="1">
        <v>1315502.6572717601</v>
      </c>
      <c r="Q106" s="1">
        <v>200243.94125746301</v>
      </c>
      <c r="R106" s="1">
        <v>220910.646470037</v>
      </c>
      <c r="S106" s="1">
        <v>226169.01487965099</v>
      </c>
      <c r="T106" s="1">
        <v>7935353.9900000002</v>
      </c>
      <c r="U106" s="1">
        <v>2131380.6435019402</v>
      </c>
      <c r="V106" s="1">
        <v>7757737.2142615896</v>
      </c>
      <c r="W106" s="2">
        <v>0</v>
      </c>
      <c r="X106" s="2">
        <v>0</v>
      </c>
      <c r="Y106" s="2">
        <v>2227470.4708752502</v>
      </c>
      <c r="Z106">
        <v>0</v>
      </c>
      <c r="AA106">
        <v>0</v>
      </c>
      <c r="AB106" s="1">
        <v>0</v>
      </c>
      <c r="AC106" s="1">
        <v>81526.948365094504</v>
      </c>
      <c r="AD106" s="1">
        <v>0</v>
      </c>
      <c r="AE106" s="1">
        <v>226169.01487965099</v>
      </c>
      <c r="AF106" s="1">
        <v>0</v>
      </c>
      <c r="AG106" s="3">
        <v>0</v>
      </c>
      <c r="AH106" s="3">
        <v>0</v>
      </c>
      <c r="AI106" s="3">
        <v>0</v>
      </c>
      <c r="AJ106" s="3">
        <v>0</v>
      </c>
      <c r="AK106" s="3">
        <v>0</v>
      </c>
      <c r="AL106" s="2">
        <v>10292903.6483816</v>
      </c>
      <c r="AM106" s="2">
        <v>0</v>
      </c>
      <c r="AN106" s="2">
        <v>20685.668850294402</v>
      </c>
      <c r="AO106" s="2">
        <v>20685.668850294402</v>
      </c>
      <c r="AP106" s="4">
        <v>306.41516091004303</v>
      </c>
      <c r="AQ106" s="4">
        <v>87688.648114910698</v>
      </c>
      <c r="AR106" s="4">
        <v>4737.9722182742898</v>
      </c>
      <c r="AS106" s="4">
        <v>53418.501793270101</v>
      </c>
      <c r="AT106" s="4">
        <v>1224.2829549056801</v>
      </c>
      <c r="AU106" s="4">
        <v>87688.648114910698</v>
      </c>
      <c r="AV106" s="4">
        <v>5883.5519895994403</v>
      </c>
      <c r="AW106" s="4">
        <v>23226.393806861299</v>
      </c>
      <c r="AX106">
        <v>0</v>
      </c>
    </row>
    <row r="107" spans="1:50" x14ac:dyDescent="0.25">
      <c r="A107" t="s">
        <v>281</v>
      </c>
      <c r="B107">
        <v>1976</v>
      </c>
      <c r="C107" t="s">
        <v>282</v>
      </c>
      <c r="D107">
        <v>1324</v>
      </c>
      <c r="E107" t="s">
        <v>283</v>
      </c>
      <c r="F107" t="s">
        <v>53</v>
      </c>
      <c r="G107" t="s">
        <v>54</v>
      </c>
      <c r="H107" t="s">
        <v>55</v>
      </c>
      <c r="I107" t="s">
        <v>56</v>
      </c>
      <c r="J107" s="11">
        <v>141.015892013246</v>
      </c>
      <c r="K107">
        <v>1</v>
      </c>
      <c r="L107">
        <v>1</v>
      </c>
      <c r="M107">
        <v>1</v>
      </c>
      <c r="N107" s="1">
        <v>1139874.5510213501</v>
      </c>
      <c r="O107" s="1">
        <v>349459.77404504101</v>
      </c>
      <c r="P107" s="1">
        <v>284167.43861471099</v>
      </c>
      <c r="Q107" s="1">
        <v>57339.493159345097</v>
      </c>
      <c r="R107" s="1">
        <v>316731.12230342301</v>
      </c>
      <c r="S107" s="1">
        <v>58830.9838105136</v>
      </c>
      <c r="T107" s="1">
        <v>1284834.52</v>
      </c>
      <c r="U107" s="1">
        <v>862737.85914387403</v>
      </c>
      <c r="V107" s="1">
        <v>1838418.9975831399</v>
      </c>
      <c r="W107" s="2">
        <v>152588.55636525899</v>
      </c>
      <c r="X107" s="2">
        <v>83167.135216734707</v>
      </c>
      <c r="Y107" s="2">
        <v>0</v>
      </c>
      <c r="Z107">
        <v>0</v>
      </c>
      <c r="AA107">
        <v>0</v>
      </c>
      <c r="AB107" s="1">
        <v>0</v>
      </c>
      <c r="AC107" s="1">
        <v>0</v>
      </c>
      <c r="AD107" s="1">
        <v>134.55499267834301</v>
      </c>
      <c r="AE107" s="1">
        <v>58830.9838105136</v>
      </c>
      <c r="AF107" s="1">
        <v>0</v>
      </c>
      <c r="AG107" s="3">
        <v>0</v>
      </c>
      <c r="AH107" s="3">
        <v>0</v>
      </c>
      <c r="AI107" s="3">
        <v>0</v>
      </c>
      <c r="AJ107" s="3">
        <v>0</v>
      </c>
      <c r="AK107" s="3">
        <v>0</v>
      </c>
      <c r="AL107" s="2">
        <v>2206403.3629543898</v>
      </c>
      <c r="AM107" s="2">
        <v>589.77136569063305</v>
      </c>
      <c r="AN107" s="2">
        <v>15056.715930557801</v>
      </c>
      <c r="AO107" s="2">
        <v>15646.487296248401</v>
      </c>
      <c r="AP107" s="4">
        <v>306.41516091004303</v>
      </c>
      <c r="AQ107" s="4">
        <v>87688.648114910698</v>
      </c>
      <c r="AR107" s="4">
        <v>6535.2126614766503</v>
      </c>
      <c r="AS107" s="4">
        <v>24631.590562768499</v>
      </c>
      <c r="AT107" s="4">
        <v>1224.2829549056801</v>
      </c>
      <c r="AU107" s="4">
        <v>87688.648114910698</v>
      </c>
      <c r="AV107" s="4">
        <v>6535.2126614766503</v>
      </c>
      <c r="AW107" s="4">
        <v>20426.5204566539</v>
      </c>
      <c r="AX107">
        <v>0</v>
      </c>
    </row>
    <row r="108" spans="1:50" x14ac:dyDescent="0.25">
      <c r="A108" t="s">
        <v>284</v>
      </c>
      <c r="B108">
        <v>1976</v>
      </c>
      <c r="C108" t="s">
        <v>282</v>
      </c>
      <c r="D108">
        <v>241</v>
      </c>
      <c r="E108" t="s">
        <v>285</v>
      </c>
      <c r="F108" t="s">
        <v>53</v>
      </c>
      <c r="G108" t="s">
        <v>54</v>
      </c>
      <c r="H108" t="s">
        <v>55</v>
      </c>
      <c r="I108" t="s">
        <v>56</v>
      </c>
      <c r="J108" s="11">
        <v>534.97527980571704</v>
      </c>
      <c r="K108">
        <v>4</v>
      </c>
      <c r="L108">
        <v>1</v>
      </c>
      <c r="M108">
        <v>1</v>
      </c>
      <c r="N108" s="1">
        <v>4003643.01603291</v>
      </c>
      <c r="O108" s="1">
        <v>969933.95483255596</v>
      </c>
      <c r="P108" s="1">
        <v>998389.11692266201</v>
      </c>
      <c r="Q108" s="1">
        <v>217530.173081182</v>
      </c>
      <c r="R108" s="1">
        <v>1714919.4153290701</v>
      </c>
      <c r="S108" s="1">
        <v>223188.47596495599</v>
      </c>
      <c r="T108" s="1">
        <v>4631426.93</v>
      </c>
      <c r="U108" s="1">
        <v>3272988.7461983799</v>
      </c>
      <c r="V108" s="1">
        <v>6218244.1127336603</v>
      </c>
      <c r="W108" s="2">
        <v>770359.62304770097</v>
      </c>
      <c r="X108" s="2">
        <v>637361.41138174594</v>
      </c>
      <c r="Y108" s="2">
        <v>0</v>
      </c>
      <c r="Z108">
        <v>0</v>
      </c>
      <c r="AA108">
        <v>0</v>
      </c>
      <c r="AB108" s="1">
        <v>0</v>
      </c>
      <c r="AC108" s="1">
        <v>0</v>
      </c>
      <c r="AD108" s="1">
        <v>510.464415248965</v>
      </c>
      <c r="AE108" s="1">
        <v>223188.47596495599</v>
      </c>
      <c r="AF108" s="1">
        <v>0</v>
      </c>
      <c r="AG108" s="3">
        <v>0</v>
      </c>
      <c r="AH108" s="3">
        <v>0</v>
      </c>
      <c r="AI108" s="3">
        <v>0</v>
      </c>
      <c r="AJ108" s="3">
        <v>0</v>
      </c>
      <c r="AK108" s="3">
        <v>0</v>
      </c>
      <c r="AL108" s="2">
        <v>8127604.1521633398</v>
      </c>
      <c r="AM108" s="2">
        <v>1191.38478999107</v>
      </c>
      <c r="AN108" s="2">
        <v>14001.1006555327</v>
      </c>
      <c r="AO108" s="2">
        <v>15192.4854455237</v>
      </c>
      <c r="AP108" s="4">
        <v>306.41516091004303</v>
      </c>
      <c r="AQ108" s="4">
        <v>87688.648114910698</v>
      </c>
      <c r="AR108" s="4">
        <v>6535.2126614766503</v>
      </c>
      <c r="AS108" s="4">
        <v>24631.590562768499</v>
      </c>
      <c r="AT108" s="4">
        <v>1224.2829549056801</v>
      </c>
      <c r="AU108" s="4">
        <v>87688.648114910698</v>
      </c>
      <c r="AV108" s="4">
        <v>6535.2126614766503</v>
      </c>
      <c r="AW108" s="4">
        <v>20426.5204566539</v>
      </c>
      <c r="AX108">
        <v>0</v>
      </c>
    </row>
    <row r="109" spans="1:50" x14ac:dyDescent="0.25">
      <c r="A109" t="s">
        <v>286</v>
      </c>
      <c r="B109">
        <v>1976</v>
      </c>
      <c r="C109" t="s">
        <v>282</v>
      </c>
      <c r="D109">
        <v>5309</v>
      </c>
      <c r="E109" t="s">
        <v>287</v>
      </c>
      <c r="F109" t="s">
        <v>69</v>
      </c>
      <c r="G109" t="s">
        <v>54</v>
      </c>
      <c r="H109" t="s">
        <v>55</v>
      </c>
      <c r="I109" t="s">
        <v>56</v>
      </c>
      <c r="J109" s="11">
        <v>217.068864999168</v>
      </c>
      <c r="K109">
        <v>1</v>
      </c>
      <c r="L109">
        <v>1</v>
      </c>
      <c r="M109">
        <v>1</v>
      </c>
      <c r="N109" s="1">
        <v>379274.965456951</v>
      </c>
      <c r="O109" s="1">
        <v>162347.002353952</v>
      </c>
      <c r="P109" s="1">
        <v>302732.97572385601</v>
      </c>
      <c r="Q109" s="1">
        <v>88263.943318938094</v>
      </c>
      <c r="R109" s="1">
        <v>395412.48040937702</v>
      </c>
      <c r="S109" s="1">
        <v>90559.827691854007</v>
      </c>
      <c r="T109" s="1">
        <v>0</v>
      </c>
      <c r="U109" s="1">
        <v>1328031.3672630701</v>
      </c>
      <c r="V109" s="1">
        <v>944283.46989317006</v>
      </c>
      <c r="W109" s="2">
        <v>142744.21743869199</v>
      </c>
      <c r="X109" s="2">
        <v>128021.000959475</v>
      </c>
      <c r="Y109" s="2">
        <v>0</v>
      </c>
      <c r="Z109">
        <v>0</v>
      </c>
      <c r="AA109">
        <v>0</v>
      </c>
      <c r="AB109" s="1">
        <v>0</v>
      </c>
      <c r="AC109" s="1">
        <v>0</v>
      </c>
      <c r="AD109" s="1">
        <v>207.12346050979701</v>
      </c>
      <c r="AE109" s="1">
        <v>90559.827691854007</v>
      </c>
      <c r="AF109" s="1">
        <v>0</v>
      </c>
      <c r="AG109" s="3">
        <v>0</v>
      </c>
      <c r="AH109" s="3">
        <v>0</v>
      </c>
      <c r="AI109" s="3">
        <v>0</v>
      </c>
      <c r="AJ109" s="3">
        <v>0</v>
      </c>
      <c r="AK109" s="3">
        <v>0</v>
      </c>
      <c r="AL109" s="2">
        <v>1418591.1949549301</v>
      </c>
      <c r="AM109" s="2">
        <v>589.77136569063202</v>
      </c>
      <c r="AN109" s="2">
        <v>5945.4412957860204</v>
      </c>
      <c r="AO109" s="2">
        <v>6535.2126614766503</v>
      </c>
      <c r="AP109" s="4">
        <v>306.41516091004303</v>
      </c>
      <c r="AQ109" s="4">
        <v>87688.648114910698</v>
      </c>
      <c r="AR109" s="4">
        <v>6535.2126614766503</v>
      </c>
      <c r="AS109" s="4">
        <v>24631.590562768499</v>
      </c>
      <c r="AT109" s="4">
        <v>1224.2829549056801</v>
      </c>
      <c r="AU109" s="4">
        <v>87688.648114910698</v>
      </c>
      <c r="AV109" s="4">
        <v>6535.2126614766503</v>
      </c>
      <c r="AW109" s="4">
        <v>20426.5204566539</v>
      </c>
      <c r="AX109">
        <v>0</v>
      </c>
    </row>
    <row r="110" spans="1:50" x14ac:dyDescent="0.25">
      <c r="A110" t="s">
        <v>288</v>
      </c>
      <c r="B110">
        <v>1976</v>
      </c>
      <c r="C110" t="s">
        <v>282</v>
      </c>
      <c r="D110">
        <v>251</v>
      </c>
      <c r="E110" t="s">
        <v>289</v>
      </c>
      <c r="F110" t="s">
        <v>53</v>
      </c>
      <c r="G110" t="s">
        <v>64</v>
      </c>
      <c r="H110" t="s">
        <v>65</v>
      </c>
      <c r="I110" t="s">
        <v>56</v>
      </c>
      <c r="J110" s="11">
        <v>1271.74314584275</v>
      </c>
      <c r="K110">
        <v>1</v>
      </c>
      <c r="L110">
        <v>1</v>
      </c>
      <c r="M110">
        <v>1</v>
      </c>
      <c r="N110" s="1">
        <v>8346332.7215475002</v>
      </c>
      <c r="O110" s="1">
        <v>3735004.20880346</v>
      </c>
      <c r="P110" s="1">
        <v>2764729.65635928</v>
      </c>
      <c r="Q110" s="1">
        <v>517112.69113302999</v>
      </c>
      <c r="R110" s="1">
        <v>4301198.8532106802</v>
      </c>
      <c r="S110" s="1">
        <v>530563.60780371202</v>
      </c>
      <c r="T110" s="1">
        <v>11883829.83</v>
      </c>
      <c r="U110" s="1">
        <v>7780548.3010539496</v>
      </c>
      <c r="V110" s="1">
        <v>15431518.666495901</v>
      </c>
      <c r="W110" s="2">
        <v>2820785.0514899301</v>
      </c>
      <c r="X110" s="2">
        <v>750141.86193137802</v>
      </c>
      <c r="Y110" s="2">
        <v>0</v>
      </c>
      <c r="Z110">
        <v>0</v>
      </c>
      <c r="AA110">
        <v>0</v>
      </c>
      <c r="AB110" s="1">
        <v>0</v>
      </c>
      <c r="AC110" s="1">
        <v>0</v>
      </c>
      <c r="AD110" s="1">
        <v>1213.4759227104</v>
      </c>
      <c r="AE110" s="1">
        <v>530563.60780371202</v>
      </c>
      <c r="AF110" s="1">
        <v>0</v>
      </c>
      <c r="AG110" s="3">
        <v>0</v>
      </c>
      <c r="AH110" s="3">
        <v>0</v>
      </c>
      <c r="AI110" s="3">
        <v>0</v>
      </c>
      <c r="AJ110" s="3">
        <v>0</v>
      </c>
      <c r="AK110" s="3">
        <v>0</v>
      </c>
      <c r="AL110" s="2">
        <v>20194941.738857701</v>
      </c>
      <c r="AM110" s="2">
        <v>589.85327688499603</v>
      </c>
      <c r="AN110" s="2">
        <v>15289.8798318593</v>
      </c>
      <c r="AO110" s="2">
        <v>15879.7331087443</v>
      </c>
      <c r="AP110" s="4">
        <v>306.41516091004303</v>
      </c>
      <c r="AQ110" s="4">
        <v>87688.648114910698</v>
      </c>
      <c r="AR110" s="4">
        <v>6535.2126614766503</v>
      </c>
      <c r="AS110" s="4">
        <v>24631.590562768499</v>
      </c>
      <c r="AT110" s="4">
        <v>306.41516091004303</v>
      </c>
      <c r="AU110" s="4">
        <v>53418.501793270101</v>
      </c>
      <c r="AV110" s="4">
        <v>6535.2126614766503</v>
      </c>
      <c r="AW110" s="4">
        <v>24631.590562768499</v>
      </c>
      <c r="AX110">
        <v>0</v>
      </c>
    </row>
    <row r="111" spans="1:50" x14ac:dyDescent="0.25">
      <c r="A111" t="s">
        <v>290</v>
      </c>
      <c r="B111">
        <v>1976</v>
      </c>
      <c r="C111" t="s">
        <v>282</v>
      </c>
      <c r="D111">
        <v>1976</v>
      </c>
      <c r="E111" t="s">
        <v>282</v>
      </c>
      <c r="F111" t="s">
        <v>2</v>
      </c>
      <c r="G111" t="s">
        <v>2</v>
      </c>
      <c r="H111" t="s">
        <v>58</v>
      </c>
      <c r="I111" t="s">
        <v>56</v>
      </c>
      <c r="J111" s="11">
        <v>806.34167919455797</v>
      </c>
      <c r="K111">
        <v>1</v>
      </c>
      <c r="L111">
        <v>1</v>
      </c>
      <c r="M111">
        <v>1</v>
      </c>
      <c r="N111" s="1">
        <v>1408885.6664183</v>
      </c>
      <c r="O111" s="1">
        <v>603067.39287917002</v>
      </c>
      <c r="P111" s="1">
        <v>1124556.55947561</v>
      </c>
      <c r="Q111" s="1">
        <v>327872.43010829098</v>
      </c>
      <c r="R111" s="1">
        <v>1468831.3933414801</v>
      </c>
      <c r="S111" s="1">
        <v>336400.90912577102</v>
      </c>
      <c r="T111" s="1">
        <v>0</v>
      </c>
      <c r="U111" s="1">
        <v>4933213.4422228402</v>
      </c>
      <c r="V111" s="1">
        <v>3507712.2587444298</v>
      </c>
      <c r="W111" s="2">
        <v>530249.29201739503</v>
      </c>
      <c r="X111" s="2">
        <v>475557.23335185199</v>
      </c>
      <c r="Y111" s="2">
        <v>0</v>
      </c>
      <c r="Z111">
        <v>0</v>
      </c>
      <c r="AA111">
        <v>0</v>
      </c>
      <c r="AB111" s="1">
        <v>0</v>
      </c>
      <c r="AC111" s="1">
        <v>0</v>
      </c>
      <c r="AD111" s="1">
        <v>769.39766994542197</v>
      </c>
      <c r="AE111" s="1">
        <v>336400.90912577102</v>
      </c>
      <c r="AF111" s="1">
        <v>0</v>
      </c>
      <c r="AG111" s="3">
        <v>0</v>
      </c>
      <c r="AH111" s="3">
        <v>0</v>
      </c>
      <c r="AI111" s="3">
        <v>0</v>
      </c>
      <c r="AJ111" s="3">
        <v>0</v>
      </c>
      <c r="AK111" s="3">
        <v>0</v>
      </c>
      <c r="AL111" s="2">
        <v>5269614.3513486097</v>
      </c>
      <c r="AM111" s="2">
        <v>589.77136569063202</v>
      </c>
      <c r="AN111" s="2">
        <v>5945.4412957860104</v>
      </c>
      <c r="AO111" s="2">
        <v>6535.2126614766503</v>
      </c>
      <c r="AP111" s="4">
        <v>306.41516091004303</v>
      </c>
      <c r="AQ111" s="4">
        <v>87688.648114910698</v>
      </c>
      <c r="AR111" s="4">
        <v>6535.2126614766503</v>
      </c>
      <c r="AS111" s="4">
        <v>24631.590562768499</v>
      </c>
      <c r="AT111" s="4">
        <v>464.03244473764801</v>
      </c>
      <c r="AU111" s="4">
        <v>39363.832030278099</v>
      </c>
      <c r="AV111" s="4">
        <v>6535.2126614766503</v>
      </c>
      <c r="AW111" s="4">
        <v>6535.2126614766503</v>
      </c>
      <c r="AX111">
        <v>0</v>
      </c>
    </row>
    <row r="112" spans="1:50" x14ac:dyDescent="0.25">
      <c r="A112" t="s">
        <v>291</v>
      </c>
      <c r="B112">
        <v>1976</v>
      </c>
      <c r="C112" t="s">
        <v>282</v>
      </c>
      <c r="D112">
        <v>250</v>
      </c>
      <c r="E112" t="s">
        <v>292</v>
      </c>
      <c r="F112" t="s">
        <v>53</v>
      </c>
      <c r="G112" t="s">
        <v>54</v>
      </c>
      <c r="H112" t="s">
        <v>55</v>
      </c>
      <c r="I112" t="s">
        <v>56</v>
      </c>
      <c r="J112" s="11">
        <v>390.21614873329099</v>
      </c>
      <c r="K112">
        <v>1</v>
      </c>
      <c r="L112">
        <v>1</v>
      </c>
      <c r="M112">
        <v>1</v>
      </c>
      <c r="N112" s="1">
        <v>3054587.7465768298</v>
      </c>
      <c r="O112" s="1">
        <v>899213.11163245805</v>
      </c>
      <c r="P112" s="1">
        <v>730120.11645799002</v>
      </c>
      <c r="Q112" s="1">
        <v>158668.614377569</v>
      </c>
      <c r="R112" s="1">
        <v>1148926.3315848</v>
      </c>
      <c r="S112" s="1">
        <v>162795.835284812</v>
      </c>
      <c r="T112" s="1">
        <v>3604166.24</v>
      </c>
      <c r="U112" s="1">
        <v>2387349.6806296501</v>
      </c>
      <c r="V112" s="1">
        <v>4863558.55053207</v>
      </c>
      <c r="W112" s="2">
        <v>605836.55730183097</v>
      </c>
      <c r="X112" s="2">
        <v>319016.30095297197</v>
      </c>
      <c r="Y112" s="2">
        <v>0</v>
      </c>
      <c r="Z112">
        <v>0</v>
      </c>
      <c r="AA112">
        <v>0</v>
      </c>
      <c r="AB112" s="1">
        <v>0</v>
      </c>
      <c r="AC112" s="1">
        <v>0</v>
      </c>
      <c r="AD112" s="1">
        <v>372.33768681084001</v>
      </c>
      <c r="AE112" s="1">
        <v>162795.835284812</v>
      </c>
      <c r="AF112" s="1">
        <v>0</v>
      </c>
      <c r="AG112" s="3">
        <v>0</v>
      </c>
      <c r="AH112" s="3">
        <v>0</v>
      </c>
      <c r="AI112" s="3">
        <v>0</v>
      </c>
      <c r="AJ112" s="3">
        <v>0</v>
      </c>
      <c r="AK112" s="3">
        <v>0</v>
      </c>
      <c r="AL112" s="2">
        <v>6154311.7559144702</v>
      </c>
      <c r="AM112" s="2">
        <v>817.53741352979398</v>
      </c>
      <c r="AN112" s="2">
        <v>14954.008115512101</v>
      </c>
      <c r="AO112" s="2">
        <v>15771.545529041899</v>
      </c>
      <c r="AP112" s="4">
        <v>306.41516091004303</v>
      </c>
      <c r="AQ112" s="4">
        <v>87688.648114910698</v>
      </c>
      <c r="AR112" s="4">
        <v>6535.2126614766503</v>
      </c>
      <c r="AS112" s="4">
        <v>24631.590562768499</v>
      </c>
      <c r="AT112" s="4">
        <v>1224.2829549056801</v>
      </c>
      <c r="AU112" s="4">
        <v>87688.648114910698</v>
      </c>
      <c r="AV112" s="4">
        <v>6535.2126614766503</v>
      </c>
      <c r="AW112" s="4">
        <v>20426.5204566539</v>
      </c>
      <c r="AX112">
        <v>0</v>
      </c>
    </row>
    <row r="113" spans="1:50" x14ac:dyDescent="0.25">
      <c r="A113" t="s">
        <v>293</v>
      </c>
      <c r="B113">
        <v>1976</v>
      </c>
      <c r="C113" t="s">
        <v>282</v>
      </c>
      <c r="D113">
        <v>5650</v>
      </c>
      <c r="E113" t="s">
        <v>294</v>
      </c>
      <c r="F113" t="s">
        <v>53</v>
      </c>
      <c r="G113" t="s">
        <v>64</v>
      </c>
      <c r="H113" t="s">
        <v>55</v>
      </c>
      <c r="I113" t="s">
        <v>56</v>
      </c>
      <c r="J113" s="11">
        <v>649.39390910489203</v>
      </c>
      <c r="K113">
        <v>1</v>
      </c>
      <c r="L113">
        <v>1</v>
      </c>
      <c r="M113">
        <v>1</v>
      </c>
      <c r="N113" s="1">
        <v>1134657.6693283799</v>
      </c>
      <c r="O113" s="1">
        <v>485685.289276739</v>
      </c>
      <c r="P113" s="1">
        <v>905670.88246868004</v>
      </c>
      <c r="Q113" s="1">
        <v>264054.760617639</v>
      </c>
      <c r="R113" s="1">
        <v>1182935.4539762801</v>
      </c>
      <c r="S113" s="1">
        <v>270923.24140039098</v>
      </c>
      <c r="T113" s="1">
        <v>0</v>
      </c>
      <c r="U113" s="1">
        <v>3973004.0556677198</v>
      </c>
      <c r="V113" s="1">
        <v>2824964.9428968402</v>
      </c>
      <c r="W113" s="2">
        <v>427040.632312637</v>
      </c>
      <c r="X113" s="2">
        <v>382993.932643971</v>
      </c>
      <c r="Y113" s="2">
        <v>0</v>
      </c>
      <c r="Z113">
        <v>0</v>
      </c>
      <c r="AA113">
        <v>0</v>
      </c>
      <c r="AB113" s="1">
        <v>0</v>
      </c>
      <c r="AC113" s="1">
        <v>0</v>
      </c>
      <c r="AD113" s="1">
        <v>619.64074713481</v>
      </c>
      <c r="AE113" s="1">
        <v>270923.24140039098</v>
      </c>
      <c r="AF113" s="1">
        <v>0</v>
      </c>
      <c r="AG113" s="3">
        <v>0</v>
      </c>
      <c r="AH113" s="3">
        <v>0</v>
      </c>
      <c r="AI113" s="3">
        <v>0</v>
      </c>
      <c r="AJ113" s="3">
        <v>0</v>
      </c>
      <c r="AK113" s="3">
        <v>0</v>
      </c>
      <c r="AL113" s="2">
        <v>4243927.2970681097</v>
      </c>
      <c r="AM113" s="2">
        <v>589.77136569063305</v>
      </c>
      <c r="AN113" s="2">
        <v>5945.4412957860204</v>
      </c>
      <c r="AO113" s="2">
        <v>6535.2126614766503</v>
      </c>
      <c r="AP113" s="4">
        <v>306.41516091004303</v>
      </c>
      <c r="AQ113" s="4">
        <v>87688.648114910698</v>
      </c>
      <c r="AR113" s="4">
        <v>6535.2126614766503</v>
      </c>
      <c r="AS113" s="4">
        <v>24631.590562768499</v>
      </c>
      <c r="AT113" s="4">
        <v>306.41516091004303</v>
      </c>
      <c r="AU113" s="4">
        <v>53418.501793270101</v>
      </c>
      <c r="AV113" s="4">
        <v>6535.2126614766503</v>
      </c>
      <c r="AW113" s="4">
        <v>24631.590562768499</v>
      </c>
      <c r="AX113">
        <v>0</v>
      </c>
    </row>
    <row r="114" spans="1:50" x14ac:dyDescent="0.25">
      <c r="A114" t="s">
        <v>295</v>
      </c>
      <c r="B114">
        <v>1976</v>
      </c>
      <c r="C114" t="s">
        <v>282</v>
      </c>
      <c r="D114">
        <v>242</v>
      </c>
      <c r="E114" t="s">
        <v>296</v>
      </c>
      <c r="F114" t="s">
        <v>53</v>
      </c>
      <c r="G114" t="s">
        <v>78</v>
      </c>
      <c r="H114" t="s">
        <v>55</v>
      </c>
      <c r="I114" t="s">
        <v>56</v>
      </c>
      <c r="J114" s="11">
        <v>625.41349932638298</v>
      </c>
      <c r="K114">
        <v>1</v>
      </c>
      <c r="L114">
        <v>1</v>
      </c>
      <c r="M114">
        <v>1</v>
      </c>
      <c r="N114" s="1">
        <v>4081988.6646642801</v>
      </c>
      <c r="O114" s="1">
        <v>1748114.58843143</v>
      </c>
      <c r="P114" s="1">
        <v>1266917.2578271199</v>
      </c>
      <c r="Q114" s="1">
        <v>254303.91251944</v>
      </c>
      <c r="R114" s="1">
        <v>1396134.1776495201</v>
      </c>
      <c r="S114" s="1">
        <v>260918.75836441899</v>
      </c>
      <c r="T114" s="1">
        <v>4921167.1399999997</v>
      </c>
      <c r="U114" s="1">
        <v>3826291.4610917801</v>
      </c>
      <c r="V114" s="1">
        <v>7416826.5345109403</v>
      </c>
      <c r="W114" s="2">
        <v>636258.16446966399</v>
      </c>
      <c r="X114" s="2">
        <v>368850.97361907898</v>
      </c>
      <c r="Y114" s="2">
        <v>0</v>
      </c>
      <c r="Z114">
        <v>0</v>
      </c>
      <c r="AA114">
        <v>0</v>
      </c>
      <c r="AB114" s="1">
        <v>0</v>
      </c>
      <c r="AC114" s="1">
        <v>0</v>
      </c>
      <c r="AD114" s="1">
        <v>596.75904340550403</v>
      </c>
      <c r="AE114" s="1">
        <v>260918.75836441899</v>
      </c>
      <c r="AF114" s="1">
        <v>0</v>
      </c>
      <c r="AG114" s="3">
        <v>0</v>
      </c>
      <c r="AH114" s="3">
        <v>0</v>
      </c>
      <c r="AI114" s="3">
        <v>0</v>
      </c>
      <c r="AJ114" s="3">
        <v>0</v>
      </c>
      <c r="AK114" s="3">
        <v>0</v>
      </c>
      <c r="AL114" s="2">
        <v>9008377.3594562002</v>
      </c>
      <c r="AM114" s="2">
        <v>589.77136569063202</v>
      </c>
      <c r="AN114" s="2">
        <v>13814.1028218012</v>
      </c>
      <c r="AO114" s="2">
        <v>14403.8741874918</v>
      </c>
      <c r="AP114" s="4">
        <v>306.41516091004303</v>
      </c>
      <c r="AQ114" s="4">
        <v>87688.648114910698</v>
      </c>
      <c r="AR114" s="4">
        <v>6535.2126614766503</v>
      </c>
      <c r="AS114" s="4">
        <v>24631.590562768499</v>
      </c>
      <c r="AT114" s="4">
        <v>6040.2343382080799</v>
      </c>
      <c r="AU114" s="4">
        <v>31963.2876282939</v>
      </c>
      <c r="AV114" s="4">
        <v>13481.2277226598</v>
      </c>
      <c r="AW114" s="4">
        <v>18205.597633819201</v>
      </c>
      <c r="AX114">
        <v>0</v>
      </c>
    </row>
    <row r="115" spans="1:50" x14ac:dyDescent="0.25">
      <c r="A115" t="s">
        <v>297</v>
      </c>
      <c r="B115">
        <v>1976</v>
      </c>
      <c r="C115" t="s">
        <v>282</v>
      </c>
      <c r="D115">
        <v>5384</v>
      </c>
      <c r="E115" t="s">
        <v>298</v>
      </c>
      <c r="F115" t="s">
        <v>69</v>
      </c>
      <c r="G115" t="s">
        <v>54</v>
      </c>
      <c r="H115" t="s">
        <v>55</v>
      </c>
      <c r="I115" t="s">
        <v>56</v>
      </c>
      <c r="J115" s="11">
        <v>164.49580619539799</v>
      </c>
      <c r="K115">
        <v>1</v>
      </c>
      <c r="L115">
        <v>1</v>
      </c>
      <c r="M115">
        <v>1</v>
      </c>
      <c r="N115" s="1">
        <v>287416.35154729401</v>
      </c>
      <c r="O115" s="1">
        <v>123027.32147110099</v>
      </c>
      <c r="P115" s="1">
        <v>229412.471953628</v>
      </c>
      <c r="Q115" s="1">
        <v>66886.831118268907</v>
      </c>
      <c r="R115" s="1">
        <v>299645.436230166</v>
      </c>
      <c r="S115" s="1">
        <v>68626.663087518202</v>
      </c>
      <c r="T115" s="1">
        <v>0</v>
      </c>
      <c r="U115" s="1">
        <v>1006388.41232046</v>
      </c>
      <c r="V115" s="1">
        <v>715582.45194519404</v>
      </c>
      <c r="W115" s="2">
        <v>108172.238922422</v>
      </c>
      <c r="X115" s="2">
        <v>97014.916270241694</v>
      </c>
      <c r="Y115" s="2">
        <v>0</v>
      </c>
      <c r="Z115">
        <v>0</v>
      </c>
      <c r="AA115">
        <v>0</v>
      </c>
      <c r="AB115" s="1">
        <v>0</v>
      </c>
      <c r="AC115" s="1">
        <v>0</v>
      </c>
      <c r="AD115" s="1">
        <v>156.959131926499</v>
      </c>
      <c r="AE115" s="1">
        <v>68626.663087518202</v>
      </c>
      <c r="AF115" s="1">
        <v>0</v>
      </c>
      <c r="AG115" s="3">
        <v>0</v>
      </c>
      <c r="AH115" s="3">
        <v>0</v>
      </c>
      <c r="AI115" s="3">
        <v>0</v>
      </c>
      <c r="AJ115" s="3">
        <v>0</v>
      </c>
      <c r="AK115" s="3">
        <v>0</v>
      </c>
      <c r="AL115" s="2">
        <v>1075015.07540798</v>
      </c>
      <c r="AM115" s="2">
        <v>589.77136569063202</v>
      </c>
      <c r="AN115" s="2">
        <v>5945.4412957860204</v>
      </c>
      <c r="AO115" s="2">
        <v>6535.2126614766503</v>
      </c>
      <c r="AP115" s="4">
        <v>306.41516091004303</v>
      </c>
      <c r="AQ115" s="4">
        <v>87688.648114910698</v>
      </c>
      <c r="AR115" s="4">
        <v>6535.2126614766503</v>
      </c>
      <c r="AS115" s="4">
        <v>24631.590562768499</v>
      </c>
      <c r="AT115" s="4">
        <v>1224.2829549056801</v>
      </c>
      <c r="AU115" s="4">
        <v>87688.648114910698</v>
      </c>
      <c r="AV115" s="4">
        <v>6535.2126614766503</v>
      </c>
      <c r="AW115" s="4">
        <v>20426.5204566539</v>
      </c>
      <c r="AX115">
        <v>0</v>
      </c>
    </row>
    <row r="116" spans="1:50" x14ac:dyDescent="0.25">
      <c r="A116" t="s">
        <v>299</v>
      </c>
      <c r="B116">
        <v>1976</v>
      </c>
      <c r="C116" t="s">
        <v>282</v>
      </c>
      <c r="D116">
        <v>1308</v>
      </c>
      <c r="E116" t="s">
        <v>300</v>
      </c>
      <c r="F116" t="s">
        <v>53</v>
      </c>
      <c r="G116" t="s">
        <v>54</v>
      </c>
      <c r="H116" t="s">
        <v>55</v>
      </c>
      <c r="I116" t="s">
        <v>56</v>
      </c>
      <c r="J116" s="11">
        <v>448.43054268545001</v>
      </c>
      <c r="K116">
        <v>1</v>
      </c>
      <c r="L116">
        <v>1</v>
      </c>
      <c r="M116">
        <v>1</v>
      </c>
      <c r="N116" s="1">
        <v>3542615.5894770399</v>
      </c>
      <c r="O116" s="1">
        <v>935919.28821298503</v>
      </c>
      <c r="P116" s="1">
        <v>845990.21327883401</v>
      </c>
      <c r="Q116" s="1">
        <v>182339.590720304</v>
      </c>
      <c r="R116" s="1">
        <v>1474284.0476062701</v>
      </c>
      <c r="S116" s="1">
        <v>187082.531055361</v>
      </c>
      <c r="T116" s="1">
        <v>4237642.3</v>
      </c>
      <c r="U116" s="1">
        <v>2743506.42929543</v>
      </c>
      <c r="V116" s="1">
        <v>5530961.8975778203</v>
      </c>
      <c r="W116" s="2">
        <v>725274.48084191198</v>
      </c>
      <c r="X116" s="2">
        <v>491507.693576989</v>
      </c>
      <c r="Y116" s="2">
        <v>0</v>
      </c>
      <c r="Z116">
        <v>0</v>
      </c>
      <c r="AA116">
        <v>0</v>
      </c>
      <c r="AB116" s="1">
        <v>0</v>
      </c>
      <c r="AC116" s="1">
        <v>0</v>
      </c>
      <c r="AD116" s="1">
        <v>427.88488252174</v>
      </c>
      <c r="AE116" s="1">
        <v>187082.531055361</v>
      </c>
      <c r="AF116" s="1">
        <v>0</v>
      </c>
      <c r="AG116" s="3">
        <v>0</v>
      </c>
      <c r="AH116" s="3">
        <v>0</v>
      </c>
      <c r="AI116" s="3">
        <v>0</v>
      </c>
      <c r="AJ116" s="3">
        <v>0</v>
      </c>
      <c r="AK116" s="3">
        <v>0</v>
      </c>
      <c r="AL116" s="2">
        <v>7168231.2603508001</v>
      </c>
      <c r="AM116" s="2">
        <v>1096.0620359032</v>
      </c>
      <c r="AN116" s="2">
        <v>14889.0919132981</v>
      </c>
      <c r="AO116" s="2">
        <v>15985.1539492013</v>
      </c>
      <c r="AP116" s="4">
        <v>306.41516091004303</v>
      </c>
      <c r="AQ116" s="4">
        <v>87688.648114910698</v>
      </c>
      <c r="AR116" s="4">
        <v>6535.2126614766503</v>
      </c>
      <c r="AS116" s="4">
        <v>24631.590562768499</v>
      </c>
      <c r="AT116" s="4">
        <v>1224.2829549056801</v>
      </c>
      <c r="AU116" s="4">
        <v>87688.648114910698</v>
      </c>
      <c r="AV116" s="4">
        <v>6535.2126614766503</v>
      </c>
      <c r="AW116" s="4">
        <v>20426.5204566539</v>
      </c>
      <c r="AX116">
        <v>0</v>
      </c>
    </row>
    <row r="117" spans="1:50" x14ac:dyDescent="0.25">
      <c r="A117" t="s">
        <v>301</v>
      </c>
      <c r="B117">
        <v>1976</v>
      </c>
      <c r="C117" t="s">
        <v>282</v>
      </c>
      <c r="D117">
        <v>4129</v>
      </c>
      <c r="E117" t="s">
        <v>302</v>
      </c>
      <c r="F117" t="s">
        <v>53</v>
      </c>
      <c r="G117" t="s">
        <v>54</v>
      </c>
      <c r="H117" t="s">
        <v>55</v>
      </c>
      <c r="I117" t="s">
        <v>56</v>
      </c>
      <c r="J117" s="11">
        <v>166.30928952579001</v>
      </c>
      <c r="K117">
        <v>1</v>
      </c>
      <c r="L117">
        <v>1</v>
      </c>
      <c r="M117">
        <v>1</v>
      </c>
      <c r="N117" s="1">
        <v>1468250.02191804</v>
      </c>
      <c r="O117" s="1">
        <v>398662.41566433699</v>
      </c>
      <c r="P117" s="1">
        <v>446062.73879533901</v>
      </c>
      <c r="Q117" s="1">
        <v>67624.224709395596</v>
      </c>
      <c r="R117" s="1">
        <v>947137.46609407198</v>
      </c>
      <c r="S117" s="1">
        <v>69383.237448944696</v>
      </c>
      <c r="T117" s="1">
        <v>2310253.5299999998</v>
      </c>
      <c r="U117" s="1">
        <v>1017483.33718118</v>
      </c>
      <c r="V117" s="1">
        <v>2389536.32770677</v>
      </c>
      <c r="W117" s="2">
        <v>573550.58331996098</v>
      </c>
      <c r="X117" s="2">
        <v>278087.24681066402</v>
      </c>
      <c r="Y117" s="2">
        <v>0</v>
      </c>
      <c r="Z117">
        <v>0</v>
      </c>
      <c r="AA117">
        <v>0</v>
      </c>
      <c r="AB117" s="1">
        <v>0</v>
      </c>
      <c r="AC117" s="1">
        <v>0</v>
      </c>
      <c r="AD117" s="1">
        <v>158.68952722279801</v>
      </c>
      <c r="AE117" s="1">
        <v>69383.237448944696</v>
      </c>
      <c r="AF117" s="1">
        <v>0</v>
      </c>
      <c r="AG117" s="3">
        <v>0</v>
      </c>
      <c r="AH117" s="3">
        <v>0</v>
      </c>
      <c r="AI117" s="3">
        <v>0</v>
      </c>
      <c r="AJ117" s="3">
        <v>0</v>
      </c>
      <c r="AK117" s="3">
        <v>0</v>
      </c>
      <c r="AL117" s="2">
        <v>3397120.1046301299</v>
      </c>
      <c r="AM117" s="2">
        <v>1672.10892189844</v>
      </c>
      <c r="AN117" s="2">
        <v>18754.411534755502</v>
      </c>
      <c r="AO117" s="2">
        <v>20426.5204566539</v>
      </c>
      <c r="AP117" s="4">
        <v>306.41516091004303</v>
      </c>
      <c r="AQ117" s="4">
        <v>87688.648114910698</v>
      </c>
      <c r="AR117" s="4">
        <v>6535.2126614766503</v>
      </c>
      <c r="AS117" s="4">
        <v>24631.590562768499</v>
      </c>
      <c r="AT117" s="4">
        <v>1224.2829549056801</v>
      </c>
      <c r="AU117" s="4">
        <v>87688.648114910698</v>
      </c>
      <c r="AV117" s="4">
        <v>6535.2126614766503</v>
      </c>
      <c r="AW117" s="4">
        <v>20426.5204566539</v>
      </c>
      <c r="AX117">
        <v>0</v>
      </c>
    </row>
    <row r="118" spans="1:50" x14ac:dyDescent="0.25">
      <c r="A118" t="s">
        <v>303</v>
      </c>
      <c r="B118">
        <v>1976</v>
      </c>
      <c r="C118" t="s">
        <v>282</v>
      </c>
      <c r="D118">
        <v>1309</v>
      </c>
      <c r="E118" t="s">
        <v>304</v>
      </c>
      <c r="F118" t="s">
        <v>53</v>
      </c>
      <c r="G118" t="s">
        <v>78</v>
      </c>
      <c r="H118" t="s">
        <v>65</v>
      </c>
      <c r="I118" t="s">
        <v>56</v>
      </c>
      <c r="J118" s="11">
        <v>693.18369986436198</v>
      </c>
      <c r="K118">
        <v>1</v>
      </c>
      <c r="L118">
        <v>1</v>
      </c>
      <c r="M118">
        <v>1</v>
      </c>
      <c r="N118" s="1">
        <v>4627761.9918600097</v>
      </c>
      <c r="O118" s="1">
        <v>1718748.3255055801</v>
      </c>
      <c r="P118" s="1">
        <v>1306695.3671150201</v>
      </c>
      <c r="Q118" s="1">
        <v>281860.44458598102</v>
      </c>
      <c r="R118" s="1">
        <v>1692320.1637249</v>
      </c>
      <c r="S118" s="1">
        <v>289192.07929133001</v>
      </c>
      <c r="T118" s="1">
        <v>5386475.4800000004</v>
      </c>
      <c r="U118" s="1">
        <v>4240910.8127914798</v>
      </c>
      <c r="V118" s="1">
        <v>7972315.5928655798</v>
      </c>
      <c r="W118" s="2">
        <v>880004.84461454896</v>
      </c>
      <c r="X118" s="2">
        <v>414269.05734349001</v>
      </c>
      <c r="Y118" s="2">
        <v>0</v>
      </c>
      <c r="Z118">
        <v>0</v>
      </c>
      <c r="AA118">
        <v>0</v>
      </c>
      <c r="AB118" s="1">
        <v>0</v>
      </c>
      <c r="AC118" s="1">
        <v>0</v>
      </c>
      <c r="AD118" s="1">
        <v>661.42422905948001</v>
      </c>
      <c r="AE118" s="1">
        <v>289192.07929133001</v>
      </c>
      <c r="AF118" s="1">
        <v>0</v>
      </c>
      <c r="AG118" s="3">
        <v>0</v>
      </c>
      <c r="AH118" s="3">
        <v>0</v>
      </c>
      <c r="AI118" s="3">
        <v>0</v>
      </c>
      <c r="AJ118" s="3">
        <v>0</v>
      </c>
      <c r="AK118" s="3">
        <v>0</v>
      </c>
      <c r="AL118" s="2">
        <v>9916578.3720828108</v>
      </c>
      <c r="AM118" s="2">
        <v>597.63242763000903</v>
      </c>
      <c r="AN118" s="2">
        <v>13708.2122914873</v>
      </c>
      <c r="AO118" s="2">
        <v>14305.8447191173</v>
      </c>
      <c r="AP118" s="4">
        <v>306.41516091004303</v>
      </c>
      <c r="AQ118" s="4">
        <v>87688.648114910698</v>
      </c>
      <c r="AR118" s="4">
        <v>6535.2126614766503</v>
      </c>
      <c r="AS118" s="4">
        <v>24631.590562768499</v>
      </c>
      <c r="AT118" s="4">
        <v>6040.2343382080799</v>
      </c>
      <c r="AU118" s="4">
        <v>31963.2876282939</v>
      </c>
      <c r="AV118" s="4">
        <v>13481.2277226598</v>
      </c>
      <c r="AW118" s="4">
        <v>18205.597633819201</v>
      </c>
      <c r="AX118">
        <v>0</v>
      </c>
    </row>
    <row r="119" spans="1:50" x14ac:dyDescent="0.25">
      <c r="A119" t="s">
        <v>305</v>
      </c>
      <c r="B119">
        <v>1976</v>
      </c>
      <c r="C119" t="s">
        <v>282</v>
      </c>
      <c r="D119">
        <v>3218</v>
      </c>
      <c r="E119" t="s">
        <v>306</v>
      </c>
      <c r="F119" t="s">
        <v>53</v>
      </c>
      <c r="G119" t="s">
        <v>54</v>
      </c>
      <c r="H119" t="s">
        <v>55</v>
      </c>
      <c r="I119" t="s">
        <v>56</v>
      </c>
      <c r="J119" s="11">
        <v>482.76808591736699</v>
      </c>
      <c r="K119">
        <v>1</v>
      </c>
      <c r="L119">
        <v>1</v>
      </c>
      <c r="M119">
        <v>1</v>
      </c>
      <c r="N119" s="1">
        <v>3628350.65194136</v>
      </c>
      <c r="O119" s="1">
        <v>895982.43633952294</v>
      </c>
      <c r="P119" s="1">
        <v>920265.20308882603</v>
      </c>
      <c r="Q119" s="1">
        <v>196301.827863549</v>
      </c>
      <c r="R119" s="1">
        <v>1058879.2604032501</v>
      </c>
      <c r="S119" s="1">
        <v>201407.94800751601</v>
      </c>
      <c r="T119" s="1">
        <v>3746195.22</v>
      </c>
      <c r="U119" s="1">
        <v>2953584.1596365101</v>
      </c>
      <c r="V119" s="1">
        <v>5666842.52431753</v>
      </c>
      <c r="W119" s="2">
        <v>496889.98684779101</v>
      </c>
      <c r="X119" s="2">
        <v>284769.783343338</v>
      </c>
      <c r="Y119" s="2">
        <v>0</v>
      </c>
      <c r="Z119">
        <v>0</v>
      </c>
      <c r="AA119">
        <v>0</v>
      </c>
      <c r="AB119" s="1">
        <v>0</v>
      </c>
      <c r="AC119" s="1">
        <v>0</v>
      </c>
      <c r="AD119" s="1">
        <v>460.64918881516797</v>
      </c>
      <c r="AE119" s="1">
        <v>201407.94800751601</v>
      </c>
      <c r="AF119" s="1">
        <v>0</v>
      </c>
      <c r="AG119" s="3">
        <v>0</v>
      </c>
      <c r="AH119" s="3">
        <v>0</v>
      </c>
      <c r="AI119" s="3">
        <v>0</v>
      </c>
      <c r="AJ119" s="3">
        <v>0</v>
      </c>
      <c r="AK119" s="3">
        <v>0</v>
      </c>
      <c r="AL119" s="2">
        <v>6901187.3276440296</v>
      </c>
      <c r="AM119" s="2">
        <v>589.86870021081097</v>
      </c>
      <c r="AN119" s="2">
        <v>13705.167630805599</v>
      </c>
      <c r="AO119" s="2">
        <v>14295.036331016399</v>
      </c>
      <c r="AP119" s="4">
        <v>306.41516091004303</v>
      </c>
      <c r="AQ119" s="4">
        <v>87688.648114910698</v>
      </c>
      <c r="AR119" s="4">
        <v>6535.2126614766503</v>
      </c>
      <c r="AS119" s="4">
        <v>24631.590562768499</v>
      </c>
      <c r="AT119" s="4">
        <v>1224.2829549056801</v>
      </c>
      <c r="AU119" s="4">
        <v>87688.648114910698</v>
      </c>
      <c r="AV119" s="4">
        <v>6535.2126614766503</v>
      </c>
      <c r="AW119" s="4">
        <v>20426.5204566539</v>
      </c>
      <c r="AX119">
        <v>0</v>
      </c>
    </row>
    <row r="120" spans="1:50" x14ac:dyDescent="0.25">
      <c r="A120" t="s">
        <v>307</v>
      </c>
      <c r="B120">
        <v>1976</v>
      </c>
      <c r="C120" t="s">
        <v>282</v>
      </c>
      <c r="D120">
        <v>3219</v>
      </c>
      <c r="E120" t="s">
        <v>308</v>
      </c>
      <c r="F120" t="s">
        <v>53</v>
      </c>
      <c r="G120" t="s">
        <v>54</v>
      </c>
      <c r="H120" t="s">
        <v>55</v>
      </c>
      <c r="I120" t="s">
        <v>56</v>
      </c>
      <c r="J120" s="11">
        <v>369.60098039096403</v>
      </c>
      <c r="K120">
        <v>1</v>
      </c>
      <c r="L120">
        <v>1</v>
      </c>
      <c r="M120">
        <v>1</v>
      </c>
      <c r="N120" s="1">
        <v>2842661.4915782702</v>
      </c>
      <c r="O120" s="1">
        <v>672209.343433414</v>
      </c>
      <c r="P120" s="1">
        <v>739313.63296769396</v>
      </c>
      <c r="Q120" s="1">
        <v>150286.13147250301</v>
      </c>
      <c r="R120" s="1">
        <v>811453.79651454603</v>
      </c>
      <c r="S120" s="1">
        <v>154195.31077879001</v>
      </c>
      <c r="T120" s="1">
        <v>2954698.7</v>
      </c>
      <c r="U120" s="1">
        <v>2261225.6959664202</v>
      </c>
      <c r="V120" s="1">
        <v>4424331.7680596299</v>
      </c>
      <c r="W120" s="2">
        <v>381238.07806959498</v>
      </c>
      <c r="X120" s="2">
        <v>217980.074965776</v>
      </c>
      <c r="Y120" s="2">
        <v>0</v>
      </c>
      <c r="Z120">
        <v>0</v>
      </c>
      <c r="AA120">
        <v>0</v>
      </c>
      <c r="AB120" s="1">
        <v>0</v>
      </c>
      <c r="AC120" s="1">
        <v>0</v>
      </c>
      <c r="AD120" s="1">
        <v>352.66703986628102</v>
      </c>
      <c r="AE120" s="1">
        <v>154195.31077879001</v>
      </c>
      <c r="AF120" s="1">
        <v>0</v>
      </c>
      <c r="AG120" s="3">
        <v>0</v>
      </c>
      <c r="AH120" s="3">
        <v>0</v>
      </c>
      <c r="AI120" s="3">
        <v>0</v>
      </c>
      <c r="AJ120" s="3">
        <v>0</v>
      </c>
      <c r="AK120" s="3">
        <v>0</v>
      </c>
      <c r="AL120" s="2">
        <v>5370119.7067452203</v>
      </c>
      <c r="AM120" s="2">
        <v>589.77136569063305</v>
      </c>
      <c r="AN120" s="2">
        <v>13939.7347548416</v>
      </c>
      <c r="AO120" s="2">
        <v>14529.5061205322</v>
      </c>
      <c r="AP120" s="4">
        <v>306.41516091004303</v>
      </c>
      <c r="AQ120" s="4">
        <v>87688.648114910698</v>
      </c>
      <c r="AR120" s="4">
        <v>6535.2126614766503</v>
      </c>
      <c r="AS120" s="4">
        <v>24631.590562768499</v>
      </c>
      <c r="AT120" s="4">
        <v>1224.2829549056801</v>
      </c>
      <c r="AU120" s="4">
        <v>87688.648114910698</v>
      </c>
      <c r="AV120" s="4">
        <v>6535.2126614766503</v>
      </c>
      <c r="AW120" s="4">
        <v>20426.5204566539</v>
      </c>
      <c r="AX120">
        <v>0</v>
      </c>
    </row>
    <row r="121" spans="1:50" x14ac:dyDescent="0.25">
      <c r="A121" t="s">
        <v>309</v>
      </c>
      <c r="B121">
        <v>1976</v>
      </c>
      <c r="C121" t="s">
        <v>282</v>
      </c>
      <c r="D121">
        <v>246</v>
      </c>
      <c r="E121" t="s">
        <v>310</v>
      </c>
      <c r="F121" t="s">
        <v>53</v>
      </c>
      <c r="G121" t="s">
        <v>54</v>
      </c>
      <c r="H121" t="s">
        <v>55</v>
      </c>
      <c r="I121" t="s">
        <v>56</v>
      </c>
      <c r="J121" s="11">
        <v>411.87808057159498</v>
      </c>
      <c r="K121">
        <v>1</v>
      </c>
      <c r="L121">
        <v>1</v>
      </c>
      <c r="M121">
        <v>1</v>
      </c>
      <c r="N121" s="1">
        <v>3210942.8158019301</v>
      </c>
      <c r="O121" s="1">
        <v>848504.89002828405</v>
      </c>
      <c r="P121" s="1">
        <v>820499.33844995406</v>
      </c>
      <c r="Q121" s="1">
        <v>167476.72936892</v>
      </c>
      <c r="R121" s="1">
        <v>1441716.59024812</v>
      </c>
      <c r="S121" s="1">
        <v>171833.06323897801</v>
      </c>
      <c r="T121" s="1">
        <v>3969262.58</v>
      </c>
      <c r="U121" s="1">
        <v>2519877.7838972099</v>
      </c>
      <c r="V121" s="1">
        <v>5069556.7777212504</v>
      </c>
      <c r="W121" s="2">
        <v>779436.64691576501</v>
      </c>
      <c r="X121" s="2">
        <v>425767.55807674601</v>
      </c>
      <c r="Y121" s="2">
        <v>0</v>
      </c>
      <c r="Z121">
        <v>0</v>
      </c>
      <c r="AA121">
        <v>0</v>
      </c>
      <c r="AB121" s="1">
        <v>0</v>
      </c>
      <c r="AC121" s="1">
        <v>0</v>
      </c>
      <c r="AD121" s="1">
        <v>393.00713787971699</v>
      </c>
      <c r="AE121" s="1">
        <v>171833.06323897801</v>
      </c>
      <c r="AF121" s="1">
        <v>0</v>
      </c>
      <c r="AG121" s="3">
        <v>0</v>
      </c>
      <c r="AH121" s="3">
        <v>0</v>
      </c>
      <c r="AI121" s="3">
        <v>0</v>
      </c>
      <c r="AJ121" s="3">
        <v>0</v>
      </c>
      <c r="AK121" s="3">
        <v>0</v>
      </c>
      <c r="AL121" s="2">
        <v>6660973.4271361902</v>
      </c>
      <c r="AM121" s="2">
        <v>1033.7223031773799</v>
      </c>
      <c r="AN121" s="2">
        <v>15138.4746194951</v>
      </c>
      <c r="AO121" s="2">
        <v>16172.1969226725</v>
      </c>
      <c r="AP121" s="4">
        <v>306.41516091004303</v>
      </c>
      <c r="AQ121" s="4">
        <v>87688.648114910698</v>
      </c>
      <c r="AR121" s="4">
        <v>6535.2126614766503</v>
      </c>
      <c r="AS121" s="4">
        <v>24631.590562768499</v>
      </c>
      <c r="AT121" s="4">
        <v>1224.2829549056801</v>
      </c>
      <c r="AU121" s="4">
        <v>87688.648114910698</v>
      </c>
      <c r="AV121" s="4">
        <v>6535.2126614766503</v>
      </c>
      <c r="AW121" s="4">
        <v>20426.5204566539</v>
      </c>
      <c r="AX121">
        <v>0</v>
      </c>
    </row>
    <row r="122" spans="1:50" x14ac:dyDescent="0.25">
      <c r="A122" t="s">
        <v>311</v>
      </c>
      <c r="B122">
        <v>1976</v>
      </c>
      <c r="C122" t="s">
        <v>282</v>
      </c>
      <c r="D122">
        <v>245</v>
      </c>
      <c r="E122" t="s">
        <v>312</v>
      </c>
      <c r="F122" t="s">
        <v>53</v>
      </c>
      <c r="G122" t="s">
        <v>54</v>
      </c>
      <c r="H122" t="s">
        <v>55</v>
      </c>
      <c r="I122" t="s">
        <v>56</v>
      </c>
      <c r="J122" s="11">
        <v>341.03056525842698</v>
      </c>
      <c r="K122">
        <v>1</v>
      </c>
      <c r="L122">
        <v>1</v>
      </c>
      <c r="M122">
        <v>1</v>
      </c>
      <c r="N122" s="1">
        <v>2420439.67064426</v>
      </c>
      <c r="O122" s="1">
        <v>781601.35224697401</v>
      </c>
      <c r="P122" s="1">
        <v>733513.072120692</v>
      </c>
      <c r="Q122" s="1">
        <v>138668.90805418199</v>
      </c>
      <c r="R122" s="1">
        <v>1203715.12990428</v>
      </c>
      <c r="S122" s="1">
        <v>142275.90505702901</v>
      </c>
      <c r="T122" s="1">
        <v>3191506.77</v>
      </c>
      <c r="U122" s="1">
        <v>2086431.3629703801</v>
      </c>
      <c r="V122" s="1">
        <v>4092548.8894039299</v>
      </c>
      <c r="W122" s="2">
        <v>532246.268376683</v>
      </c>
      <c r="X122" s="2">
        <v>475639.18221471098</v>
      </c>
      <c r="Y122" s="2">
        <v>0</v>
      </c>
      <c r="Z122">
        <v>0</v>
      </c>
      <c r="AA122">
        <v>0</v>
      </c>
      <c r="AB122" s="1">
        <v>0</v>
      </c>
      <c r="AC122" s="1">
        <v>0</v>
      </c>
      <c r="AD122" s="1">
        <v>325.40563021881701</v>
      </c>
      <c r="AE122" s="1">
        <v>142275.90505702901</v>
      </c>
      <c r="AF122" s="1">
        <v>0</v>
      </c>
      <c r="AG122" s="3">
        <v>0</v>
      </c>
      <c r="AH122" s="3">
        <v>0</v>
      </c>
      <c r="AI122" s="3">
        <v>0</v>
      </c>
      <c r="AJ122" s="3">
        <v>0</v>
      </c>
      <c r="AK122" s="3">
        <v>0</v>
      </c>
      <c r="AL122" s="2">
        <v>5420214.0380274104</v>
      </c>
      <c r="AM122" s="2">
        <v>1394.7112976641199</v>
      </c>
      <c r="AN122" s="2">
        <v>14498.9199195849</v>
      </c>
      <c r="AO122" s="2">
        <v>15893.631217249</v>
      </c>
      <c r="AP122" s="4">
        <v>306.41516091004303</v>
      </c>
      <c r="AQ122" s="4">
        <v>87688.648114910698</v>
      </c>
      <c r="AR122" s="4">
        <v>6535.2126614766503</v>
      </c>
      <c r="AS122" s="4">
        <v>24631.590562768499</v>
      </c>
      <c r="AT122" s="4">
        <v>1224.2829549056801</v>
      </c>
      <c r="AU122" s="4">
        <v>87688.648114910698</v>
      </c>
      <c r="AV122" s="4">
        <v>6535.2126614766503</v>
      </c>
      <c r="AW122" s="4">
        <v>20426.5204566539</v>
      </c>
      <c r="AX122">
        <v>0</v>
      </c>
    </row>
    <row r="123" spans="1:50" x14ac:dyDescent="0.25">
      <c r="A123" t="s">
        <v>313</v>
      </c>
      <c r="B123">
        <v>1976</v>
      </c>
      <c r="C123" t="s">
        <v>282</v>
      </c>
      <c r="D123">
        <v>1310</v>
      </c>
      <c r="E123" t="s">
        <v>314</v>
      </c>
      <c r="F123" t="s">
        <v>53</v>
      </c>
      <c r="G123" t="s">
        <v>78</v>
      </c>
      <c r="H123" t="s">
        <v>65</v>
      </c>
      <c r="I123" t="s">
        <v>56</v>
      </c>
      <c r="J123" s="11">
        <v>286.75992319299201</v>
      </c>
      <c r="K123">
        <v>1</v>
      </c>
      <c r="L123">
        <v>1</v>
      </c>
      <c r="M123">
        <v>1</v>
      </c>
      <c r="N123" s="1">
        <v>1670800.27350168</v>
      </c>
      <c r="O123" s="1">
        <v>938501.28947205597</v>
      </c>
      <c r="P123" s="1">
        <v>634387.41040934995</v>
      </c>
      <c r="Q123" s="1">
        <v>116601.529228737</v>
      </c>
      <c r="R123" s="1">
        <v>929257.78933874599</v>
      </c>
      <c r="S123" s="1">
        <v>119634.51890434</v>
      </c>
      <c r="T123" s="1">
        <v>2535145.73</v>
      </c>
      <c r="U123" s="1">
        <v>1754402.56195057</v>
      </c>
      <c r="V123" s="1">
        <v>3375700.05909746</v>
      </c>
      <c r="W123" s="2">
        <v>586562.68120487605</v>
      </c>
      <c r="X123" s="2">
        <v>178029.21152687201</v>
      </c>
      <c r="Y123" s="2">
        <v>0</v>
      </c>
      <c r="Z123">
        <v>0</v>
      </c>
      <c r="AA123">
        <v>0</v>
      </c>
      <c r="AB123" s="1">
        <v>0</v>
      </c>
      <c r="AC123" s="1">
        <v>0</v>
      </c>
      <c r="AD123" s="1">
        <v>273.62149623569297</v>
      </c>
      <c r="AE123" s="1">
        <v>119634.51890434</v>
      </c>
      <c r="AF123" s="1">
        <v>0</v>
      </c>
      <c r="AG123" s="3">
        <v>0</v>
      </c>
      <c r="AH123" s="3">
        <v>0</v>
      </c>
      <c r="AI123" s="3">
        <v>0</v>
      </c>
      <c r="AJ123" s="3">
        <v>0</v>
      </c>
      <c r="AK123" s="3">
        <v>0</v>
      </c>
      <c r="AL123" s="2">
        <v>4409182.8108549099</v>
      </c>
      <c r="AM123" s="2">
        <v>620.83016882054505</v>
      </c>
      <c r="AN123" s="2">
        <v>14755.0381246282</v>
      </c>
      <c r="AO123" s="2">
        <v>15375.868293448701</v>
      </c>
      <c r="AP123" s="4">
        <v>306.41516091004303</v>
      </c>
      <c r="AQ123" s="4">
        <v>87688.648114910698</v>
      </c>
      <c r="AR123" s="4">
        <v>6535.2126614766503</v>
      </c>
      <c r="AS123" s="4">
        <v>24631.590562768499</v>
      </c>
      <c r="AT123" s="4">
        <v>6040.2343382080799</v>
      </c>
      <c r="AU123" s="4">
        <v>31963.2876282939</v>
      </c>
      <c r="AV123" s="4">
        <v>13481.2277226598</v>
      </c>
      <c r="AW123" s="4">
        <v>18205.597633819201</v>
      </c>
      <c r="AX123">
        <v>0</v>
      </c>
    </row>
    <row r="124" spans="1:50" x14ac:dyDescent="0.25">
      <c r="A124" t="s">
        <v>315</v>
      </c>
      <c r="B124">
        <v>1976</v>
      </c>
      <c r="C124" t="s">
        <v>282</v>
      </c>
      <c r="D124">
        <v>253</v>
      </c>
      <c r="E124" t="s">
        <v>316</v>
      </c>
      <c r="F124" t="s">
        <v>53</v>
      </c>
      <c r="G124" t="s">
        <v>64</v>
      </c>
      <c r="H124" t="s">
        <v>65</v>
      </c>
      <c r="I124" t="s">
        <v>56</v>
      </c>
      <c r="J124" s="11">
        <v>400.02659090899101</v>
      </c>
      <c r="K124">
        <v>1</v>
      </c>
      <c r="L124">
        <v>1</v>
      </c>
      <c r="M124">
        <v>1</v>
      </c>
      <c r="N124" s="1">
        <v>2723478.0945386002</v>
      </c>
      <c r="O124" s="1">
        <v>1832010.93548935</v>
      </c>
      <c r="P124" s="1">
        <v>1165922.1339672699</v>
      </c>
      <c r="Q124" s="1">
        <v>162657.709322774</v>
      </c>
      <c r="R124" s="1">
        <v>1683710.6656367599</v>
      </c>
      <c r="S124" s="1">
        <v>166888.69288102101</v>
      </c>
      <c r="T124" s="1">
        <v>5120409.3899999997</v>
      </c>
      <c r="U124" s="1">
        <v>2447370.1489547598</v>
      </c>
      <c r="V124" s="1">
        <v>5905565.0164321698</v>
      </c>
      <c r="W124" s="2">
        <v>1096615.4919559399</v>
      </c>
      <c r="X124" s="2">
        <v>357388.25883296301</v>
      </c>
      <c r="Y124" s="2">
        <v>0</v>
      </c>
      <c r="Z124">
        <v>0</v>
      </c>
      <c r="AA124">
        <v>0</v>
      </c>
      <c r="AB124" s="1">
        <v>0</v>
      </c>
      <c r="AC124" s="1">
        <v>0</v>
      </c>
      <c r="AD124" s="1">
        <v>381.69864575154298</v>
      </c>
      <c r="AE124" s="1">
        <v>166888.69288102101</v>
      </c>
      <c r="AF124" s="1">
        <v>0</v>
      </c>
      <c r="AG124" s="3">
        <v>0</v>
      </c>
      <c r="AH124" s="3">
        <v>0</v>
      </c>
      <c r="AI124" s="3">
        <v>0</v>
      </c>
      <c r="AJ124" s="3">
        <v>0</v>
      </c>
      <c r="AK124" s="3">
        <v>0</v>
      </c>
      <c r="AL124" s="2">
        <v>7734668.2318357797</v>
      </c>
      <c r="AM124" s="2">
        <v>893.41125553894005</v>
      </c>
      <c r="AN124" s="2">
        <v>18441.973960379099</v>
      </c>
      <c r="AO124" s="2">
        <v>19335.385215917999</v>
      </c>
      <c r="AP124" s="4">
        <v>306.41516091004303</v>
      </c>
      <c r="AQ124" s="4">
        <v>87688.648114910698</v>
      </c>
      <c r="AR124" s="4">
        <v>6535.2126614766503</v>
      </c>
      <c r="AS124" s="4">
        <v>24631.590562768499</v>
      </c>
      <c r="AT124" s="4">
        <v>306.41516091004303</v>
      </c>
      <c r="AU124" s="4">
        <v>53418.501793270101</v>
      </c>
      <c r="AV124" s="4">
        <v>6535.2126614766503</v>
      </c>
      <c r="AW124" s="4">
        <v>24631.590562768499</v>
      </c>
      <c r="AX124">
        <v>0</v>
      </c>
    </row>
    <row r="125" spans="1:50" x14ac:dyDescent="0.25">
      <c r="A125" t="s">
        <v>317</v>
      </c>
      <c r="B125">
        <v>1976</v>
      </c>
      <c r="C125" t="s">
        <v>282</v>
      </c>
      <c r="D125">
        <v>1317</v>
      </c>
      <c r="E125" t="s">
        <v>318</v>
      </c>
      <c r="F125" t="s">
        <v>53</v>
      </c>
      <c r="G125" t="s">
        <v>54</v>
      </c>
      <c r="H125" t="s">
        <v>55</v>
      </c>
      <c r="I125" t="s">
        <v>56</v>
      </c>
      <c r="J125" s="11">
        <v>415.93229940654402</v>
      </c>
      <c r="K125">
        <v>1</v>
      </c>
      <c r="L125">
        <v>1</v>
      </c>
      <c r="M125">
        <v>1</v>
      </c>
      <c r="N125" s="1">
        <v>3220762.5256427801</v>
      </c>
      <c r="O125" s="1">
        <v>844687.86267424806</v>
      </c>
      <c r="P125" s="1">
        <v>809932.30521152902</v>
      </c>
      <c r="Q125" s="1">
        <v>169125.24465208501</v>
      </c>
      <c r="R125" s="1">
        <v>993173.68221345497</v>
      </c>
      <c r="S125" s="1">
        <v>173524.45900464599</v>
      </c>
      <c r="T125" s="1">
        <v>3493000.05</v>
      </c>
      <c r="U125" s="1">
        <v>2544681.5703941002</v>
      </c>
      <c r="V125" s="1">
        <v>5066858.8029407496</v>
      </c>
      <c r="W125" s="2">
        <v>494332.99621271098</v>
      </c>
      <c r="X125" s="2">
        <v>260000.25025584301</v>
      </c>
      <c r="Y125" s="2">
        <v>0</v>
      </c>
      <c r="Z125">
        <v>0</v>
      </c>
      <c r="AA125">
        <v>0</v>
      </c>
      <c r="AB125" s="1">
        <v>0</v>
      </c>
      <c r="AC125" s="1">
        <v>0</v>
      </c>
      <c r="AD125" s="1">
        <v>396.87560531175399</v>
      </c>
      <c r="AE125" s="1">
        <v>173524.45900464599</v>
      </c>
      <c r="AF125" s="1">
        <v>0</v>
      </c>
      <c r="AG125" s="3">
        <v>0</v>
      </c>
      <c r="AH125" s="3">
        <v>0</v>
      </c>
      <c r="AI125" s="3">
        <v>0</v>
      </c>
      <c r="AJ125" s="3">
        <v>0</v>
      </c>
      <c r="AK125" s="3">
        <v>0</v>
      </c>
      <c r="AL125" s="2">
        <v>6211206.0793987503</v>
      </c>
      <c r="AM125" s="2">
        <v>625.10233186221296</v>
      </c>
      <c r="AN125" s="2">
        <v>14308.1117711564</v>
      </c>
      <c r="AO125" s="2">
        <v>14933.214103018599</v>
      </c>
      <c r="AP125" s="4">
        <v>306.41516091004303</v>
      </c>
      <c r="AQ125" s="4">
        <v>87688.648114910698</v>
      </c>
      <c r="AR125" s="4">
        <v>6535.2126614766503</v>
      </c>
      <c r="AS125" s="4">
        <v>24631.590562768499</v>
      </c>
      <c r="AT125" s="4">
        <v>1224.2829549056801</v>
      </c>
      <c r="AU125" s="4">
        <v>87688.648114910698</v>
      </c>
      <c r="AV125" s="4">
        <v>6535.2126614766503</v>
      </c>
      <c r="AW125" s="4">
        <v>20426.5204566539</v>
      </c>
      <c r="AX125">
        <v>0</v>
      </c>
    </row>
    <row r="126" spans="1:50" x14ac:dyDescent="0.25">
      <c r="A126" t="s">
        <v>319</v>
      </c>
      <c r="B126">
        <v>1976</v>
      </c>
      <c r="C126" t="s">
        <v>282</v>
      </c>
      <c r="D126">
        <v>1338</v>
      </c>
      <c r="E126" t="s">
        <v>320</v>
      </c>
      <c r="F126" t="s">
        <v>144</v>
      </c>
      <c r="G126" t="s">
        <v>64</v>
      </c>
      <c r="H126" t="s">
        <v>65</v>
      </c>
      <c r="I126" t="s">
        <v>56</v>
      </c>
      <c r="J126" s="11">
        <v>119.727958536587</v>
      </c>
      <c r="K126">
        <v>1</v>
      </c>
      <c r="L126">
        <v>1</v>
      </c>
      <c r="M126">
        <v>1</v>
      </c>
      <c r="N126" s="1">
        <v>1061574.7328304099</v>
      </c>
      <c r="O126" s="1">
        <v>627651.15108836303</v>
      </c>
      <c r="P126" s="1">
        <v>340866.309790598</v>
      </c>
      <c r="Q126" s="1">
        <v>48683.452350506202</v>
      </c>
      <c r="R126" s="1">
        <v>510897.13877298299</v>
      </c>
      <c r="S126" s="1">
        <v>49949.785728194001</v>
      </c>
      <c r="T126" s="1">
        <v>1857174.9</v>
      </c>
      <c r="U126" s="1">
        <v>732497.88483285904</v>
      </c>
      <c r="V126" s="1">
        <v>2085209.44168737</v>
      </c>
      <c r="W126" s="2">
        <v>328163.25761187501</v>
      </c>
      <c r="X126" s="2">
        <v>113982.60161747401</v>
      </c>
      <c r="Y126" s="2">
        <v>0</v>
      </c>
      <c r="Z126">
        <v>0</v>
      </c>
      <c r="AA126">
        <v>0</v>
      </c>
      <c r="AB126" s="1">
        <v>0</v>
      </c>
      <c r="AC126" s="1">
        <v>0</v>
      </c>
      <c r="AD126" s="1">
        <v>114.242404556574</v>
      </c>
      <c r="AE126" s="1">
        <v>49949.785728194001</v>
      </c>
      <c r="AF126" s="1">
        <v>0</v>
      </c>
      <c r="AG126" s="3">
        <v>0</v>
      </c>
      <c r="AH126" s="3">
        <v>0</v>
      </c>
      <c r="AI126" s="3">
        <v>0</v>
      </c>
      <c r="AJ126" s="3">
        <v>0</v>
      </c>
      <c r="AK126" s="3">
        <v>0</v>
      </c>
      <c r="AL126" s="2">
        <v>2639622.57056105</v>
      </c>
      <c r="AM126" s="2">
        <v>952.01323910190297</v>
      </c>
      <c r="AN126" s="2">
        <v>21094.821959833102</v>
      </c>
      <c r="AO126" s="2">
        <v>22046.835198935001</v>
      </c>
      <c r="AP126" s="4">
        <v>306.41516091004303</v>
      </c>
      <c r="AQ126" s="4">
        <v>87688.648114910698</v>
      </c>
      <c r="AR126" s="4">
        <v>6535.2126614766503</v>
      </c>
      <c r="AS126" s="4">
        <v>24631.590562768499</v>
      </c>
      <c r="AT126" s="4">
        <v>306.41516091004303</v>
      </c>
      <c r="AU126" s="4">
        <v>53418.501793270101</v>
      </c>
      <c r="AV126" s="4">
        <v>6535.2126614766503</v>
      </c>
      <c r="AW126" s="4">
        <v>24631.590562768499</v>
      </c>
      <c r="AX126">
        <v>0</v>
      </c>
    </row>
    <row r="127" spans="1:50" x14ac:dyDescent="0.25">
      <c r="A127" t="s">
        <v>321</v>
      </c>
      <c r="B127">
        <v>1976</v>
      </c>
      <c r="C127" t="s">
        <v>282</v>
      </c>
      <c r="D127">
        <v>252</v>
      </c>
      <c r="E127" t="s">
        <v>322</v>
      </c>
      <c r="F127" t="s">
        <v>53</v>
      </c>
      <c r="G127" t="s">
        <v>64</v>
      </c>
      <c r="H127" t="s">
        <v>65</v>
      </c>
      <c r="I127" t="s">
        <v>56</v>
      </c>
      <c r="J127" s="11">
        <v>1161.4163369795299</v>
      </c>
      <c r="K127">
        <v>1</v>
      </c>
      <c r="L127">
        <v>1</v>
      </c>
      <c r="M127">
        <v>1</v>
      </c>
      <c r="N127" s="1">
        <v>7099743.49773122</v>
      </c>
      <c r="O127" s="1">
        <v>3715303.4894502</v>
      </c>
      <c r="P127" s="1">
        <v>2351544.9882809999</v>
      </c>
      <c r="Q127" s="1">
        <v>472251.908339057</v>
      </c>
      <c r="R127" s="1">
        <v>3652026.65157679</v>
      </c>
      <c r="S127" s="1">
        <v>484535.925296214</v>
      </c>
      <c r="T127" s="1">
        <v>10185303.710000001</v>
      </c>
      <c r="U127" s="1">
        <v>7105566.8253782699</v>
      </c>
      <c r="V127" s="1">
        <v>13701254.664390201</v>
      </c>
      <c r="W127" s="2">
        <v>2228611.5482883099</v>
      </c>
      <c r="X127" s="2">
        <v>756496.02919583197</v>
      </c>
      <c r="Y127" s="2">
        <v>0</v>
      </c>
      <c r="Z127">
        <v>0</v>
      </c>
      <c r="AA127">
        <v>0</v>
      </c>
      <c r="AB127" s="1">
        <v>0</v>
      </c>
      <c r="AC127" s="1">
        <v>0</v>
      </c>
      <c r="AD127" s="1">
        <v>1108.2039370719301</v>
      </c>
      <c r="AE127" s="1">
        <v>484535.925296214</v>
      </c>
      <c r="AF127" s="1">
        <v>0</v>
      </c>
      <c r="AG127" s="3">
        <v>0</v>
      </c>
      <c r="AH127" s="3">
        <v>0</v>
      </c>
      <c r="AI127" s="3">
        <v>0</v>
      </c>
      <c r="AJ127" s="3">
        <v>0</v>
      </c>
      <c r="AK127" s="3">
        <v>0</v>
      </c>
      <c r="AL127" s="2">
        <v>17775406.460674498</v>
      </c>
      <c r="AM127" s="2">
        <v>651.35645600029295</v>
      </c>
      <c r="AN127" s="2">
        <v>14653.5827761294</v>
      </c>
      <c r="AO127" s="2">
        <v>15304.9392321297</v>
      </c>
      <c r="AP127" s="4">
        <v>306.41516091004303</v>
      </c>
      <c r="AQ127" s="4">
        <v>87688.648114910698</v>
      </c>
      <c r="AR127" s="4">
        <v>6535.2126614766503</v>
      </c>
      <c r="AS127" s="4">
        <v>24631.590562768499</v>
      </c>
      <c r="AT127" s="4">
        <v>306.41516091004303</v>
      </c>
      <c r="AU127" s="4">
        <v>53418.501793270101</v>
      </c>
      <c r="AV127" s="4">
        <v>6535.2126614766503</v>
      </c>
      <c r="AW127" s="4">
        <v>24631.590562768499</v>
      </c>
      <c r="AX127">
        <v>0</v>
      </c>
    </row>
    <row r="128" spans="1:50" x14ac:dyDescent="0.25">
      <c r="A128" t="s">
        <v>323</v>
      </c>
      <c r="B128">
        <v>1976</v>
      </c>
      <c r="C128" t="s">
        <v>282</v>
      </c>
      <c r="D128">
        <v>5452</v>
      </c>
      <c r="E128" t="s">
        <v>324</v>
      </c>
      <c r="F128" t="s">
        <v>53</v>
      </c>
      <c r="G128" t="s">
        <v>54</v>
      </c>
      <c r="H128" t="s">
        <v>55</v>
      </c>
      <c r="I128" t="s">
        <v>56</v>
      </c>
      <c r="J128" s="11">
        <v>284.88336401183199</v>
      </c>
      <c r="K128">
        <v>1</v>
      </c>
      <c r="L128">
        <v>1</v>
      </c>
      <c r="M128">
        <v>1</v>
      </c>
      <c r="N128" s="1">
        <v>2242781.0634464598</v>
      </c>
      <c r="O128" s="1">
        <v>645196.63050185202</v>
      </c>
      <c r="P128" s="1">
        <v>593224.05544747703</v>
      </c>
      <c r="Q128" s="1">
        <v>115838.487909102</v>
      </c>
      <c r="R128" s="1">
        <v>825965.42055275396</v>
      </c>
      <c r="S128" s="1">
        <v>118851.629676536</v>
      </c>
      <c r="T128" s="1">
        <v>2680083.92</v>
      </c>
      <c r="U128" s="1">
        <v>1742921.73785765</v>
      </c>
      <c r="V128" s="1">
        <v>3612348.9535323102</v>
      </c>
      <c r="W128" s="2">
        <v>494178.77820579999</v>
      </c>
      <c r="X128" s="2">
        <v>168198.32065579999</v>
      </c>
      <c r="Y128" s="2">
        <v>0</v>
      </c>
      <c r="Z128">
        <v>0</v>
      </c>
      <c r="AA128">
        <v>0</v>
      </c>
      <c r="AB128" s="1">
        <v>0</v>
      </c>
      <c r="AC128" s="1">
        <v>0</v>
      </c>
      <c r="AD128" s="1">
        <v>271.83091502334401</v>
      </c>
      <c r="AE128" s="1">
        <v>118851.629676536</v>
      </c>
      <c r="AF128" s="1">
        <v>0</v>
      </c>
      <c r="AG128" s="3">
        <v>0</v>
      </c>
      <c r="AH128" s="3">
        <v>0</v>
      </c>
      <c r="AI128" s="3">
        <v>0</v>
      </c>
      <c r="AJ128" s="3">
        <v>0</v>
      </c>
      <c r="AK128" s="3">
        <v>0</v>
      </c>
      <c r="AL128" s="2">
        <v>4541857.2875341801</v>
      </c>
      <c r="AM128" s="2">
        <v>590.41117139017604</v>
      </c>
      <c r="AN128" s="2">
        <v>15352.4547916274</v>
      </c>
      <c r="AO128" s="2">
        <v>15942.865963017601</v>
      </c>
      <c r="AP128" s="4">
        <v>306.41516091004303</v>
      </c>
      <c r="AQ128" s="4">
        <v>87688.648114910698</v>
      </c>
      <c r="AR128" s="4">
        <v>6535.2126614766503</v>
      </c>
      <c r="AS128" s="4">
        <v>24631.590562768499</v>
      </c>
      <c r="AT128" s="4">
        <v>1224.2829549056801</v>
      </c>
      <c r="AU128" s="4">
        <v>87688.648114910698</v>
      </c>
      <c r="AV128" s="4">
        <v>6535.2126614766503</v>
      </c>
      <c r="AW128" s="4">
        <v>20426.5204566539</v>
      </c>
      <c r="AX128">
        <v>0</v>
      </c>
    </row>
    <row r="129" spans="1:50" x14ac:dyDescent="0.25">
      <c r="A129" t="s">
        <v>325</v>
      </c>
      <c r="B129">
        <v>1976</v>
      </c>
      <c r="C129" t="s">
        <v>282</v>
      </c>
      <c r="D129">
        <v>5292</v>
      </c>
      <c r="E129" t="s">
        <v>326</v>
      </c>
      <c r="F129" t="s">
        <v>53</v>
      </c>
      <c r="G129" t="s">
        <v>78</v>
      </c>
      <c r="H129" t="s">
        <v>65</v>
      </c>
      <c r="I129" t="s">
        <v>56</v>
      </c>
      <c r="J129" s="11">
        <v>605.585771546469</v>
      </c>
      <c r="K129">
        <v>1</v>
      </c>
      <c r="L129">
        <v>1</v>
      </c>
      <c r="M129">
        <v>1</v>
      </c>
      <c r="N129" s="1">
        <v>3698662.9302347102</v>
      </c>
      <c r="O129" s="1">
        <v>1452551.66137569</v>
      </c>
      <c r="P129" s="1">
        <v>1190447.0206381001</v>
      </c>
      <c r="Q129" s="1">
        <v>246241.61652449699</v>
      </c>
      <c r="R129" s="1">
        <v>1323489.71371256</v>
      </c>
      <c r="S129" s="1">
        <v>252646.74933504101</v>
      </c>
      <c r="T129" s="1">
        <v>4206407.8899999997</v>
      </c>
      <c r="U129" s="1">
        <v>3704985.0524855498</v>
      </c>
      <c r="V129" s="1">
        <v>6620445.4614867996</v>
      </c>
      <c r="W129" s="2">
        <v>618587.58517840097</v>
      </c>
      <c r="X129" s="2">
        <v>357157.14752777701</v>
      </c>
      <c r="Y129" s="2">
        <v>0</v>
      </c>
      <c r="Z129">
        <v>0</v>
      </c>
      <c r="AA129">
        <v>0</v>
      </c>
      <c r="AB129" s="1">
        <v>0</v>
      </c>
      <c r="AC129" s="1">
        <v>0</v>
      </c>
      <c r="AD129" s="1">
        <v>577.83975900311998</v>
      </c>
      <c r="AE129" s="1">
        <v>252646.74933504101</v>
      </c>
      <c r="AF129" s="1">
        <v>0</v>
      </c>
      <c r="AG129" s="3">
        <v>0</v>
      </c>
      <c r="AH129" s="3">
        <v>0</v>
      </c>
      <c r="AI129" s="3">
        <v>0</v>
      </c>
      <c r="AJ129" s="3">
        <v>0</v>
      </c>
      <c r="AK129" s="3">
        <v>0</v>
      </c>
      <c r="AL129" s="2">
        <v>8164039.6918205898</v>
      </c>
      <c r="AM129" s="2">
        <v>589.77136569063305</v>
      </c>
      <c r="AN129" s="2">
        <v>12891.4563569692</v>
      </c>
      <c r="AO129" s="2">
        <v>13481.2277226598</v>
      </c>
      <c r="AP129" s="4">
        <v>306.41516091004303</v>
      </c>
      <c r="AQ129" s="4">
        <v>87688.648114910698</v>
      </c>
      <c r="AR129" s="4">
        <v>6535.2126614766503</v>
      </c>
      <c r="AS129" s="4">
        <v>24631.590562768499</v>
      </c>
      <c r="AT129" s="4">
        <v>6040.2343382080799</v>
      </c>
      <c r="AU129" s="4">
        <v>31963.2876282939</v>
      </c>
      <c r="AV129" s="4">
        <v>13481.2277226598</v>
      </c>
      <c r="AW129" s="4">
        <v>18205.597633819201</v>
      </c>
      <c r="AX129">
        <v>0</v>
      </c>
    </row>
    <row r="130" spans="1:50" x14ac:dyDescent="0.25">
      <c r="A130" t="s">
        <v>327</v>
      </c>
      <c r="B130">
        <v>1976</v>
      </c>
      <c r="C130" t="s">
        <v>282</v>
      </c>
      <c r="D130">
        <v>249</v>
      </c>
      <c r="E130" t="s">
        <v>328</v>
      </c>
      <c r="F130" t="s">
        <v>53</v>
      </c>
      <c r="G130" t="s">
        <v>78</v>
      </c>
      <c r="H130" t="s">
        <v>65</v>
      </c>
      <c r="I130" t="s">
        <v>56</v>
      </c>
      <c r="J130" s="11">
        <v>635.52833096070901</v>
      </c>
      <c r="K130">
        <v>1</v>
      </c>
      <c r="L130">
        <v>1</v>
      </c>
      <c r="M130">
        <v>1</v>
      </c>
      <c r="N130" s="1">
        <v>3829601.4590583099</v>
      </c>
      <c r="O130" s="1">
        <v>1687069.93684465</v>
      </c>
      <c r="P130" s="1">
        <v>1270138.1191264801</v>
      </c>
      <c r="Q130" s="1">
        <v>258416.777466959</v>
      </c>
      <c r="R130" s="1">
        <v>1595732.0073092401</v>
      </c>
      <c r="S130" s="1">
        <v>265138.60541590798</v>
      </c>
      <c r="T130" s="1">
        <v>4752784.1100000003</v>
      </c>
      <c r="U130" s="1">
        <v>3888174.1898056399</v>
      </c>
      <c r="V130" s="1">
        <v>7079377.5421030903</v>
      </c>
      <c r="W130" s="2">
        <v>855603.17525570001</v>
      </c>
      <c r="X130" s="2">
        <v>375189.96168578602</v>
      </c>
      <c r="Y130" s="2">
        <v>0</v>
      </c>
      <c r="Z130">
        <v>0</v>
      </c>
      <c r="AA130">
        <v>0</v>
      </c>
      <c r="AB130" s="1">
        <v>0</v>
      </c>
      <c r="AC130" s="1">
        <v>0</v>
      </c>
      <c r="AD130" s="1">
        <v>606.41044564867502</v>
      </c>
      <c r="AE130" s="1">
        <v>265138.60541590798</v>
      </c>
      <c r="AF130" s="1">
        <v>0</v>
      </c>
      <c r="AG130" s="3">
        <v>0</v>
      </c>
      <c r="AH130" s="3">
        <v>0</v>
      </c>
      <c r="AI130" s="3">
        <v>0</v>
      </c>
      <c r="AJ130" s="3">
        <v>0</v>
      </c>
      <c r="AK130" s="3">
        <v>0</v>
      </c>
      <c r="AL130" s="2">
        <v>8906096.9052215405</v>
      </c>
      <c r="AM130" s="2">
        <v>590.35914436516498</v>
      </c>
      <c r="AN130" s="2">
        <v>13423.330680852299</v>
      </c>
      <c r="AO130" s="2">
        <v>14013.6898252175</v>
      </c>
      <c r="AP130" s="4">
        <v>306.41516091004303</v>
      </c>
      <c r="AQ130" s="4">
        <v>87688.648114910698</v>
      </c>
      <c r="AR130" s="4">
        <v>6535.2126614766503</v>
      </c>
      <c r="AS130" s="4">
        <v>24631.590562768499</v>
      </c>
      <c r="AT130" s="4">
        <v>6040.2343382080799</v>
      </c>
      <c r="AU130" s="4">
        <v>31963.2876282939</v>
      </c>
      <c r="AV130" s="4">
        <v>13481.2277226598</v>
      </c>
      <c r="AW130" s="4">
        <v>18205.597633819201</v>
      </c>
      <c r="AX130">
        <v>0</v>
      </c>
    </row>
    <row r="131" spans="1:50" x14ac:dyDescent="0.25">
      <c r="A131" t="s">
        <v>329</v>
      </c>
      <c r="B131">
        <v>1976</v>
      </c>
      <c r="C131" t="s">
        <v>282</v>
      </c>
      <c r="D131">
        <v>3947</v>
      </c>
      <c r="E131" t="s">
        <v>330</v>
      </c>
      <c r="F131" t="s">
        <v>53</v>
      </c>
      <c r="G131" t="s">
        <v>54</v>
      </c>
      <c r="H131" t="s">
        <v>55</v>
      </c>
      <c r="I131" t="s">
        <v>56</v>
      </c>
      <c r="J131" s="11">
        <v>509.10712398432901</v>
      </c>
      <c r="K131">
        <v>1</v>
      </c>
      <c r="L131">
        <v>1</v>
      </c>
      <c r="M131">
        <v>1</v>
      </c>
      <c r="N131" s="1">
        <v>4028752.97499775</v>
      </c>
      <c r="O131" s="1">
        <v>923718.46830140799</v>
      </c>
      <c r="P131" s="1">
        <v>952145.12567162595</v>
      </c>
      <c r="Q131" s="1">
        <v>207011.73489248499</v>
      </c>
      <c r="R131" s="1">
        <v>1194029.15223747</v>
      </c>
      <c r="S131" s="1">
        <v>212396.43660961199</v>
      </c>
      <c r="T131" s="1">
        <v>4190930.57</v>
      </c>
      <c r="U131" s="1">
        <v>3114726.8861007402</v>
      </c>
      <c r="V131" s="1">
        <v>6138986.0841866899</v>
      </c>
      <c r="W131" s="2">
        <v>580652.30573920801</v>
      </c>
      <c r="X131" s="2">
        <v>321032.71379506798</v>
      </c>
      <c r="Y131" s="2">
        <v>0</v>
      </c>
      <c r="Z131">
        <v>0</v>
      </c>
      <c r="AA131">
        <v>0</v>
      </c>
      <c r="AB131" s="1">
        <v>0</v>
      </c>
      <c r="AC131" s="1">
        <v>0</v>
      </c>
      <c r="AD131" s="1">
        <v>485.78145599198899</v>
      </c>
      <c r="AE131" s="1">
        <v>212396.43660961199</v>
      </c>
      <c r="AF131" s="1">
        <v>0</v>
      </c>
      <c r="AG131" s="3">
        <v>0</v>
      </c>
      <c r="AH131" s="3">
        <v>0</v>
      </c>
      <c r="AI131" s="3">
        <v>0</v>
      </c>
      <c r="AJ131" s="3">
        <v>0</v>
      </c>
      <c r="AK131" s="3">
        <v>0</v>
      </c>
      <c r="AL131" s="2">
        <v>7518053.8927103505</v>
      </c>
      <c r="AM131" s="2">
        <v>630.57988912555402</v>
      </c>
      <c r="AN131" s="2">
        <v>14136.5556281959</v>
      </c>
      <c r="AO131" s="2">
        <v>14767.1355173214</v>
      </c>
      <c r="AP131" s="4">
        <v>306.41516091004303</v>
      </c>
      <c r="AQ131" s="4">
        <v>87688.648114910698</v>
      </c>
      <c r="AR131" s="4">
        <v>6535.2126614766503</v>
      </c>
      <c r="AS131" s="4">
        <v>24631.590562768499</v>
      </c>
      <c r="AT131" s="4">
        <v>1224.2829549056801</v>
      </c>
      <c r="AU131" s="4">
        <v>87688.648114910698</v>
      </c>
      <c r="AV131" s="4">
        <v>6535.2126614766503</v>
      </c>
      <c r="AW131" s="4">
        <v>20426.5204566539</v>
      </c>
      <c r="AX131">
        <v>0</v>
      </c>
    </row>
    <row r="132" spans="1:50" x14ac:dyDescent="0.25">
      <c r="A132" t="s">
        <v>331</v>
      </c>
      <c r="B132">
        <v>1976</v>
      </c>
      <c r="C132" t="s">
        <v>282</v>
      </c>
      <c r="D132">
        <v>4646</v>
      </c>
      <c r="E132" t="s">
        <v>332</v>
      </c>
      <c r="F132" t="s">
        <v>53</v>
      </c>
      <c r="G132" t="s">
        <v>54</v>
      </c>
      <c r="H132" t="s">
        <v>55</v>
      </c>
      <c r="I132" t="s">
        <v>56</v>
      </c>
      <c r="J132" s="11">
        <v>436.22122978047997</v>
      </c>
      <c r="K132">
        <v>1</v>
      </c>
      <c r="L132">
        <v>1</v>
      </c>
      <c r="M132">
        <v>1</v>
      </c>
      <c r="N132" s="1">
        <v>3460427.7792603699</v>
      </c>
      <c r="O132" s="1">
        <v>863122.65569589799</v>
      </c>
      <c r="P132" s="1">
        <v>833548.91410066804</v>
      </c>
      <c r="Q132" s="1">
        <v>177375.07357404401</v>
      </c>
      <c r="R132" s="1">
        <v>1105441.90244708</v>
      </c>
      <c r="S132" s="1">
        <v>181988.878988243</v>
      </c>
      <c r="T132" s="1">
        <v>3771106.7</v>
      </c>
      <c r="U132" s="1">
        <v>2668809.6250780602</v>
      </c>
      <c r="V132" s="1">
        <v>5357915.5492908303</v>
      </c>
      <c r="W132" s="2">
        <v>575735.25175999501</v>
      </c>
      <c r="X132" s="2">
        <v>279215.72043088102</v>
      </c>
      <c r="Y132" s="2">
        <v>0</v>
      </c>
      <c r="Z132">
        <v>0</v>
      </c>
      <c r="AA132">
        <v>0</v>
      </c>
      <c r="AB132" s="1">
        <v>0</v>
      </c>
      <c r="AC132" s="1">
        <v>0</v>
      </c>
      <c r="AD132" s="1">
        <v>416.23496147325602</v>
      </c>
      <c r="AE132" s="1">
        <v>181988.878988243</v>
      </c>
      <c r="AF132" s="1">
        <v>0</v>
      </c>
      <c r="AG132" s="3">
        <v>0</v>
      </c>
      <c r="AH132" s="3">
        <v>0</v>
      </c>
      <c r="AI132" s="3">
        <v>0</v>
      </c>
      <c r="AJ132" s="3">
        <v>0</v>
      </c>
      <c r="AK132" s="3">
        <v>0</v>
      </c>
      <c r="AL132" s="2">
        <v>6621905.2040663101</v>
      </c>
      <c r="AM132" s="2">
        <v>640.07824784545903</v>
      </c>
      <c r="AN132" s="2">
        <v>14540.075197227899</v>
      </c>
      <c r="AO132" s="2">
        <v>15180.1534450734</v>
      </c>
      <c r="AP132" s="4">
        <v>306.41516091004303</v>
      </c>
      <c r="AQ132" s="4">
        <v>87688.648114910698</v>
      </c>
      <c r="AR132" s="4">
        <v>6535.2126614766503</v>
      </c>
      <c r="AS132" s="4">
        <v>24631.590562768499</v>
      </c>
      <c r="AT132" s="4">
        <v>1224.2829549056801</v>
      </c>
      <c r="AU132" s="4">
        <v>87688.648114910698</v>
      </c>
      <c r="AV132" s="4">
        <v>6535.2126614766503</v>
      </c>
      <c r="AW132" s="4">
        <v>20426.5204566539</v>
      </c>
      <c r="AX132">
        <v>0</v>
      </c>
    </row>
    <row r="133" spans="1:50" x14ac:dyDescent="0.25">
      <c r="A133" t="s">
        <v>333</v>
      </c>
      <c r="B133">
        <v>1976</v>
      </c>
      <c r="C133" t="s">
        <v>282</v>
      </c>
      <c r="D133">
        <v>247</v>
      </c>
      <c r="E133" t="s">
        <v>334</v>
      </c>
      <c r="F133" t="s">
        <v>53</v>
      </c>
      <c r="G133" t="s">
        <v>54</v>
      </c>
      <c r="H133" t="s">
        <v>55</v>
      </c>
      <c r="I133" t="s">
        <v>56</v>
      </c>
      <c r="J133" s="11">
        <v>424.204457215346</v>
      </c>
      <c r="K133">
        <v>2</v>
      </c>
      <c r="L133">
        <v>1</v>
      </c>
      <c r="M133">
        <v>1</v>
      </c>
      <c r="N133" s="1">
        <v>3506783.6563863801</v>
      </c>
      <c r="O133" s="1">
        <v>858420.81516179803</v>
      </c>
      <c r="P133" s="1">
        <v>850910.31942980899</v>
      </c>
      <c r="Q133" s="1">
        <v>172488.84664983899</v>
      </c>
      <c r="R133" s="1">
        <v>1172334.6886254</v>
      </c>
      <c r="S133" s="1">
        <v>176975.55359533199</v>
      </c>
      <c r="T133" s="1">
        <v>3965647.54</v>
      </c>
      <c r="U133" s="1">
        <v>2595290.7862532302</v>
      </c>
      <c r="V133" s="1">
        <v>5411399.0215578098</v>
      </c>
      <c r="W133" s="2">
        <v>557122.50696767401</v>
      </c>
      <c r="X133" s="2">
        <v>371621.63206394803</v>
      </c>
      <c r="Y133" s="2">
        <v>0</v>
      </c>
      <c r="Z133">
        <v>0</v>
      </c>
      <c r="AA133">
        <v>0</v>
      </c>
      <c r="AB133" s="1">
        <v>0</v>
      </c>
      <c r="AC133" s="1">
        <v>0</v>
      </c>
      <c r="AD133" s="1">
        <v>404.76875917907103</v>
      </c>
      <c r="AE133" s="1">
        <v>176975.55359533199</v>
      </c>
      <c r="AF133" s="1">
        <v>0</v>
      </c>
      <c r="AG133" s="3">
        <v>0</v>
      </c>
      <c r="AH133" s="3">
        <v>0</v>
      </c>
      <c r="AI133" s="3">
        <v>0</v>
      </c>
      <c r="AJ133" s="3">
        <v>0</v>
      </c>
      <c r="AK133" s="3">
        <v>0</v>
      </c>
      <c r="AL133" s="2">
        <v>6737913.8798485501</v>
      </c>
      <c r="AM133" s="2">
        <v>876.04367597508701</v>
      </c>
      <c r="AN133" s="2">
        <v>15007.6033844048</v>
      </c>
      <c r="AO133" s="2">
        <v>15883.647060379901</v>
      </c>
      <c r="AP133" s="4">
        <v>306.41516091004303</v>
      </c>
      <c r="AQ133" s="4">
        <v>87688.648114910698</v>
      </c>
      <c r="AR133" s="4">
        <v>6535.2126614766503</v>
      </c>
      <c r="AS133" s="4">
        <v>24631.590562768499</v>
      </c>
      <c r="AT133" s="4">
        <v>1224.2829549056801</v>
      </c>
      <c r="AU133" s="4">
        <v>87688.648114910698</v>
      </c>
      <c r="AV133" s="4">
        <v>6535.2126614766503</v>
      </c>
      <c r="AW133" s="4">
        <v>20426.5204566539</v>
      </c>
      <c r="AX133">
        <v>0</v>
      </c>
    </row>
    <row r="134" spans="1:50" x14ac:dyDescent="0.25">
      <c r="A134" t="s">
        <v>335</v>
      </c>
      <c r="B134">
        <v>1976</v>
      </c>
      <c r="C134" t="s">
        <v>282</v>
      </c>
      <c r="D134">
        <v>5428</v>
      </c>
      <c r="E134" t="s">
        <v>336</v>
      </c>
      <c r="F134" t="s">
        <v>53</v>
      </c>
      <c r="G134" t="s">
        <v>64</v>
      </c>
      <c r="H134" t="s">
        <v>65</v>
      </c>
      <c r="I134" t="s">
        <v>56</v>
      </c>
      <c r="J134" s="11">
        <v>175.86652353081101</v>
      </c>
      <c r="K134">
        <v>1</v>
      </c>
      <c r="L134">
        <v>1</v>
      </c>
      <c r="M134">
        <v>1</v>
      </c>
      <c r="N134" s="1">
        <v>1402225.61028091</v>
      </c>
      <c r="O134" s="1">
        <v>407051.43373266503</v>
      </c>
      <c r="P134" s="1">
        <v>330560.49199866399</v>
      </c>
      <c r="Q134" s="1">
        <v>71510.360846460899</v>
      </c>
      <c r="R134" s="1">
        <v>2047153.84633371</v>
      </c>
      <c r="S134" s="1">
        <v>73370.458116030102</v>
      </c>
      <c r="T134" s="1">
        <v>3182547.07</v>
      </c>
      <c r="U134" s="1">
        <v>1075954.67319241</v>
      </c>
      <c r="V134" s="1">
        <v>2750367.9585121502</v>
      </c>
      <c r="W134" s="2">
        <v>1303661.0085938701</v>
      </c>
      <c r="X134" s="2">
        <v>112935.59976203</v>
      </c>
      <c r="Y134" s="2">
        <v>0</v>
      </c>
      <c r="Z134">
        <v>0</v>
      </c>
      <c r="AA134">
        <v>0</v>
      </c>
      <c r="AB134" s="1">
        <v>0</v>
      </c>
      <c r="AC134" s="1">
        <v>0</v>
      </c>
      <c r="AD134" s="1">
        <v>167.808879185271</v>
      </c>
      <c r="AE134" s="1">
        <v>73370.458116030102</v>
      </c>
      <c r="AF134" s="1">
        <v>0</v>
      </c>
      <c r="AG134" s="3">
        <v>0</v>
      </c>
      <c r="AH134" s="3">
        <v>0</v>
      </c>
      <c r="AI134" s="3">
        <v>0</v>
      </c>
      <c r="AJ134" s="3">
        <v>0</v>
      </c>
      <c r="AK134" s="3">
        <v>0</v>
      </c>
      <c r="AL134" s="2">
        <v>4331872.2013084404</v>
      </c>
      <c r="AM134" s="2">
        <v>642.16655617374704</v>
      </c>
      <c r="AN134" s="2">
        <v>23989.4240065948</v>
      </c>
      <c r="AO134" s="2">
        <v>24631.590562768499</v>
      </c>
      <c r="AP134" s="4">
        <v>306.41516091004303</v>
      </c>
      <c r="AQ134" s="4">
        <v>87688.648114910698</v>
      </c>
      <c r="AR134" s="4">
        <v>6535.2126614766503</v>
      </c>
      <c r="AS134" s="4">
        <v>24631.590562768499</v>
      </c>
      <c r="AT134" s="4">
        <v>306.41516091004303</v>
      </c>
      <c r="AU134" s="4">
        <v>53418.501793270101</v>
      </c>
      <c r="AV134" s="4">
        <v>6535.2126614766503</v>
      </c>
      <c r="AW134" s="4">
        <v>24631.590562768499</v>
      </c>
      <c r="AX134">
        <v>0</v>
      </c>
    </row>
    <row r="135" spans="1:50" x14ac:dyDescent="0.25">
      <c r="A135" t="s">
        <v>337</v>
      </c>
      <c r="B135">
        <v>1976</v>
      </c>
      <c r="C135" t="s">
        <v>282</v>
      </c>
      <c r="D135">
        <v>3448</v>
      </c>
      <c r="E135" t="s">
        <v>338</v>
      </c>
      <c r="F135" t="s">
        <v>53</v>
      </c>
      <c r="G135" t="s">
        <v>78</v>
      </c>
      <c r="H135" t="s">
        <v>65</v>
      </c>
      <c r="I135" t="s">
        <v>56</v>
      </c>
      <c r="J135" s="11">
        <v>139.534963401738</v>
      </c>
      <c r="K135">
        <v>1</v>
      </c>
      <c r="L135">
        <v>1</v>
      </c>
      <c r="M135">
        <v>1</v>
      </c>
      <c r="N135" s="1">
        <v>1129828.15901436</v>
      </c>
      <c r="O135" s="1">
        <v>349970.92936176201</v>
      </c>
      <c r="P135" s="1">
        <v>415648.72596862999</v>
      </c>
      <c r="Q135" s="1">
        <v>56737.322050991897</v>
      </c>
      <c r="R135" s="1">
        <v>529919.11386407097</v>
      </c>
      <c r="S135" s="1">
        <v>58213.149281906197</v>
      </c>
      <c r="T135" s="1">
        <v>1628426.74</v>
      </c>
      <c r="U135" s="1">
        <v>853677.510259812</v>
      </c>
      <c r="V135" s="1">
        <v>1959683.29679528</v>
      </c>
      <c r="W135" s="2">
        <v>367500.34953999199</v>
      </c>
      <c r="X135" s="2">
        <v>82293.725927035295</v>
      </c>
      <c r="Y135" s="2">
        <v>0</v>
      </c>
      <c r="Z135">
        <v>0</v>
      </c>
      <c r="AA135">
        <v>0</v>
      </c>
      <c r="AB135" s="1">
        <v>0</v>
      </c>
      <c r="AC135" s="1">
        <v>0</v>
      </c>
      <c r="AD135" s="1">
        <v>133.14191550219101</v>
      </c>
      <c r="AE135" s="1">
        <v>58213.149281906197</v>
      </c>
      <c r="AF135" s="1">
        <v>0</v>
      </c>
      <c r="AG135" s="3">
        <v>0</v>
      </c>
      <c r="AH135" s="3">
        <v>0</v>
      </c>
      <c r="AI135" s="3">
        <v>0</v>
      </c>
      <c r="AJ135" s="3">
        <v>0</v>
      </c>
      <c r="AK135" s="3">
        <v>0</v>
      </c>
      <c r="AL135" s="2">
        <v>2540317.3995417198</v>
      </c>
      <c r="AM135" s="2">
        <v>589.77136569063202</v>
      </c>
      <c r="AN135" s="2">
        <v>17615.826268128501</v>
      </c>
      <c r="AO135" s="2">
        <v>18205.597633819201</v>
      </c>
      <c r="AP135" s="4">
        <v>306.41516091004303</v>
      </c>
      <c r="AQ135" s="4">
        <v>87688.648114910698</v>
      </c>
      <c r="AR135" s="4">
        <v>6535.2126614766503</v>
      </c>
      <c r="AS135" s="4">
        <v>24631.590562768499</v>
      </c>
      <c r="AT135" s="4">
        <v>6040.2343382080799</v>
      </c>
      <c r="AU135" s="4">
        <v>31963.2876282939</v>
      </c>
      <c r="AV135" s="4">
        <v>13481.2277226598</v>
      </c>
      <c r="AW135" s="4">
        <v>18205.597633819201</v>
      </c>
      <c r="AX135">
        <v>0</v>
      </c>
    </row>
    <row r="136" spans="1:50" x14ac:dyDescent="0.25">
      <c r="A136" t="s">
        <v>339</v>
      </c>
      <c r="B136">
        <v>1976</v>
      </c>
      <c r="C136" t="s">
        <v>282</v>
      </c>
      <c r="D136">
        <v>4793</v>
      </c>
      <c r="E136" t="s">
        <v>340</v>
      </c>
      <c r="F136" t="s">
        <v>53</v>
      </c>
      <c r="G136" t="s">
        <v>54</v>
      </c>
      <c r="H136" t="s">
        <v>55</v>
      </c>
      <c r="I136" t="s">
        <v>56</v>
      </c>
      <c r="J136" s="11">
        <v>230.04364661602699</v>
      </c>
      <c r="K136">
        <v>1</v>
      </c>
      <c r="L136">
        <v>1</v>
      </c>
      <c r="M136">
        <v>1</v>
      </c>
      <c r="N136" s="1">
        <v>401945.23578597599</v>
      </c>
      <c r="O136" s="1">
        <v>172050.91314605199</v>
      </c>
      <c r="P136" s="1">
        <v>320828.12837623601</v>
      </c>
      <c r="Q136" s="1">
        <v>93539.713242047103</v>
      </c>
      <c r="R136" s="1">
        <v>419047.33279556298</v>
      </c>
      <c r="S136" s="1">
        <v>95972.828711445996</v>
      </c>
      <c r="T136" s="1">
        <v>0</v>
      </c>
      <c r="U136" s="1">
        <v>1407411.32334587</v>
      </c>
      <c r="V136" s="1">
        <v>1000725.79664657</v>
      </c>
      <c r="W136" s="2">
        <v>151276.41779982499</v>
      </c>
      <c r="X136" s="2">
        <v>135673.15563318701</v>
      </c>
      <c r="Y136" s="2">
        <v>0</v>
      </c>
      <c r="Z136">
        <v>0</v>
      </c>
      <c r="AA136">
        <v>0</v>
      </c>
      <c r="AB136" s="1">
        <v>0</v>
      </c>
      <c r="AC136" s="1">
        <v>0</v>
      </c>
      <c r="AD136" s="1">
        <v>219.50377893018799</v>
      </c>
      <c r="AE136" s="1">
        <v>95972.828711445996</v>
      </c>
      <c r="AF136" s="1">
        <v>0</v>
      </c>
      <c r="AG136" s="3">
        <v>0</v>
      </c>
      <c r="AH136" s="3">
        <v>0</v>
      </c>
      <c r="AI136" s="3">
        <v>0</v>
      </c>
      <c r="AJ136" s="3">
        <v>0</v>
      </c>
      <c r="AK136" s="3">
        <v>0</v>
      </c>
      <c r="AL136" s="2">
        <v>1503384.1520573201</v>
      </c>
      <c r="AM136" s="2">
        <v>589.77136569063305</v>
      </c>
      <c r="AN136" s="2">
        <v>5945.4412957860204</v>
      </c>
      <c r="AO136" s="2">
        <v>6535.2126614766603</v>
      </c>
      <c r="AP136" s="4">
        <v>306.41516091004303</v>
      </c>
      <c r="AQ136" s="4">
        <v>87688.648114910698</v>
      </c>
      <c r="AR136" s="4">
        <v>6535.2126614766503</v>
      </c>
      <c r="AS136" s="4">
        <v>24631.590562768499</v>
      </c>
      <c r="AT136" s="4">
        <v>1224.2829549056801</v>
      </c>
      <c r="AU136" s="4">
        <v>87688.648114910698</v>
      </c>
      <c r="AV136" s="4">
        <v>6535.2126614766503</v>
      </c>
      <c r="AW136" s="4">
        <v>20426.5204566539</v>
      </c>
      <c r="AX136">
        <v>0</v>
      </c>
    </row>
    <row r="137" spans="1:50" x14ac:dyDescent="0.25">
      <c r="A137" t="s">
        <v>341</v>
      </c>
      <c r="B137">
        <v>1976</v>
      </c>
      <c r="C137" t="s">
        <v>282</v>
      </c>
      <c r="D137">
        <v>5293</v>
      </c>
      <c r="E137" t="s">
        <v>342</v>
      </c>
      <c r="F137" t="s">
        <v>53</v>
      </c>
      <c r="G137" t="s">
        <v>54</v>
      </c>
      <c r="H137" t="s">
        <v>55</v>
      </c>
      <c r="I137" t="s">
        <v>56</v>
      </c>
      <c r="J137" s="11">
        <v>441.92217250015102</v>
      </c>
      <c r="K137">
        <v>1</v>
      </c>
      <c r="L137">
        <v>1</v>
      </c>
      <c r="M137">
        <v>1</v>
      </c>
      <c r="N137" s="1">
        <v>3389614.0879618502</v>
      </c>
      <c r="O137" s="1">
        <v>918436.82222516905</v>
      </c>
      <c r="P137" s="1">
        <v>831997.12826928403</v>
      </c>
      <c r="Q137" s="1">
        <v>179693.17518237699</v>
      </c>
      <c r="R137" s="1">
        <v>1307393.49539613</v>
      </c>
      <c r="S137" s="1">
        <v>184367.278075448</v>
      </c>
      <c r="T137" s="1">
        <v>3923446.61</v>
      </c>
      <c r="U137" s="1">
        <v>2703688.09903481</v>
      </c>
      <c r="V137" s="1">
        <v>5343488.6906346604</v>
      </c>
      <c r="W137" s="2">
        <v>596956.12464903702</v>
      </c>
      <c r="X137" s="2">
        <v>456672.79320438602</v>
      </c>
      <c r="Y137" s="2">
        <v>0</v>
      </c>
      <c r="Z137">
        <v>0</v>
      </c>
      <c r="AA137">
        <v>0</v>
      </c>
      <c r="AB137" s="1">
        <v>0</v>
      </c>
      <c r="AC137" s="1">
        <v>0</v>
      </c>
      <c r="AD137" s="1">
        <v>421.67470514294803</v>
      </c>
      <c r="AE137" s="1">
        <v>184367.278075448</v>
      </c>
      <c r="AF137" s="1">
        <v>0</v>
      </c>
      <c r="AG137" s="3">
        <v>0</v>
      </c>
      <c r="AH137" s="3">
        <v>0</v>
      </c>
      <c r="AI137" s="3">
        <v>0</v>
      </c>
      <c r="AJ137" s="3">
        <v>0</v>
      </c>
      <c r="AK137" s="3">
        <v>0</v>
      </c>
      <c r="AL137" s="2">
        <v>6811501.9871102497</v>
      </c>
      <c r="AM137" s="2">
        <v>1033.37832229776</v>
      </c>
      <c r="AN137" s="2">
        <v>14379.973645481001</v>
      </c>
      <c r="AO137" s="2">
        <v>15413.351967778701</v>
      </c>
      <c r="AP137" s="4">
        <v>306.41516091004303</v>
      </c>
      <c r="AQ137" s="4">
        <v>87688.648114910698</v>
      </c>
      <c r="AR137" s="4">
        <v>6535.2126614766503</v>
      </c>
      <c r="AS137" s="4">
        <v>24631.590562768499</v>
      </c>
      <c r="AT137" s="4">
        <v>1224.2829549056801</v>
      </c>
      <c r="AU137" s="4">
        <v>87688.648114910698</v>
      </c>
      <c r="AV137" s="4">
        <v>6535.2126614766503</v>
      </c>
      <c r="AW137" s="4">
        <v>20426.5204566539</v>
      </c>
      <c r="AX137">
        <v>0</v>
      </c>
    </row>
    <row r="138" spans="1:50" x14ac:dyDescent="0.25">
      <c r="A138" t="s">
        <v>343</v>
      </c>
      <c r="B138">
        <v>1976</v>
      </c>
      <c r="C138" t="s">
        <v>282</v>
      </c>
      <c r="D138">
        <v>3217</v>
      </c>
      <c r="E138" t="s">
        <v>344</v>
      </c>
      <c r="F138" t="s">
        <v>53</v>
      </c>
      <c r="G138" t="s">
        <v>78</v>
      </c>
      <c r="H138" t="s">
        <v>65</v>
      </c>
      <c r="I138" t="s">
        <v>56</v>
      </c>
      <c r="J138" s="11">
        <v>570.73512252660601</v>
      </c>
      <c r="K138">
        <v>1</v>
      </c>
      <c r="L138">
        <v>1</v>
      </c>
      <c r="M138">
        <v>1</v>
      </c>
      <c r="N138" s="1">
        <v>3819474.55039415</v>
      </c>
      <c r="O138" s="1">
        <v>1540533.978598</v>
      </c>
      <c r="P138" s="1">
        <v>1162274.10284474</v>
      </c>
      <c r="Q138" s="1">
        <v>232070.74172064499</v>
      </c>
      <c r="R138" s="1">
        <v>1366691.4178001001</v>
      </c>
      <c r="S138" s="1">
        <v>238107.26772767099</v>
      </c>
      <c r="T138" s="1">
        <v>4629276.66</v>
      </c>
      <c r="U138" s="1">
        <v>3491768.1313576298</v>
      </c>
      <c r="V138" s="1">
        <v>6785022.8444200596</v>
      </c>
      <c r="W138" s="2">
        <v>702355.46144030197</v>
      </c>
      <c r="X138" s="2">
        <v>336603.23266012699</v>
      </c>
      <c r="Y138" s="2">
        <v>0</v>
      </c>
      <c r="Z138">
        <v>0</v>
      </c>
      <c r="AA138">
        <v>0</v>
      </c>
      <c r="AB138" s="1">
        <v>0</v>
      </c>
      <c r="AC138" s="1">
        <v>0</v>
      </c>
      <c r="AD138" s="1">
        <v>544.58585579579403</v>
      </c>
      <c r="AE138" s="1">
        <v>238107.26772767099</v>
      </c>
      <c r="AF138" s="1">
        <v>0</v>
      </c>
      <c r="AG138" s="3">
        <v>0</v>
      </c>
      <c r="AH138" s="3">
        <v>0</v>
      </c>
      <c r="AI138" s="3">
        <v>0</v>
      </c>
      <c r="AJ138" s="3">
        <v>0</v>
      </c>
      <c r="AK138" s="3">
        <v>0</v>
      </c>
      <c r="AL138" s="2">
        <v>8359152.0590853002</v>
      </c>
      <c r="AM138" s="2">
        <v>589.77136569063305</v>
      </c>
      <c r="AN138" s="2">
        <v>14056.5185315911</v>
      </c>
      <c r="AO138" s="2">
        <v>14646.2898972818</v>
      </c>
      <c r="AP138" s="4">
        <v>306.41516091004303</v>
      </c>
      <c r="AQ138" s="4">
        <v>87688.648114910698</v>
      </c>
      <c r="AR138" s="4">
        <v>6535.2126614766503</v>
      </c>
      <c r="AS138" s="4">
        <v>24631.590562768499</v>
      </c>
      <c r="AT138" s="4">
        <v>6040.2343382080799</v>
      </c>
      <c r="AU138" s="4">
        <v>31963.2876282939</v>
      </c>
      <c r="AV138" s="4">
        <v>13481.2277226598</v>
      </c>
      <c r="AW138" s="4">
        <v>18205.597633819201</v>
      </c>
      <c r="AX138">
        <v>0</v>
      </c>
    </row>
    <row r="139" spans="1:50" x14ac:dyDescent="0.25">
      <c r="A139" t="s">
        <v>345</v>
      </c>
      <c r="B139">
        <v>1976</v>
      </c>
      <c r="C139" t="s">
        <v>282</v>
      </c>
      <c r="D139">
        <v>3216</v>
      </c>
      <c r="E139" t="s">
        <v>346</v>
      </c>
      <c r="F139" t="s">
        <v>53</v>
      </c>
      <c r="G139" t="s">
        <v>64</v>
      </c>
      <c r="H139" t="s">
        <v>65</v>
      </c>
      <c r="I139" t="s">
        <v>56</v>
      </c>
      <c r="J139" s="11">
        <v>1482.36342963941</v>
      </c>
      <c r="K139">
        <v>1</v>
      </c>
      <c r="L139">
        <v>1</v>
      </c>
      <c r="M139">
        <v>1</v>
      </c>
      <c r="N139" s="1">
        <v>8834863.7121726107</v>
      </c>
      <c r="O139" s="1">
        <v>3851690.65167986</v>
      </c>
      <c r="P139" s="1">
        <v>2877071.8911953699</v>
      </c>
      <c r="Q139" s="1">
        <v>602754.53014535701</v>
      </c>
      <c r="R139" s="1">
        <v>4023489.4229757902</v>
      </c>
      <c r="S139" s="1">
        <v>618433.12612043705</v>
      </c>
      <c r="T139" s="1">
        <v>11120743.08</v>
      </c>
      <c r="U139" s="1">
        <v>9069127.1281689797</v>
      </c>
      <c r="V139" s="1">
        <v>16246038.230860399</v>
      </c>
      <c r="W139" s="2">
        <v>2297867.6898969598</v>
      </c>
      <c r="X139" s="2">
        <v>874405.49434828502</v>
      </c>
      <c r="Y139" s="2">
        <v>0</v>
      </c>
      <c r="Z139">
        <v>0</v>
      </c>
      <c r="AA139">
        <v>0</v>
      </c>
      <c r="AB139" s="1">
        <v>0</v>
      </c>
      <c r="AC139" s="1">
        <v>0</v>
      </c>
      <c r="AD139" s="1">
        <v>1414.4462554833101</v>
      </c>
      <c r="AE139" s="1">
        <v>618433.12612043705</v>
      </c>
      <c r="AF139" s="1">
        <v>0</v>
      </c>
      <c r="AG139" s="3">
        <v>0</v>
      </c>
      <c r="AH139" s="3">
        <v>0</v>
      </c>
      <c r="AI139" s="3">
        <v>0</v>
      </c>
      <c r="AJ139" s="3">
        <v>0</v>
      </c>
      <c r="AK139" s="3">
        <v>0</v>
      </c>
      <c r="AL139" s="2">
        <v>20808303.334289402</v>
      </c>
      <c r="AM139" s="2">
        <v>589.87254870486595</v>
      </c>
      <c r="AN139" s="2">
        <v>13447.3756174558</v>
      </c>
      <c r="AO139" s="2">
        <v>14037.2481661607</v>
      </c>
      <c r="AP139" s="4">
        <v>306.41516091004303</v>
      </c>
      <c r="AQ139" s="4">
        <v>87688.648114910698</v>
      </c>
      <c r="AR139" s="4">
        <v>6535.2126614766503</v>
      </c>
      <c r="AS139" s="4">
        <v>24631.590562768499</v>
      </c>
      <c r="AT139" s="4">
        <v>306.41516091004303</v>
      </c>
      <c r="AU139" s="4">
        <v>53418.501793270101</v>
      </c>
      <c r="AV139" s="4">
        <v>6535.2126614766503</v>
      </c>
      <c r="AW139" s="4">
        <v>24631.590562768499</v>
      </c>
      <c r="AX139">
        <v>0</v>
      </c>
    </row>
    <row r="140" spans="1:50" x14ac:dyDescent="0.25">
      <c r="A140" t="s">
        <v>347</v>
      </c>
      <c r="B140">
        <v>1976</v>
      </c>
      <c r="C140" t="s">
        <v>282</v>
      </c>
      <c r="D140">
        <v>1266</v>
      </c>
      <c r="E140" t="s">
        <v>348</v>
      </c>
      <c r="F140" t="s">
        <v>53</v>
      </c>
      <c r="G140" t="s">
        <v>54</v>
      </c>
      <c r="H140" t="s">
        <v>65</v>
      </c>
      <c r="I140" t="s">
        <v>56</v>
      </c>
      <c r="J140" s="11">
        <v>412.85744917314901</v>
      </c>
      <c r="K140">
        <v>1</v>
      </c>
      <c r="L140">
        <v>1</v>
      </c>
      <c r="M140">
        <v>1</v>
      </c>
      <c r="N140" s="1">
        <v>3042671.6738672899</v>
      </c>
      <c r="O140" s="1">
        <v>1030897.84521151</v>
      </c>
      <c r="P140" s="1">
        <v>897523.14531934599</v>
      </c>
      <c r="Q140" s="1">
        <v>167874.95752907699</v>
      </c>
      <c r="R140" s="1">
        <v>1180500.7473524499</v>
      </c>
      <c r="S140" s="1">
        <v>172241.649941654</v>
      </c>
      <c r="T140" s="1">
        <v>3793598.79</v>
      </c>
      <c r="U140" s="1">
        <v>2525869.57927967</v>
      </c>
      <c r="V140" s="1">
        <v>5161153.2541198498</v>
      </c>
      <c r="W140" s="2">
        <v>560167.45849815395</v>
      </c>
      <c r="X140" s="2">
        <v>383258.52163439902</v>
      </c>
      <c r="Y140" s="2">
        <v>0</v>
      </c>
      <c r="Z140">
        <v>0</v>
      </c>
      <c r="AA140">
        <v>0</v>
      </c>
      <c r="AB140" s="1">
        <v>0</v>
      </c>
      <c r="AC140" s="1">
        <v>0</v>
      </c>
      <c r="AD140" s="1">
        <v>393.94163492916402</v>
      </c>
      <c r="AE140" s="1">
        <v>172241.649941654</v>
      </c>
      <c r="AF140" s="1">
        <v>0</v>
      </c>
      <c r="AG140" s="3">
        <v>0</v>
      </c>
      <c r="AH140" s="3">
        <v>0</v>
      </c>
      <c r="AI140" s="3">
        <v>0</v>
      </c>
      <c r="AJ140" s="3">
        <v>0</v>
      </c>
      <c r="AK140" s="3">
        <v>0</v>
      </c>
      <c r="AL140" s="2">
        <v>6491710.0192213198</v>
      </c>
      <c r="AM140" s="2">
        <v>928.30714911883194</v>
      </c>
      <c r="AN140" s="2">
        <v>14795.5462831557</v>
      </c>
      <c r="AO140" s="2">
        <v>15723.8534322745</v>
      </c>
      <c r="AP140" s="4">
        <v>306.41516091004303</v>
      </c>
      <c r="AQ140" s="4">
        <v>87688.648114910698</v>
      </c>
      <c r="AR140" s="4">
        <v>6535.2126614766503</v>
      </c>
      <c r="AS140" s="4">
        <v>24631.590562768499</v>
      </c>
      <c r="AT140" s="4">
        <v>1224.2829549056801</v>
      </c>
      <c r="AU140" s="4">
        <v>87688.648114910698</v>
      </c>
      <c r="AV140" s="4">
        <v>6535.2126614766503</v>
      </c>
      <c r="AW140" s="4">
        <v>20426.5204566539</v>
      </c>
      <c r="AX140">
        <v>0</v>
      </c>
    </row>
    <row r="141" spans="1:50" x14ac:dyDescent="0.25">
      <c r="A141" t="s">
        <v>349</v>
      </c>
      <c r="B141">
        <v>1976</v>
      </c>
      <c r="C141" t="s">
        <v>282</v>
      </c>
      <c r="D141">
        <v>3221</v>
      </c>
      <c r="E141" t="s">
        <v>350</v>
      </c>
      <c r="F141" t="s">
        <v>53</v>
      </c>
      <c r="G141" t="s">
        <v>54</v>
      </c>
      <c r="H141" t="s">
        <v>65</v>
      </c>
      <c r="I141" t="s">
        <v>56</v>
      </c>
      <c r="J141" s="11">
        <v>228.84088847236799</v>
      </c>
      <c r="K141">
        <v>1</v>
      </c>
      <c r="L141">
        <v>1</v>
      </c>
      <c r="M141">
        <v>1</v>
      </c>
      <c r="N141" s="1">
        <v>1921145.66891159</v>
      </c>
      <c r="O141" s="1">
        <v>433944.583691179</v>
      </c>
      <c r="P141" s="1">
        <v>529205.48346043401</v>
      </c>
      <c r="Q141" s="1">
        <v>93050.651042276193</v>
      </c>
      <c r="R141" s="1">
        <v>775186.75947018794</v>
      </c>
      <c r="S141" s="1">
        <v>95471.045232525095</v>
      </c>
      <c r="T141" s="1">
        <v>2352480.3199999998</v>
      </c>
      <c r="U141" s="1">
        <v>1400052.8265756599</v>
      </c>
      <c r="V141" s="1">
        <v>2989643.5608453499</v>
      </c>
      <c r="W141" s="2">
        <v>399540.875530541</v>
      </c>
      <c r="X141" s="2">
        <v>244238.78332020601</v>
      </c>
      <c r="Y141" s="2">
        <v>0</v>
      </c>
      <c r="Z141">
        <v>0</v>
      </c>
      <c r="AA141">
        <v>0</v>
      </c>
      <c r="AB141" s="1">
        <v>0</v>
      </c>
      <c r="AC141" s="1">
        <v>0</v>
      </c>
      <c r="AD141" s="1">
        <v>218.35612733643299</v>
      </c>
      <c r="AE141" s="1">
        <v>95471.045232525095</v>
      </c>
      <c r="AF141" s="1">
        <v>0</v>
      </c>
      <c r="AG141" s="3">
        <v>0</v>
      </c>
      <c r="AH141" s="3">
        <v>0</v>
      </c>
      <c r="AI141" s="3">
        <v>0</v>
      </c>
      <c r="AJ141" s="3">
        <v>0</v>
      </c>
      <c r="AK141" s="3">
        <v>0</v>
      </c>
      <c r="AL141" s="2">
        <v>3848004.1918081902</v>
      </c>
      <c r="AM141" s="2">
        <v>1067.28646681381</v>
      </c>
      <c r="AN141" s="2">
        <v>15747.908656293799</v>
      </c>
      <c r="AO141" s="2">
        <v>16815.195123107598</v>
      </c>
      <c r="AP141" s="4">
        <v>306.41516091004303</v>
      </c>
      <c r="AQ141" s="4">
        <v>87688.648114910698</v>
      </c>
      <c r="AR141" s="4">
        <v>6535.2126614766503</v>
      </c>
      <c r="AS141" s="4">
        <v>24631.590562768499</v>
      </c>
      <c r="AT141" s="4">
        <v>1224.2829549056801</v>
      </c>
      <c r="AU141" s="4">
        <v>87688.648114910698</v>
      </c>
      <c r="AV141" s="4">
        <v>6535.2126614766503</v>
      </c>
      <c r="AW141" s="4">
        <v>20426.5204566539</v>
      </c>
      <c r="AX141">
        <v>0</v>
      </c>
    </row>
    <row r="142" spans="1:50" x14ac:dyDescent="0.25">
      <c r="A142" t="s">
        <v>351</v>
      </c>
      <c r="B142">
        <v>1976</v>
      </c>
      <c r="C142" t="s">
        <v>282</v>
      </c>
      <c r="D142">
        <v>4680</v>
      </c>
      <c r="E142" t="s">
        <v>352</v>
      </c>
      <c r="F142" t="s">
        <v>53</v>
      </c>
      <c r="G142" t="s">
        <v>54</v>
      </c>
      <c r="H142" t="s">
        <v>55</v>
      </c>
      <c r="I142" t="s">
        <v>56</v>
      </c>
      <c r="J142" s="11">
        <v>512.052366105121</v>
      </c>
      <c r="K142">
        <v>1</v>
      </c>
      <c r="L142">
        <v>1</v>
      </c>
      <c r="M142">
        <v>1</v>
      </c>
      <c r="N142" s="1">
        <v>3767524.4281679098</v>
      </c>
      <c r="O142" s="1">
        <v>932509.901141298</v>
      </c>
      <c r="P142" s="1">
        <v>943811.54887349997</v>
      </c>
      <c r="Q142" s="1">
        <v>208209.321122141</v>
      </c>
      <c r="R142" s="1">
        <v>1060700.7330585199</v>
      </c>
      <c r="S142" s="1">
        <v>213625.17394589799</v>
      </c>
      <c r="T142" s="1">
        <v>3780010</v>
      </c>
      <c r="U142" s="1">
        <v>3132745.93236337</v>
      </c>
      <c r="V142" s="1">
        <v>5879571.2474723896</v>
      </c>
      <c r="W142" s="2">
        <v>464671.53331904602</v>
      </c>
      <c r="X142" s="2">
        <v>301993.82326293702</v>
      </c>
      <c r="Y142" s="2">
        <v>0</v>
      </c>
      <c r="Z142">
        <v>0</v>
      </c>
      <c r="AA142">
        <v>0</v>
      </c>
      <c r="AB142" s="1">
        <v>0</v>
      </c>
      <c r="AC142" s="1">
        <v>0</v>
      </c>
      <c r="AD142" s="1">
        <v>488.59175649316899</v>
      </c>
      <c r="AE142" s="1">
        <v>213625.17394589799</v>
      </c>
      <c r="AF142" s="1">
        <v>0</v>
      </c>
      <c r="AG142" s="3">
        <v>0</v>
      </c>
      <c r="AH142" s="3">
        <v>0</v>
      </c>
      <c r="AI142" s="3">
        <v>0</v>
      </c>
      <c r="AJ142" s="3">
        <v>0</v>
      </c>
      <c r="AK142" s="3">
        <v>0</v>
      </c>
      <c r="AL142" s="2">
        <v>7126381.1063092602</v>
      </c>
      <c r="AM142" s="2">
        <v>589.77136569063202</v>
      </c>
      <c r="AN142" s="2">
        <v>13327.518306292401</v>
      </c>
      <c r="AO142" s="2">
        <v>13917.289671983001</v>
      </c>
      <c r="AP142" s="4">
        <v>306.41516091004303</v>
      </c>
      <c r="AQ142" s="4">
        <v>87688.648114910698</v>
      </c>
      <c r="AR142" s="4">
        <v>6535.2126614766503</v>
      </c>
      <c r="AS142" s="4">
        <v>24631.590562768499</v>
      </c>
      <c r="AT142" s="4">
        <v>1224.2829549056801</v>
      </c>
      <c r="AU142" s="4">
        <v>87688.648114910698</v>
      </c>
      <c r="AV142" s="4">
        <v>6535.2126614766503</v>
      </c>
      <c r="AW142" s="4">
        <v>20426.5204566539</v>
      </c>
      <c r="AX142">
        <v>0</v>
      </c>
    </row>
    <row r="143" spans="1:50" x14ac:dyDescent="0.25">
      <c r="A143" t="s">
        <v>353</v>
      </c>
      <c r="B143">
        <v>2088</v>
      </c>
      <c r="C143" t="s">
        <v>354</v>
      </c>
      <c r="D143">
        <v>2088</v>
      </c>
      <c r="E143" t="s">
        <v>354</v>
      </c>
      <c r="F143" t="s">
        <v>2</v>
      </c>
      <c r="G143" t="s">
        <v>2</v>
      </c>
      <c r="H143" t="s">
        <v>58</v>
      </c>
      <c r="I143" t="s">
        <v>56</v>
      </c>
      <c r="J143" s="11">
        <v>19.154896939631499</v>
      </c>
      <c r="K143">
        <v>1</v>
      </c>
      <c r="L143">
        <v>1</v>
      </c>
      <c r="M143">
        <v>2</v>
      </c>
      <c r="N143" s="1">
        <v>9932.6025861099297</v>
      </c>
      <c r="O143" s="1">
        <v>14237.614134781799</v>
      </c>
      <c r="P143" s="1">
        <v>20808.976256752801</v>
      </c>
      <c r="Q143" s="1">
        <v>10713.0839591368</v>
      </c>
      <c r="R143" s="1">
        <v>27883.766098367701</v>
      </c>
      <c r="S143" s="1">
        <v>12402.071780980899</v>
      </c>
      <c r="T143" s="1">
        <v>0</v>
      </c>
      <c r="U143" s="1">
        <v>83576.043035149094</v>
      </c>
      <c r="V143" s="1">
        <v>60172.394240690403</v>
      </c>
      <c r="W143" s="2">
        <v>5054.1612722845603</v>
      </c>
      <c r="X143" s="2">
        <v>12101.0578413524</v>
      </c>
      <c r="Y143" s="2">
        <v>0</v>
      </c>
      <c r="Z143">
        <v>0</v>
      </c>
      <c r="AA143">
        <v>0</v>
      </c>
      <c r="AB143" s="1">
        <v>0</v>
      </c>
      <c r="AC143" s="1">
        <v>135.93231823461699</v>
      </c>
      <c r="AD143" s="1">
        <v>1961.2876776354501</v>
      </c>
      <c r="AE143" s="1">
        <v>8008.6937730186401</v>
      </c>
      <c r="AF143" s="1">
        <v>4393.3780079623002</v>
      </c>
      <c r="AG143" s="3">
        <v>0</v>
      </c>
      <c r="AH143" s="3">
        <v>0</v>
      </c>
      <c r="AI143" s="3">
        <v>0</v>
      </c>
      <c r="AJ143" s="3">
        <v>0</v>
      </c>
      <c r="AK143" s="3">
        <v>0</v>
      </c>
      <c r="AL143" s="2">
        <v>95978.114816130095</v>
      </c>
      <c r="AM143" s="2">
        <v>631.74747843802004</v>
      </c>
      <c r="AN143" s="2">
        <v>4378.8832296578903</v>
      </c>
      <c r="AO143" s="2">
        <v>5010.6307080959104</v>
      </c>
      <c r="AP143" s="4">
        <v>306.41516091004303</v>
      </c>
      <c r="AQ143" s="4">
        <v>87688.648114910698</v>
      </c>
      <c r="AR143" s="4">
        <v>5010.6307080959104</v>
      </c>
      <c r="AS143" s="4">
        <v>27968.686202499499</v>
      </c>
      <c r="AT143" s="4">
        <v>464.03244473764801</v>
      </c>
      <c r="AU143" s="4">
        <v>39363.832030278099</v>
      </c>
      <c r="AV143" s="4">
        <v>5010.6307080959104</v>
      </c>
      <c r="AW143" s="4">
        <v>5010.6307080959104</v>
      </c>
      <c r="AX143">
        <v>0</v>
      </c>
    </row>
    <row r="144" spans="1:50" x14ac:dyDescent="0.25">
      <c r="A144" t="s">
        <v>355</v>
      </c>
      <c r="B144">
        <v>2088</v>
      </c>
      <c r="C144" t="s">
        <v>354</v>
      </c>
      <c r="D144">
        <v>581</v>
      </c>
      <c r="E144" t="s">
        <v>296</v>
      </c>
      <c r="F144" t="s">
        <v>53</v>
      </c>
      <c r="G144" t="s">
        <v>78</v>
      </c>
      <c r="H144" t="s">
        <v>65</v>
      </c>
      <c r="I144" t="s">
        <v>56</v>
      </c>
      <c r="J144" s="11">
        <v>388.45171993395599</v>
      </c>
      <c r="K144">
        <v>1</v>
      </c>
      <c r="L144">
        <v>1</v>
      </c>
      <c r="M144">
        <v>2</v>
      </c>
      <c r="N144" s="1">
        <v>2354257.7376356102</v>
      </c>
      <c r="O144" s="1">
        <v>1024110.53651558</v>
      </c>
      <c r="P144" s="1">
        <v>695531.57036150305</v>
      </c>
      <c r="Q144" s="1">
        <v>217255.97912841701</v>
      </c>
      <c r="R144" s="1">
        <v>1459462.1563180201</v>
      </c>
      <c r="S144" s="1">
        <v>251507.80655461401</v>
      </c>
      <c r="T144" s="1">
        <v>4055737.67</v>
      </c>
      <c r="U144" s="1">
        <v>1694880.3099591299</v>
      </c>
      <c r="V144" s="1">
        <v>4382010.3595696604</v>
      </c>
      <c r="W144" s="2">
        <v>683876.47020901297</v>
      </c>
      <c r="X144" s="2">
        <v>455373.84456318797</v>
      </c>
      <c r="Y144" s="2">
        <v>0</v>
      </c>
      <c r="Z144">
        <v>0</v>
      </c>
      <c r="AA144">
        <v>0</v>
      </c>
      <c r="AB144" s="1">
        <v>0</v>
      </c>
      <c r="AC144" s="1">
        <v>2756.6393585546798</v>
      </c>
      <c r="AD144" s="1">
        <v>39773.932173263798</v>
      </c>
      <c r="AE144" s="1">
        <v>162412.30012137501</v>
      </c>
      <c r="AF144" s="1">
        <v>89095.506433239003</v>
      </c>
      <c r="AG144" s="3">
        <v>0</v>
      </c>
      <c r="AH144" s="3">
        <v>0</v>
      </c>
      <c r="AI144" s="3">
        <v>0</v>
      </c>
      <c r="AJ144" s="3">
        <v>0</v>
      </c>
      <c r="AK144" s="3">
        <v>0</v>
      </c>
      <c r="AL144" s="2">
        <v>6002125.7865137504</v>
      </c>
      <c r="AM144" s="2">
        <v>1172.2791307002301</v>
      </c>
      <c r="AN144" s="2">
        <v>14279.1282862478</v>
      </c>
      <c r="AO144" s="2">
        <v>15451.407416948099</v>
      </c>
      <c r="AP144" s="4">
        <v>306.41516091004303</v>
      </c>
      <c r="AQ144" s="4">
        <v>87688.648114910698</v>
      </c>
      <c r="AR144" s="4">
        <v>5010.6307080959104</v>
      </c>
      <c r="AS144" s="4">
        <v>27968.686202499499</v>
      </c>
      <c r="AT144" s="4">
        <v>6040.2343382080799</v>
      </c>
      <c r="AU144" s="4">
        <v>31963.2876282939</v>
      </c>
      <c r="AV144" s="4">
        <v>15451.407416948099</v>
      </c>
      <c r="AW144" s="4">
        <v>18117.110872338901</v>
      </c>
      <c r="AX144">
        <v>0</v>
      </c>
    </row>
    <row r="145" spans="1:50" x14ac:dyDescent="0.25">
      <c r="A145" t="s">
        <v>356</v>
      </c>
      <c r="B145">
        <v>2088</v>
      </c>
      <c r="C145" t="s">
        <v>354</v>
      </c>
      <c r="D145">
        <v>582</v>
      </c>
      <c r="E145" t="s">
        <v>357</v>
      </c>
      <c r="F145" t="s">
        <v>53</v>
      </c>
      <c r="G145" t="s">
        <v>54</v>
      </c>
      <c r="H145" t="s">
        <v>65</v>
      </c>
      <c r="I145" t="s">
        <v>56</v>
      </c>
      <c r="J145" s="11">
        <v>282.21183350526002</v>
      </c>
      <c r="K145">
        <v>1</v>
      </c>
      <c r="L145">
        <v>1</v>
      </c>
      <c r="M145">
        <v>2</v>
      </c>
      <c r="N145" s="1">
        <v>2431182.1330931899</v>
      </c>
      <c r="O145" s="1">
        <v>756344.61334926204</v>
      </c>
      <c r="P145" s="1">
        <v>599093.28042288602</v>
      </c>
      <c r="Q145" s="1">
        <v>157837.39667888501</v>
      </c>
      <c r="R145" s="1">
        <v>1847654.51002088</v>
      </c>
      <c r="S145" s="1">
        <v>182721.49558439801</v>
      </c>
      <c r="T145" s="1">
        <v>4560774.1500000004</v>
      </c>
      <c r="U145" s="1">
        <v>1231337.7835651101</v>
      </c>
      <c r="V145" s="1">
        <v>4010463.6319117001</v>
      </c>
      <c r="W145" s="2">
        <v>349075.28017421102</v>
      </c>
      <c r="X145" s="2">
        <v>1248036.6342023199</v>
      </c>
      <c r="Y145" s="2">
        <v>0</v>
      </c>
      <c r="Z145">
        <v>0</v>
      </c>
      <c r="AA145">
        <v>0</v>
      </c>
      <c r="AB145" s="1">
        <v>0</v>
      </c>
      <c r="AC145" s="1">
        <v>2002.71026685825</v>
      </c>
      <c r="AD145" s="1">
        <v>28895.931587686198</v>
      </c>
      <c r="AE145" s="1">
        <v>117993.229657608</v>
      </c>
      <c r="AF145" s="1">
        <v>64728.265926790104</v>
      </c>
      <c r="AG145" s="3">
        <v>0</v>
      </c>
      <c r="AH145" s="3">
        <v>0</v>
      </c>
      <c r="AI145" s="3">
        <v>0</v>
      </c>
      <c r="AJ145" s="3">
        <v>0</v>
      </c>
      <c r="AK145" s="3">
        <v>0</v>
      </c>
      <c r="AL145" s="2">
        <v>5974833.4291495001</v>
      </c>
      <c r="AM145" s="2">
        <v>4422.3398384853899</v>
      </c>
      <c r="AN145" s="2">
        <v>16749.109122169699</v>
      </c>
      <c r="AO145" s="2">
        <v>21171.4489606551</v>
      </c>
      <c r="AP145" s="4">
        <v>306.41516091004303</v>
      </c>
      <c r="AQ145" s="4">
        <v>87688.648114910698</v>
      </c>
      <c r="AR145" s="4">
        <v>5010.6307080959104</v>
      </c>
      <c r="AS145" s="4">
        <v>27968.686202499499</v>
      </c>
      <c r="AT145" s="4">
        <v>1224.2829549056801</v>
      </c>
      <c r="AU145" s="4">
        <v>87688.648114910698</v>
      </c>
      <c r="AV145" s="4">
        <v>15418.7242193398</v>
      </c>
      <c r="AW145" s="4">
        <v>21171.4489606551</v>
      </c>
      <c r="AX145">
        <v>0</v>
      </c>
    </row>
    <row r="146" spans="1:50" x14ac:dyDescent="0.25">
      <c r="A146" t="s">
        <v>358</v>
      </c>
      <c r="B146">
        <v>2088</v>
      </c>
      <c r="C146" t="s">
        <v>354</v>
      </c>
      <c r="D146">
        <v>583</v>
      </c>
      <c r="E146" t="s">
        <v>359</v>
      </c>
      <c r="F146" t="s">
        <v>53</v>
      </c>
      <c r="G146" t="s">
        <v>54</v>
      </c>
      <c r="H146" t="s">
        <v>65</v>
      </c>
      <c r="I146" t="s">
        <v>56</v>
      </c>
      <c r="J146" s="11">
        <v>274.80994152043002</v>
      </c>
      <c r="K146">
        <v>2</v>
      </c>
      <c r="L146">
        <v>1</v>
      </c>
      <c r="M146">
        <v>2</v>
      </c>
      <c r="N146" s="1">
        <v>2097867.5273957001</v>
      </c>
      <c r="O146" s="1">
        <v>598317.90234384302</v>
      </c>
      <c r="P146" s="1">
        <v>506875.40421131602</v>
      </c>
      <c r="Q146" s="1">
        <v>153697.615058558</v>
      </c>
      <c r="R146" s="1">
        <v>1876319.9725732999</v>
      </c>
      <c r="S146" s="1">
        <v>177929.05028958601</v>
      </c>
      <c r="T146" s="1">
        <v>4034036.34</v>
      </c>
      <c r="U146" s="1">
        <v>1199042.0815827199</v>
      </c>
      <c r="V146" s="1">
        <v>3421033.4371846099</v>
      </c>
      <c r="W146" s="2">
        <v>431654.49621217599</v>
      </c>
      <c r="X146" s="2">
        <v>1180848.1776052299</v>
      </c>
      <c r="Y146" s="2">
        <v>0</v>
      </c>
      <c r="Z146">
        <v>0</v>
      </c>
      <c r="AA146">
        <v>0</v>
      </c>
      <c r="AB146" s="1">
        <v>0</v>
      </c>
      <c r="AC146" s="1">
        <v>1950.1828980088501</v>
      </c>
      <c r="AD146" s="1">
        <v>28138.044996764402</v>
      </c>
      <c r="AE146" s="1">
        <v>114898.486499537</v>
      </c>
      <c r="AF146" s="1">
        <v>63030.563790049098</v>
      </c>
      <c r="AG146" s="3">
        <v>0</v>
      </c>
      <c r="AH146" s="3">
        <v>0</v>
      </c>
      <c r="AI146" s="3">
        <v>0</v>
      </c>
      <c r="AJ146" s="3">
        <v>0</v>
      </c>
      <c r="AK146" s="3">
        <v>0</v>
      </c>
      <c r="AL146" s="2">
        <v>5411007.4718723102</v>
      </c>
      <c r="AM146" s="2">
        <v>4296.96309773948</v>
      </c>
      <c r="AN146" s="2">
        <v>15393.0358955104</v>
      </c>
      <c r="AO146" s="2">
        <v>19689.998993249901</v>
      </c>
      <c r="AP146" s="4">
        <v>306.41516091004303</v>
      </c>
      <c r="AQ146" s="4">
        <v>87688.648114910698</v>
      </c>
      <c r="AR146" s="4">
        <v>5010.6307080959104</v>
      </c>
      <c r="AS146" s="4">
        <v>27968.686202499499</v>
      </c>
      <c r="AT146" s="4">
        <v>1224.2829549056801</v>
      </c>
      <c r="AU146" s="4">
        <v>87688.648114910698</v>
      </c>
      <c r="AV146" s="4">
        <v>15418.7242193398</v>
      </c>
      <c r="AW146" s="4">
        <v>21171.4489606551</v>
      </c>
      <c r="AX146">
        <v>0</v>
      </c>
    </row>
    <row r="147" spans="1:50" x14ac:dyDescent="0.25">
      <c r="A147" t="s">
        <v>360</v>
      </c>
      <c r="B147">
        <v>2088</v>
      </c>
      <c r="C147" t="s">
        <v>354</v>
      </c>
      <c r="D147">
        <v>584</v>
      </c>
      <c r="E147" t="s">
        <v>361</v>
      </c>
      <c r="F147" t="s">
        <v>53</v>
      </c>
      <c r="G147" t="s">
        <v>54</v>
      </c>
      <c r="H147" t="s">
        <v>65</v>
      </c>
      <c r="I147" t="s">
        <v>56</v>
      </c>
      <c r="J147" s="11">
        <v>360.88950088394898</v>
      </c>
      <c r="K147">
        <v>2</v>
      </c>
      <c r="L147">
        <v>1</v>
      </c>
      <c r="M147">
        <v>2</v>
      </c>
      <c r="N147" s="1">
        <v>2417443.9924427802</v>
      </c>
      <c r="O147" s="1">
        <v>705971.92675066099</v>
      </c>
      <c r="P147" s="1">
        <v>695819.05604362802</v>
      </c>
      <c r="Q147" s="1">
        <v>201840.78959680899</v>
      </c>
      <c r="R147" s="1">
        <v>1930779.3590504101</v>
      </c>
      <c r="S147" s="1">
        <v>233662.311474238</v>
      </c>
      <c r="T147" s="1">
        <v>4377233.42</v>
      </c>
      <c r="U147" s="1">
        <v>1574621.7038842801</v>
      </c>
      <c r="V147" s="1">
        <v>4105483.8043448599</v>
      </c>
      <c r="W147" s="2">
        <v>689643.30479753704</v>
      </c>
      <c r="X147" s="2">
        <v>894110.56217818998</v>
      </c>
      <c r="Y147" s="2">
        <v>0</v>
      </c>
      <c r="Z147">
        <v>0</v>
      </c>
      <c r="AA147">
        <v>0</v>
      </c>
      <c r="AB147" s="1">
        <v>0</v>
      </c>
      <c r="AC147" s="1">
        <v>2561.0446579950499</v>
      </c>
      <c r="AD147" s="1">
        <v>36951.810980890201</v>
      </c>
      <c r="AE147" s="1">
        <v>150888.49120859199</v>
      </c>
      <c r="AF147" s="1">
        <v>82773.820265645903</v>
      </c>
      <c r="AG147" s="3">
        <v>0</v>
      </c>
      <c r="AH147" s="3">
        <v>0</v>
      </c>
      <c r="AI147" s="3">
        <v>0</v>
      </c>
      <c r="AJ147" s="3">
        <v>0</v>
      </c>
      <c r="AK147" s="3">
        <v>0</v>
      </c>
      <c r="AL147" s="2">
        <v>6185517.4353585197</v>
      </c>
      <c r="AM147" s="2">
        <v>2477.51890810952</v>
      </c>
      <c r="AN147" s="2">
        <v>14662.124722996299</v>
      </c>
      <c r="AO147" s="2">
        <v>17139.643631105799</v>
      </c>
      <c r="AP147" s="4">
        <v>306.41516091004303</v>
      </c>
      <c r="AQ147" s="4">
        <v>87688.648114910698</v>
      </c>
      <c r="AR147" s="4">
        <v>5010.6307080959104</v>
      </c>
      <c r="AS147" s="4">
        <v>27968.686202499499</v>
      </c>
      <c r="AT147" s="4">
        <v>1224.2829549056801</v>
      </c>
      <c r="AU147" s="4">
        <v>87688.648114910698</v>
      </c>
      <c r="AV147" s="4">
        <v>15418.7242193398</v>
      </c>
      <c r="AW147" s="4">
        <v>21171.4489606551</v>
      </c>
      <c r="AX147">
        <v>0</v>
      </c>
    </row>
    <row r="148" spans="1:50" x14ac:dyDescent="0.25">
      <c r="A148" t="s">
        <v>362</v>
      </c>
      <c r="B148">
        <v>2088</v>
      </c>
      <c r="C148" t="s">
        <v>354</v>
      </c>
      <c r="D148">
        <v>585</v>
      </c>
      <c r="E148" t="s">
        <v>363</v>
      </c>
      <c r="F148" t="s">
        <v>53</v>
      </c>
      <c r="G148" t="s">
        <v>54</v>
      </c>
      <c r="H148" t="s">
        <v>65</v>
      </c>
      <c r="I148" t="s">
        <v>56</v>
      </c>
      <c r="J148" s="11">
        <v>269.999999999983</v>
      </c>
      <c r="K148">
        <v>1</v>
      </c>
      <c r="L148">
        <v>1</v>
      </c>
      <c r="M148">
        <v>2</v>
      </c>
      <c r="N148" s="1">
        <v>1785079.5247132001</v>
      </c>
      <c r="O148" s="1">
        <v>612199.39824633603</v>
      </c>
      <c r="P148" s="1">
        <v>573668.98068920604</v>
      </c>
      <c r="Q148" s="1">
        <v>151007.477517778</v>
      </c>
      <c r="R148" s="1">
        <v>1642680.6350654</v>
      </c>
      <c r="S148" s="1">
        <v>174814.794953893</v>
      </c>
      <c r="T148" s="1">
        <v>3586580.52</v>
      </c>
      <c r="U148" s="1">
        <v>1178055.4962319201</v>
      </c>
      <c r="V148" s="1">
        <v>3185105.37752868</v>
      </c>
      <c r="W148" s="2">
        <v>430956.12755634199</v>
      </c>
      <c r="X148" s="2">
        <v>916344.18917825399</v>
      </c>
      <c r="Y148" s="2">
        <v>0</v>
      </c>
      <c r="Z148">
        <v>0</v>
      </c>
      <c r="AA148">
        <v>0</v>
      </c>
      <c r="AB148" s="1">
        <v>0</v>
      </c>
      <c r="AC148" s="1">
        <v>11767.7792504352</v>
      </c>
      <c r="AD148" s="1">
        <v>27645.5506197949</v>
      </c>
      <c r="AE148" s="1">
        <v>112887.44207446001</v>
      </c>
      <c r="AF148" s="1">
        <v>61927.352879433703</v>
      </c>
      <c r="AG148" s="3">
        <v>0</v>
      </c>
      <c r="AH148" s="3">
        <v>0</v>
      </c>
      <c r="AI148" s="3">
        <v>0</v>
      </c>
      <c r="AJ148" s="3">
        <v>0</v>
      </c>
      <c r="AK148" s="3">
        <v>0</v>
      </c>
      <c r="AL148" s="2">
        <v>4939450.8111858098</v>
      </c>
      <c r="AM148" s="2">
        <v>3393.86736732708</v>
      </c>
      <c r="AN148" s="2">
        <v>14900.394896325201</v>
      </c>
      <c r="AO148" s="2">
        <v>18294.262263652301</v>
      </c>
      <c r="AP148" s="4">
        <v>306.41516091004303</v>
      </c>
      <c r="AQ148" s="4">
        <v>87688.648114910698</v>
      </c>
      <c r="AR148" s="4">
        <v>5010.6307080959104</v>
      </c>
      <c r="AS148" s="4">
        <v>27968.686202499499</v>
      </c>
      <c r="AT148" s="4">
        <v>1224.2829549056801</v>
      </c>
      <c r="AU148" s="4">
        <v>87688.648114910698</v>
      </c>
      <c r="AV148" s="4">
        <v>15418.7242193398</v>
      </c>
      <c r="AW148" s="4">
        <v>21171.4489606551</v>
      </c>
      <c r="AX148">
        <v>0</v>
      </c>
    </row>
    <row r="149" spans="1:50" x14ac:dyDescent="0.25">
      <c r="A149" t="s">
        <v>364</v>
      </c>
      <c r="B149">
        <v>2088</v>
      </c>
      <c r="C149" t="s">
        <v>354</v>
      </c>
      <c r="D149">
        <v>3566</v>
      </c>
      <c r="E149" t="s">
        <v>365</v>
      </c>
      <c r="F149" t="s">
        <v>144</v>
      </c>
      <c r="G149" t="s">
        <v>64</v>
      </c>
      <c r="H149" t="s">
        <v>65</v>
      </c>
      <c r="I149" t="s">
        <v>56</v>
      </c>
      <c r="J149" s="11">
        <v>94.073692370265206</v>
      </c>
      <c r="K149">
        <v>1</v>
      </c>
      <c r="L149">
        <v>1</v>
      </c>
      <c r="M149">
        <v>2</v>
      </c>
      <c r="N149" s="1">
        <v>1136734.34209439</v>
      </c>
      <c r="O149" s="1">
        <v>427525.54133824201</v>
      </c>
      <c r="P149" s="1">
        <v>244103.12074660099</v>
      </c>
      <c r="Q149" s="1">
        <v>52614.188835622401</v>
      </c>
      <c r="R149" s="1">
        <v>709231.22864302504</v>
      </c>
      <c r="S149" s="1">
        <v>60909.160156535501</v>
      </c>
      <c r="T149" s="1">
        <v>2159749.0499999998</v>
      </c>
      <c r="U149" s="1">
        <v>410459.37165788299</v>
      </c>
      <c r="V149" s="1">
        <v>1940996.05312952</v>
      </c>
      <c r="W149" s="2">
        <v>387349.16972264001</v>
      </c>
      <c r="X149" s="2">
        <v>200324.85794226901</v>
      </c>
      <c r="Y149" s="2">
        <v>0</v>
      </c>
      <c r="Z149">
        <v>0</v>
      </c>
      <c r="AA149">
        <v>0</v>
      </c>
      <c r="AB149" s="1">
        <v>0</v>
      </c>
      <c r="AC149" s="1">
        <v>667.59195463603203</v>
      </c>
      <c r="AD149" s="1">
        <v>9632.2926830123797</v>
      </c>
      <c r="AE149" s="1">
        <v>39332.364808072198</v>
      </c>
      <c r="AF149" s="1">
        <v>21576.795348463202</v>
      </c>
      <c r="AG149" s="3">
        <v>0</v>
      </c>
      <c r="AH149" s="3">
        <v>0</v>
      </c>
      <c r="AI149" s="3">
        <v>0</v>
      </c>
      <c r="AJ149" s="3">
        <v>0</v>
      </c>
      <c r="AK149" s="3">
        <v>0</v>
      </c>
      <c r="AL149" s="2">
        <v>2631117.5818144199</v>
      </c>
      <c r="AM149" s="2">
        <v>2129.4461065034998</v>
      </c>
      <c r="AN149" s="2">
        <v>25839.240095996</v>
      </c>
      <c r="AO149" s="2">
        <v>27968.686202499499</v>
      </c>
      <c r="AP149" s="4">
        <v>306.41516091004303</v>
      </c>
      <c r="AQ149" s="4">
        <v>87688.648114910698</v>
      </c>
      <c r="AR149" s="4">
        <v>5010.6307080959104</v>
      </c>
      <c r="AS149" s="4">
        <v>27968.686202499499</v>
      </c>
      <c r="AT149" s="4">
        <v>306.41516091004303</v>
      </c>
      <c r="AU149" s="4">
        <v>53418.501793270101</v>
      </c>
      <c r="AV149" s="4">
        <v>15710.145547506499</v>
      </c>
      <c r="AW149" s="4">
        <v>27968.686202499499</v>
      </c>
      <c r="AX149">
        <v>0</v>
      </c>
    </row>
    <row r="150" spans="1:50" x14ac:dyDescent="0.25">
      <c r="A150" t="s">
        <v>366</v>
      </c>
      <c r="B150">
        <v>2088</v>
      </c>
      <c r="C150" t="s">
        <v>354</v>
      </c>
      <c r="D150">
        <v>586</v>
      </c>
      <c r="E150" t="s">
        <v>367</v>
      </c>
      <c r="F150" t="s">
        <v>53</v>
      </c>
      <c r="G150" t="s">
        <v>54</v>
      </c>
      <c r="H150" t="s">
        <v>65</v>
      </c>
      <c r="I150" t="s">
        <v>56</v>
      </c>
      <c r="J150" s="11">
        <v>368.813441755984</v>
      </c>
      <c r="K150">
        <v>2</v>
      </c>
      <c r="L150">
        <v>1</v>
      </c>
      <c r="M150">
        <v>2</v>
      </c>
      <c r="N150" s="1">
        <v>2373475.2519787401</v>
      </c>
      <c r="O150" s="1">
        <v>690332.82067731896</v>
      </c>
      <c r="P150" s="1">
        <v>655100.40153461695</v>
      </c>
      <c r="Q150" s="1">
        <v>206272.546348979</v>
      </c>
      <c r="R150" s="1">
        <v>1522658.96258951</v>
      </c>
      <c r="S150" s="1">
        <v>238792.76369191101</v>
      </c>
      <c r="T150" s="1">
        <v>3838644.79</v>
      </c>
      <c r="U150" s="1">
        <v>1609195.19312916</v>
      </c>
      <c r="V150" s="1">
        <v>4011442.3816700601</v>
      </c>
      <c r="W150" s="2">
        <v>436710.19522076601</v>
      </c>
      <c r="X150" s="2">
        <v>774596.75184339099</v>
      </c>
      <c r="Y150" s="2">
        <v>0</v>
      </c>
      <c r="Z150">
        <v>0</v>
      </c>
      <c r="AA150">
        <v>0</v>
      </c>
      <c r="AB150" s="1">
        <v>0</v>
      </c>
      <c r="AC150" s="1">
        <v>2617.2767356556301</v>
      </c>
      <c r="AD150" s="1">
        <v>37763.150641949796</v>
      </c>
      <c r="AE150" s="1">
        <v>154201.50386115999</v>
      </c>
      <c r="AF150" s="1">
        <v>84591.259830750801</v>
      </c>
      <c r="AG150" s="3">
        <v>0</v>
      </c>
      <c r="AH150" s="3">
        <v>0</v>
      </c>
      <c r="AI150" s="3">
        <v>0</v>
      </c>
      <c r="AJ150" s="3">
        <v>0</v>
      </c>
      <c r="AK150" s="3">
        <v>0</v>
      </c>
      <c r="AL150" s="2">
        <v>5686632.7468210701</v>
      </c>
      <c r="AM150" s="2">
        <v>2100.2400242122499</v>
      </c>
      <c r="AN150" s="2">
        <v>13318.484195127599</v>
      </c>
      <c r="AO150" s="2">
        <v>15418.7242193398</v>
      </c>
      <c r="AP150" s="4">
        <v>306.41516091004303</v>
      </c>
      <c r="AQ150" s="4">
        <v>87688.648114910698</v>
      </c>
      <c r="AR150" s="4">
        <v>5010.6307080959104</v>
      </c>
      <c r="AS150" s="4">
        <v>27968.686202499499</v>
      </c>
      <c r="AT150" s="4">
        <v>1224.2829549056801</v>
      </c>
      <c r="AU150" s="4">
        <v>87688.648114910698</v>
      </c>
      <c r="AV150" s="4">
        <v>15418.7242193398</v>
      </c>
      <c r="AW150" s="4">
        <v>21171.4489606551</v>
      </c>
      <c r="AX150">
        <v>0</v>
      </c>
    </row>
    <row r="151" spans="1:50" x14ac:dyDescent="0.25">
      <c r="A151" t="s">
        <v>368</v>
      </c>
      <c r="B151">
        <v>2088</v>
      </c>
      <c r="C151" t="s">
        <v>354</v>
      </c>
      <c r="D151">
        <v>2264</v>
      </c>
      <c r="E151" t="s">
        <v>369</v>
      </c>
      <c r="F151" t="s">
        <v>53</v>
      </c>
      <c r="G151" t="s">
        <v>54</v>
      </c>
      <c r="H151" t="s">
        <v>65</v>
      </c>
      <c r="I151" t="s">
        <v>56</v>
      </c>
      <c r="J151" s="11">
        <v>652.074670840095</v>
      </c>
      <c r="K151">
        <v>1</v>
      </c>
      <c r="L151">
        <v>1</v>
      </c>
      <c r="M151">
        <v>2</v>
      </c>
      <c r="N151" s="1">
        <v>4420222.5698785698</v>
      </c>
      <c r="O151" s="1">
        <v>1471037.02766604</v>
      </c>
      <c r="P151" s="1">
        <v>1205572.8458011199</v>
      </c>
      <c r="Q151" s="1">
        <v>364696.85628445999</v>
      </c>
      <c r="R151" s="1">
        <v>2374592.5768025499</v>
      </c>
      <c r="S151" s="1">
        <v>422193.70325016999</v>
      </c>
      <c r="T151" s="1">
        <v>6991010.21</v>
      </c>
      <c r="U151" s="1">
        <v>2845111.6664327402</v>
      </c>
      <c r="V151" s="1">
        <v>7614042.3110798802</v>
      </c>
      <c r="W151" s="2">
        <v>940146.84618225996</v>
      </c>
      <c r="X151" s="2">
        <v>877024.24905653205</v>
      </c>
      <c r="Y151" s="2">
        <v>0</v>
      </c>
      <c r="Z151">
        <v>0</v>
      </c>
      <c r="AA151">
        <v>0</v>
      </c>
      <c r="AB151" s="1">
        <v>0</v>
      </c>
      <c r="AC151" s="1">
        <v>4627.4340158926498</v>
      </c>
      <c r="AD151" s="1">
        <v>66766.5308170262</v>
      </c>
      <c r="AE151" s="1">
        <v>272633.48752847401</v>
      </c>
      <c r="AF151" s="1">
        <v>149560.21572169501</v>
      </c>
      <c r="AG151" s="3">
        <v>0</v>
      </c>
      <c r="AH151" s="3">
        <v>0</v>
      </c>
      <c r="AI151" s="3">
        <v>0</v>
      </c>
      <c r="AJ151" s="3">
        <v>0</v>
      </c>
      <c r="AK151" s="3">
        <v>0</v>
      </c>
      <c r="AL151" s="2">
        <v>10258315.5796829</v>
      </c>
      <c r="AM151" s="2">
        <v>1344.97518194753</v>
      </c>
      <c r="AN151" s="2">
        <v>14386.835971622801</v>
      </c>
      <c r="AO151" s="2">
        <v>15731.811153570399</v>
      </c>
      <c r="AP151" s="4">
        <v>306.41516091004303</v>
      </c>
      <c r="AQ151" s="4">
        <v>87688.648114910698</v>
      </c>
      <c r="AR151" s="4">
        <v>5010.6307080959104</v>
      </c>
      <c r="AS151" s="4">
        <v>27968.686202499499</v>
      </c>
      <c r="AT151" s="4">
        <v>1224.2829549056801</v>
      </c>
      <c r="AU151" s="4">
        <v>87688.648114910698</v>
      </c>
      <c r="AV151" s="4">
        <v>15418.7242193398</v>
      </c>
      <c r="AW151" s="4">
        <v>21171.4489606551</v>
      </c>
      <c r="AX151">
        <v>0</v>
      </c>
    </row>
    <row r="152" spans="1:50" x14ac:dyDescent="0.25">
      <c r="A152" t="s">
        <v>370</v>
      </c>
      <c r="B152">
        <v>2088</v>
      </c>
      <c r="C152" t="s">
        <v>354</v>
      </c>
      <c r="D152">
        <v>3567</v>
      </c>
      <c r="E152" t="s">
        <v>371</v>
      </c>
      <c r="F152" t="s">
        <v>53</v>
      </c>
      <c r="G152" t="s">
        <v>54</v>
      </c>
      <c r="H152" t="s">
        <v>65</v>
      </c>
      <c r="I152" t="s">
        <v>56</v>
      </c>
      <c r="J152" s="11">
        <v>576.82259685666702</v>
      </c>
      <c r="K152">
        <v>2</v>
      </c>
      <c r="L152">
        <v>1</v>
      </c>
      <c r="M152">
        <v>2</v>
      </c>
      <c r="N152" s="1">
        <v>4508942.3717210498</v>
      </c>
      <c r="O152" s="1">
        <v>1376688.0983553301</v>
      </c>
      <c r="P152" s="1">
        <v>1112317.5432164799</v>
      </c>
      <c r="Q152" s="1">
        <v>322609.35306142498</v>
      </c>
      <c r="R152" s="1">
        <v>2433384.5609709201</v>
      </c>
      <c r="S152" s="1">
        <v>373470.82960843301</v>
      </c>
      <c r="T152" s="1">
        <v>7237167.7400000002</v>
      </c>
      <c r="U152" s="1">
        <v>2516774.1873252098</v>
      </c>
      <c r="V152" s="1">
        <v>7463232.7548473002</v>
      </c>
      <c r="W152" s="2">
        <v>901026.36972003605</v>
      </c>
      <c r="X152" s="2">
        <v>962799.26107026904</v>
      </c>
      <c r="Y152" s="2">
        <v>0</v>
      </c>
      <c r="Z152">
        <v>0</v>
      </c>
      <c r="AA152">
        <v>0</v>
      </c>
      <c r="AB152" s="1">
        <v>0</v>
      </c>
      <c r="AC152" s="1">
        <v>4093.4092753383902</v>
      </c>
      <c r="AD152" s="1">
        <v>59061.401111272397</v>
      </c>
      <c r="AE152" s="1">
        <v>241170.472184816</v>
      </c>
      <c r="AF152" s="1">
        <v>132300.35742361599</v>
      </c>
      <c r="AG152" s="3">
        <v>0</v>
      </c>
      <c r="AH152" s="3">
        <v>0</v>
      </c>
      <c r="AI152" s="3">
        <v>0</v>
      </c>
      <c r="AJ152" s="3">
        <v>0</v>
      </c>
      <c r="AK152" s="3">
        <v>0</v>
      </c>
      <c r="AL152" s="2">
        <v>10127412.7569336</v>
      </c>
      <c r="AM152" s="2">
        <v>1669.1427595190301</v>
      </c>
      <c r="AN152" s="2">
        <v>15888.0972170732</v>
      </c>
      <c r="AO152" s="2">
        <v>17557.2399765923</v>
      </c>
      <c r="AP152" s="4">
        <v>306.41516091004303</v>
      </c>
      <c r="AQ152" s="4">
        <v>87688.648114910698</v>
      </c>
      <c r="AR152" s="4">
        <v>5010.6307080959104</v>
      </c>
      <c r="AS152" s="4">
        <v>27968.686202499499</v>
      </c>
      <c r="AT152" s="4">
        <v>1224.2829549056801</v>
      </c>
      <c r="AU152" s="4">
        <v>87688.648114910698</v>
      </c>
      <c r="AV152" s="4">
        <v>15418.7242193398</v>
      </c>
      <c r="AW152" s="4">
        <v>21171.4489606551</v>
      </c>
      <c r="AX152">
        <v>0</v>
      </c>
    </row>
    <row r="153" spans="1:50" x14ac:dyDescent="0.25">
      <c r="A153" t="s">
        <v>372</v>
      </c>
      <c r="B153">
        <v>2088</v>
      </c>
      <c r="C153" t="s">
        <v>354</v>
      </c>
      <c r="D153">
        <v>587</v>
      </c>
      <c r="E153" t="s">
        <v>373</v>
      </c>
      <c r="F153" t="s">
        <v>53</v>
      </c>
      <c r="G153" t="s">
        <v>78</v>
      </c>
      <c r="H153" t="s">
        <v>65</v>
      </c>
      <c r="I153" t="s">
        <v>56</v>
      </c>
      <c r="J153" s="11">
        <v>373.62018319453398</v>
      </c>
      <c r="K153">
        <v>1</v>
      </c>
      <c r="L153">
        <v>1</v>
      </c>
      <c r="M153">
        <v>2</v>
      </c>
      <c r="N153" s="1">
        <v>2684821.1752870502</v>
      </c>
      <c r="O153" s="1">
        <v>1021937.49619083</v>
      </c>
      <c r="P153" s="1">
        <v>791581.428638743</v>
      </c>
      <c r="Q153" s="1">
        <v>208960.89412570401</v>
      </c>
      <c r="R153" s="1">
        <v>1819712.3417410899</v>
      </c>
      <c r="S153" s="1">
        <v>241904.94709552801</v>
      </c>
      <c r="T153" s="1">
        <v>4896845.5199999996</v>
      </c>
      <c r="U153" s="1">
        <v>1630167.81598342</v>
      </c>
      <c r="V153" s="1">
        <v>4794686.5987222102</v>
      </c>
      <c r="W153" s="2">
        <v>409612.01951131597</v>
      </c>
      <c r="X153" s="2">
        <v>1117006.1886267001</v>
      </c>
      <c r="Y153" s="2">
        <v>0</v>
      </c>
      <c r="Z153">
        <v>0</v>
      </c>
      <c r="AA153">
        <v>0</v>
      </c>
      <c r="AB153" s="1">
        <v>0</v>
      </c>
      <c r="AC153" s="1">
        <v>2651.3876739162602</v>
      </c>
      <c r="AD153" s="1">
        <v>38255.317359563604</v>
      </c>
      <c r="AE153" s="1">
        <v>156211.21032675801</v>
      </c>
      <c r="AF153" s="1">
        <v>85693.736768770395</v>
      </c>
      <c r="AG153" s="3">
        <v>0</v>
      </c>
      <c r="AH153" s="3">
        <v>0</v>
      </c>
      <c r="AI153" s="3">
        <v>0</v>
      </c>
      <c r="AJ153" s="3">
        <v>0</v>
      </c>
      <c r="AK153" s="3">
        <v>0</v>
      </c>
      <c r="AL153" s="2">
        <v>6768918.2830789499</v>
      </c>
      <c r="AM153" s="2">
        <v>2989.6837453374501</v>
      </c>
      <c r="AN153" s="2">
        <v>15127.4271270015</v>
      </c>
      <c r="AO153" s="2">
        <v>18117.110872338901</v>
      </c>
      <c r="AP153" s="4">
        <v>306.41516091004303</v>
      </c>
      <c r="AQ153" s="4">
        <v>87688.648114910698</v>
      </c>
      <c r="AR153" s="4">
        <v>5010.6307080959104</v>
      </c>
      <c r="AS153" s="4">
        <v>27968.686202499499</v>
      </c>
      <c r="AT153" s="4">
        <v>6040.2343382080799</v>
      </c>
      <c r="AU153" s="4">
        <v>31963.2876282939</v>
      </c>
      <c r="AV153" s="4">
        <v>15451.407416948099</v>
      </c>
      <c r="AW153" s="4">
        <v>18117.110872338901</v>
      </c>
      <c r="AX153">
        <v>0</v>
      </c>
    </row>
    <row r="154" spans="1:50" x14ac:dyDescent="0.25">
      <c r="A154" t="s">
        <v>374</v>
      </c>
      <c r="B154">
        <v>2088</v>
      </c>
      <c r="C154" t="s">
        <v>354</v>
      </c>
      <c r="D154">
        <v>588</v>
      </c>
      <c r="E154" t="s">
        <v>375</v>
      </c>
      <c r="F154" t="s">
        <v>53</v>
      </c>
      <c r="G154" t="s">
        <v>64</v>
      </c>
      <c r="H154" t="s">
        <v>65</v>
      </c>
      <c r="I154" t="s">
        <v>56</v>
      </c>
      <c r="J154" s="11">
        <v>1518.85632890017</v>
      </c>
      <c r="K154">
        <v>1</v>
      </c>
      <c r="L154">
        <v>1</v>
      </c>
      <c r="M154">
        <v>2</v>
      </c>
      <c r="N154" s="1">
        <v>9320701.8911736105</v>
      </c>
      <c r="O154" s="1">
        <v>3905100.4844317702</v>
      </c>
      <c r="P154" s="1">
        <v>2767914.6820771499</v>
      </c>
      <c r="Q154" s="1">
        <v>849476.52940422599</v>
      </c>
      <c r="R154" s="1">
        <v>6034858.3401265303</v>
      </c>
      <c r="S154" s="1">
        <v>983402.06555971398</v>
      </c>
      <c r="T154" s="1">
        <v>16251025.83</v>
      </c>
      <c r="U154" s="1">
        <v>6627026.0972132897</v>
      </c>
      <c r="V154" s="1">
        <v>17239901.8557708</v>
      </c>
      <c r="W154" s="2">
        <v>2971452.8294214201</v>
      </c>
      <c r="X154" s="2">
        <v>1909567.6358923099</v>
      </c>
      <c r="Y154" s="2">
        <v>0</v>
      </c>
      <c r="Z154">
        <v>0</v>
      </c>
      <c r="AA154">
        <v>0</v>
      </c>
      <c r="AB154" s="1">
        <v>0</v>
      </c>
      <c r="AC154" s="1">
        <v>9499.0015944744191</v>
      </c>
      <c r="AD154" s="1">
        <v>155517.109351141</v>
      </c>
      <c r="AE154" s="1">
        <v>635036.31795612897</v>
      </c>
      <c r="AF154" s="1">
        <v>348365.74760358501</v>
      </c>
      <c r="AG154" s="3">
        <v>0</v>
      </c>
      <c r="AH154" s="3">
        <v>0</v>
      </c>
      <c r="AI154" s="3">
        <v>0</v>
      </c>
      <c r="AJ154" s="3">
        <v>0</v>
      </c>
      <c r="AK154" s="3">
        <v>0</v>
      </c>
      <c r="AL154" s="2">
        <v>23861453.992773</v>
      </c>
      <c r="AM154" s="2">
        <v>1257.2404641293899</v>
      </c>
      <c r="AN154" s="2">
        <v>14452.9050833771</v>
      </c>
      <c r="AO154" s="2">
        <v>15710.145547506499</v>
      </c>
      <c r="AP154" s="4">
        <v>306.41516091004303</v>
      </c>
      <c r="AQ154" s="4">
        <v>87688.648114910698</v>
      </c>
      <c r="AR154" s="4">
        <v>5010.6307080959104</v>
      </c>
      <c r="AS154" s="4">
        <v>27968.686202499499</v>
      </c>
      <c r="AT154" s="4">
        <v>306.41516091004303</v>
      </c>
      <c r="AU154" s="4">
        <v>53418.501793270101</v>
      </c>
      <c r="AV154" s="4">
        <v>15710.145547506499</v>
      </c>
      <c r="AW154" s="4">
        <v>27968.686202499499</v>
      </c>
      <c r="AX154">
        <v>0</v>
      </c>
    </row>
    <row r="155" spans="1:50" x14ac:dyDescent="0.25">
      <c r="A155" t="s">
        <v>376</v>
      </c>
      <c r="B155">
        <v>2095</v>
      </c>
      <c r="C155" t="s">
        <v>377</v>
      </c>
      <c r="D155">
        <v>3401</v>
      </c>
      <c r="E155" t="s">
        <v>378</v>
      </c>
      <c r="F155" t="s">
        <v>69</v>
      </c>
      <c r="G155" t="s">
        <v>70</v>
      </c>
      <c r="H155" t="s">
        <v>65</v>
      </c>
      <c r="I155" t="s">
        <v>56</v>
      </c>
      <c r="J155" s="11">
        <v>352.989982294198</v>
      </c>
      <c r="K155">
        <v>1</v>
      </c>
      <c r="L155">
        <v>1</v>
      </c>
      <c r="M155">
        <v>1</v>
      </c>
      <c r="N155" s="1">
        <v>2340306.36</v>
      </c>
      <c r="O155" s="1">
        <v>462172.78</v>
      </c>
      <c r="P155" s="1">
        <v>824721.83</v>
      </c>
      <c r="Q155" s="1">
        <v>418061.57</v>
      </c>
      <c r="R155" s="1">
        <v>1748771.22</v>
      </c>
      <c r="S155" s="1">
        <v>222422</v>
      </c>
      <c r="T155" s="1">
        <v>1986822.65</v>
      </c>
      <c r="U155" s="1">
        <v>3807211.11</v>
      </c>
      <c r="V155" s="1">
        <v>4449133.55</v>
      </c>
      <c r="W155" s="2">
        <v>778263.95</v>
      </c>
      <c r="X155" s="2">
        <v>408939.44</v>
      </c>
      <c r="Y155" s="2">
        <v>0</v>
      </c>
      <c r="Z155">
        <v>0</v>
      </c>
      <c r="AA155">
        <v>0</v>
      </c>
      <c r="AB155" s="1">
        <v>0</v>
      </c>
      <c r="AC155" s="1">
        <v>0</v>
      </c>
      <c r="AD155" s="1">
        <v>15670.14</v>
      </c>
      <c r="AE155" s="1">
        <v>158829</v>
      </c>
      <c r="AF155" s="1">
        <v>63593</v>
      </c>
      <c r="AG155" s="3">
        <v>0</v>
      </c>
      <c r="AH155" s="3">
        <v>0</v>
      </c>
      <c r="AI155" s="3">
        <v>0</v>
      </c>
      <c r="AJ155" s="3">
        <v>0</v>
      </c>
      <c r="AK155" s="3">
        <v>0</v>
      </c>
      <c r="AL155" s="2">
        <v>6016455.7599999998</v>
      </c>
      <c r="AM155" s="2">
        <v>1158.50154540412</v>
      </c>
      <c r="AN155" s="2">
        <v>15885.7661726118</v>
      </c>
      <c r="AO155" s="2">
        <v>17044.267718015901</v>
      </c>
      <c r="AP155" s="4">
        <v>306.41516091004303</v>
      </c>
      <c r="AQ155" s="4">
        <v>87688.648114910698</v>
      </c>
      <c r="AR155" s="4">
        <v>17044.267718015901</v>
      </c>
      <c r="AS155" s="4">
        <v>17044.267718015901</v>
      </c>
      <c r="AT155" s="4">
        <v>306.41516091004303</v>
      </c>
      <c r="AU155" s="4">
        <v>65768.357799835794</v>
      </c>
      <c r="AV155" s="4">
        <v>17044.267718015901</v>
      </c>
      <c r="AW155" s="4">
        <v>17044.267718015901</v>
      </c>
      <c r="AX155">
        <v>0</v>
      </c>
    </row>
    <row r="156" spans="1:50" x14ac:dyDescent="0.25">
      <c r="A156" t="s">
        <v>379</v>
      </c>
      <c r="B156">
        <v>2052</v>
      </c>
      <c r="C156" t="s">
        <v>380</v>
      </c>
      <c r="D156">
        <v>428</v>
      </c>
      <c r="E156" t="s">
        <v>381</v>
      </c>
      <c r="F156" t="s">
        <v>53</v>
      </c>
      <c r="G156" t="s">
        <v>54</v>
      </c>
      <c r="H156" t="s">
        <v>65</v>
      </c>
      <c r="I156" t="s">
        <v>56</v>
      </c>
      <c r="J156" s="11">
        <v>20.502958579880001</v>
      </c>
      <c r="K156">
        <v>1</v>
      </c>
      <c r="L156">
        <v>1</v>
      </c>
      <c r="M156">
        <v>1</v>
      </c>
      <c r="N156" s="1">
        <v>330757.78999999998</v>
      </c>
      <c r="O156" s="1">
        <v>53647.6</v>
      </c>
      <c r="P156" s="1">
        <v>69987.679999999993</v>
      </c>
      <c r="Q156" s="1">
        <v>116890.74</v>
      </c>
      <c r="R156" s="1">
        <v>133208.46</v>
      </c>
      <c r="S156" s="1">
        <v>26018.91</v>
      </c>
      <c r="T156" s="1">
        <v>0</v>
      </c>
      <c r="U156" s="1">
        <v>704492.27</v>
      </c>
      <c r="V156" s="1">
        <v>571283.81000000006</v>
      </c>
      <c r="W156" s="2">
        <v>54127.47</v>
      </c>
      <c r="X156" s="2">
        <v>79080.990000000005</v>
      </c>
      <c r="Y156" s="2">
        <v>0</v>
      </c>
      <c r="Z156">
        <v>0</v>
      </c>
      <c r="AA156">
        <v>0</v>
      </c>
      <c r="AB156" s="1">
        <v>0</v>
      </c>
      <c r="AC156" s="1">
        <v>0</v>
      </c>
      <c r="AD156" s="1">
        <v>0</v>
      </c>
      <c r="AE156" s="1">
        <v>22586.47</v>
      </c>
      <c r="AF156" s="1">
        <v>3432.44</v>
      </c>
      <c r="AG156" s="3">
        <v>0</v>
      </c>
      <c r="AH156" s="3">
        <v>0</v>
      </c>
      <c r="AI156" s="3">
        <v>0</v>
      </c>
      <c r="AJ156" s="3">
        <v>0</v>
      </c>
      <c r="AK156" s="3">
        <v>0</v>
      </c>
      <c r="AL156" s="2">
        <v>730511.18</v>
      </c>
      <c r="AM156" s="2">
        <v>3857.0526147189298</v>
      </c>
      <c r="AN156" s="2">
        <v>31772.497001445601</v>
      </c>
      <c r="AO156" s="2">
        <v>35629.549616164499</v>
      </c>
      <c r="AP156" s="4">
        <v>306.41516091004303</v>
      </c>
      <c r="AQ156" s="4">
        <v>87688.648114910698</v>
      </c>
      <c r="AR156" s="4">
        <v>35629.549616164499</v>
      </c>
      <c r="AS156" s="4">
        <v>35629.549616164499</v>
      </c>
      <c r="AT156" s="4">
        <v>1224.2829549056801</v>
      </c>
      <c r="AU156" s="4">
        <v>87688.648114910698</v>
      </c>
      <c r="AV156" s="4">
        <v>35629.549616164499</v>
      </c>
      <c r="AW156" s="4">
        <v>35629.549616164499</v>
      </c>
      <c r="AX156">
        <v>0</v>
      </c>
    </row>
    <row r="157" spans="1:50" x14ac:dyDescent="0.25">
      <c r="A157" t="s">
        <v>382</v>
      </c>
      <c r="B157">
        <v>1974</v>
      </c>
      <c r="C157" t="s">
        <v>383</v>
      </c>
      <c r="D157">
        <v>235</v>
      </c>
      <c r="E157" t="s">
        <v>384</v>
      </c>
      <c r="F157" t="s">
        <v>53</v>
      </c>
      <c r="G157" t="s">
        <v>78</v>
      </c>
      <c r="H157" t="s">
        <v>65</v>
      </c>
      <c r="I157" t="s">
        <v>56</v>
      </c>
      <c r="J157" s="11">
        <v>345.75776683074099</v>
      </c>
      <c r="K157">
        <v>1</v>
      </c>
      <c r="L157">
        <v>1</v>
      </c>
      <c r="M157">
        <v>2</v>
      </c>
      <c r="N157" s="1">
        <v>1963358.22549624</v>
      </c>
      <c r="O157" s="1">
        <v>861097.35013913095</v>
      </c>
      <c r="P157" s="1">
        <v>890498.95570430905</v>
      </c>
      <c r="Q157" s="1">
        <v>213812.707447889</v>
      </c>
      <c r="R157" s="1">
        <v>1793294.0090067</v>
      </c>
      <c r="S157" s="1">
        <v>139743.004973545</v>
      </c>
      <c r="T157" s="1">
        <v>3519627.66</v>
      </c>
      <c r="U157" s="1">
        <v>2202433.5877942699</v>
      </c>
      <c r="V157" s="1">
        <v>4470409.6749393102</v>
      </c>
      <c r="W157" s="2">
        <v>626987.53921525495</v>
      </c>
      <c r="X157" s="2">
        <v>431785.68447652599</v>
      </c>
      <c r="Y157" s="2">
        <v>0</v>
      </c>
      <c r="Z157">
        <v>0</v>
      </c>
      <c r="AA157">
        <v>0</v>
      </c>
      <c r="AB157" s="1">
        <v>0</v>
      </c>
      <c r="AC157" s="1">
        <v>0</v>
      </c>
      <c r="AD157" s="1">
        <v>0</v>
      </c>
      <c r="AE157" s="1">
        <v>139743.004973545</v>
      </c>
      <c r="AF157" s="1">
        <v>0</v>
      </c>
      <c r="AG157" s="3">
        <v>0</v>
      </c>
      <c r="AH157" s="3">
        <v>0</v>
      </c>
      <c r="AI157" s="3">
        <v>0</v>
      </c>
      <c r="AJ157" s="3">
        <v>0</v>
      </c>
      <c r="AK157" s="3">
        <v>0</v>
      </c>
      <c r="AL157" s="2">
        <v>5861804.2527678097</v>
      </c>
      <c r="AM157" s="2">
        <v>1248.80979083804</v>
      </c>
      <c r="AN157" s="2">
        <v>15704.690072658401</v>
      </c>
      <c r="AO157" s="2">
        <v>16953.499863496501</v>
      </c>
      <c r="AP157" s="4">
        <v>306.41516091004303</v>
      </c>
      <c r="AQ157" s="4">
        <v>87688.648114910698</v>
      </c>
      <c r="AR157" s="4">
        <v>6774.03898757357</v>
      </c>
      <c r="AS157" s="4">
        <v>18911.223011349601</v>
      </c>
      <c r="AT157" s="4">
        <v>6040.2343382080799</v>
      </c>
      <c r="AU157" s="4">
        <v>31963.2876282939</v>
      </c>
      <c r="AV157" s="4">
        <v>16953.499863496501</v>
      </c>
      <c r="AW157" s="4">
        <v>16953.499863496501</v>
      </c>
      <c r="AX157">
        <v>0</v>
      </c>
    </row>
    <row r="158" spans="1:50" x14ac:dyDescent="0.25">
      <c r="A158" t="s">
        <v>385</v>
      </c>
      <c r="B158">
        <v>1974</v>
      </c>
      <c r="C158" t="s">
        <v>383</v>
      </c>
      <c r="D158">
        <v>237</v>
      </c>
      <c r="E158" t="s">
        <v>386</v>
      </c>
      <c r="F158" t="s">
        <v>53</v>
      </c>
      <c r="G158" t="s">
        <v>64</v>
      </c>
      <c r="H158" t="s">
        <v>65</v>
      </c>
      <c r="I158" t="s">
        <v>56</v>
      </c>
      <c r="J158" s="11">
        <v>448.034626429615</v>
      </c>
      <c r="K158">
        <v>1</v>
      </c>
      <c r="L158">
        <v>1</v>
      </c>
      <c r="M158">
        <v>2</v>
      </c>
      <c r="N158" s="1">
        <v>2221251.8103862698</v>
      </c>
      <c r="O158" s="1">
        <v>1193871.6690613199</v>
      </c>
      <c r="P158" s="1">
        <v>1077726.4757604699</v>
      </c>
      <c r="Q158" s="1">
        <v>276924.59405402897</v>
      </c>
      <c r="R158" s="1">
        <v>3522028.5101119401</v>
      </c>
      <c r="S158" s="1">
        <v>181079.67784314</v>
      </c>
      <c r="T158" s="1">
        <v>5437878.71</v>
      </c>
      <c r="U158" s="1">
        <v>2853924.3493740298</v>
      </c>
      <c r="V158" s="1">
        <v>5471637.5002062004</v>
      </c>
      <c r="W158" s="2">
        <v>1511506.10472103</v>
      </c>
      <c r="X158" s="2">
        <v>1058726.73447991</v>
      </c>
      <c r="Y158" s="2">
        <v>0</v>
      </c>
      <c r="Z158">
        <v>0</v>
      </c>
      <c r="AA158">
        <v>0</v>
      </c>
      <c r="AB158" s="1">
        <v>0</v>
      </c>
      <c r="AC158" s="1">
        <v>0</v>
      </c>
      <c r="AD158" s="1">
        <v>0</v>
      </c>
      <c r="AE158" s="1">
        <v>181079.67784314</v>
      </c>
      <c r="AF158" s="1">
        <v>0</v>
      </c>
      <c r="AG158" s="3">
        <v>0</v>
      </c>
      <c r="AH158" s="3">
        <v>0</v>
      </c>
      <c r="AI158" s="3">
        <v>0</v>
      </c>
      <c r="AJ158" s="3">
        <v>0</v>
      </c>
      <c r="AK158" s="3">
        <v>0</v>
      </c>
      <c r="AL158" s="2">
        <v>8472882.7372171693</v>
      </c>
      <c r="AM158" s="2">
        <v>2363.04667546991</v>
      </c>
      <c r="AN158" s="2">
        <v>16548.1763358797</v>
      </c>
      <c r="AO158" s="2">
        <v>18911.223011349601</v>
      </c>
      <c r="AP158" s="4">
        <v>306.41516091004303</v>
      </c>
      <c r="AQ158" s="4">
        <v>87688.648114910698</v>
      </c>
      <c r="AR158" s="4">
        <v>6774.03898757357</v>
      </c>
      <c r="AS158" s="4">
        <v>18911.223011349601</v>
      </c>
      <c r="AT158" s="4">
        <v>306.41516091004303</v>
      </c>
      <c r="AU158" s="4">
        <v>53418.501793270101</v>
      </c>
      <c r="AV158" s="4">
        <v>18911.223011349601</v>
      </c>
      <c r="AW158" s="4">
        <v>18911.223011349601</v>
      </c>
      <c r="AX158">
        <v>0</v>
      </c>
    </row>
    <row r="159" spans="1:50" x14ac:dyDescent="0.25">
      <c r="A159" t="s">
        <v>387</v>
      </c>
      <c r="B159">
        <v>1974</v>
      </c>
      <c r="C159" t="s">
        <v>383</v>
      </c>
      <c r="D159">
        <v>1974</v>
      </c>
      <c r="E159" t="s">
        <v>383</v>
      </c>
      <c r="F159" t="s">
        <v>2</v>
      </c>
      <c r="G159" t="s">
        <v>2</v>
      </c>
      <c r="H159" t="s">
        <v>58</v>
      </c>
      <c r="I159" t="s">
        <v>56</v>
      </c>
      <c r="J159" s="11">
        <v>1</v>
      </c>
      <c r="K159">
        <v>0</v>
      </c>
      <c r="L159">
        <v>0</v>
      </c>
      <c r="M159">
        <v>2</v>
      </c>
      <c r="N159" s="1">
        <v>93.4791596802051</v>
      </c>
      <c r="O159" s="1">
        <v>612.58684679906696</v>
      </c>
      <c r="P159" s="1">
        <v>1553.2875244628001</v>
      </c>
      <c r="Q159" s="1">
        <v>618.08748190031395</v>
      </c>
      <c r="R159" s="1">
        <v>3492.4335035916101</v>
      </c>
      <c r="S159" s="1">
        <v>404.164471139569</v>
      </c>
      <c r="T159" s="1">
        <v>0</v>
      </c>
      <c r="U159" s="1">
        <v>6369.8745164339898</v>
      </c>
      <c r="V159" s="1">
        <v>4443.9783060361096</v>
      </c>
      <c r="W159" s="2">
        <v>785.28746209820201</v>
      </c>
      <c r="X159" s="2">
        <v>582.76632893445196</v>
      </c>
      <c r="Y159" s="2">
        <v>0</v>
      </c>
      <c r="Z159">
        <v>0</v>
      </c>
      <c r="AA159">
        <v>0</v>
      </c>
      <c r="AB159" s="1">
        <v>0</v>
      </c>
      <c r="AC159" s="1">
        <v>0</v>
      </c>
      <c r="AD159" s="1">
        <v>0</v>
      </c>
      <c r="AE159" s="1">
        <v>404.164471139569</v>
      </c>
      <c r="AF159" s="1">
        <v>0</v>
      </c>
      <c r="AG159" s="3">
        <v>0</v>
      </c>
      <c r="AH159" s="3">
        <v>0</v>
      </c>
      <c r="AI159" s="3">
        <v>0</v>
      </c>
      <c r="AJ159" s="3">
        <v>0</v>
      </c>
      <c r="AK159" s="3">
        <v>0</v>
      </c>
      <c r="AL159" s="2">
        <v>6774.03898757356</v>
      </c>
      <c r="AM159" s="2">
        <v>582.76632893445196</v>
      </c>
      <c r="AN159" s="2">
        <v>6191.27265863912</v>
      </c>
      <c r="AO159" s="2">
        <v>6774.03898757357</v>
      </c>
      <c r="AP159" s="4">
        <v>306.41516091004303</v>
      </c>
      <c r="AQ159" s="4">
        <v>87688.648114910698</v>
      </c>
      <c r="AR159" s="4">
        <v>6774.03898757357</v>
      </c>
      <c r="AS159" s="4">
        <v>18911.223011349601</v>
      </c>
      <c r="AT159" s="4">
        <v>464.03244473764801</v>
      </c>
      <c r="AU159" s="4">
        <v>39363.832030278099</v>
      </c>
      <c r="AV159" s="4">
        <v>6774.03898757357</v>
      </c>
      <c r="AW159" s="4">
        <v>6774.03898757357</v>
      </c>
      <c r="AX159">
        <v>0</v>
      </c>
    </row>
    <row r="160" spans="1:50" x14ac:dyDescent="0.25">
      <c r="A160" t="s">
        <v>388</v>
      </c>
      <c r="B160">
        <v>1974</v>
      </c>
      <c r="C160" t="s">
        <v>383</v>
      </c>
      <c r="D160">
        <v>236</v>
      </c>
      <c r="E160" t="s">
        <v>389</v>
      </c>
      <c r="F160" t="s">
        <v>53</v>
      </c>
      <c r="G160" t="s">
        <v>54</v>
      </c>
      <c r="H160" t="s">
        <v>65</v>
      </c>
      <c r="I160" t="s">
        <v>56</v>
      </c>
      <c r="J160" s="11">
        <v>580.49425287349504</v>
      </c>
      <c r="K160">
        <v>1</v>
      </c>
      <c r="L160">
        <v>1</v>
      </c>
      <c r="M160">
        <v>2</v>
      </c>
      <c r="N160" s="1">
        <v>2845525.7349577998</v>
      </c>
      <c r="O160" s="1">
        <v>1026484.15395275</v>
      </c>
      <c r="P160" s="1">
        <v>1286777.04101075</v>
      </c>
      <c r="Q160" s="1">
        <v>358796.23101618199</v>
      </c>
      <c r="R160" s="1">
        <v>3427616.47737777</v>
      </c>
      <c r="S160" s="1">
        <v>234615.15271217501</v>
      </c>
      <c r="T160" s="1">
        <v>5247524.09</v>
      </c>
      <c r="U160" s="1">
        <v>3697675.5483152601</v>
      </c>
      <c r="V160" s="1">
        <v>6426949.0565484501</v>
      </c>
      <c r="W160" s="2">
        <v>1019649.2186016201</v>
      </c>
      <c r="X160" s="2">
        <v>1174777.0447146301</v>
      </c>
      <c r="Y160" s="2">
        <v>0</v>
      </c>
      <c r="Z160">
        <v>0</v>
      </c>
      <c r="AA160">
        <v>0</v>
      </c>
      <c r="AB160" s="1">
        <v>0</v>
      </c>
      <c r="AC160" s="1">
        <v>0</v>
      </c>
      <c r="AD160" s="1">
        <v>0</v>
      </c>
      <c r="AE160" s="1">
        <v>234615.15271217501</v>
      </c>
      <c r="AF160" s="1">
        <v>0</v>
      </c>
      <c r="AG160" s="3">
        <v>0</v>
      </c>
      <c r="AH160" s="3">
        <v>0</v>
      </c>
      <c r="AI160" s="3">
        <v>0</v>
      </c>
      <c r="AJ160" s="3">
        <v>0</v>
      </c>
      <c r="AK160" s="3">
        <v>0</v>
      </c>
      <c r="AL160" s="2">
        <v>9179814.7910274398</v>
      </c>
      <c r="AM160" s="2">
        <v>2023.7531016015901</v>
      </c>
      <c r="AN160" s="2">
        <v>13790.0378973387</v>
      </c>
      <c r="AO160" s="2">
        <v>15813.7909989403</v>
      </c>
      <c r="AP160" s="4">
        <v>306.41516091004303</v>
      </c>
      <c r="AQ160" s="4">
        <v>87688.648114910698</v>
      </c>
      <c r="AR160" s="4">
        <v>6774.03898757357</v>
      </c>
      <c r="AS160" s="4">
        <v>18911.223011349601</v>
      </c>
      <c r="AT160" s="4">
        <v>1224.2829549056801</v>
      </c>
      <c r="AU160" s="4">
        <v>87688.648114910698</v>
      </c>
      <c r="AV160" s="4">
        <v>15813.7909989403</v>
      </c>
      <c r="AW160" s="4">
        <v>15813.7909989403</v>
      </c>
      <c r="AX160">
        <v>0</v>
      </c>
    </row>
    <row r="161" spans="1:50" x14ac:dyDescent="0.25">
      <c r="A161" t="s">
        <v>390</v>
      </c>
      <c r="B161">
        <v>1896</v>
      </c>
      <c r="C161" t="s">
        <v>391</v>
      </c>
      <c r="D161">
        <v>3347</v>
      </c>
      <c r="E161" t="s">
        <v>392</v>
      </c>
      <c r="F161" t="s">
        <v>69</v>
      </c>
      <c r="G161" t="s">
        <v>70</v>
      </c>
      <c r="H161" t="s">
        <v>65</v>
      </c>
      <c r="I161" t="s">
        <v>56</v>
      </c>
      <c r="J161" s="11">
        <v>27.097222222212999</v>
      </c>
      <c r="K161">
        <v>1</v>
      </c>
      <c r="L161">
        <v>1</v>
      </c>
      <c r="M161">
        <v>2</v>
      </c>
      <c r="N161" s="1">
        <v>480222</v>
      </c>
      <c r="O161" s="1">
        <v>130457</v>
      </c>
      <c r="P161" s="1">
        <v>546576</v>
      </c>
      <c r="Q161" s="1">
        <v>180211</v>
      </c>
      <c r="R161" s="1">
        <v>23901</v>
      </c>
      <c r="S161" s="1">
        <v>24213.66</v>
      </c>
      <c r="T161" s="1">
        <v>1361367</v>
      </c>
      <c r="U161" s="1">
        <v>0</v>
      </c>
      <c r="V161" s="1">
        <v>1216004</v>
      </c>
      <c r="W161" s="2">
        <v>0</v>
      </c>
      <c r="X161" s="2">
        <v>0</v>
      </c>
      <c r="Y161" s="2">
        <v>145363</v>
      </c>
      <c r="Z161">
        <v>0</v>
      </c>
      <c r="AA161">
        <v>0</v>
      </c>
      <c r="AB161" s="1">
        <v>0</v>
      </c>
      <c r="AC161" s="1">
        <v>0</v>
      </c>
      <c r="AD161" s="1">
        <v>0</v>
      </c>
      <c r="AE161" s="1">
        <v>24213.66</v>
      </c>
      <c r="AF161" s="1">
        <v>0</v>
      </c>
      <c r="AG161" s="3">
        <v>0</v>
      </c>
      <c r="AH161" s="3">
        <v>0</v>
      </c>
      <c r="AI161" s="3">
        <v>0</v>
      </c>
      <c r="AJ161" s="3">
        <v>0</v>
      </c>
      <c r="AK161" s="3">
        <v>0</v>
      </c>
      <c r="AL161" s="2">
        <v>1385580.66</v>
      </c>
      <c r="AM161" s="2">
        <v>0</v>
      </c>
      <c r="AN161" s="2">
        <v>51133.6788928928</v>
      </c>
      <c r="AO161" s="2">
        <v>51133.6788928928</v>
      </c>
      <c r="AP161" s="4">
        <v>306.41516091004303</v>
      </c>
      <c r="AQ161" s="4">
        <v>87688.648114910698</v>
      </c>
      <c r="AR161" s="4">
        <v>51133.6788928928</v>
      </c>
      <c r="AS161" s="4">
        <v>51133.6788928928</v>
      </c>
      <c r="AT161" s="4">
        <v>306.41516091004303</v>
      </c>
      <c r="AU161" s="4">
        <v>65768.357799835794</v>
      </c>
      <c r="AV161" s="4">
        <v>51133.6788928928</v>
      </c>
      <c r="AW161" s="4">
        <v>51133.6788928928</v>
      </c>
      <c r="AX161">
        <v>0</v>
      </c>
    </row>
    <row r="162" spans="1:50" x14ac:dyDescent="0.25">
      <c r="A162" t="s">
        <v>393</v>
      </c>
      <c r="B162">
        <v>2046</v>
      </c>
      <c r="C162" t="s">
        <v>394</v>
      </c>
      <c r="D162">
        <v>406</v>
      </c>
      <c r="E162" t="s">
        <v>395</v>
      </c>
      <c r="F162" t="s">
        <v>69</v>
      </c>
      <c r="G162" t="s">
        <v>70</v>
      </c>
      <c r="H162" t="s">
        <v>65</v>
      </c>
      <c r="I162" t="s">
        <v>56</v>
      </c>
      <c r="J162" s="11">
        <v>185.589551844379</v>
      </c>
      <c r="K162">
        <v>1</v>
      </c>
      <c r="L162">
        <v>1</v>
      </c>
      <c r="M162">
        <v>2</v>
      </c>
      <c r="N162" s="1">
        <v>1800692.84</v>
      </c>
      <c r="O162" s="1">
        <v>297391.58</v>
      </c>
      <c r="P162" s="1">
        <v>703764.43</v>
      </c>
      <c r="Q162" s="1">
        <v>367268.4</v>
      </c>
      <c r="R162" s="1">
        <v>1159661.8700000001</v>
      </c>
      <c r="S162" s="1">
        <v>197923.64</v>
      </c>
      <c r="T162" s="1">
        <v>1129585.32</v>
      </c>
      <c r="U162" s="1">
        <v>3199193.8</v>
      </c>
      <c r="V162" s="1">
        <v>3105361.6</v>
      </c>
      <c r="W162" s="2">
        <v>310056.84000000003</v>
      </c>
      <c r="X162" s="2">
        <v>486359.82</v>
      </c>
      <c r="Y162" s="2">
        <v>230255.65</v>
      </c>
      <c r="Z162">
        <v>0</v>
      </c>
      <c r="AA162">
        <v>0</v>
      </c>
      <c r="AB162" s="1">
        <v>0</v>
      </c>
      <c r="AC162" s="1">
        <v>633.08000000000004</v>
      </c>
      <c r="AD162" s="1">
        <v>0</v>
      </c>
      <c r="AE162" s="1">
        <v>183364.74</v>
      </c>
      <c r="AF162" s="1">
        <v>14558.9</v>
      </c>
      <c r="AG162" s="3">
        <v>0</v>
      </c>
      <c r="AH162" s="3">
        <v>0</v>
      </c>
      <c r="AI162" s="3">
        <v>0</v>
      </c>
      <c r="AJ162" s="3">
        <v>0</v>
      </c>
      <c r="AK162" s="3">
        <v>0</v>
      </c>
      <c r="AL162" s="2">
        <v>4526702.76</v>
      </c>
      <c r="AM162" s="2">
        <v>2620.6206931725501</v>
      </c>
      <c r="AN162" s="2">
        <v>21770.314653208101</v>
      </c>
      <c r="AO162" s="2">
        <v>24390.9353463806</v>
      </c>
      <c r="AP162" s="4">
        <v>306.41516091004303</v>
      </c>
      <c r="AQ162" s="4">
        <v>87688.648114910698</v>
      </c>
      <c r="AR162" s="4">
        <v>24390.9353463806</v>
      </c>
      <c r="AS162" s="4">
        <v>24390.9353463806</v>
      </c>
      <c r="AT162" s="4">
        <v>306.41516091004303</v>
      </c>
      <c r="AU162" s="4">
        <v>65768.357799835794</v>
      </c>
      <c r="AV162" s="4">
        <v>24390.9353463806</v>
      </c>
      <c r="AW162" s="4">
        <v>24390.9353463806</v>
      </c>
      <c r="AX162">
        <v>0</v>
      </c>
    </row>
    <row r="163" spans="1:50" x14ac:dyDescent="0.25">
      <c r="A163" t="s">
        <v>396</v>
      </c>
      <c r="B163">
        <v>1995</v>
      </c>
      <c r="C163" t="s">
        <v>397</v>
      </c>
      <c r="D163">
        <v>3400</v>
      </c>
      <c r="E163" t="s">
        <v>398</v>
      </c>
      <c r="F163" t="s">
        <v>69</v>
      </c>
      <c r="G163" t="s">
        <v>70</v>
      </c>
      <c r="H163" t="s">
        <v>65</v>
      </c>
      <c r="I163" t="s">
        <v>56</v>
      </c>
      <c r="J163" s="11">
        <v>222.38513513511299</v>
      </c>
      <c r="K163">
        <v>1</v>
      </c>
      <c r="L163">
        <v>1</v>
      </c>
      <c r="M163">
        <v>1</v>
      </c>
      <c r="N163" s="1">
        <v>1833183.36</v>
      </c>
      <c r="O163" s="1">
        <v>238992.66</v>
      </c>
      <c r="P163" s="1">
        <v>618915.93999999994</v>
      </c>
      <c r="Q163" s="1">
        <v>420733.41</v>
      </c>
      <c r="R163" s="1">
        <v>1076850.1299999999</v>
      </c>
      <c r="S163" s="1">
        <v>649962.79</v>
      </c>
      <c r="T163" s="1">
        <v>2415790.16</v>
      </c>
      <c r="U163" s="1">
        <v>1772885.34</v>
      </c>
      <c r="V163" s="1">
        <v>3376521.37</v>
      </c>
      <c r="W163" s="2">
        <v>353945.79</v>
      </c>
      <c r="X163" s="2">
        <v>318855.71999999997</v>
      </c>
      <c r="Y163" s="2">
        <v>0</v>
      </c>
      <c r="Z163">
        <v>0</v>
      </c>
      <c r="AA163">
        <v>0</v>
      </c>
      <c r="AB163" s="1">
        <v>0</v>
      </c>
      <c r="AC163" s="1">
        <v>101.57</v>
      </c>
      <c r="AD163" s="1">
        <v>0</v>
      </c>
      <c r="AE163" s="1">
        <v>638315.66</v>
      </c>
      <c r="AF163" s="1">
        <v>11647.13</v>
      </c>
      <c r="AG163" s="3">
        <v>0</v>
      </c>
      <c r="AH163" s="3">
        <v>0</v>
      </c>
      <c r="AI163" s="3">
        <v>0</v>
      </c>
      <c r="AJ163" s="3">
        <v>0</v>
      </c>
      <c r="AK163" s="3">
        <v>0</v>
      </c>
      <c r="AL163" s="2">
        <v>4838638.29</v>
      </c>
      <c r="AM163" s="2">
        <v>1433.79960988074</v>
      </c>
      <c r="AN163" s="2">
        <v>20324.121786530101</v>
      </c>
      <c r="AO163" s="2">
        <v>21757.9213964109</v>
      </c>
      <c r="AP163" s="4">
        <v>306.41516091004303</v>
      </c>
      <c r="AQ163" s="4">
        <v>87688.648114910698</v>
      </c>
      <c r="AR163" s="4">
        <v>21757.9213964109</v>
      </c>
      <c r="AS163" s="4">
        <v>21757.9213964109</v>
      </c>
      <c r="AT163" s="4">
        <v>306.41516091004303</v>
      </c>
      <c r="AU163" s="4">
        <v>65768.357799835794</v>
      </c>
      <c r="AV163" s="4">
        <v>21757.9213964109</v>
      </c>
      <c r="AW163" s="4">
        <v>21757.9213964109</v>
      </c>
      <c r="AX163">
        <v>0</v>
      </c>
    </row>
    <row r="164" spans="1:50" x14ac:dyDescent="0.25">
      <c r="A164" t="s">
        <v>399</v>
      </c>
      <c r="B164">
        <v>1929</v>
      </c>
      <c r="C164" t="s">
        <v>400</v>
      </c>
      <c r="D164">
        <v>4434</v>
      </c>
      <c r="E164" t="s">
        <v>401</v>
      </c>
      <c r="F164" t="s">
        <v>53</v>
      </c>
      <c r="G164" t="s">
        <v>78</v>
      </c>
      <c r="H164" t="s">
        <v>55</v>
      </c>
      <c r="I164" t="s">
        <v>56</v>
      </c>
      <c r="J164" s="11">
        <v>558.75581395343204</v>
      </c>
      <c r="K164">
        <v>2</v>
      </c>
      <c r="L164">
        <v>1</v>
      </c>
      <c r="M164">
        <v>1</v>
      </c>
      <c r="N164" s="1">
        <v>3509670.5943560498</v>
      </c>
      <c r="O164" s="1">
        <v>1235918.41359357</v>
      </c>
      <c r="P164" s="1">
        <v>1598914.1302969099</v>
      </c>
      <c r="Q164" s="1">
        <v>304160.924860675</v>
      </c>
      <c r="R164" s="1">
        <v>1978355.0818610401</v>
      </c>
      <c r="S164" s="1">
        <v>516165.66089639999</v>
      </c>
      <c r="T164" s="1">
        <v>5634082.4100000001</v>
      </c>
      <c r="U164" s="1">
        <v>2992936.7349682399</v>
      </c>
      <c r="V164" s="1">
        <v>6948649.5942116203</v>
      </c>
      <c r="W164" s="2">
        <v>822730.381553157</v>
      </c>
      <c r="X164" s="2">
        <v>517142.04736315599</v>
      </c>
      <c r="Y164" s="2">
        <v>0</v>
      </c>
      <c r="Z164">
        <v>0</v>
      </c>
      <c r="AA164">
        <v>0</v>
      </c>
      <c r="AB164" s="1">
        <v>0</v>
      </c>
      <c r="AC164" s="1">
        <v>23553.5107903957</v>
      </c>
      <c r="AD164" s="1">
        <v>21.194843339333701</v>
      </c>
      <c r="AE164" s="1">
        <v>284907.330414714</v>
      </c>
      <c r="AF164" s="1">
        <v>231258.33048168599</v>
      </c>
      <c r="AG164" s="3">
        <v>0</v>
      </c>
      <c r="AH164" s="3">
        <v>0</v>
      </c>
      <c r="AI164" s="3">
        <v>0</v>
      </c>
      <c r="AJ164" s="3">
        <v>0</v>
      </c>
      <c r="AK164" s="3">
        <v>0</v>
      </c>
      <c r="AL164" s="2">
        <v>9143184.8058646303</v>
      </c>
      <c r="AM164" s="2">
        <v>925.52423518273304</v>
      </c>
      <c r="AN164" s="2">
        <v>15437.947208940201</v>
      </c>
      <c r="AO164" s="2">
        <v>16363.471444122901</v>
      </c>
      <c r="AP164" s="4">
        <v>306.41516091004303</v>
      </c>
      <c r="AQ164" s="4">
        <v>87688.648114910698</v>
      </c>
      <c r="AR164" s="4">
        <v>6280.20739692401</v>
      </c>
      <c r="AS164" s="4">
        <v>20619.0618390813</v>
      </c>
      <c r="AT164" s="4">
        <v>6040.2343382080799</v>
      </c>
      <c r="AU164" s="4">
        <v>31963.2876282939</v>
      </c>
      <c r="AV164" s="4">
        <v>16363.471444122901</v>
      </c>
      <c r="AW164" s="4">
        <v>16363.471444122901</v>
      </c>
      <c r="AX164">
        <v>0</v>
      </c>
    </row>
    <row r="165" spans="1:50" x14ac:dyDescent="0.25">
      <c r="A165" t="s">
        <v>402</v>
      </c>
      <c r="B165">
        <v>1929</v>
      </c>
      <c r="C165" t="s">
        <v>400</v>
      </c>
      <c r="D165">
        <v>140</v>
      </c>
      <c r="E165" t="s">
        <v>403</v>
      </c>
      <c r="F165" t="s">
        <v>53</v>
      </c>
      <c r="G165" t="s">
        <v>64</v>
      </c>
      <c r="H165" t="s">
        <v>55</v>
      </c>
      <c r="I165" t="s">
        <v>56</v>
      </c>
      <c r="J165" s="11">
        <v>1307.45585263608</v>
      </c>
      <c r="K165">
        <v>1</v>
      </c>
      <c r="L165">
        <v>1</v>
      </c>
      <c r="M165">
        <v>1</v>
      </c>
      <c r="N165" s="1">
        <v>7898395.3559539597</v>
      </c>
      <c r="O165" s="1">
        <v>3696138.0061014402</v>
      </c>
      <c r="P165" s="1">
        <v>3934077.7037617802</v>
      </c>
      <c r="Q165" s="1">
        <v>711718.73548583197</v>
      </c>
      <c r="R165" s="1">
        <v>6220130.31462787</v>
      </c>
      <c r="S165" s="1">
        <v>1207797.3909458299</v>
      </c>
      <c r="T165" s="1">
        <v>15457163.59</v>
      </c>
      <c r="U165" s="1">
        <v>7003296.5259308899</v>
      </c>
      <c r="V165" s="1">
        <v>16942510.557963599</v>
      </c>
      <c r="W165" s="2">
        <v>3537418.8611641098</v>
      </c>
      <c r="X165" s="2">
        <v>1333264.79853094</v>
      </c>
      <c r="Y165" s="2">
        <v>0</v>
      </c>
      <c r="Z165">
        <v>0</v>
      </c>
      <c r="AA165">
        <v>0</v>
      </c>
      <c r="AB165" s="1">
        <v>0</v>
      </c>
      <c r="AC165" s="1">
        <v>193118.41037374799</v>
      </c>
      <c r="AD165" s="1">
        <v>70548.594691057704</v>
      </c>
      <c r="AE165" s="1">
        <v>666666.45305043005</v>
      </c>
      <c r="AF165" s="1">
        <v>541130.93789540196</v>
      </c>
      <c r="AG165" s="3">
        <v>0</v>
      </c>
      <c r="AH165" s="3">
        <v>0</v>
      </c>
      <c r="AI165" s="3">
        <v>0</v>
      </c>
      <c r="AJ165" s="3">
        <v>0</v>
      </c>
      <c r="AK165" s="3">
        <v>0</v>
      </c>
      <c r="AL165" s="2">
        <v>23668257.5068767</v>
      </c>
      <c r="AM165" s="2">
        <v>1019.73982206957</v>
      </c>
      <c r="AN165" s="2">
        <v>17082.789191936499</v>
      </c>
      <c r="AO165" s="2">
        <v>18102.529014005999</v>
      </c>
      <c r="AP165" s="4">
        <v>306.41516091004303</v>
      </c>
      <c r="AQ165" s="4">
        <v>87688.648114910698</v>
      </c>
      <c r="AR165" s="4">
        <v>6280.20739692401</v>
      </c>
      <c r="AS165" s="4">
        <v>20619.0618390813</v>
      </c>
      <c r="AT165" s="4">
        <v>306.41516091004303</v>
      </c>
      <c r="AU165" s="4">
        <v>53418.501793270101</v>
      </c>
      <c r="AV165" s="4">
        <v>18102.529014005999</v>
      </c>
      <c r="AW165" s="4">
        <v>18102.529014005999</v>
      </c>
      <c r="AX165">
        <v>0</v>
      </c>
    </row>
    <row r="166" spans="1:50" x14ac:dyDescent="0.25">
      <c r="A166" t="s">
        <v>404</v>
      </c>
      <c r="B166">
        <v>1929</v>
      </c>
      <c r="C166" t="s">
        <v>400</v>
      </c>
      <c r="D166">
        <v>1929</v>
      </c>
      <c r="E166" t="s">
        <v>400</v>
      </c>
      <c r="F166" t="s">
        <v>2</v>
      </c>
      <c r="G166" t="s">
        <v>2</v>
      </c>
      <c r="H166" t="s">
        <v>58</v>
      </c>
      <c r="I166" t="s">
        <v>56</v>
      </c>
      <c r="J166" s="11">
        <v>80.5000977434253</v>
      </c>
      <c r="K166">
        <v>1</v>
      </c>
      <c r="L166">
        <v>1</v>
      </c>
      <c r="M166">
        <v>1</v>
      </c>
      <c r="N166" s="1">
        <v>26000.888506167499</v>
      </c>
      <c r="O166" s="1">
        <v>34826.765326275498</v>
      </c>
      <c r="P166" s="1">
        <v>166321.23942621599</v>
      </c>
      <c r="Q166" s="1">
        <v>43820.544806099497</v>
      </c>
      <c r="R166" s="1">
        <v>160223.74809672101</v>
      </c>
      <c r="S166" s="1">
        <v>74364.123139885298</v>
      </c>
      <c r="T166" s="1">
        <v>0</v>
      </c>
      <c r="U166" s="1">
        <v>431193.18616147898</v>
      </c>
      <c r="V166" s="1">
        <v>314180.02773001301</v>
      </c>
      <c r="W166" s="2">
        <v>49140.799860270497</v>
      </c>
      <c r="X166" s="2">
        <v>47296.486650776402</v>
      </c>
      <c r="Y166" s="2">
        <v>0</v>
      </c>
      <c r="Z166">
        <v>0</v>
      </c>
      <c r="AA166">
        <v>0</v>
      </c>
      <c r="AB166" s="1">
        <v>0</v>
      </c>
      <c r="AC166" s="1">
        <v>2400.5391957622501</v>
      </c>
      <c r="AD166" s="1">
        <v>3.05354667972215</v>
      </c>
      <c r="AE166" s="1">
        <v>41046.674367336898</v>
      </c>
      <c r="AF166" s="1">
        <v>33317.4487725484</v>
      </c>
      <c r="AG166" s="3">
        <v>0</v>
      </c>
      <c r="AH166" s="3">
        <v>0</v>
      </c>
      <c r="AI166" s="3">
        <v>0</v>
      </c>
      <c r="AJ166" s="3">
        <v>0</v>
      </c>
      <c r="AK166" s="3">
        <v>0</v>
      </c>
      <c r="AL166" s="2">
        <v>505557.30930136499</v>
      </c>
      <c r="AM166" s="2">
        <v>587.53328227653299</v>
      </c>
      <c r="AN166" s="2">
        <v>5692.6741146474697</v>
      </c>
      <c r="AO166" s="2">
        <v>6280.20739692401</v>
      </c>
      <c r="AP166" s="4">
        <v>306.41516091004303</v>
      </c>
      <c r="AQ166" s="4">
        <v>87688.648114910698</v>
      </c>
      <c r="AR166" s="4">
        <v>6280.20739692401</v>
      </c>
      <c r="AS166" s="4">
        <v>20619.0618390813</v>
      </c>
      <c r="AT166" s="4">
        <v>464.03244473764801</v>
      </c>
      <c r="AU166" s="4">
        <v>39363.832030278099</v>
      </c>
      <c r="AV166" s="4">
        <v>6280.20739692401</v>
      </c>
      <c r="AW166" s="4">
        <v>6280.20739692401</v>
      </c>
      <c r="AX166">
        <v>0</v>
      </c>
    </row>
    <row r="167" spans="1:50" x14ac:dyDescent="0.25">
      <c r="A167" t="s">
        <v>405</v>
      </c>
      <c r="B167">
        <v>1929</v>
      </c>
      <c r="C167" t="s">
        <v>400</v>
      </c>
      <c r="D167">
        <v>92</v>
      </c>
      <c r="E167" t="s">
        <v>406</v>
      </c>
      <c r="F167" t="s">
        <v>53</v>
      </c>
      <c r="G167" t="s">
        <v>54</v>
      </c>
      <c r="H167" t="s">
        <v>55</v>
      </c>
      <c r="I167" t="s">
        <v>56</v>
      </c>
      <c r="J167" s="11">
        <v>382.53894486344802</v>
      </c>
      <c r="K167">
        <v>1</v>
      </c>
      <c r="L167">
        <v>1</v>
      </c>
      <c r="M167">
        <v>1</v>
      </c>
      <c r="N167" s="1">
        <v>2725226.3933263901</v>
      </c>
      <c r="O167" s="1">
        <v>872517.37192040298</v>
      </c>
      <c r="P167" s="1">
        <v>1130785.25447994</v>
      </c>
      <c r="Q167" s="1">
        <v>208236.57912683499</v>
      </c>
      <c r="R167" s="1">
        <v>1650250.8378049301</v>
      </c>
      <c r="S167" s="1">
        <v>353380.604484429</v>
      </c>
      <c r="T167" s="1">
        <v>4537973.13</v>
      </c>
      <c r="U167" s="1">
        <v>2049043.3066585001</v>
      </c>
      <c r="V167" s="1">
        <v>5143020.90235704</v>
      </c>
      <c r="W167" s="2">
        <v>716612.32507312298</v>
      </c>
      <c r="X167" s="2">
        <v>553489.48187422298</v>
      </c>
      <c r="Y167" s="2">
        <v>0</v>
      </c>
      <c r="Z167">
        <v>0</v>
      </c>
      <c r="AA167">
        <v>0</v>
      </c>
      <c r="AB167" s="1">
        <v>0</v>
      </c>
      <c r="AC167" s="1">
        <v>11997.8362242031</v>
      </c>
      <c r="AD167" s="1">
        <v>14.510547908590601</v>
      </c>
      <c r="AE167" s="1">
        <v>195055.06133272999</v>
      </c>
      <c r="AF167" s="1">
        <v>158325.54315169901</v>
      </c>
      <c r="AG167" s="3">
        <v>0</v>
      </c>
      <c r="AH167" s="3">
        <v>0</v>
      </c>
      <c r="AI167" s="3">
        <v>0</v>
      </c>
      <c r="AJ167" s="3">
        <v>0</v>
      </c>
      <c r="AK167" s="3">
        <v>0</v>
      </c>
      <c r="AL167" s="2">
        <v>6940397.0411429303</v>
      </c>
      <c r="AM167" s="2">
        <v>1446.8840082982899</v>
      </c>
      <c r="AN167" s="2">
        <v>16696.097600072</v>
      </c>
      <c r="AO167" s="2">
        <v>18142.981608370301</v>
      </c>
      <c r="AP167" s="4">
        <v>306.41516091004303</v>
      </c>
      <c r="AQ167" s="4">
        <v>87688.648114910698</v>
      </c>
      <c r="AR167" s="4">
        <v>6280.20739692401</v>
      </c>
      <c r="AS167" s="4">
        <v>20619.0618390813</v>
      </c>
      <c r="AT167" s="4">
        <v>1224.2829549056801</v>
      </c>
      <c r="AU167" s="4">
        <v>87688.648114910698</v>
      </c>
      <c r="AV167" s="4">
        <v>18142.981608370301</v>
      </c>
      <c r="AW167" s="4">
        <v>20619.0618390813</v>
      </c>
      <c r="AX167">
        <v>0</v>
      </c>
    </row>
    <row r="168" spans="1:50" x14ac:dyDescent="0.25">
      <c r="A168" t="s">
        <v>407</v>
      </c>
      <c r="B168">
        <v>1929</v>
      </c>
      <c r="C168" t="s">
        <v>400</v>
      </c>
      <c r="D168">
        <v>1307</v>
      </c>
      <c r="E168" t="s">
        <v>408</v>
      </c>
      <c r="F168" t="s">
        <v>53</v>
      </c>
      <c r="G168" t="s">
        <v>54</v>
      </c>
      <c r="H168" t="s">
        <v>55</v>
      </c>
      <c r="I168" t="s">
        <v>56</v>
      </c>
      <c r="J168" s="11">
        <v>403.78944839484899</v>
      </c>
      <c r="K168">
        <v>5</v>
      </c>
      <c r="L168">
        <v>1</v>
      </c>
      <c r="M168">
        <v>1</v>
      </c>
      <c r="N168" s="1">
        <v>3000280.5562100499</v>
      </c>
      <c r="O168" s="1">
        <v>805595.79938547895</v>
      </c>
      <c r="P168" s="1">
        <v>1134380.27652073</v>
      </c>
      <c r="Q168" s="1">
        <v>219804.374300425</v>
      </c>
      <c r="R168" s="1">
        <v>1827670.8574395201</v>
      </c>
      <c r="S168" s="1">
        <v>373011.32675299601</v>
      </c>
      <c r="T168" s="1">
        <v>4824861.71</v>
      </c>
      <c r="U168" s="1">
        <v>2162870.1538562002</v>
      </c>
      <c r="V168" s="1">
        <v>5377240.2384709297</v>
      </c>
      <c r="W168" s="2">
        <v>758218.57697393303</v>
      </c>
      <c r="X168" s="2">
        <v>663692.58996405697</v>
      </c>
      <c r="Y168" s="2">
        <v>0</v>
      </c>
      <c r="Z168">
        <v>0</v>
      </c>
      <c r="AA168">
        <v>0</v>
      </c>
      <c r="AB168" s="1">
        <v>0</v>
      </c>
      <c r="AC168" s="1">
        <v>12041.1331772106</v>
      </c>
      <c r="AD168" s="1">
        <v>15.316626488861999</v>
      </c>
      <c r="AE168" s="1">
        <v>205890.60716492901</v>
      </c>
      <c r="AF168" s="1">
        <v>167120.719588067</v>
      </c>
      <c r="AG168" s="3">
        <v>0</v>
      </c>
      <c r="AH168" s="3">
        <v>0</v>
      </c>
      <c r="AI168" s="3">
        <v>0</v>
      </c>
      <c r="AJ168" s="3">
        <v>0</v>
      </c>
      <c r="AK168" s="3">
        <v>0</v>
      </c>
      <c r="AL168" s="2">
        <v>7360743.1906091897</v>
      </c>
      <c r="AM168" s="2">
        <v>1643.6600624468499</v>
      </c>
      <c r="AN168" s="2">
        <v>16585.5017442069</v>
      </c>
      <c r="AO168" s="2">
        <v>18229.161806653799</v>
      </c>
      <c r="AP168" s="4">
        <v>306.41516091004303</v>
      </c>
      <c r="AQ168" s="4">
        <v>87688.648114910698</v>
      </c>
      <c r="AR168" s="4">
        <v>6280.20739692401</v>
      </c>
      <c r="AS168" s="4">
        <v>20619.0618390813</v>
      </c>
      <c r="AT168" s="4">
        <v>1224.2829549056801</v>
      </c>
      <c r="AU168" s="4">
        <v>87688.648114910698</v>
      </c>
      <c r="AV168" s="4">
        <v>18142.981608370301</v>
      </c>
      <c r="AW168" s="4">
        <v>20619.0618390813</v>
      </c>
      <c r="AX168">
        <v>0</v>
      </c>
    </row>
    <row r="169" spans="1:50" x14ac:dyDescent="0.25">
      <c r="A169" t="s">
        <v>409</v>
      </c>
      <c r="B169">
        <v>1929</v>
      </c>
      <c r="C169" t="s">
        <v>400</v>
      </c>
      <c r="D169">
        <v>124</v>
      </c>
      <c r="E169" t="s">
        <v>410</v>
      </c>
      <c r="F169" t="s">
        <v>53</v>
      </c>
      <c r="G169" t="s">
        <v>54</v>
      </c>
      <c r="H169" t="s">
        <v>55</v>
      </c>
      <c r="I169" t="s">
        <v>56</v>
      </c>
      <c r="J169" s="11">
        <v>378.03950135207498</v>
      </c>
      <c r="K169">
        <v>2</v>
      </c>
      <c r="L169">
        <v>1</v>
      </c>
      <c r="M169">
        <v>1</v>
      </c>
      <c r="N169" s="1">
        <v>2956798.3990154602</v>
      </c>
      <c r="O169" s="1">
        <v>795386.05722471897</v>
      </c>
      <c r="P169" s="1">
        <v>1023344.89494096</v>
      </c>
      <c r="Q169" s="1">
        <v>205787.28935552301</v>
      </c>
      <c r="R169" s="1">
        <v>1624607.63925336</v>
      </c>
      <c r="S169" s="1">
        <v>349224.12293074001</v>
      </c>
      <c r="T169" s="1">
        <v>4580981.93</v>
      </c>
      <c r="U169" s="1">
        <v>2024942.3497900199</v>
      </c>
      <c r="V169" s="1">
        <v>5184414.4568820903</v>
      </c>
      <c r="W169" s="2">
        <v>588022.09687924501</v>
      </c>
      <c r="X169" s="2">
        <v>678719.45905956905</v>
      </c>
      <c r="Y169" s="2">
        <v>0</v>
      </c>
      <c r="Z169">
        <v>0</v>
      </c>
      <c r="AA169">
        <v>0</v>
      </c>
      <c r="AB169" s="1">
        <v>0</v>
      </c>
      <c r="AC169" s="1">
        <v>11273.261349750301</v>
      </c>
      <c r="AD169" s="1">
        <v>14.339874068683701</v>
      </c>
      <c r="AE169" s="1">
        <v>192760.81327809801</v>
      </c>
      <c r="AF169" s="1">
        <v>156463.309652642</v>
      </c>
      <c r="AG169" s="3">
        <v>0</v>
      </c>
      <c r="AH169" s="3">
        <v>0</v>
      </c>
      <c r="AI169" s="3">
        <v>0</v>
      </c>
      <c r="AJ169" s="3">
        <v>0</v>
      </c>
      <c r="AK169" s="3">
        <v>0</v>
      </c>
      <c r="AL169" s="2">
        <v>6955148.4027207699</v>
      </c>
      <c r="AM169" s="2">
        <v>1795.3665070239999</v>
      </c>
      <c r="AN169" s="2">
        <v>16602.574390277401</v>
      </c>
      <c r="AO169" s="2">
        <v>18397.9408973014</v>
      </c>
      <c r="AP169" s="4">
        <v>306.41516091004303</v>
      </c>
      <c r="AQ169" s="4">
        <v>87688.648114910698</v>
      </c>
      <c r="AR169" s="4">
        <v>6280.20739692401</v>
      </c>
      <c r="AS169" s="4">
        <v>20619.0618390813</v>
      </c>
      <c r="AT169" s="4">
        <v>1224.2829549056801</v>
      </c>
      <c r="AU169" s="4">
        <v>87688.648114910698</v>
      </c>
      <c r="AV169" s="4">
        <v>18142.981608370301</v>
      </c>
      <c r="AW169" s="4">
        <v>20619.0618390813</v>
      </c>
      <c r="AX169">
        <v>0</v>
      </c>
    </row>
    <row r="170" spans="1:50" x14ac:dyDescent="0.25">
      <c r="A170" t="s">
        <v>411</v>
      </c>
      <c r="B170">
        <v>1929</v>
      </c>
      <c r="C170" t="s">
        <v>400</v>
      </c>
      <c r="D170">
        <v>127</v>
      </c>
      <c r="E170" t="s">
        <v>412</v>
      </c>
      <c r="F170" t="s">
        <v>53</v>
      </c>
      <c r="G170" t="s">
        <v>54</v>
      </c>
      <c r="H170" t="s">
        <v>55</v>
      </c>
      <c r="I170" t="s">
        <v>56</v>
      </c>
      <c r="J170" s="11">
        <v>381.50292397658598</v>
      </c>
      <c r="K170">
        <v>1</v>
      </c>
      <c r="L170">
        <v>1</v>
      </c>
      <c r="M170">
        <v>1</v>
      </c>
      <c r="N170" s="1">
        <v>2891016.5268560601</v>
      </c>
      <c r="O170" s="1">
        <v>1005682.06810065</v>
      </c>
      <c r="P170" s="1">
        <v>1121029.66188674</v>
      </c>
      <c r="Q170" s="1">
        <v>207672.61708249699</v>
      </c>
      <c r="R170" s="1">
        <v>1592423.6387608601</v>
      </c>
      <c r="S170" s="1">
        <v>352423.55241908098</v>
      </c>
      <c r="T170" s="1">
        <v>4774330.58</v>
      </c>
      <c r="U170" s="1">
        <v>2043493.9326868099</v>
      </c>
      <c r="V170" s="1">
        <v>5430533.1453912798</v>
      </c>
      <c r="W170" s="2">
        <v>784917.35236211505</v>
      </c>
      <c r="X170" s="2">
        <v>430659.82512205798</v>
      </c>
      <c r="Y170" s="2">
        <v>0</v>
      </c>
      <c r="Z170">
        <v>0</v>
      </c>
      <c r="AA170">
        <v>0</v>
      </c>
      <c r="AB170" s="1">
        <v>0</v>
      </c>
      <c r="AC170" s="1">
        <v>14689.881743124801</v>
      </c>
      <c r="AD170" s="1">
        <v>14.4712493458822</v>
      </c>
      <c r="AE170" s="1">
        <v>194526.79847128299</v>
      </c>
      <c r="AF170" s="1">
        <v>157896.75394779799</v>
      </c>
      <c r="AG170" s="3">
        <v>0</v>
      </c>
      <c r="AH170" s="3">
        <v>0</v>
      </c>
      <c r="AI170" s="3">
        <v>0</v>
      </c>
      <c r="AJ170" s="3">
        <v>0</v>
      </c>
      <c r="AK170" s="3">
        <v>0</v>
      </c>
      <c r="AL170" s="2">
        <v>7170248.0651058899</v>
      </c>
      <c r="AM170" s="2">
        <v>1128.8506537068899</v>
      </c>
      <c r="AN170" s="2">
        <v>17665.888821332999</v>
      </c>
      <c r="AO170" s="2">
        <v>18794.7394750399</v>
      </c>
      <c r="AP170" s="4">
        <v>306.41516091004303</v>
      </c>
      <c r="AQ170" s="4">
        <v>87688.648114910698</v>
      </c>
      <c r="AR170" s="4">
        <v>6280.20739692401</v>
      </c>
      <c r="AS170" s="4">
        <v>20619.0618390813</v>
      </c>
      <c r="AT170" s="4">
        <v>1224.2829549056801</v>
      </c>
      <c r="AU170" s="4">
        <v>87688.648114910698</v>
      </c>
      <c r="AV170" s="4">
        <v>18142.981608370301</v>
      </c>
      <c r="AW170" s="4">
        <v>20619.0618390813</v>
      </c>
      <c r="AX170">
        <v>0</v>
      </c>
    </row>
    <row r="171" spans="1:50" x14ac:dyDescent="0.25">
      <c r="A171" t="s">
        <v>413</v>
      </c>
      <c r="B171">
        <v>1929</v>
      </c>
      <c r="C171" t="s">
        <v>400</v>
      </c>
      <c r="D171">
        <v>4435</v>
      </c>
      <c r="E171" t="s">
        <v>414</v>
      </c>
      <c r="F171" t="s">
        <v>53</v>
      </c>
      <c r="G171" t="s">
        <v>54</v>
      </c>
      <c r="H171" t="s">
        <v>55</v>
      </c>
      <c r="I171" t="s">
        <v>56</v>
      </c>
      <c r="J171" s="11">
        <v>333.24405120437598</v>
      </c>
      <c r="K171">
        <v>3</v>
      </c>
      <c r="L171">
        <v>1</v>
      </c>
      <c r="M171">
        <v>1</v>
      </c>
      <c r="N171" s="1">
        <v>2697930.6464606002</v>
      </c>
      <c r="O171" s="1">
        <v>830982.88715360197</v>
      </c>
      <c r="P171" s="1">
        <v>894875.40235855395</v>
      </c>
      <c r="Q171" s="1">
        <v>181402.709891245</v>
      </c>
      <c r="R171" s="1">
        <v>1350442.43440051</v>
      </c>
      <c r="S171" s="1">
        <v>307843.12509012403</v>
      </c>
      <c r="T171" s="1">
        <v>4170635.45</v>
      </c>
      <c r="U171" s="1">
        <v>1784998.6302645199</v>
      </c>
      <c r="V171" s="1">
        <v>4785460.5311542004</v>
      </c>
      <c r="W171" s="2">
        <v>481735.39411460102</v>
      </c>
      <c r="X171" s="2">
        <v>543111.91120323597</v>
      </c>
      <c r="Y171" s="2">
        <v>0</v>
      </c>
      <c r="Z171">
        <v>0</v>
      </c>
      <c r="AA171">
        <v>0</v>
      </c>
      <c r="AB171" s="1">
        <v>0</v>
      </c>
      <c r="AC171" s="1">
        <v>9991.4064018715198</v>
      </c>
      <c r="AD171" s="1">
        <v>12.6406836092989</v>
      </c>
      <c r="AE171" s="1">
        <v>169919.794361434</v>
      </c>
      <c r="AF171" s="1">
        <v>137923.33072868999</v>
      </c>
      <c r="AG171" s="3">
        <v>0</v>
      </c>
      <c r="AH171" s="3">
        <v>0</v>
      </c>
      <c r="AI171" s="3">
        <v>0</v>
      </c>
      <c r="AJ171" s="3">
        <v>0</v>
      </c>
      <c r="AK171" s="3">
        <v>0</v>
      </c>
      <c r="AL171" s="2">
        <v>6263477.2053546403</v>
      </c>
      <c r="AM171" s="2">
        <v>1629.7722622215699</v>
      </c>
      <c r="AN171" s="2">
        <v>17165.693651476999</v>
      </c>
      <c r="AO171" s="2">
        <v>18795.465913698499</v>
      </c>
      <c r="AP171" s="4">
        <v>306.41516091004303</v>
      </c>
      <c r="AQ171" s="4">
        <v>87688.648114910698</v>
      </c>
      <c r="AR171" s="4">
        <v>6280.20739692401</v>
      </c>
      <c r="AS171" s="4">
        <v>20619.0618390813</v>
      </c>
      <c r="AT171" s="4">
        <v>1224.2829549056801</v>
      </c>
      <c r="AU171" s="4">
        <v>87688.648114910698</v>
      </c>
      <c r="AV171" s="4">
        <v>18142.981608370301</v>
      </c>
      <c r="AW171" s="4">
        <v>20619.0618390813</v>
      </c>
      <c r="AX171">
        <v>0</v>
      </c>
    </row>
    <row r="172" spans="1:50" x14ac:dyDescent="0.25">
      <c r="A172" t="s">
        <v>415</v>
      </c>
      <c r="B172">
        <v>1929</v>
      </c>
      <c r="C172" t="s">
        <v>400</v>
      </c>
      <c r="D172">
        <v>122</v>
      </c>
      <c r="E172" t="s">
        <v>416</v>
      </c>
      <c r="F172" t="s">
        <v>53</v>
      </c>
      <c r="G172" t="s">
        <v>54</v>
      </c>
      <c r="H172" t="s">
        <v>55</v>
      </c>
      <c r="I172" t="s">
        <v>56</v>
      </c>
      <c r="J172" s="11">
        <v>312.34502923973997</v>
      </c>
      <c r="K172">
        <v>2</v>
      </c>
      <c r="L172">
        <v>1</v>
      </c>
      <c r="M172">
        <v>1</v>
      </c>
      <c r="N172" s="1">
        <v>2679306.1093152501</v>
      </c>
      <c r="O172" s="1">
        <v>821492.21119385795</v>
      </c>
      <c r="P172" s="1">
        <v>906496.18632818095</v>
      </c>
      <c r="Q172" s="1">
        <v>170026.245090868</v>
      </c>
      <c r="R172" s="1">
        <v>1574403.62775519</v>
      </c>
      <c r="S172" s="1">
        <v>288537.09334051301</v>
      </c>
      <c r="T172" s="1">
        <v>4478669.91</v>
      </c>
      <c r="U172" s="1">
        <v>1673054.4696833501</v>
      </c>
      <c r="V172" s="1">
        <v>4745908.8558391901</v>
      </c>
      <c r="W172" s="2">
        <v>593576.382019446</v>
      </c>
      <c r="X172" s="2">
        <v>669847.050231984</v>
      </c>
      <c r="Y172" s="2">
        <v>0</v>
      </c>
      <c r="Z172">
        <v>0</v>
      </c>
      <c r="AA172">
        <v>0</v>
      </c>
      <c r="AB172" s="1">
        <v>0</v>
      </c>
      <c r="AC172" s="1">
        <v>9314.2307439339893</v>
      </c>
      <c r="AD172" s="1">
        <v>11.8479375019221</v>
      </c>
      <c r="AE172" s="1">
        <v>159263.46755904501</v>
      </c>
      <c r="AF172" s="1">
        <v>129273.625781468</v>
      </c>
      <c r="AG172" s="3">
        <v>0</v>
      </c>
      <c r="AH172" s="3">
        <v>0</v>
      </c>
      <c r="AI172" s="3">
        <v>0</v>
      </c>
      <c r="AJ172" s="3">
        <v>0</v>
      </c>
      <c r="AK172" s="3">
        <v>0</v>
      </c>
      <c r="AL172" s="2">
        <v>6440261.4730238598</v>
      </c>
      <c r="AM172" s="2">
        <v>2144.5740688187602</v>
      </c>
      <c r="AN172" s="2">
        <v>18474.4877702626</v>
      </c>
      <c r="AO172" s="2">
        <v>20619.0618390813</v>
      </c>
      <c r="AP172" s="4">
        <v>306.41516091004303</v>
      </c>
      <c r="AQ172" s="4">
        <v>87688.648114910698</v>
      </c>
      <c r="AR172" s="4">
        <v>6280.20739692401</v>
      </c>
      <c r="AS172" s="4">
        <v>20619.0618390813</v>
      </c>
      <c r="AT172" s="4">
        <v>1224.2829549056801</v>
      </c>
      <c r="AU172" s="4">
        <v>87688.648114910698</v>
      </c>
      <c r="AV172" s="4">
        <v>18142.981608370301</v>
      </c>
      <c r="AW172" s="4">
        <v>20619.0618390813</v>
      </c>
      <c r="AX172">
        <v>0</v>
      </c>
    </row>
    <row r="173" spans="1:50" x14ac:dyDescent="0.25">
      <c r="A173" t="s">
        <v>417</v>
      </c>
      <c r="B173">
        <v>2139</v>
      </c>
      <c r="C173" t="s">
        <v>418</v>
      </c>
      <c r="D173">
        <v>719</v>
      </c>
      <c r="E173" t="s">
        <v>419</v>
      </c>
      <c r="F173" t="s">
        <v>53</v>
      </c>
      <c r="G173" t="s">
        <v>54</v>
      </c>
      <c r="H173" t="s">
        <v>55</v>
      </c>
      <c r="I173" t="s">
        <v>56</v>
      </c>
      <c r="J173" s="11">
        <v>558.33864912657805</v>
      </c>
      <c r="K173">
        <v>1</v>
      </c>
      <c r="L173">
        <v>1</v>
      </c>
      <c r="M173">
        <v>2</v>
      </c>
      <c r="N173" s="1">
        <v>4459822.5677016499</v>
      </c>
      <c r="O173" s="1">
        <v>1536543.9725800799</v>
      </c>
      <c r="P173" s="1">
        <v>1545175.98048028</v>
      </c>
      <c r="Q173" s="1">
        <v>300076.49994074501</v>
      </c>
      <c r="R173" s="1">
        <v>340361.64046992199</v>
      </c>
      <c r="S173" s="1">
        <v>343800.425164268</v>
      </c>
      <c r="T173" s="1">
        <v>6053602.1500000004</v>
      </c>
      <c r="U173" s="1">
        <v>2128378.5111726802</v>
      </c>
      <c r="V173" s="1">
        <v>6983204.8639418203</v>
      </c>
      <c r="W173" s="2">
        <v>0</v>
      </c>
      <c r="X173" s="2">
        <v>0</v>
      </c>
      <c r="Y173" s="2">
        <v>1198775.79723086</v>
      </c>
      <c r="Z173">
        <v>0</v>
      </c>
      <c r="AA173">
        <v>0</v>
      </c>
      <c r="AB173" s="1">
        <v>0</v>
      </c>
      <c r="AC173" s="1">
        <v>0</v>
      </c>
      <c r="AD173" s="1">
        <v>0</v>
      </c>
      <c r="AE173" s="1">
        <v>97562.033313516207</v>
      </c>
      <c r="AF173" s="1">
        <v>246238.391850752</v>
      </c>
      <c r="AG173" s="3">
        <v>0</v>
      </c>
      <c r="AH173" s="3">
        <v>0</v>
      </c>
      <c r="AI173" s="3">
        <v>0</v>
      </c>
      <c r="AJ173" s="3">
        <v>0</v>
      </c>
      <c r="AK173" s="3">
        <v>0</v>
      </c>
      <c r="AL173" s="2">
        <v>8525781.0863369405</v>
      </c>
      <c r="AM173" s="2">
        <v>0</v>
      </c>
      <c r="AN173" s="2">
        <v>15269.910294897199</v>
      </c>
      <c r="AO173" s="2">
        <v>15269.910294897199</v>
      </c>
      <c r="AP173" s="4">
        <v>306.41516091004303</v>
      </c>
      <c r="AQ173" s="4">
        <v>87688.648114910698</v>
      </c>
      <c r="AR173" s="4">
        <v>4427.7410138170299</v>
      </c>
      <c r="AS173" s="4">
        <v>17943.839856019898</v>
      </c>
      <c r="AT173" s="4">
        <v>1224.2829549056801</v>
      </c>
      <c r="AU173" s="4">
        <v>87688.648114910698</v>
      </c>
      <c r="AV173" s="4">
        <v>14241.4578427996</v>
      </c>
      <c r="AW173" s="4">
        <v>15679.788516975301</v>
      </c>
      <c r="AX173">
        <v>0</v>
      </c>
    </row>
    <row r="174" spans="1:50" x14ac:dyDescent="0.25">
      <c r="A174" t="s">
        <v>420</v>
      </c>
      <c r="B174">
        <v>2139</v>
      </c>
      <c r="C174" t="s">
        <v>418</v>
      </c>
      <c r="D174">
        <v>810</v>
      </c>
      <c r="E174" t="s">
        <v>421</v>
      </c>
      <c r="F174" t="s">
        <v>53</v>
      </c>
      <c r="G174" t="s">
        <v>78</v>
      </c>
      <c r="H174" t="s">
        <v>55</v>
      </c>
      <c r="I174" t="s">
        <v>56</v>
      </c>
      <c r="J174" s="11">
        <v>625.12381807276199</v>
      </c>
      <c r="K174">
        <v>1</v>
      </c>
      <c r="L174">
        <v>1</v>
      </c>
      <c r="M174">
        <v>2</v>
      </c>
      <c r="N174" s="1">
        <v>4141055.48179963</v>
      </c>
      <c r="O174" s="1">
        <v>1406905.11276484</v>
      </c>
      <c r="P174" s="1">
        <v>1215135.1483388699</v>
      </c>
      <c r="Q174" s="1">
        <v>335969.87715307297</v>
      </c>
      <c r="R174" s="1">
        <v>381073.68807247101</v>
      </c>
      <c r="S174" s="1">
        <v>384923.79986577498</v>
      </c>
      <c r="T174" s="1">
        <v>5097176.74</v>
      </c>
      <c r="U174" s="1">
        <v>2382962.5681288899</v>
      </c>
      <c r="V174" s="1">
        <v>6620999.4106880603</v>
      </c>
      <c r="W174" s="2">
        <v>0</v>
      </c>
      <c r="X174" s="2">
        <v>0</v>
      </c>
      <c r="Y174" s="2">
        <v>859139.89744082105</v>
      </c>
      <c r="Z174">
        <v>0</v>
      </c>
      <c r="AA174">
        <v>0</v>
      </c>
      <c r="AB174" s="1">
        <v>0</v>
      </c>
      <c r="AC174" s="1">
        <v>0</v>
      </c>
      <c r="AD174" s="1">
        <v>0</v>
      </c>
      <c r="AE174" s="1">
        <v>109231.827062828</v>
      </c>
      <c r="AF174" s="1">
        <v>275691.97280294797</v>
      </c>
      <c r="AG174" s="3">
        <v>0</v>
      </c>
      <c r="AH174" s="3">
        <v>0</v>
      </c>
      <c r="AI174" s="3">
        <v>0</v>
      </c>
      <c r="AJ174" s="3">
        <v>0</v>
      </c>
      <c r="AK174" s="3">
        <v>0</v>
      </c>
      <c r="AL174" s="2">
        <v>7865063.1079946598</v>
      </c>
      <c r="AM174" s="2">
        <v>0</v>
      </c>
      <c r="AN174" s="2">
        <v>12581.6084439758</v>
      </c>
      <c r="AO174" s="2">
        <v>12581.6084439758</v>
      </c>
      <c r="AP174" s="4">
        <v>306.41516091004303</v>
      </c>
      <c r="AQ174" s="4">
        <v>87688.648114910698</v>
      </c>
      <c r="AR174" s="4">
        <v>4427.7410138170299</v>
      </c>
      <c r="AS174" s="4">
        <v>17943.839856019898</v>
      </c>
      <c r="AT174" s="4">
        <v>6040.2343382080799</v>
      </c>
      <c r="AU174" s="4">
        <v>31963.2876282939</v>
      </c>
      <c r="AV174" s="4">
        <v>12581.6084439758</v>
      </c>
      <c r="AW174" s="4">
        <v>12581.6084439758</v>
      </c>
      <c r="AX174">
        <v>0</v>
      </c>
    </row>
    <row r="175" spans="1:50" x14ac:dyDescent="0.25">
      <c r="A175" t="s">
        <v>422</v>
      </c>
      <c r="B175">
        <v>2139</v>
      </c>
      <c r="C175" t="s">
        <v>418</v>
      </c>
      <c r="D175">
        <v>5380</v>
      </c>
      <c r="E175" t="s">
        <v>423</v>
      </c>
      <c r="F175" t="s">
        <v>144</v>
      </c>
      <c r="G175" t="s">
        <v>64</v>
      </c>
      <c r="H175" t="s">
        <v>65</v>
      </c>
      <c r="I175" t="s">
        <v>56</v>
      </c>
      <c r="J175" s="11">
        <v>99.575410512765501</v>
      </c>
      <c r="K175">
        <v>1</v>
      </c>
      <c r="L175">
        <v>1</v>
      </c>
      <c r="M175">
        <v>2</v>
      </c>
      <c r="N175" s="1">
        <v>12255.4217166035</v>
      </c>
      <c r="O175" s="1">
        <v>62217.454864409097</v>
      </c>
      <c r="P175" s="1">
        <v>190889.862446488</v>
      </c>
      <c r="Q175" s="1">
        <v>53516.339435888702</v>
      </c>
      <c r="R175" s="1">
        <v>60700.884894155701</v>
      </c>
      <c r="S175" s="1">
        <v>61314.165737493699</v>
      </c>
      <c r="T175" s="1">
        <v>0</v>
      </c>
      <c r="U175" s="1">
        <v>379579.96335754503</v>
      </c>
      <c r="V175" s="1">
        <v>322834.66178194399</v>
      </c>
      <c r="W175" s="2">
        <v>0</v>
      </c>
      <c r="X175" s="2">
        <v>0</v>
      </c>
      <c r="Y175" s="2">
        <v>56745.301575601698</v>
      </c>
      <c r="Z175">
        <v>0</v>
      </c>
      <c r="AA175">
        <v>0</v>
      </c>
      <c r="AB175" s="1">
        <v>0</v>
      </c>
      <c r="AC175" s="1">
        <v>0</v>
      </c>
      <c r="AD175" s="1">
        <v>0</v>
      </c>
      <c r="AE175" s="1">
        <v>17399.439449249199</v>
      </c>
      <c r="AF175" s="1">
        <v>43914.726288244499</v>
      </c>
      <c r="AG175" s="3">
        <v>0</v>
      </c>
      <c r="AH175" s="3">
        <v>0</v>
      </c>
      <c r="AI175" s="3">
        <v>0</v>
      </c>
      <c r="AJ175" s="3">
        <v>0</v>
      </c>
      <c r="AK175" s="3">
        <v>0</v>
      </c>
      <c r="AL175" s="2">
        <v>440894.12909503898</v>
      </c>
      <c r="AM175" s="2">
        <v>0</v>
      </c>
      <c r="AN175" s="2">
        <v>4427.7410138170299</v>
      </c>
      <c r="AO175" s="2">
        <v>4427.7410138170299</v>
      </c>
      <c r="AP175" s="4">
        <v>306.41516091004303</v>
      </c>
      <c r="AQ175" s="4">
        <v>87688.648114910698</v>
      </c>
      <c r="AR175" s="4">
        <v>4427.7410138170299</v>
      </c>
      <c r="AS175" s="4">
        <v>17943.839856019898</v>
      </c>
      <c r="AT175" s="4">
        <v>306.41516091004303</v>
      </c>
      <c r="AU175" s="4">
        <v>53418.501793270101</v>
      </c>
      <c r="AV175" s="4">
        <v>4427.7410138170299</v>
      </c>
      <c r="AW175" s="4">
        <v>17943.839856019898</v>
      </c>
      <c r="AX175">
        <v>0</v>
      </c>
    </row>
    <row r="176" spans="1:50" x14ac:dyDescent="0.25">
      <c r="A176" t="s">
        <v>424</v>
      </c>
      <c r="B176">
        <v>2139</v>
      </c>
      <c r="C176" t="s">
        <v>418</v>
      </c>
      <c r="D176">
        <v>2139</v>
      </c>
      <c r="E176" t="s">
        <v>418</v>
      </c>
      <c r="F176" t="s">
        <v>2</v>
      </c>
      <c r="G176" t="s">
        <v>2</v>
      </c>
      <c r="H176" t="s">
        <v>58</v>
      </c>
      <c r="I176" t="s">
        <v>56</v>
      </c>
      <c r="J176" s="11">
        <v>3.0924855491300001</v>
      </c>
      <c r="K176">
        <v>0</v>
      </c>
      <c r="L176">
        <v>0</v>
      </c>
      <c r="M176">
        <v>2</v>
      </c>
      <c r="N176" s="1">
        <v>380.61318915909902</v>
      </c>
      <c r="O176" s="1">
        <v>1932.2700160715599</v>
      </c>
      <c r="P176" s="1">
        <v>5928.41282854164</v>
      </c>
      <c r="Q176" s="1">
        <v>1662.0419187386101</v>
      </c>
      <c r="R176" s="1">
        <v>1885.1703285774099</v>
      </c>
      <c r="S176" s="1">
        <v>1904.21681943106</v>
      </c>
      <c r="T176" s="1">
        <v>0</v>
      </c>
      <c r="U176" s="1">
        <v>11788.5082810883</v>
      </c>
      <c r="V176" s="1">
        <v>10026.185392335799</v>
      </c>
      <c r="W176" s="2">
        <v>0</v>
      </c>
      <c r="X176" s="2">
        <v>0</v>
      </c>
      <c r="Y176" s="2">
        <v>1762.3228887524899</v>
      </c>
      <c r="Z176">
        <v>0</v>
      </c>
      <c r="AA176">
        <v>0</v>
      </c>
      <c r="AB176" s="1">
        <v>0</v>
      </c>
      <c r="AC176" s="1">
        <v>0</v>
      </c>
      <c r="AD176" s="1">
        <v>0</v>
      </c>
      <c r="AE176" s="1">
        <v>540.36950269833403</v>
      </c>
      <c r="AF176" s="1">
        <v>1363.84731673273</v>
      </c>
      <c r="AG176" s="3">
        <v>0</v>
      </c>
      <c r="AH176" s="3">
        <v>0</v>
      </c>
      <c r="AI176" s="3">
        <v>0</v>
      </c>
      <c r="AJ176" s="3">
        <v>0</v>
      </c>
      <c r="AK176" s="3">
        <v>0</v>
      </c>
      <c r="AL176" s="2">
        <v>13692.725100519399</v>
      </c>
      <c r="AM176" s="2">
        <v>0</v>
      </c>
      <c r="AN176" s="2">
        <v>4427.7410138170299</v>
      </c>
      <c r="AO176" s="2">
        <v>4427.7410138170299</v>
      </c>
      <c r="AP176" s="4">
        <v>306.41516091004303</v>
      </c>
      <c r="AQ176" s="4">
        <v>87688.648114910698</v>
      </c>
      <c r="AR176" s="4">
        <v>4427.7410138170299</v>
      </c>
      <c r="AS176" s="4">
        <v>17943.839856019898</v>
      </c>
      <c r="AT176" s="4">
        <v>464.03244473764801</v>
      </c>
      <c r="AU176" s="4">
        <v>39363.832030278099</v>
      </c>
      <c r="AV176" s="4">
        <v>4427.7410138170299</v>
      </c>
      <c r="AW176" s="4">
        <v>4427.7410138170299</v>
      </c>
      <c r="AX176">
        <v>0</v>
      </c>
    </row>
    <row r="177" spans="1:50" x14ac:dyDescent="0.25">
      <c r="A177" t="s">
        <v>425</v>
      </c>
      <c r="B177">
        <v>2139</v>
      </c>
      <c r="C177" t="s">
        <v>418</v>
      </c>
      <c r="D177">
        <v>811</v>
      </c>
      <c r="E177" t="s">
        <v>426</v>
      </c>
      <c r="F177" t="s">
        <v>53</v>
      </c>
      <c r="G177" t="s">
        <v>64</v>
      </c>
      <c r="H177" t="s">
        <v>55</v>
      </c>
      <c r="I177" t="s">
        <v>56</v>
      </c>
      <c r="J177" s="11">
        <v>681.42933604789505</v>
      </c>
      <c r="K177">
        <v>1</v>
      </c>
      <c r="L177">
        <v>1</v>
      </c>
      <c r="M177">
        <v>2</v>
      </c>
      <c r="N177" s="1">
        <v>6348318.0241139103</v>
      </c>
      <c r="O177" s="1">
        <v>2437826.4388269898</v>
      </c>
      <c r="P177" s="1">
        <v>2240091.7653092402</v>
      </c>
      <c r="Q177" s="1">
        <v>366231.01488330099</v>
      </c>
      <c r="R177" s="1">
        <v>415397.37047472701</v>
      </c>
      <c r="S177" s="1">
        <v>419594.26562920999</v>
      </c>
      <c r="T177" s="1">
        <v>9210266.2599999998</v>
      </c>
      <c r="U177" s="1">
        <v>2597598.3536081598</v>
      </c>
      <c r="V177" s="1">
        <v>9493465.3922707103</v>
      </c>
      <c r="W177" s="2">
        <v>0</v>
      </c>
      <c r="X177" s="2">
        <v>0</v>
      </c>
      <c r="Y177" s="2">
        <v>2314399.2213374502</v>
      </c>
      <c r="Z177">
        <v>0</v>
      </c>
      <c r="AA177">
        <v>0</v>
      </c>
      <c r="AB177" s="1">
        <v>0</v>
      </c>
      <c r="AC177" s="1">
        <v>0</v>
      </c>
      <c r="AD177" s="1">
        <v>0</v>
      </c>
      <c r="AE177" s="1">
        <v>119070.44530825601</v>
      </c>
      <c r="AF177" s="1">
        <v>300523.82032095297</v>
      </c>
      <c r="AG177" s="3">
        <v>0</v>
      </c>
      <c r="AH177" s="3">
        <v>0</v>
      </c>
      <c r="AI177" s="3">
        <v>0</v>
      </c>
      <c r="AJ177" s="3">
        <v>0</v>
      </c>
      <c r="AK177" s="3">
        <v>0</v>
      </c>
      <c r="AL177" s="2">
        <v>12227458.8792374</v>
      </c>
      <c r="AM177" s="2">
        <v>0</v>
      </c>
      <c r="AN177" s="2">
        <v>17943.839856019898</v>
      </c>
      <c r="AO177" s="2">
        <v>17943.839856019898</v>
      </c>
      <c r="AP177" s="4">
        <v>306.41516091004303</v>
      </c>
      <c r="AQ177" s="4">
        <v>87688.648114910698</v>
      </c>
      <c r="AR177" s="4">
        <v>4427.7410138170299</v>
      </c>
      <c r="AS177" s="4">
        <v>17943.839856019898</v>
      </c>
      <c r="AT177" s="4">
        <v>306.41516091004303</v>
      </c>
      <c r="AU177" s="4">
        <v>53418.501793270101</v>
      </c>
      <c r="AV177" s="4">
        <v>4427.7410138170299</v>
      </c>
      <c r="AW177" s="4">
        <v>17943.839856019898</v>
      </c>
      <c r="AX177">
        <v>0</v>
      </c>
    </row>
    <row r="178" spans="1:50" x14ac:dyDescent="0.25">
      <c r="A178" t="s">
        <v>427</v>
      </c>
      <c r="B178">
        <v>2139</v>
      </c>
      <c r="C178" t="s">
        <v>418</v>
      </c>
      <c r="D178">
        <v>806</v>
      </c>
      <c r="E178" t="s">
        <v>428</v>
      </c>
      <c r="F178" t="s">
        <v>53</v>
      </c>
      <c r="G178" t="s">
        <v>54</v>
      </c>
      <c r="H178" t="s">
        <v>55</v>
      </c>
      <c r="I178" t="s">
        <v>56</v>
      </c>
      <c r="J178" s="11">
        <v>170.056640754753</v>
      </c>
      <c r="K178">
        <v>1</v>
      </c>
      <c r="L178">
        <v>1</v>
      </c>
      <c r="M178">
        <v>2</v>
      </c>
      <c r="N178" s="1">
        <v>1397023.5351681199</v>
      </c>
      <c r="O178" s="1">
        <v>456980.065790414</v>
      </c>
      <c r="P178" s="1">
        <v>512672.960876661</v>
      </c>
      <c r="Q178" s="1">
        <v>91396.147533749201</v>
      </c>
      <c r="R178" s="1">
        <v>103666.04087077999</v>
      </c>
      <c r="S178" s="1">
        <v>104713.41270204099</v>
      </c>
      <c r="T178" s="1">
        <v>1913485.4</v>
      </c>
      <c r="U178" s="1">
        <v>648253.35023972695</v>
      </c>
      <c r="V178" s="1">
        <v>2149319.7942642001</v>
      </c>
      <c r="W178" s="2">
        <v>0</v>
      </c>
      <c r="X178" s="2">
        <v>0</v>
      </c>
      <c r="Y178" s="2">
        <v>412418.955975527</v>
      </c>
      <c r="Z178">
        <v>0</v>
      </c>
      <c r="AA178">
        <v>0</v>
      </c>
      <c r="AB178" s="1">
        <v>0</v>
      </c>
      <c r="AC178" s="1">
        <v>0</v>
      </c>
      <c r="AD178" s="1">
        <v>0</v>
      </c>
      <c r="AE178" s="1">
        <v>29715.0692979138</v>
      </c>
      <c r="AF178" s="1">
        <v>74998.343404126907</v>
      </c>
      <c r="AG178" s="3">
        <v>0</v>
      </c>
      <c r="AH178" s="3">
        <v>0</v>
      </c>
      <c r="AI178" s="3">
        <v>0</v>
      </c>
      <c r="AJ178" s="3">
        <v>0</v>
      </c>
      <c r="AK178" s="3">
        <v>0</v>
      </c>
      <c r="AL178" s="2">
        <v>2666452.1629417702</v>
      </c>
      <c r="AM178" s="2">
        <v>0</v>
      </c>
      <c r="AN178" s="2">
        <v>15679.788516975301</v>
      </c>
      <c r="AO178" s="2">
        <v>15679.788516975301</v>
      </c>
      <c r="AP178" s="4">
        <v>306.41516091004303</v>
      </c>
      <c r="AQ178" s="4">
        <v>87688.648114910698</v>
      </c>
      <c r="AR178" s="4">
        <v>4427.7410138170299</v>
      </c>
      <c r="AS178" s="4">
        <v>17943.839856019898</v>
      </c>
      <c r="AT178" s="4">
        <v>1224.2829549056801</v>
      </c>
      <c r="AU178" s="4">
        <v>87688.648114910698</v>
      </c>
      <c r="AV178" s="4">
        <v>14241.4578427996</v>
      </c>
      <c r="AW178" s="4">
        <v>15679.788516975301</v>
      </c>
      <c r="AX178">
        <v>0</v>
      </c>
    </row>
    <row r="179" spans="1:50" x14ac:dyDescent="0.25">
      <c r="A179" t="s">
        <v>429</v>
      </c>
      <c r="B179">
        <v>2139</v>
      </c>
      <c r="C179" t="s">
        <v>418</v>
      </c>
      <c r="D179">
        <v>790</v>
      </c>
      <c r="E179" t="s">
        <v>430</v>
      </c>
      <c r="F179" t="s">
        <v>53</v>
      </c>
      <c r="G179" t="s">
        <v>54</v>
      </c>
      <c r="H179" t="s">
        <v>55</v>
      </c>
      <c r="I179" t="s">
        <v>56</v>
      </c>
      <c r="J179" s="11">
        <v>400.81112778631098</v>
      </c>
      <c r="K179">
        <v>1</v>
      </c>
      <c r="L179">
        <v>1</v>
      </c>
      <c r="M179">
        <v>2</v>
      </c>
      <c r="N179" s="1">
        <v>2927094.53631092</v>
      </c>
      <c r="O179" s="1">
        <v>925746.44515719404</v>
      </c>
      <c r="P179" s="1">
        <v>1135326.7097199401</v>
      </c>
      <c r="Q179" s="1">
        <v>228831.879134505</v>
      </c>
      <c r="R179" s="1">
        <v>244333.31488936799</v>
      </c>
      <c r="S179" s="1">
        <v>246801.89408178299</v>
      </c>
      <c r="T179" s="1">
        <v>3933446.91</v>
      </c>
      <c r="U179" s="1">
        <v>1527885.97521192</v>
      </c>
      <c r="V179" s="1">
        <v>4353454.1716609402</v>
      </c>
      <c r="W179" s="2">
        <v>0</v>
      </c>
      <c r="X179" s="2">
        <v>0</v>
      </c>
      <c r="Y179" s="2">
        <v>1107878.71355099</v>
      </c>
      <c r="Z179">
        <v>0</v>
      </c>
      <c r="AA179">
        <v>0</v>
      </c>
      <c r="AB179" s="1">
        <v>0</v>
      </c>
      <c r="AC179" s="1">
        <v>0</v>
      </c>
      <c r="AD179" s="1">
        <v>0</v>
      </c>
      <c r="AE179" s="1">
        <v>70036.256065538793</v>
      </c>
      <c r="AF179" s="1">
        <v>176765.63801624399</v>
      </c>
      <c r="AG179" s="3">
        <v>0</v>
      </c>
      <c r="AH179" s="3">
        <v>0</v>
      </c>
      <c r="AI179" s="3">
        <v>0</v>
      </c>
      <c r="AJ179" s="3">
        <v>0</v>
      </c>
      <c r="AK179" s="3">
        <v>0</v>
      </c>
      <c r="AL179" s="2">
        <v>5708134.7792937104</v>
      </c>
      <c r="AM179" s="2">
        <v>0</v>
      </c>
      <c r="AN179" s="2">
        <v>14241.4578427996</v>
      </c>
      <c r="AO179" s="2">
        <v>14241.4578427996</v>
      </c>
      <c r="AP179" s="4">
        <v>306.41516091004303</v>
      </c>
      <c r="AQ179" s="4">
        <v>87688.648114910698</v>
      </c>
      <c r="AR179" s="4">
        <v>4427.7410138170299</v>
      </c>
      <c r="AS179" s="4">
        <v>17943.839856019898</v>
      </c>
      <c r="AT179" s="4">
        <v>1224.2829549056801</v>
      </c>
      <c r="AU179" s="4">
        <v>87688.648114910698</v>
      </c>
      <c r="AV179" s="4">
        <v>14241.4578427996</v>
      </c>
      <c r="AW179" s="4">
        <v>15679.788516975301</v>
      </c>
      <c r="AX179">
        <v>0</v>
      </c>
    </row>
    <row r="180" spans="1:50" x14ac:dyDescent="0.25">
      <c r="A180" t="s">
        <v>431</v>
      </c>
      <c r="B180">
        <v>2185</v>
      </c>
      <c r="C180" t="s">
        <v>432</v>
      </c>
      <c r="D180">
        <v>3649</v>
      </c>
      <c r="E180" t="s">
        <v>433</v>
      </c>
      <c r="F180" t="s">
        <v>53</v>
      </c>
      <c r="G180" t="s">
        <v>54</v>
      </c>
      <c r="H180" t="s">
        <v>55</v>
      </c>
      <c r="I180" t="s">
        <v>56</v>
      </c>
      <c r="J180" s="11">
        <v>550.24330203305999</v>
      </c>
      <c r="K180">
        <v>3</v>
      </c>
      <c r="L180">
        <v>1</v>
      </c>
      <c r="M180">
        <v>2</v>
      </c>
      <c r="N180" s="1">
        <v>4466588.6145012695</v>
      </c>
      <c r="O180" s="1">
        <v>1480910.2282622401</v>
      </c>
      <c r="P180" s="1">
        <v>1400650.9925279</v>
      </c>
      <c r="Q180" s="1">
        <v>430604.32592842501</v>
      </c>
      <c r="R180" s="1">
        <v>476752.07755387999</v>
      </c>
      <c r="S180" s="1">
        <v>304041.79253464798</v>
      </c>
      <c r="T180" s="1">
        <v>5324265.3</v>
      </c>
      <c r="U180" s="1">
        <v>2931240.9387737201</v>
      </c>
      <c r="V180" s="1">
        <v>5893297.36999554</v>
      </c>
      <c r="W180" s="2">
        <v>0</v>
      </c>
      <c r="X180" s="2">
        <v>0</v>
      </c>
      <c r="Y180" s="2">
        <v>2260334.0921010599</v>
      </c>
      <c r="Z180">
        <v>0</v>
      </c>
      <c r="AA180">
        <v>0</v>
      </c>
      <c r="AB180" s="1">
        <v>0</v>
      </c>
      <c r="AC180" s="1">
        <v>88635.121801701403</v>
      </c>
      <c r="AD180" s="1">
        <v>13239.654875423699</v>
      </c>
      <c r="AE180" s="1">
        <v>304041.79253464798</v>
      </c>
      <c r="AF180" s="1">
        <v>0</v>
      </c>
      <c r="AG180" s="3">
        <v>0</v>
      </c>
      <c r="AH180" s="3">
        <v>0</v>
      </c>
      <c r="AI180" s="3">
        <v>0</v>
      </c>
      <c r="AJ180" s="3">
        <v>0</v>
      </c>
      <c r="AK180" s="3">
        <v>0</v>
      </c>
      <c r="AL180" s="2">
        <v>8559548.0313083604</v>
      </c>
      <c r="AM180" s="2">
        <v>0</v>
      </c>
      <c r="AN180" s="2">
        <v>15555.933165714599</v>
      </c>
      <c r="AO180" s="2">
        <v>15555.933165714599</v>
      </c>
      <c r="AP180" s="4">
        <v>306.41516091004303</v>
      </c>
      <c r="AQ180" s="4">
        <v>87688.648114910698</v>
      </c>
      <c r="AR180" s="4">
        <v>5879.7312377170701</v>
      </c>
      <c r="AS180" s="4">
        <v>19720.631907903899</v>
      </c>
      <c r="AT180" s="4">
        <v>1224.2829549056801</v>
      </c>
      <c r="AU180" s="4">
        <v>87688.648114910698</v>
      </c>
      <c r="AV180" s="4">
        <v>15555.933165714599</v>
      </c>
      <c r="AW180" s="4">
        <v>19720.631907903899</v>
      </c>
      <c r="AX180">
        <v>0</v>
      </c>
    </row>
    <row r="181" spans="1:50" x14ac:dyDescent="0.25">
      <c r="A181" t="s">
        <v>434</v>
      </c>
      <c r="B181">
        <v>2185</v>
      </c>
      <c r="C181" t="s">
        <v>432</v>
      </c>
      <c r="D181">
        <v>967</v>
      </c>
      <c r="E181" t="s">
        <v>435</v>
      </c>
      <c r="F181" t="s">
        <v>53</v>
      </c>
      <c r="G181" t="s">
        <v>64</v>
      </c>
      <c r="H181" t="s">
        <v>55</v>
      </c>
      <c r="I181" t="s">
        <v>56</v>
      </c>
      <c r="J181" s="11">
        <v>1642.91434893326</v>
      </c>
      <c r="K181">
        <v>1</v>
      </c>
      <c r="L181">
        <v>1</v>
      </c>
      <c r="M181">
        <v>2</v>
      </c>
      <c r="N181" s="1">
        <v>12570205.104149699</v>
      </c>
      <c r="O181" s="1">
        <v>6250631.4021520596</v>
      </c>
      <c r="P181" s="1">
        <v>4551025.7771858498</v>
      </c>
      <c r="Q181" s="1">
        <v>1285696.75117652</v>
      </c>
      <c r="R181" s="1">
        <v>1809272.0311340999</v>
      </c>
      <c r="S181" s="1">
        <v>907806.82251821295</v>
      </c>
      <c r="T181" s="1">
        <v>17714743.07</v>
      </c>
      <c r="U181" s="1">
        <v>8752087.99579826</v>
      </c>
      <c r="V181" s="1">
        <v>19513864.839881599</v>
      </c>
      <c r="W181" s="2">
        <v>0</v>
      </c>
      <c r="X181" s="2">
        <v>0</v>
      </c>
      <c r="Y181" s="2">
        <v>6288285.6674722796</v>
      </c>
      <c r="Z181">
        <v>0</v>
      </c>
      <c r="AA181">
        <v>0</v>
      </c>
      <c r="AB181" s="1">
        <v>0</v>
      </c>
      <c r="AC181" s="1">
        <v>353428.57100470102</v>
      </c>
      <c r="AD181" s="1">
        <v>311251.98743971501</v>
      </c>
      <c r="AE181" s="1">
        <v>907806.82251821295</v>
      </c>
      <c r="AF181" s="1">
        <v>0</v>
      </c>
      <c r="AG181" s="3">
        <v>0</v>
      </c>
      <c r="AH181" s="3">
        <v>0</v>
      </c>
      <c r="AI181" s="3">
        <v>0</v>
      </c>
      <c r="AJ181" s="3">
        <v>0</v>
      </c>
      <c r="AK181" s="3">
        <v>0</v>
      </c>
      <c r="AL181" s="2">
        <v>27374637.888316501</v>
      </c>
      <c r="AM181" s="2">
        <v>0</v>
      </c>
      <c r="AN181" s="2">
        <v>16662.242864998301</v>
      </c>
      <c r="AO181" s="2">
        <v>16662.242864998301</v>
      </c>
      <c r="AP181" s="4">
        <v>306.41516091004303</v>
      </c>
      <c r="AQ181" s="4">
        <v>87688.648114910698</v>
      </c>
      <c r="AR181" s="4">
        <v>5879.7312377170701</v>
      </c>
      <c r="AS181" s="4">
        <v>19720.631907903899</v>
      </c>
      <c r="AT181" s="4">
        <v>306.41516091004303</v>
      </c>
      <c r="AU181" s="4">
        <v>53418.501793270101</v>
      </c>
      <c r="AV181" s="4">
        <v>16662.242864998301</v>
      </c>
      <c r="AW181" s="4">
        <v>16662.242864998301</v>
      </c>
      <c r="AX181">
        <v>0</v>
      </c>
    </row>
    <row r="182" spans="1:50" x14ac:dyDescent="0.25">
      <c r="A182" t="s">
        <v>436</v>
      </c>
      <c r="B182">
        <v>2185</v>
      </c>
      <c r="C182" t="s">
        <v>432</v>
      </c>
      <c r="D182">
        <v>960</v>
      </c>
      <c r="E182" t="s">
        <v>437</v>
      </c>
      <c r="F182" t="s">
        <v>53</v>
      </c>
      <c r="G182" t="s">
        <v>78</v>
      </c>
      <c r="H182" t="s">
        <v>55</v>
      </c>
      <c r="I182" t="s">
        <v>56</v>
      </c>
      <c r="J182" s="11">
        <v>919.43724742618099</v>
      </c>
      <c r="K182">
        <v>2</v>
      </c>
      <c r="L182">
        <v>1</v>
      </c>
      <c r="M182">
        <v>2</v>
      </c>
      <c r="N182" s="1">
        <v>7254531.2045262102</v>
      </c>
      <c r="O182" s="1">
        <v>2532702.5562348198</v>
      </c>
      <c r="P182" s="1">
        <v>2277271.5184646798</v>
      </c>
      <c r="Q182" s="1">
        <v>719524.71697265701</v>
      </c>
      <c r="R182" s="1">
        <v>811643.88334923296</v>
      </c>
      <c r="S182" s="1">
        <v>508043.16526470397</v>
      </c>
      <c r="T182" s="1">
        <v>8697673.1400000006</v>
      </c>
      <c r="U182" s="1">
        <v>4898000.7395476103</v>
      </c>
      <c r="V182" s="1">
        <v>10253258.2011087</v>
      </c>
      <c r="W182" s="2">
        <v>0</v>
      </c>
      <c r="X182" s="2">
        <v>0</v>
      </c>
      <c r="Y182" s="2">
        <v>3157178.6088884799</v>
      </c>
      <c r="Z182">
        <v>0</v>
      </c>
      <c r="AA182">
        <v>0</v>
      </c>
      <c r="AB182" s="1">
        <v>0</v>
      </c>
      <c r="AC182" s="1">
        <v>147836.63781480101</v>
      </c>
      <c r="AD182" s="1">
        <v>37400.431735594902</v>
      </c>
      <c r="AE182" s="1">
        <v>508043.16526470397</v>
      </c>
      <c r="AF182" s="1">
        <v>0</v>
      </c>
      <c r="AG182" s="3">
        <v>0</v>
      </c>
      <c r="AH182" s="3">
        <v>0</v>
      </c>
      <c r="AI182" s="3">
        <v>0</v>
      </c>
      <c r="AJ182" s="3">
        <v>0</v>
      </c>
      <c r="AK182" s="3">
        <v>0</v>
      </c>
      <c r="AL182" s="2">
        <v>14103717.044812299</v>
      </c>
      <c r="AM182" s="2">
        <v>0</v>
      </c>
      <c r="AN182" s="2">
        <v>15339.510210504801</v>
      </c>
      <c r="AO182" s="2">
        <v>15339.510210504801</v>
      </c>
      <c r="AP182" s="4">
        <v>306.41516091004303</v>
      </c>
      <c r="AQ182" s="4">
        <v>87688.648114910698</v>
      </c>
      <c r="AR182" s="4">
        <v>5879.7312377170701</v>
      </c>
      <c r="AS182" s="4">
        <v>19720.631907903899</v>
      </c>
      <c r="AT182" s="4">
        <v>6040.2343382080799</v>
      </c>
      <c r="AU182" s="4">
        <v>31963.2876282939</v>
      </c>
      <c r="AV182" s="4">
        <v>15339.510210504801</v>
      </c>
      <c r="AW182" s="4">
        <v>15339.510210504801</v>
      </c>
      <c r="AX182">
        <v>0</v>
      </c>
    </row>
    <row r="183" spans="1:50" x14ac:dyDescent="0.25">
      <c r="A183" t="s">
        <v>438</v>
      </c>
      <c r="B183">
        <v>2185</v>
      </c>
      <c r="C183" t="s">
        <v>432</v>
      </c>
      <c r="D183">
        <v>2185</v>
      </c>
      <c r="E183" t="s">
        <v>432</v>
      </c>
      <c r="F183" t="s">
        <v>2</v>
      </c>
      <c r="G183" t="s">
        <v>2</v>
      </c>
      <c r="H183" t="s">
        <v>58</v>
      </c>
      <c r="I183" t="s">
        <v>56</v>
      </c>
      <c r="J183" s="11">
        <v>149.19561033749801</v>
      </c>
      <c r="K183">
        <v>1</v>
      </c>
      <c r="L183">
        <v>1</v>
      </c>
      <c r="M183">
        <v>2</v>
      </c>
      <c r="N183" s="1">
        <v>125360.608341642</v>
      </c>
      <c r="O183" s="1">
        <v>188140.915191568</v>
      </c>
      <c r="P183" s="1">
        <v>235845.893934739</v>
      </c>
      <c r="Q183" s="1">
        <v>116756.124033653</v>
      </c>
      <c r="R183" s="1">
        <v>128687.197959923</v>
      </c>
      <c r="S183" s="1">
        <v>82439.351170127105</v>
      </c>
      <c r="T183" s="1">
        <v>0</v>
      </c>
      <c r="U183" s="1">
        <v>794790.73946152395</v>
      </c>
      <c r="V183" s="1">
        <v>426756.84046110202</v>
      </c>
      <c r="W183" s="2">
        <v>0</v>
      </c>
      <c r="X183" s="2">
        <v>0</v>
      </c>
      <c r="Y183" s="2">
        <v>340992.73198595399</v>
      </c>
      <c r="Z183">
        <v>0</v>
      </c>
      <c r="AA183">
        <v>0</v>
      </c>
      <c r="AB183" s="1">
        <v>0</v>
      </c>
      <c r="AC183" s="1">
        <v>23529.121992766701</v>
      </c>
      <c r="AD183" s="1">
        <v>3512.04502170151</v>
      </c>
      <c r="AE183" s="1">
        <v>82439.351170127105</v>
      </c>
      <c r="AF183" s="1">
        <v>0</v>
      </c>
      <c r="AG183" s="3">
        <v>0</v>
      </c>
      <c r="AH183" s="3">
        <v>0</v>
      </c>
      <c r="AI183" s="3">
        <v>0</v>
      </c>
      <c r="AJ183" s="3">
        <v>0</v>
      </c>
      <c r="AK183" s="3">
        <v>0</v>
      </c>
      <c r="AL183" s="2">
        <v>877230.09063165099</v>
      </c>
      <c r="AM183" s="2">
        <v>0</v>
      </c>
      <c r="AN183" s="2">
        <v>5879.7312377170701</v>
      </c>
      <c r="AO183" s="2">
        <v>5879.7312377170701</v>
      </c>
      <c r="AP183" s="4">
        <v>306.41516091004303</v>
      </c>
      <c r="AQ183" s="4">
        <v>87688.648114910698</v>
      </c>
      <c r="AR183" s="4">
        <v>5879.7312377170701</v>
      </c>
      <c r="AS183" s="4">
        <v>19720.631907903899</v>
      </c>
      <c r="AT183" s="4">
        <v>464.03244473764801</v>
      </c>
      <c r="AU183" s="4">
        <v>39363.832030278099</v>
      </c>
      <c r="AV183" s="4">
        <v>5879.7312377170701</v>
      </c>
      <c r="AW183" s="4">
        <v>5879.7312377170701</v>
      </c>
      <c r="AX183">
        <v>0</v>
      </c>
    </row>
    <row r="184" spans="1:50" x14ac:dyDescent="0.25">
      <c r="A184" t="s">
        <v>439</v>
      </c>
      <c r="B184">
        <v>2185</v>
      </c>
      <c r="C184" t="s">
        <v>432</v>
      </c>
      <c r="D184">
        <v>959</v>
      </c>
      <c r="E184" t="s">
        <v>440</v>
      </c>
      <c r="F184" t="s">
        <v>53</v>
      </c>
      <c r="G184" t="s">
        <v>54</v>
      </c>
      <c r="H184" t="s">
        <v>55</v>
      </c>
      <c r="I184" t="s">
        <v>56</v>
      </c>
      <c r="J184" s="11">
        <v>344.39427548359998</v>
      </c>
      <c r="K184">
        <v>4</v>
      </c>
      <c r="L184">
        <v>1</v>
      </c>
      <c r="M184">
        <v>2</v>
      </c>
      <c r="N184" s="1">
        <v>3395631.52414528</v>
      </c>
      <c r="O184" s="1">
        <v>1050850.59145604</v>
      </c>
      <c r="P184" s="1">
        <v>1022246.57776929</v>
      </c>
      <c r="Q184" s="1">
        <v>269512.89420568699</v>
      </c>
      <c r="R184" s="1">
        <v>307345.26581556199</v>
      </c>
      <c r="S184" s="1">
        <v>190298.09625999501</v>
      </c>
      <c r="T184" s="1">
        <v>4210939.17</v>
      </c>
      <c r="U184" s="1">
        <v>1834647.68339186</v>
      </c>
      <c r="V184" s="1">
        <v>4474463.5048479</v>
      </c>
      <c r="W184" s="2">
        <v>0</v>
      </c>
      <c r="X184" s="2">
        <v>0</v>
      </c>
      <c r="Y184" s="2">
        <v>1498411.7365206</v>
      </c>
      <c r="Z184">
        <v>0</v>
      </c>
      <c r="AA184">
        <v>0</v>
      </c>
      <c r="AB184" s="1">
        <v>0</v>
      </c>
      <c r="AC184" s="1">
        <v>57229.616127320303</v>
      </c>
      <c r="AD184" s="1">
        <v>15481.9958960493</v>
      </c>
      <c r="AE184" s="1">
        <v>190298.09625999501</v>
      </c>
      <c r="AF184" s="1">
        <v>0</v>
      </c>
      <c r="AG184" s="3">
        <v>0</v>
      </c>
      <c r="AH184" s="3">
        <v>0</v>
      </c>
      <c r="AI184" s="3">
        <v>0</v>
      </c>
      <c r="AJ184" s="3">
        <v>0</v>
      </c>
      <c r="AK184" s="3">
        <v>0</v>
      </c>
      <c r="AL184" s="2">
        <v>6235884.9496518597</v>
      </c>
      <c r="AM184" s="2">
        <v>0</v>
      </c>
      <c r="AN184" s="2">
        <v>18106.819403125701</v>
      </c>
      <c r="AO184" s="2">
        <v>18106.819403125701</v>
      </c>
      <c r="AP184" s="4">
        <v>306.41516091004303</v>
      </c>
      <c r="AQ184" s="4">
        <v>87688.648114910698</v>
      </c>
      <c r="AR184" s="4">
        <v>5879.7312377170701</v>
      </c>
      <c r="AS184" s="4">
        <v>19720.631907903899</v>
      </c>
      <c r="AT184" s="4">
        <v>1224.2829549056801</v>
      </c>
      <c r="AU184" s="4">
        <v>87688.648114910698</v>
      </c>
      <c r="AV184" s="4">
        <v>15555.933165714599</v>
      </c>
      <c r="AW184" s="4">
        <v>19720.631907903899</v>
      </c>
      <c r="AX184">
        <v>0</v>
      </c>
    </row>
    <row r="185" spans="1:50" x14ac:dyDescent="0.25">
      <c r="A185" t="s">
        <v>441</v>
      </c>
      <c r="B185">
        <v>2185</v>
      </c>
      <c r="C185" t="s">
        <v>432</v>
      </c>
      <c r="D185">
        <v>962</v>
      </c>
      <c r="E185" t="s">
        <v>442</v>
      </c>
      <c r="F185" t="s">
        <v>53</v>
      </c>
      <c r="G185" t="s">
        <v>54</v>
      </c>
      <c r="H185" t="s">
        <v>55</v>
      </c>
      <c r="I185" t="s">
        <v>56</v>
      </c>
      <c r="J185" s="11">
        <v>262.98770844013802</v>
      </c>
      <c r="K185">
        <v>4</v>
      </c>
      <c r="L185">
        <v>1</v>
      </c>
      <c r="M185">
        <v>2</v>
      </c>
      <c r="N185" s="1">
        <v>2553588.7435937701</v>
      </c>
      <c r="O185" s="1">
        <v>1166106.66551937</v>
      </c>
      <c r="P185" s="1">
        <v>875525.38534858101</v>
      </c>
      <c r="Q185" s="1">
        <v>205806.49414887899</v>
      </c>
      <c r="R185" s="1">
        <v>239940.32662798901</v>
      </c>
      <c r="S185" s="1">
        <v>145316.17921250901</v>
      </c>
      <c r="T185" s="1">
        <v>3639986.75</v>
      </c>
      <c r="U185" s="1">
        <v>1400980.8652385999</v>
      </c>
      <c r="V185" s="1">
        <v>3756448.90635488</v>
      </c>
      <c r="W185" s="2">
        <v>0</v>
      </c>
      <c r="X185" s="2">
        <v>0</v>
      </c>
      <c r="Y185" s="2">
        <v>1227530.2539341899</v>
      </c>
      <c r="Z185">
        <v>0</v>
      </c>
      <c r="AA185">
        <v>0</v>
      </c>
      <c r="AB185" s="1">
        <v>0</v>
      </c>
      <c r="AC185" s="1">
        <v>42568.758922298402</v>
      </c>
      <c r="AD185" s="1">
        <v>14419.6960272258</v>
      </c>
      <c r="AE185" s="1">
        <v>145316.17921250901</v>
      </c>
      <c r="AF185" s="1">
        <v>0</v>
      </c>
      <c r="AG185" s="3">
        <v>0</v>
      </c>
      <c r="AH185" s="3">
        <v>0</v>
      </c>
      <c r="AI185" s="3">
        <v>0</v>
      </c>
      <c r="AJ185" s="3">
        <v>0</v>
      </c>
      <c r="AK185" s="3">
        <v>0</v>
      </c>
      <c r="AL185" s="2">
        <v>5186283.7944511101</v>
      </c>
      <c r="AM185" s="2">
        <v>0</v>
      </c>
      <c r="AN185" s="2">
        <v>19720.631907903899</v>
      </c>
      <c r="AO185" s="2">
        <v>19720.631907903899</v>
      </c>
      <c r="AP185" s="4">
        <v>306.41516091004303</v>
      </c>
      <c r="AQ185" s="4">
        <v>87688.648114910698</v>
      </c>
      <c r="AR185" s="4">
        <v>5879.7312377170701</v>
      </c>
      <c r="AS185" s="4">
        <v>19720.631907903899</v>
      </c>
      <c r="AT185" s="4">
        <v>1224.2829549056801</v>
      </c>
      <c r="AU185" s="4">
        <v>87688.648114910698</v>
      </c>
      <c r="AV185" s="4">
        <v>15555.933165714599</v>
      </c>
      <c r="AW185" s="4">
        <v>19720.631907903899</v>
      </c>
      <c r="AX185">
        <v>0</v>
      </c>
    </row>
    <row r="186" spans="1:50" x14ac:dyDescent="0.25">
      <c r="A186" t="s">
        <v>443</v>
      </c>
      <c r="B186">
        <v>2185</v>
      </c>
      <c r="C186" t="s">
        <v>432</v>
      </c>
      <c r="D186">
        <v>963</v>
      </c>
      <c r="E186" t="s">
        <v>444</v>
      </c>
      <c r="F186" t="s">
        <v>53</v>
      </c>
      <c r="G186" t="s">
        <v>54</v>
      </c>
      <c r="H186" t="s">
        <v>55</v>
      </c>
      <c r="I186" t="s">
        <v>56</v>
      </c>
      <c r="J186" s="11">
        <v>376.50387269357401</v>
      </c>
      <c r="K186">
        <v>4</v>
      </c>
      <c r="L186">
        <v>1</v>
      </c>
      <c r="M186">
        <v>2</v>
      </c>
      <c r="N186" s="1">
        <v>3551439.8872845899</v>
      </c>
      <c r="O186" s="1">
        <v>1056121.4535525499</v>
      </c>
      <c r="P186" s="1">
        <v>1137570.89520702</v>
      </c>
      <c r="Q186" s="1">
        <v>294640.92649857898</v>
      </c>
      <c r="R186" s="1">
        <v>325979.28128376498</v>
      </c>
      <c r="S186" s="1">
        <v>208040.537571347</v>
      </c>
      <c r="T186" s="1">
        <v>4360051.4000000004</v>
      </c>
      <c r="U186" s="1">
        <v>2005701.04382651</v>
      </c>
      <c r="V186" s="1">
        <v>4695378.3452893998</v>
      </c>
      <c r="W186" s="2">
        <v>0</v>
      </c>
      <c r="X186" s="2">
        <v>0</v>
      </c>
      <c r="Y186" s="2">
        <v>1600904.5376688601</v>
      </c>
      <c r="Z186">
        <v>0</v>
      </c>
      <c r="AA186">
        <v>0</v>
      </c>
      <c r="AB186" s="1">
        <v>0</v>
      </c>
      <c r="AC186" s="1">
        <v>60451.709281971598</v>
      </c>
      <c r="AD186" s="1">
        <v>9017.8515862739205</v>
      </c>
      <c r="AE186" s="1">
        <v>208040.537571347</v>
      </c>
      <c r="AF186" s="1">
        <v>0</v>
      </c>
      <c r="AG186" s="3">
        <v>0</v>
      </c>
      <c r="AH186" s="3">
        <v>0</v>
      </c>
      <c r="AI186" s="3">
        <v>0</v>
      </c>
      <c r="AJ186" s="3">
        <v>0</v>
      </c>
      <c r="AK186" s="3">
        <v>0</v>
      </c>
      <c r="AL186" s="2">
        <v>6573792.9813978504</v>
      </c>
      <c r="AM186" s="2">
        <v>0</v>
      </c>
      <c r="AN186" s="2">
        <v>17460.093927767099</v>
      </c>
      <c r="AO186" s="2">
        <v>17460.093927767099</v>
      </c>
      <c r="AP186" s="4">
        <v>306.41516091004303</v>
      </c>
      <c r="AQ186" s="4">
        <v>87688.648114910698</v>
      </c>
      <c r="AR186" s="4">
        <v>5879.7312377170701</v>
      </c>
      <c r="AS186" s="4">
        <v>19720.631907903899</v>
      </c>
      <c r="AT186" s="4">
        <v>1224.2829549056801</v>
      </c>
      <c r="AU186" s="4">
        <v>87688.648114910698</v>
      </c>
      <c r="AV186" s="4">
        <v>15555.933165714599</v>
      </c>
      <c r="AW186" s="4">
        <v>19720.631907903899</v>
      </c>
      <c r="AX186">
        <v>0</v>
      </c>
    </row>
    <row r="187" spans="1:50" x14ac:dyDescent="0.25">
      <c r="A187" t="s">
        <v>445</v>
      </c>
      <c r="B187">
        <v>2185</v>
      </c>
      <c r="C187" t="s">
        <v>432</v>
      </c>
      <c r="D187">
        <v>964</v>
      </c>
      <c r="E187" t="s">
        <v>446</v>
      </c>
      <c r="F187" t="s">
        <v>53</v>
      </c>
      <c r="G187" t="s">
        <v>54</v>
      </c>
      <c r="H187" t="s">
        <v>55</v>
      </c>
      <c r="I187" t="s">
        <v>56</v>
      </c>
      <c r="J187" s="11">
        <v>398.41192749107302</v>
      </c>
      <c r="K187">
        <v>5</v>
      </c>
      <c r="L187">
        <v>1</v>
      </c>
      <c r="M187">
        <v>2</v>
      </c>
      <c r="N187" s="1">
        <v>3680485.4830106199</v>
      </c>
      <c r="O187" s="1">
        <v>1117405.2916498701</v>
      </c>
      <c r="P187" s="1">
        <v>1072367.7071799501</v>
      </c>
      <c r="Q187" s="1">
        <v>311785.52986516902</v>
      </c>
      <c r="R187" s="1">
        <v>368236.30725047702</v>
      </c>
      <c r="S187" s="1">
        <v>220146.02659223601</v>
      </c>
      <c r="T187" s="1">
        <v>4427871.29</v>
      </c>
      <c r="U187" s="1">
        <v>2122409.0289560901</v>
      </c>
      <c r="V187" s="1">
        <v>4668468.1699426798</v>
      </c>
      <c r="W187" s="2">
        <v>0</v>
      </c>
      <c r="X187" s="2">
        <v>0</v>
      </c>
      <c r="Y187" s="2">
        <v>1785011.3821195499</v>
      </c>
      <c r="Z187">
        <v>0</v>
      </c>
      <c r="AA187">
        <v>0</v>
      </c>
      <c r="AB187" s="1">
        <v>0</v>
      </c>
      <c r="AC187" s="1">
        <v>64028.202582431302</v>
      </c>
      <c r="AD187" s="1">
        <v>32772.564311418202</v>
      </c>
      <c r="AE187" s="1">
        <v>220146.02659223601</v>
      </c>
      <c r="AF187" s="1">
        <v>0</v>
      </c>
      <c r="AG187" s="3">
        <v>0</v>
      </c>
      <c r="AH187" s="3">
        <v>0</v>
      </c>
      <c r="AI187" s="3">
        <v>0</v>
      </c>
      <c r="AJ187" s="3">
        <v>0</v>
      </c>
      <c r="AK187" s="3">
        <v>0</v>
      </c>
      <c r="AL187" s="2">
        <v>6770426.3455483196</v>
      </c>
      <c r="AM187" s="2">
        <v>0</v>
      </c>
      <c r="AN187" s="2">
        <v>16993.533271415501</v>
      </c>
      <c r="AO187" s="2">
        <v>16993.533271415501</v>
      </c>
      <c r="AP187" s="4">
        <v>306.41516091004303</v>
      </c>
      <c r="AQ187" s="4">
        <v>87688.648114910698</v>
      </c>
      <c r="AR187" s="4">
        <v>5879.7312377170701</v>
      </c>
      <c r="AS187" s="4">
        <v>19720.631907903899</v>
      </c>
      <c r="AT187" s="4">
        <v>1224.2829549056801</v>
      </c>
      <c r="AU187" s="4">
        <v>87688.648114910698</v>
      </c>
      <c r="AV187" s="4">
        <v>15555.933165714599</v>
      </c>
      <c r="AW187" s="4">
        <v>19720.631907903899</v>
      </c>
      <c r="AX187">
        <v>0</v>
      </c>
    </row>
    <row r="188" spans="1:50" x14ac:dyDescent="0.25">
      <c r="A188" t="s">
        <v>447</v>
      </c>
      <c r="B188">
        <v>2185</v>
      </c>
      <c r="C188" t="s">
        <v>432</v>
      </c>
      <c r="D188">
        <v>966</v>
      </c>
      <c r="E188" t="s">
        <v>448</v>
      </c>
      <c r="F188" t="s">
        <v>53</v>
      </c>
      <c r="G188" t="s">
        <v>54</v>
      </c>
      <c r="H188" t="s">
        <v>55</v>
      </c>
      <c r="I188" t="s">
        <v>56</v>
      </c>
      <c r="J188" s="11">
        <v>365.25185064081899</v>
      </c>
      <c r="K188">
        <v>2</v>
      </c>
      <c r="L188">
        <v>1</v>
      </c>
      <c r="M188">
        <v>2</v>
      </c>
      <c r="N188" s="1">
        <v>3007606.71141737</v>
      </c>
      <c r="O188" s="1">
        <v>1087301.7077580399</v>
      </c>
      <c r="P188" s="1">
        <v>1098219.58931856</v>
      </c>
      <c r="Q188" s="1">
        <v>285835.422908701</v>
      </c>
      <c r="R188" s="1">
        <v>321506.810959147</v>
      </c>
      <c r="S188" s="1">
        <v>201823.13348497599</v>
      </c>
      <c r="T188" s="1">
        <v>3854710.66</v>
      </c>
      <c r="U188" s="1">
        <v>1945759.5823618199</v>
      </c>
      <c r="V188" s="1">
        <v>4409247.1536150798</v>
      </c>
      <c r="W188" s="2">
        <v>0</v>
      </c>
      <c r="X188" s="2">
        <v>0</v>
      </c>
      <c r="Y188" s="2">
        <v>1318560.06634905</v>
      </c>
      <c r="Z188">
        <v>0</v>
      </c>
      <c r="AA188">
        <v>0</v>
      </c>
      <c r="AB188" s="1">
        <v>0</v>
      </c>
      <c r="AC188" s="1">
        <v>58485.041928909603</v>
      </c>
      <c r="AD188" s="1">
        <v>14177.980468785599</v>
      </c>
      <c r="AE188" s="1">
        <v>201823.13348497599</v>
      </c>
      <c r="AF188" s="1">
        <v>0</v>
      </c>
      <c r="AG188" s="3">
        <v>0</v>
      </c>
      <c r="AH188" s="3">
        <v>0</v>
      </c>
      <c r="AI188" s="3">
        <v>0</v>
      </c>
      <c r="AJ188" s="3">
        <v>0</v>
      </c>
      <c r="AK188" s="3">
        <v>0</v>
      </c>
      <c r="AL188" s="2">
        <v>6002293.3758467901</v>
      </c>
      <c r="AM188" s="2">
        <v>0</v>
      </c>
      <c r="AN188" s="2">
        <v>16433.300379768199</v>
      </c>
      <c r="AO188" s="2">
        <v>16433.300379768199</v>
      </c>
      <c r="AP188" s="4">
        <v>306.41516091004303</v>
      </c>
      <c r="AQ188" s="4">
        <v>87688.648114910698</v>
      </c>
      <c r="AR188" s="4">
        <v>5879.7312377170701</v>
      </c>
      <c r="AS188" s="4">
        <v>19720.631907903899</v>
      </c>
      <c r="AT188" s="4">
        <v>1224.2829549056801</v>
      </c>
      <c r="AU188" s="4">
        <v>87688.648114910698</v>
      </c>
      <c r="AV188" s="4">
        <v>15555.933165714599</v>
      </c>
      <c r="AW188" s="4">
        <v>19720.631907903899</v>
      </c>
      <c r="AX188">
        <v>0</v>
      </c>
    </row>
    <row r="189" spans="1:50" x14ac:dyDescent="0.25">
      <c r="A189" t="s">
        <v>449</v>
      </c>
      <c r="B189">
        <v>2185</v>
      </c>
      <c r="C189" t="s">
        <v>432</v>
      </c>
      <c r="D189">
        <v>965</v>
      </c>
      <c r="E189" t="s">
        <v>450</v>
      </c>
      <c r="F189" t="s">
        <v>53</v>
      </c>
      <c r="G189" t="s">
        <v>54</v>
      </c>
      <c r="H189" t="s">
        <v>55</v>
      </c>
      <c r="I189" t="s">
        <v>56</v>
      </c>
      <c r="J189" s="11">
        <v>474.61534128195899</v>
      </c>
      <c r="K189">
        <v>4</v>
      </c>
      <c r="L189">
        <v>1</v>
      </c>
      <c r="M189">
        <v>2</v>
      </c>
      <c r="N189" s="1">
        <v>4663873.3890295103</v>
      </c>
      <c r="O189" s="1">
        <v>1429434.8682234399</v>
      </c>
      <c r="P189" s="1">
        <v>1251542.8230634199</v>
      </c>
      <c r="Q189" s="1">
        <v>371420.09426173498</v>
      </c>
      <c r="R189" s="1">
        <v>415509.57806592598</v>
      </c>
      <c r="S189" s="1">
        <v>262252.895391247</v>
      </c>
      <c r="T189" s="1">
        <v>5603423</v>
      </c>
      <c r="U189" s="1">
        <v>2528357.7526440299</v>
      </c>
      <c r="V189" s="1">
        <v>5942007.0485031297</v>
      </c>
      <c r="W189" s="2">
        <v>0</v>
      </c>
      <c r="X189" s="2">
        <v>0</v>
      </c>
      <c r="Y189" s="2">
        <v>2097616.5729599898</v>
      </c>
      <c r="Z189">
        <v>0</v>
      </c>
      <c r="AA189">
        <v>0</v>
      </c>
      <c r="AB189" s="1">
        <v>0</v>
      </c>
      <c r="AC189" s="1">
        <v>78671.748543098394</v>
      </c>
      <c r="AD189" s="1">
        <v>13485.382637812199</v>
      </c>
      <c r="AE189" s="1">
        <v>262252.895391247</v>
      </c>
      <c r="AF189" s="1">
        <v>0</v>
      </c>
      <c r="AG189" s="3">
        <v>0</v>
      </c>
      <c r="AH189" s="3">
        <v>0</v>
      </c>
      <c r="AI189" s="3">
        <v>0</v>
      </c>
      <c r="AJ189" s="3">
        <v>0</v>
      </c>
      <c r="AK189" s="3">
        <v>0</v>
      </c>
      <c r="AL189" s="2">
        <v>8394033.6480352692</v>
      </c>
      <c r="AM189" s="2">
        <v>0</v>
      </c>
      <c r="AN189" s="2">
        <v>17685.972023918599</v>
      </c>
      <c r="AO189" s="2">
        <v>17685.972023918599</v>
      </c>
      <c r="AP189" s="4">
        <v>306.41516091004303</v>
      </c>
      <c r="AQ189" s="4">
        <v>87688.648114910698</v>
      </c>
      <c r="AR189" s="4">
        <v>5879.7312377170701</v>
      </c>
      <c r="AS189" s="4">
        <v>19720.631907903899</v>
      </c>
      <c r="AT189" s="4">
        <v>1224.2829549056801</v>
      </c>
      <c r="AU189" s="4">
        <v>87688.648114910698</v>
      </c>
      <c r="AV189" s="4">
        <v>15555.933165714599</v>
      </c>
      <c r="AW189" s="4">
        <v>19720.631907903899</v>
      </c>
      <c r="AX189">
        <v>0</v>
      </c>
    </row>
    <row r="190" spans="1:50" x14ac:dyDescent="0.25">
      <c r="A190" t="s">
        <v>451</v>
      </c>
      <c r="B190">
        <v>1972</v>
      </c>
      <c r="C190" t="s">
        <v>452</v>
      </c>
      <c r="D190">
        <v>239</v>
      </c>
      <c r="E190" t="s">
        <v>453</v>
      </c>
      <c r="F190" t="s">
        <v>53</v>
      </c>
      <c r="G190" t="s">
        <v>64</v>
      </c>
      <c r="H190" t="s">
        <v>65</v>
      </c>
      <c r="I190" t="s">
        <v>56</v>
      </c>
      <c r="J190" s="11">
        <v>130.63442894990899</v>
      </c>
      <c r="K190">
        <v>1</v>
      </c>
      <c r="L190">
        <v>1</v>
      </c>
      <c r="M190">
        <v>2</v>
      </c>
      <c r="N190" s="1">
        <v>917378.59</v>
      </c>
      <c r="O190" s="1">
        <v>519942.545832904</v>
      </c>
      <c r="P190" s="1">
        <v>607167.78521151899</v>
      </c>
      <c r="Q190" s="1">
        <v>183605.83061772501</v>
      </c>
      <c r="R190" s="1">
        <v>604952.89098474302</v>
      </c>
      <c r="S190" s="1">
        <v>73402.442038082299</v>
      </c>
      <c r="T190" s="1">
        <v>2436404.7200000002</v>
      </c>
      <c r="U190" s="1">
        <v>396642.92264689202</v>
      </c>
      <c r="V190" s="1">
        <v>2268411.1799684302</v>
      </c>
      <c r="W190" s="2">
        <v>307233.33267846401</v>
      </c>
      <c r="X190" s="2">
        <v>95462.48</v>
      </c>
      <c r="Y190" s="2">
        <v>0</v>
      </c>
      <c r="Z190">
        <v>0</v>
      </c>
      <c r="AA190">
        <v>0</v>
      </c>
      <c r="AB190" s="1">
        <v>0</v>
      </c>
      <c r="AC190" s="1">
        <v>0</v>
      </c>
      <c r="AD190" s="1">
        <v>0</v>
      </c>
      <c r="AE190" s="1">
        <v>73402.442038082299</v>
      </c>
      <c r="AF190" s="1">
        <v>0</v>
      </c>
      <c r="AG190" s="3">
        <v>0</v>
      </c>
      <c r="AH190" s="3">
        <v>0</v>
      </c>
      <c r="AI190" s="3">
        <v>0</v>
      </c>
      <c r="AJ190" s="3">
        <v>0</v>
      </c>
      <c r="AK190" s="3">
        <v>0</v>
      </c>
      <c r="AL190" s="2">
        <v>2906450.0846849801</v>
      </c>
      <c r="AM190" s="2">
        <v>730.76049527957503</v>
      </c>
      <c r="AN190" s="2">
        <v>21517.969093452601</v>
      </c>
      <c r="AO190" s="2">
        <v>22248.7295887322</v>
      </c>
      <c r="AP190" s="4">
        <v>306.41516091004303</v>
      </c>
      <c r="AQ190" s="4">
        <v>87688.648114910698</v>
      </c>
      <c r="AR190" s="4">
        <v>16097.038076672099</v>
      </c>
      <c r="AS190" s="4">
        <v>22248.7295887322</v>
      </c>
      <c r="AT190" s="4">
        <v>306.41516091004303</v>
      </c>
      <c r="AU190" s="4">
        <v>53418.501793270101</v>
      </c>
      <c r="AV190" s="4">
        <v>22248.7295887322</v>
      </c>
      <c r="AW190" s="4">
        <v>22248.7295887322</v>
      </c>
      <c r="AX190">
        <v>0</v>
      </c>
    </row>
    <row r="191" spans="1:50" x14ac:dyDescent="0.25">
      <c r="A191" t="s">
        <v>454</v>
      </c>
      <c r="B191">
        <v>1972</v>
      </c>
      <c r="C191" t="s">
        <v>452</v>
      </c>
      <c r="D191">
        <v>231</v>
      </c>
      <c r="E191" t="s">
        <v>455</v>
      </c>
      <c r="F191" t="s">
        <v>53</v>
      </c>
      <c r="G191" t="s">
        <v>54</v>
      </c>
      <c r="H191" t="s">
        <v>55</v>
      </c>
      <c r="I191" t="s">
        <v>56</v>
      </c>
      <c r="J191" s="11">
        <v>292.44508666082902</v>
      </c>
      <c r="K191">
        <v>1</v>
      </c>
      <c r="L191">
        <v>1</v>
      </c>
      <c r="M191">
        <v>2</v>
      </c>
      <c r="N191" s="1">
        <v>2008983.82</v>
      </c>
      <c r="O191" s="1">
        <v>401540.66416709498</v>
      </c>
      <c r="P191" s="1">
        <v>746249.28478848096</v>
      </c>
      <c r="Q191" s="1">
        <v>410917.02938227501</v>
      </c>
      <c r="R191" s="1">
        <v>975486.33901525696</v>
      </c>
      <c r="S191" s="1">
        <v>164322.55796191801</v>
      </c>
      <c r="T191" s="1">
        <v>3655231.48</v>
      </c>
      <c r="U191" s="1">
        <v>887945.65735310805</v>
      </c>
      <c r="V191" s="1">
        <v>3657945.27003157</v>
      </c>
      <c r="W191" s="2">
        <v>368634.65732153598</v>
      </c>
      <c r="X191" s="2">
        <v>305851.23</v>
      </c>
      <c r="Y191" s="2">
        <v>0</v>
      </c>
      <c r="Z191">
        <v>0</v>
      </c>
      <c r="AA191">
        <v>0</v>
      </c>
      <c r="AB191" s="1">
        <v>0</v>
      </c>
      <c r="AC191" s="1">
        <v>0</v>
      </c>
      <c r="AD191" s="1">
        <v>0</v>
      </c>
      <c r="AE191" s="1">
        <v>164322.55796191801</v>
      </c>
      <c r="AF191" s="1">
        <v>0</v>
      </c>
      <c r="AG191" s="3">
        <v>0</v>
      </c>
      <c r="AH191" s="3">
        <v>0</v>
      </c>
      <c r="AI191" s="3">
        <v>0</v>
      </c>
      <c r="AJ191" s="3">
        <v>0</v>
      </c>
      <c r="AK191" s="3">
        <v>0</v>
      </c>
      <c r="AL191" s="2">
        <v>4707499.6953150304</v>
      </c>
      <c r="AM191" s="2">
        <v>1045.84157488246</v>
      </c>
      <c r="AN191" s="2">
        <v>15051.1965017896</v>
      </c>
      <c r="AO191" s="2">
        <v>16097.038076672099</v>
      </c>
      <c r="AP191" s="4">
        <v>306.41516091004303</v>
      </c>
      <c r="AQ191" s="4">
        <v>87688.648114910698</v>
      </c>
      <c r="AR191" s="4">
        <v>16097.038076672099</v>
      </c>
      <c r="AS191" s="4">
        <v>22248.7295887322</v>
      </c>
      <c r="AT191" s="4">
        <v>1224.2829549056801</v>
      </c>
      <c r="AU191" s="4">
        <v>87688.648114910698</v>
      </c>
      <c r="AV191" s="4">
        <v>16097.038076672099</v>
      </c>
      <c r="AW191" s="4">
        <v>16097.038076672099</v>
      </c>
      <c r="AX191">
        <v>0</v>
      </c>
    </row>
    <row r="192" spans="1:50" x14ac:dyDescent="0.25">
      <c r="A192" t="s">
        <v>456</v>
      </c>
      <c r="B192">
        <v>2105</v>
      </c>
      <c r="C192" t="s">
        <v>457</v>
      </c>
      <c r="D192">
        <v>1311</v>
      </c>
      <c r="E192" t="s">
        <v>458</v>
      </c>
      <c r="F192" t="s">
        <v>53</v>
      </c>
      <c r="G192" t="s">
        <v>54</v>
      </c>
      <c r="H192" t="s">
        <v>55</v>
      </c>
      <c r="I192" t="s">
        <v>56</v>
      </c>
      <c r="J192" s="11">
        <v>247.600075685718</v>
      </c>
      <c r="K192">
        <v>1</v>
      </c>
      <c r="L192">
        <v>1</v>
      </c>
      <c r="M192">
        <v>1</v>
      </c>
      <c r="N192" s="1">
        <v>1821744.1483459</v>
      </c>
      <c r="O192" s="1">
        <v>280877.199075107</v>
      </c>
      <c r="P192" s="1">
        <v>724741.757161138</v>
      </c>
      <c r="Q192" s="1">
        <v>376068.40870725701</v>
      </c>
      <c r="R192" s="1">
        <v>1171992.66967199</v>
      </c>
      <c r="S192" s="1">
        <v>178231.623274415</v>
      </c>
      <c r="T192" s="1">
        <v>2525269.54</v>
      </c>
      <c r="U192" s="1">
        <v>1850154.6429614001</v>
      </c>
      <c r="V192" s="1">
        <v>3313608.9928907999</v>
      </c>
      <c r="W192" s="2">
        <v>315941.36027606297</v>
      </c>
      <c r="X192" s="2">
        <v>593501.532596812</v>
      </c>
      <c r="Y192" s="2">
        <v>0</v>
      </c>
      <c r="Z192">
        <v>0</v>
      </c>
      <c r="AA192">
        <v>0</v>
      </c>
      <c r="AB192" s="1">
        <v>0</v>
      </c>
      <c r="AC192" s="1">
        <v>0</v>
      </c>
      <c r="AD192" s="1">
        <v>0</v>
      </c>
      <c r="AE192" s="1">
        <v>176513.344701469</v>
      </c>
      <c r="AF192" s="1">
        <v>1718.27857294554</v>
      </c>
      <c r="AG192" s="3">
        <v>0</v>
      </c>
      <c r="AH192" s="3">
        <v>0</v>
      </c>
      <c r="AI192" s="3">
        <v>0</v>
      </c>
      <c r="AJ192" s="3">
        <v>0</v>
      </c>
      <c r="AK192" s="3">
        <v>0</v>
      </c>
      <c r="AL192" s="2">
        <v>4553655.8062358098</v>
      </c>
      <c r="AM192" s="2">
        <v>2397.0167656578301</v>
      </c>
      <c r="AN192" s="2">
        <v>15994.1561514936</v>
      </c>
      <c r="AO192" s="2">
        <v>18391.172917151402</v>
      </c>
      <c r="AP192" s="4">
        <v>306.41516091004303</v>
      </c>
      <c r="AQ192" s="4">
        <v>87688.648114910698</v>
      </c>
      <c r="AR192" s="4">
        <v>8192.1875856389906</v>
      </c>
      <c r="AS192" s="4">
        <v>19064.785671870799</v>
      </c>
      <c r="AT192" s="4">
        <v>1224.2829549056801</v>
      </c>
      <c r="AU192" s="4">
        <v>87688.648114910698</v>
      </c>
      <c r="AV192" s="4">
        <v>18391.172917151402</v>
      </c>
      <c r="AW192" s="4">
        <v>18391.172917151402</v>
      </c>
      <c r="AX192">
        <v>0</v>
      </c>
    </row>
    <row r="193" spans="1:50" x14ac:dyDescent="0.25">
      <c r="A193" t="s">
        <v>459</v>
      </c>
      <c r="B193">
        <v>2105</v>
      </c>
      <c r="C193" t="s">
        <v>457</v>
      </c>
      <c r="D193">
        <v>687</v>
      </c>
      <c r="E193" t="s">
        <v>460</v>
      </c>
      <c r="F193" t="s">
        <v>53</v>
      </c>
      <c r="G193" t="s">
        <v>64</v>
      </c>
      <c r="H193" t="s">
        <v>65</v>
      </c>
      <c r="I193" t="s">
        <v>56</v>
      </c>
      <c r="J193" s="11">
        <v>293.31553642531998</v>
      </c>
      <c r="K193">
        <v>1</v>
      </c>
      <c r="L193">
        <v>1</v>
      </c>
      <c r="M193">
        <v>1</v>
      </c>
      <c r="N193" s="1">
        <v>1816614.85567955</v>
      </c>
      <c r="O193" s="1">
        <v>643618.53800500301</v>
      </c>
      <c r="P193" s="1">
        <v>858553.926862997</v>
      </c>
      <c r="Q193" s="1">
        <v>445503.52711765497</v>
      </c>
      <c r="R193" s="1">
        <v>1616567.69849532</v>
      </c>
      <c r="S193" s="1">
        <v>211139.29001801999</v>
      </c>
      <c r="T193" s="1">
        <v>3189101.94</v>
      </c>
      <c r="U193" s="1">
        <v>2191756.6061605299</v>
      </c>
      <c r="V193" s="1">
        <v>3896399.8664566898</v>
      </c>
      <c r="W193" s="2">
        <v>766910.435462625</v>
      </c>
      <c r="X193" s="2">
        <v>537042.79825081001</v>
      </c>
      <c r="Y193" s="2">
        <v>0</v>
      </c>
      <c r="Z193">
        <v>0</v>
      </c>
      <c r="AA193">
        <v>0</v>
      </c>
      <c r="AB193" s="1">
        <v>0</v>
      </c>
      <c r="AC193" s="1">
        <v>0</v>
      </c>
      <c r="AD193" s="1">
        <v>0</v>
      </c>
      <c r="AE193" s="1">
        <v>209103.75832459901</v>
      </c>
      <c r="AF193" s="1">
        <v>2035.5316934207499</v>
      </c>
      <c r="AG193" s="3">
        <v>0</v>
      </c>
      <c r="AH193" s="3">
        <v>0</v>
      </c>
      <c r="AI193" s="3">
        <v>0</v>
      </c>
      <c r="AJ193" s="3">
        <v>0</v>
      </c>
      <c r="AK193" s="3">
        <v>0</v>
      </c>
      <c r="AL193" s="2">
        <v>5591997.8361785496</v>
      </c>
      <c r="AM193" s="2">
        <v>1830.93880670568</v>
      </c>
      <c r="AN193" s="2">
        <v>17233.846865165098</v>
      </c>
      <c r="AO193" s="2">
        <v>19064.785671870799</v>
      </c>
      <c r="AP193" s="4">
        <v>306.41516091004303</v>
      </c>
      <c r="AQ193" s="4">
        <v>87688.648114910698</v>
      </c>
      <c r="AR193" s="4">
        <v>8192.1875856389906</v>
      </c>
      <c r="AS193" s="4">
        <v>19064.785671870799</v>
      </c>
      <c r="AT193" s="4">
        <v>306.41516091004303</v>
      </c>
      <c r="AU193" s="4">
        <v>53418.501793270101</v>
      </c>
      <c r="AV193" s="4">
        <v>19064.785671870799</v>
      </c>
      <c r="AW193" s="4">
        <v>19064.785671870799</v>
      </c>
      <c r="AX193">
        <v>0</v>
      </c>
    </row>
    <row r="194" spans="1:50" x14ac:dyDescent="0.25">
      <c r="A194" t="s">
        <v>461</v>
      </c>
      <c r="B194">
        <v>2105</v>
      </c>
      <c r="C194" t="s">
        <v>457</v>
      </c>
      <c r="D194">
        <v>2105</v>
      </c>
      <c r="E194" t="s">
        <v>457</v>
      </c>
      <c r="F194" t="s">
        <v>2</v>
      </c>
      <c r="G194" t="s">
        <v>2</v>
      </c>
      <c r="H194" t="s">
        <v>58</v>
      </c>
      <c r="I194" t="s">
        <v>56</v>
      </c>
      <c r="J194" s="11">
        <v>1</v>
      </c>
      <c r="K194">
        <v>0</v>
      </c>
      <c r="L194">
        <v>0</v>
      </c>
      <c r="M194">
        <v>1</v>
      </c>
      <c r="N194" s="1">
        <v>357.37597454623199</v>
      </c>
      <c r="O194" s="1">
        <v>239.28291989017401</v>
      </c>
      <c r="P194" s="1">
        <v>2927.0659758644902</v>
      </c>
      <c r="Q194" s="1">
        <v>1518.8541750876</v>
      </c>
      <c r="R194" s="1">
        <v>2429.7718326856402</v>
      </c>
      <c r="S194" s="1">
        <v>719.83670756485003</v>
      </c>
      <c r="T194" s="1">
        <v>0</v>
      </c>
      <c r="U194" s="1">
        <v>7472.3508780741404</v>
      </c>
      <c r="V194" s="1">
        <v>5487.5606525074099</v>
      </c>
      <c r="W194" s="2">
        <v>464.75426131180501</v>
      </c>
      <c r="X194" s="2">
        <v>904.63915237701406</v>
      </c>
      <c r="Y194" s="2">
        <v>0</v>
      </c>
      <c r="Z194">
        <v>0</v>
      </c>
      <c r="AA194">
        <v>0</v>
      </c>
      <c r="AB194" s="1">
        <v>0</v>
      </c>
      <c r="AC194" s="1">
        <v>0</v>
      </c>
      <c r="AD194" s="1">
        <v>0</v>
      </c>
      <c r="AE194" s="1">
        <v>712.89697393113897</v>
      </c>
      <c r="AF194" s="1">
        <v>6.9397336337109001</v>
      </c>
      <c r="AG194" s="3">
        <v>0</v>
      </c>
      <c r="AH194" s="3">
        <v>0</v>
      </c>
      <c r="AI194" s="3">
        <v>0</v>
      </c>
      <c r="AJ194" s="3">
        <v>0</v>
      </c>
      <c r="AK194" s="3">
        <v>0</v>
      </c>
      <c r="AL194" s="2">
        <v>8192.1875856389797</v>
      </c>
      <c r="AM194" s="2">
        <v>904.63915237701406</v>
      </c>
      <c r="AN194" s="2">
        <v>7287.5484332619699</v>
      </c>
      <c r="AO194" s="2">
        <v>8192.1875856389906</v>
      </c>
      <c r="AP194" s="4">
        <v>306.41516091004303</v>
      </c>
      <c r="AQ194" s="4">
        <v>87688.648114910698</v>
      </c>
      <c r="AR194" s="4">
        <v>8192.1875856389906</v>
      </c>
      <c r="AS194" s="4">
        <v>19064.785671870799</v>
      </c>
      <c r="AT194" s="4">
        <v>464.03244473764801</v>
      </c>
      <c r="AU194" s="4">
        <v>39363.832030278099</v>
      </c>
      <c r="AV194" s="4">
        <v>8192.1875856389906</v>
      </c>
      <c r="AW194" s="4">
        <v>8192.1875856389906</v>
      </c>
      <c r="AX194">
        <v>0</v>
      </c>
    </row>
    <row r="195" spans="1:50" x14ac:dyDescent="0.25">
      <c r="A195" t="s">
        <v>462</v>
      </c>
      <c r="B195">
        <v>2042</v>
      </c>
      <c r="C195" t="s">
        <v>463</v>
      </c>
      <c r="D195">
        <v>382</v>
      </c>
      <c r="E195" t="s">
        <v>464</v>
      </c>
      <c r="F195" t="s">
        <v>53</v>
      </c>
      <c r="G195" t="s">
        <v>54</v>
      </c>
      <c r="H195" t="s">
        <v>65</v>
      </c>
      <c r="I195" t="s">
        <v>56</v>
      </c>
      <c r="J195" s="11">
        <v>487.77918128650703</v>
      </c>
      <c r="K195">
        <v>1</v>
      </c>
      <c r="L195">
        <v>1</v>
      </c>
      <c r="M195">
        <v>2</v>
      </c>
      <c r="N195" s="1">
        <v>4002357.0562401898</v>
      </c>
      <c r="O195" s="1">
        <v>847853.39207221998</v>
      </c>
      <c r="P195" s="1">
        <v>929632.92593604</v>
      </c>
      <c r="Q195" s="1">
        <v>236900.52129522801</v>
      </c>
      <c r="R195" s="1">
        <v>1895736.44425486</v>
      </c>
      <c r="S195" s="1">
        <v>264299.253340961</v>
      </c>
      <c r="T195" s="1">
        <v>6147857.4800000004</v>
      </c>
      <c r="U195" s="1">
        <v>1764622.8597985299</v>
      </c>
      <c r="V195" s="1">
        <v>6433101.3469822099</v>
      </c>
      <c r="W195" s="2">
        <v>513167.94574533397</v>
      </c>
      <c r="X195" s="2">
        <v>635976.26650370297</v>
      </c>
      <c r="Y195" s="2">
        <v>0</v>
      </c>
      <c r="Z195">
        <v>0</v>
      </c>
      <c r="AA195">
        <v>0</v>
      </c>
      <c r="AB195" s="1">
        <v>0</v>
      </c>
      <c r="AC195" s="1">
        <v>0</v>
      </c>
      <c r="AD195" s="1">
        <v>0</v>
      </c>
      <c r="AE195" s="1">
        <v>218908.07267717799</v>
      </c>
      <c r="AF195" s="1">
        <v>45391.180663783103</v>
      </c>
      <c r="AG195" s="3">
        <v>0</v>
      </c>
      <c r="AH195" s="3">
        <v>0</v>
      </c>
      <c r="AI195" s="3">
        <v>0</v>
      </c>
      <c r="AJ195" s="3">
        <v>0</v>
      </c>
      <c r="AK195" s="3">
        <v>0</v>
      </c>
      <c r="AL195" s="2">
        <v>8176779.5931395004</v>
      </c>
      <c r="AM195" s="2">
        <v>1303.8200294369501</v>
      </c>
      <c r="AN195" s="2">
        <v>15459.461198707</v>
      </c>
      <c r="AO195" s="2">
        <v>16763.2812281439</v>
      </c>
      <c r="AP195" s="4">
        <v>306.41516091004303</v>
      </c>
      <c r="AQ195" s="4">
        <v>87688.648114910698</v>
      </c>
      <c r="AR195" s="4">
        <v>4159.5094480831604</v>
      </c>
      <c r="AS195" s="4">
        <v>21588.423763865001</v>
      </c>
      <c r="AT195" s="4">
        <v>1224.2829549056801</v>
      </c>
      <c r="AU195" s="4">
        <v>87688.648114910698</v>
      </c>
      <c r="AV195" s="4">
        <v>13003.7936897128</v>
      </c>
      <c r="AW195" s="4">
        <v>17797.632453840601</v>
      </c>
      <c r="AX195">
        <v>0</v>
      </c>
    </row>
    <row r="196" spans="1:50" x14ac:dyDescent="0.25">
      <c r="A196" t="s">
        <v>465</v>
      </c>
      <c r="B196">
        <v>2042</v>
      </c>
      <c r="C196" t="s">
        <v>463</v>
      </c>
      <c r="D196">
        <v>2042</v>
      </c>
      <c r="E196" t="s">
        <v>463</v>
      </c>
      <c r="F196" t="s">
        <v>2</v>
      </c>
      <c r="G196" t="s">
        <v>2</v>
      </c>
      <c r="H196" t="s">
        <v>58</v>
      </c>
      <c r="I196" t="s">
        <v>56</v>
      </c>
      <c r="J196" s="11">
        <v>51.709299384734003</v>
      </c>
      <c r="K196">
        <v>1</v>
      </c>
      <c r="L196">
        <v>1</v>
      </c>
      <c r="M196">
        <v>2</v>
      </c>
      <c r="N196" s="1">
        <v>11713.5155323</v>
      </c>
      <c r="O196" s="1">
        <v>22175.8362475537</v>
      </c>
      <c r="P196" s="1">
        <v>54694.928045713103</v>
      </c>
      <c r="Q196" s="1">
        <v>25113.740909863202</v>
      </c>
      <c r="R196" s="1">
        <v>73369.027755251402</v>
      </c>
      <c r="S196" s="1">
        <v>28018.270853880502</v>
      </c>
      <c r="T196" s="1">
        <v>0</v>
      </c>
      <c r="U196" s="1">
        <v>187067.04849068099</v>
      </c>
      <c r="V196" s="1">
        <v>130725.710372534</v>
      </c>
      <c r="W196" s="2">
        <v>37261.446328917897</v>
      </c>
      <c r="X196" s="2">
        <v>14283.145967517699</v>
      </c>
      <c r="Y196" s="2">
        <v>0</v>
      </c>
      <c r="Z196">
        <v>0</v>
      </c>
      <c r="AA196">
        <v>0</v>
      </c>
      <c r="AB196" s="1">
        <v>0</v>
      </c>
      <c r="AC196" s="1">
        <v>0</v>
      </c>
      <c r="AD196" s="1">
        <v>0</v>
      </c>
      <c r="AE196" s="1">
        <v>23206.3677624456</v>
      </c>
      <c r="AF196" s="1">
        <v>4811.9030914348696</v>
      </c>
      <c r="AG196" s="3">
        <v>0</v>
      </c>
      <c r="AH196" s="3">
        <v>0</v>
      </c>
      <c r="AI196" s="3">
        <v>0</v>
      </c>
      <c r="AJ196" s="3">
        <v>0</v>
      </c>
      <c r="AK196" s="3">
        <v>0</v>
      </c>
      <c r="AL196" s="2">
        <v>215085.31934456201</v>
      </c>
      <c r="AM196" s="2">
        <v>276.22006365327798</v>
      </c>
      <c r="AN196" s="2">
        <v>3883.2893844298801</v>
      </c>
      <c r="AO196" s="2">
        <v>4159.5094480831604</v>
      </c>
      <c r="AP196" s="4">
        <v>306.41516091004303</v>
      </c>
      <c r="AQ196" s="4">
        <v>87688.648114910698</v>
      </c>
      <c r="AR196" s="4">
        <v>4159.5094480831604</v>
      </c>
      <c r="AS196" s="4">
        <v>21588.423763865001</v>
      </c>
      <c r="AT196" s="4">
        <v>464.03244473764801</v>
      </c>
      <c r="AU196" s="4">
        <v>39363.832030278099</v>
      </c>
      <c r="AV196" s="4">
        <v>4159.5094480831604</v>
      </c>
      <c r="AW196" s="4">
        <v>4159.5094480831604</v>
      </c>
      <c r="AX196">
        <v>0</v>
      </c>
    </row>
    <row r="197" spans="1:50" x14ac:dyDescent="0.25">
      <c r="A197" t="s">
        <v>466</v>
      </c>
      <c r="B197">
        <v>2042</v>
      </c>
      <c r="C197" t="s">
        <v>463</v>
      </c>
      <c r="D197">
        <v>4557</v>
      </c>
      <c r="E197" t="s">
        <v>467</v>
      </c>
      <c r="F197" t="s">
        <v>53</v>
      </c>
      <c r="G197" t="s">
        <v>64</v>
      </c>
      <c r="H197" t="s">
        <v>65</v>
      </c>
      <c r="I197" t="s">
        <v>56</v>
      </c>
      <c r="J197" s="11">
        <v>459.17402597396</v>
      </c>
      <c r="K197">
        <v>1</v>
      </c>
      <c r="L197">
        <v>1</v>
      </c>
      <c r="M197">
        <v>2</v>
      </c>
      <c r="N197" s="1">
        <v>2756032.91665175</v>
      </c>
      <c r="O197" s="1">
        <v>1199780.53348516</v>
      </c>
      <c r="P197" s="1">
        <v>834008.955624333</v>
      </c>
      <c r="Q197" s="1">
        <v>223007.80822904099</v>
      </c>
      <c r="R197" s="1">
        <v>1396355.3769499301</v>
      </c>
      <c r="S197" s="1">
        <v>248799.77841284301</v>
      </c>
      <c r="T197" s="1">
        <v>4748046.67</v>
      </c>
      <c r="U197" s="1">
        <v>1661138.9209402299</v>
      </c>
      <c r="V197" s="1">
        <v>5241675.5788250295</v>
      </c>
      <c r="W197" s="2">
        <v>735193.82284846401</v>
      </c>
      <c r="X197" s="2">
        <v>263956.34868245898</v>
      </c>
      <c r="Y197" s="2">
        <v>0</v>
      </c>
      <c r="Z197">
        <v>0</v>
      </c>
      <c r="AA197">
        <v>0</v>
      </c>
      <c r="AB197" s="1">
        <v>0</v>
      </c>
      <c r="AC197" s="1">
        <v>0</v>
      </c>
      <c r="AD197" s="1">
        <v>5445</v>
      </c>
      <c r="AE197" s="1">
        <v>206070.50260789899</v>
      </c>
      <c r="AF197" s="1">
        <v>42729.2758049435</v>
      </c>
      <c r="AG197" s="3">
        <v>0</v>
      </c>
      <c r="AH197" s="3">
        <v>0</v>
      </c>
      <c r="AI197" s="3">
        <v>0</v>
      </c>
      <c r="AJ197" s="3">
        <v>0</v>
      </c>
      <c r="AK197" s="3">
        <v>0</v>
      </c>
      <c r="AL197" s="2">
        <v>6657985.3693530699</v>
      </c>
      <c r="AM197" s="2">
        <v>574.85034812798494</v>
      </c>
      <c r="AN197" s="2">
        <v>13925.0668787464</v>
      </c>
      <c r="AO197" s="2">
        <v>14499.9172268743</v>
      </c>
      <c r="AP197" s="4">
        <v>306.41516091004303</v>
      </c>
      <c r="AQ197" s="4">
        <v>87688.648114910698</v>
      </c>
      <c r="AR197" s="4">
        <v>4159.5094480831604</v>
      </c>
      <c r="AS197" s="4">
        <v>21588.423763865001</v>
      </c>
      <c r="AT197" s="4">
        <v>306.41516091004303</v>
      </c>
      <c r="AU197" s="4">
        <v>53418.501793270101</v>
      </c>
      <c r="AV197" s="4">
        <v>14499.9172268743</v>
      </c>
      <c r="AW197" s="4">
        <v>15339.793047118301</v>
      </c>
      <c r="AX197">
        <v>0</v>
      </c>
    </row>
    <row r="198" spans="1:50" x14ac:dyDescent="0.25">
      <c r="A198" t="s">
        <v>468</v>
      </c>
      <c r="B198">
        <v>2042</v>
      </c>
      <c r="C198" t="s">
        <v>463</v>
      </c>
      <c r="D198">
        <v>4561</v>
      </c>
      <c r="E198" t="s">
        <v>469</v>
      </c>
      <c r="F198" t="s">
        <v>53</v>
      </c>
      <c r="G198" t="s">
        <v>64</v>
      </c>
      <c r="H198" t="s">
        <v>65</v>
      </c>
      <c r="I198" t="s">
        <v>56</v>
      </c>
      <c r="J198" s="11">
        <v>439.42564305112899</v>
      </c>
      <c r="K198">
        <v>1</v>
      </c>
      <c r="L198">
        <v>1</v>
      </c>
      <c r="M198">
        <v>2</v>
      </c>
      <c r="N198" s="1">
        <v>2832282.4888171698</v>
      </c>
      <c r="O198" s="1">
        <v>1148083.15367065</v>
      </c>
      <c r="P198" s="1">
        <v>828318.46638673998</v>
      </c>
      <c r="Q198" s="1">
        <v>213416.57844998999</v>
      </c>
      <c r="R198" s="1">
        <v>1480498.4618142501</v>
      </c>
      <c r="S198" s="1">
        <v>238099.27486238501</v>
      </c>
      <c r="T198" s="1">
        <v>4912903.3099999996</v>
      </c>
      <c r="U198" s="1">
        <v>1589695.8391388</v>
      </c>
      <c r="V198" s="1">
        <v>5246844.2794190701</v>
      </c>
      <c r="W198" s="2">
        <v>812402.783066537</v>
      </c>
      <c r="X198" s="2">
        <v>273013.12909446598</v>
      </c>
      <c r="Y198" s="2">
        <v>0</v>
      </c>
      <c r="Z198">
        <v>0</v>
      </c>
      <c r="AA198">
        <v>0</v>
      </c>
      <c r="AB198" s="1">
        <v>0</v>
      </c>
      <c r="AC198" s="1">
        <v>0</v>
      </c>
      <c r="AD198" s="1">
        <v>5610</v>
      </c>
      <c r="AE198" s="1">
        <v>197207.72082060401</v>
      </c>
      <c r="AF198" s="1">
        <v>40891.554041780997</v>
      </c>
      <c r="AG198" s="3">
        <v>0</v>
      </c>
      <c r="AH198" s="3">
        <v>0</v>
      </c>
      <c r="AI198" s="3">
        <v>0</v>
      </c>
      <c r="AJ198" s="3">
        <v>0</v>
      </c>
      <c r="AK198" s="3">
        <v>0</v>
      </c>
      <c r="AL198" s="2">
        <v>6740698.4240011899</v>
      </c>
      <c r="AM198" s="2">
        <v>621.29539641522399</v>
      </c>
      <c r="AN198" s="2">
        <v>14718.497650703101</v>
      </c>
      <c r="AO198" s="2">
        <v>15339.793047118301</v>
      </c>
      <c r="AP198" s="4">
        <v>306.41516091004303</v>
      </c>
      <c r="AQ198" s="4">
        <v>87688.648114910698</v>
      </c>
      <c r="AR198" s="4">
        <v>4159.5094480831604</v>
      </c>
      <c r="AS198" s="4">
        <v>21588.423763865001</v>
      </c>
      <c r="AT198" s="4">
        <v>306.41516091004303</v>
      </c>
      <c r="AU198" s="4">
        <v>53418.501793270101</v>
      </c>
      <c r="AV198" s="4">
        <v>14499.9172268743</v>
      </c>
      <c r="AW198" s="4">
        <v>15339.793047118301</v>
      </c>
      <c r="AX198">
        <v>0</v>
      </c>
    </row>
    <row r="199" spans="1:50" x14ac:dyDescent="0.25">
      <c r="A199" t="s">
        <v>470</v>
      </c>
      <c r="B199">
        <v>2042</v>
      </c>
      <c r="C199" t="s">
        <v>463</v>
      </c>
      <c r="D199">
        <v>4559</v>
      </c>
      <c r="E199" t="s">
        <v>471</v>
      </c>
      <c r="F199" t="s">
        <v>53</v>
      </c>
      <c r="G199" t="s">
        <v>64</v>
      </c>
      <c r="H199" t="s">
        <v>65</v>
      </c>
      <c r="I199" t="s">
        <v>56</v>
      </c>
      <c r="J199" s="11">
        <v>444.72694431996302</v>
      </c>
      <c r="K199">
        <v>1</v>
      </c>
      <c r="L199">
        <v>1</v>
      </c>
      <c r="M199">
        <v>2</v>
      </c>
      <c r="N199" s="1">
        <v>2558239.4129036502</v>
      </c>
      <c r="O199" s="1">
        <v>1181605.61780489</v>
      </c>
      <c r="P199" s="1">
        <v>817104.90799516498</v>
      </c>
      <c r="Q199" s="1">
        <v>215991.27020050099</v>
      </c>
      <c r="R199" s="1">
        <v>1546798.66520002</v>
      </c>
      <c r="S199" s="1">
        <v>240971.742611814</v>
      </c>
      <c r="T199" s="1">
        <v>4710865.6900000004</v>
      </c>
      <c r="U199" s="1">
        <v>1608874.18410423</v>
      </c>
      <c r="V199" s="1">
        <v>4997867.4607810099</v>
      </c>
      <c r="W199" s="2">
        <v>763643.93258723198</v>
      </c>
      <c r="X199" s="2">
        <v>391208.80486838799</v>
      </c>
      <c r="Y199" s="2">
        <v>0</v>
      </c>
      <c r="Z199">
        <v>0</v>
      </c>
      <c r="AA199">
        <v>0</v>
      </c>
      <c r="AB199" s="1">
        <v>0</v>
      </c>
      <c r="AC199" s="1">
        <v>0</v>
      </c>
      <c r="AD199" s="1">
        <v>5445</v>
      </c>
      <c r="AE199" s="1">
        <v>199586.866319149</v>
      </c>
      <c r="AF199" s="1">
        <v>41384.8762926653</v>
      </c>
      <c r="AG199" s="3">
        <v>0</v>
      </c>
      <c r="AH199" s="3">
        <v>0</v>
      </c>
      <c r="AI199" s="3">
        <v>0</v>
      </c>
      <c r="AJ199" s="3">
        <v>0</v>
      </c>
      <c r="AK199" s="3">
        <v>0</v>
      </c>
      <c r="AL199" s="2">
        <v>6560711.6167160403</v>
      </c>
      <c r="AM199" s="2">
        <v>879.66067688250905</v>
      </c>
      <c r="AN199" s="2">
        <v>13872.563582315701</v>
      </c>
      <c r="AO199" s="2">
        <v>14752.224259198199</v>
      </c>
      <c r="AP199" s="4">
        <v>306.41516091004303</v>
      </c>
      <c r="AQ199" s="4">
        <v>87688.648114910698</v>
      </c>
      <c r="AR199" s="4">
        <v>4159.5094480831604</v>
      </c>
      <c r="AS199" s="4">
        <v>21588.423763865001</v>
      </c>
      <c r="AT199" s="4">
        <v>306.41516091004303</v>
      </c>
      <c r="AU199" s="4">
        <v>53418.501793270101</v>
      </c>
      <c r="AV199" s="4">
        <v>14499.9172268743</v>
      </c>
      <c r="AW199" s="4">
        <v>15339.793047118301</v>
      </c>
      <c r="AX199">
        <v>0</v>
      </c>
    </row>
    <row r="200" spans="1:50" x14ac:dyDescent="0.25">
      <c r="A200" t="s">
        <v>472</v>
      </c>
      <c r="B200">
        <v>2042</v>
      </c>
      <c r="C200" t="s">
        <v>463</v>
      </c>
      <c r="D200">
        <v>387</v>
      </c>
      <c r="E200" t="s">
        <v>473</v>
      </c>
      <c r="F200" t="s">
        <v>53</v>
      </c>
      <c r="G200" t="s">
        <v>78</v>
      </c>
      <c r="H200" t="s">
        <v>65</v>
      </c>
      <c r="I200" t="s">
        <v>56</v>
      </c>
      <c r="J200" s="11">
        <v>335.26046167482502</v>
      </c>
      <c r="K200">
        <v>1</v>
      </c>
      <c r="L200">
        <v>1</v>
      </c>
      <c r="M200">
        <v>2</v>
      </c>
      <c r="N200" s="1">
        <v>2644346.71716758</v>
      </c>
      <c r="O200" s="1">
        <v>789231.65484688699</v>
      </c>
      <c r="P200" s="1">
        <v>605204.88096579304</v>
      </c>
      <c r="Q200" s="1">
        <v>162826.50262146801</v>
      </c>
      <c r="R200" s="1">
        <v>2854476.95897114</v>
      </c>
      <c r="S200" s="1">
        <v>181658.20333229</v>
      </c>
      <c r="T200" s="1">
        <v>5843225.8600000003</v>
      </c>
      <c r="U200" s="1">
        <v>1212860.8545728701</v>
      </c>
      <c r="V200" s="1">
        <v>4349460.5714067305</v>
      </c>
      <c r="W200" s="2">
        <v>888728.90694990905</v>
      </c>
      <c r="X200" s="2">
        <v>1599159.9960642499</v>
      </c>
      <c r="Y200" s="2">
        <v>0</v>
      </c>
      <c r="Z200">
        <v>0</v>
      </c>
      <c r="AA200">
        <v>0</v>
      </c>
      <c r="AB200" s="1">
        <v>0</v>
      </c>
      <c r="AC200" s="1">
        <v>0</v>
      </c>
      <c r="AD200" s="1">
        <v>0</v>
      </c>
      <c r="AE200" s="1">
        <v>150459.93007846101</v>
      </c>
      <c r="AF200" s="1">
        <v>31198.2732538288</v>
      </c>
      <c r="AG200" s="3">
        <v>0</v>
      </c>
      <c r="AH200" s="3">
        <v>0</v>
      </c>
      <c r="AI200" s="3">
        <v>0</v>
      </c>
      <c r="AJ200" s="3">
        <v>0</v>
      </c>
      <c r="AK200" s="3">
        <v>0</v>
      </c>
      <c r="AL200" s="2">
        <v>7237744.9179051602</v>
      </c>
      <c r="AM200" s="2">
        <v>4769.9033404520596</v>
      </c>
      <c r="AN200" s="2">
        <v>16818.520423413</v>
      </c>
      <c r="AO200" s="2">
        <v>21588.423763865001</v>
      </c>
      <c r="AP200" s="4">
        <v>306.41516091004303</v>
      </c>
      <c r="AQ200" s="4">
        <v>87688.648114910698</v>
      </c>
      <c r="AR200" s="4">
        <v>4159.5094480831604</v>
      </c>
      <c r="AS200" s="4">
        <v>21588.423763865001</v>
      </c>
      <c r="AT200" s="4">
        <v>6040.2343382080799</v>
      </c>
      <c r="AU200" s="4">
        <v>31963.2876282939</v>
      </c>
      <c r="AV200" s="4">
        <v>14030.602902012901</v>
      </c>
      <c r="AW200" s="4">
        <v>21588.423763865001</v>
      </c>
      <c r="AX200">
        <v>0</v>
      </c>
    </row>
    <row r="201" spans="1:50" x14ac:dyDescent="0.25">
      <c r="A201" t="s">
        <v>474</v>
      </c>
      <c r="B201">
        <v>2042</v>
      </c>
      <c r="C201" t="s">
        <v>463</v>
      </c>
      <c r="D201">
        <v>383</v>
      </c>
      <c r="E201" t="s">
        <v>475</v>
      </c>
      <c r="F201" t="s">
        <v>53</v>
      </c>
      <c r="G201" t="s">
        <v>54</v>
      </c>
      <c r="H201" t="s">
        <v>65</v>
      </c>
      <c r="I201" t="s">
        <v>56</v>
      </c>
      <c r="J201" s="11">
        <v>609.85081035916505</v>
      </c>
      <c r="K201">
        <v>2</v>
      </c>
      <c r="L201">
        <v>1</v>
      </c>
      <c r="M201">
        <v>2</v>
      </c>
      <c r="N201" s="1">
        <v>4158136.1089787702</v>
      </c>
      <c r="O201" s="1">
        <v>912568.78598811605</v>
      </c>
      <c r="P201" s="1">
        <v>988819.70438927901</v>
      </c>
      <c r="Q201" s="1">
        <v>296187.25117656001</v>
      </c>
      <c r="R201" s="1">
        <v>2019593.5665462499</v>
      </c>
      <c r="S201" s="1">
        <v>330442.79053113901</v>
      </c>
      <c r="T201" s="1">
        <v>6169068</v>
      </c>
      <c r="U201" s="1">
        <v>2206237.4170789798</v>
      </c>
      <c r="V201" s="1">
        <v>6556533.5682370998</v>
      </c>
      <c r="W201" s="2">
        <v>825132.13290860597</v>
      </c>
      <c r="X201" s="2">
        <v>590748.80965641199</v>
      </c>
      <c r="Y201" s="2">
        <v>0</v>
      </c>
      <c r="Z201">
        <v>0</v>
      </c>
      <c r="AA201">
        <v>0</v>
      </c>
      <c r="AB201" s="1">
        <v>0</v>
      </c>
      <c r="AC201" s="1">
        <v>0</v>
      </c>
      <c r="AD201" s="1">
        <v>0</v>
      </c>
      <c r="AE201" s="1">
        <v>273692.01195556001</v>
      </c>
      <c r="AF201" s="1">
        <v>56750.778575578297</v>
      </c>
      <c r="AG201" s="3">
        <v>0</v>
      </c>
      <c r="AH201" s="3">
        <v>0</v>
      </c>
      <c r="AI201" s="3">
        <v>0</v>
      </c>
      <c r="AJ201" s="3">
        <v>0</v>
      </c>
      <c r="AK201" s="3">
        <v>0</v>
      </c>
      <c r="AL201" s="2">
        <v>8705748.2076101191</v>
      </c>
      <c r="AM201" s="2">
        <v>968.67758412667695</v>
      </c>
      <c r="AN201" s="2">
        <v>13306.532122462</v>
      </c>
      <c r="AO201" s="2">
        <v>14275.209706588699</v>
      </c>
      <c r="AP201" s="4">
        <v>306.41516091004303</v>
      </c>
      <c r="AQ201" s="4">
        <v>87688.648114910698</v>
      </c>
      <c r="AR201" s="4">
        <v>4159.5094480831604</v>
      </c>
      <c r="AS201" s="4">
        <v>21588.423763865001</v>
      </c>
      <c r="AT201" s="4">
        <v>1224.2829549056801</v>
      </c>
      <c r="AU201" s="4">
        <v>87688.648114910698</v>
      </c>
      <c r="AV201" s="4">
        <v>13003.7936897128</v>
      </c>
      <c r="AW201" s="4">
        <v>17797.632453840601</v>
      </c>
      <c r="AX201">
        <v>0</v>
      </c>
    </row>
    <row r="202" spans="1:50" x14ac:dyDescent="0.25">
      <c r="A202" t="s">
        <v>476</v>
      </c>
      <c r="B202">
        <v>2042</v>
      </c>
      <c r="C202" t="s">
        <v>463</v>
      </c>
      <c r="D202">
        <v>384</v>
      </c>
      <c r="E202" t="s">
        <v>477</v>
      </c>
      <c r="F202" t="s">
        <v>53</v>
      </c>
      <c r="G202" t="s">
        <v>54</v>
      </c>
      <c r="H202" t="s">
        <v>65</v>
      </c>
      <c r="I202" t="s">
        <v>56</v>
      </c>
      <c r="J202" s="11">
        <v>232.619625784334</v>
      </c>
      <c r="K202">
        <v>1</v>
      </c>
      <c r="L202">
        <v>1</v>
      </c>
      <c r="M202">
        <v>2</v>
      </c>
      <c r="N202" s="1">
        <v>2045190.4498392099</v>
      </c>
      <c r="O202" s="1">
        <v>426620.75052297598</v>
      </c>
      <c r="P202" s="1">
        <v>502113.884784972</v>
      </c>
      <c r="Q202" s="1">
        <v>112976.75818485</v>
      </c>
      <c r="R202" s="1">
        <v>927133.67169922194</v>
      </c>
      <c r="S202" s="1">
        <v>126043.086228277</v>
      </c>
      <c r="T202" s="1">
        <v>3172495.07</v>
      </c>
      <c r="U202" s="1">
        <v>841540.44503123104</v>
      </c>
      <c r="V202" s="1">
        <v>3163540.1644315901</v>
      </c>
      <c r="W202" s="2">
        <v>307209.71608926402</v>
      </c>
      <c r="X202" s="2">
        <v>314900.217841151</v>
      </c>
      <c r="Y202" s="2">
        <v>0</v>
      </c>
      <c r="Z202">
        <v>0</v>
      </c>
      <c r="AA202">
        <v>0</v>
      </c>
      <c r="AB202" s="1">
        <v>0</v>
      </c>
      <c r="AC202" s="1">
        <v>0</v>
      </c>
      <c r="AD202" s="1">
        <v>0</v>
      </c>
      <c r="AE202" s="1">
        <v>104396.24301518701</v>
      </c>
      <c r="AF202" s="1">
        <v>21646.8432130898</v>
      </c>
      <c r="AG202" s="3">
        <v>0</v>
      </c>
      <c r="AH202" s="3">
        <v>0</v>
      </c>
      <c r="AI202" s="3">
        <v>0</v>
      </c>
      <c r="AJ202" s="3">
        <v>0</v>
      </c>
      <c r="AK202" s="3">
        <v>0</v>
      </c>
      <c r="AL202" s="2">
        <v>4140078.6012594998</v>
      </c>
      <c r="AM202" s="2">
        <v>1353.7130273483499</v>
      </c>
      <c r="AN202" s="2">
        <v>16443.919426492201</v>
      </c>
      <c r="AO202" s="2">
        <v>17797.632453840601</v>
      </c>
      <c r="AP202" s="4">
        <v>306.41516091004303</v>
      </c>
      <c r="AQ202" s="4">
        <v>87688.648114910698</v>
      </c>
      <c r="AR202" s="4">
        <v>4159.5094480831604</v>
      </c>
      <c r="AS202" s="4">
        <v>21588.423763865001</v>
      </c>
      <c r="AT202" s="4">
        <v>1224.2829549056801</v>
      </c>
      <c r="AU202" s="4">
        <v>87688.648114910698</v>
      </c>
      <c r="AV202" s="4">
        <v>13003.7936897128</v>
      </c>
      <c r="AW202" s="4">
        <v>17797.632453840601</v>
      </c>
      <c r="AX202">
        <v>0</v>
      </c>
    </row>
    <row r="203" spans="1:50" x14ac:dyDescent="0.25">
      <c r="A203" t="s">
        <v>478</v>
      </c>
      <c r="B203">
        <v>2042</v>
      </c>
      <c r="C203" t="s">
        <v>463</v>
      </c>
      <c r="D203">
        <v>385</v>
      </c>
      <c r="E203" t="s">
        <v>479</v>
      </c>
      <c r="F203" t="s">
        <v>53</v>
      </c>
      <c r="G203" t="s">
        <v>54</v>
      </c>
      <c r="H203" t="s">
        <v>65</v>
      </c>
      <c r="I203" t="s">
        <v>56</v>
      </c>
      <c r="J203" s="11">
        <v>538.82807017540199</v>
      </c>
      <c r="K203">
        <v>1</v>
      </c>
      <c r="L203">
        <v>1</v>
      </c>
      <c r="M203">
        <v>2</v>
      </c>
      <c r="N203" s="1">
        <v>3292161.87143574</v>
      </c>
      <c r="O203" s="1">
        <v>794524.66740620194</v>
      </c>
      <c r="P203" s="1">
        <v>846555.44223045697</v>
      </c>
      <c r="Q203" s="1">
        <v>261693.51954789099</v>
      </c>
      <c r="R203" s="1">
        <v>1519913.8721241399</v>
      </c>
      <c r="S203" s="1">
        <v>291959.686042569</v>
      </c>
      <c r="T203" s="1">
        <v>4765548.6100000003</v>
      </c>
      <c r="U203" s="1">
        <v>1949300.76274443</v>
      </c>
      <c r="V203" s="1">
        <v>5372382.1808523899</v>
      </c>
      <c r="W203" s="2">
        <v>552422.49378068501</v>
      </c>
      <c r="X203" s="2">
        <v>474959.103842023</v>
      </c>
      <c r="Y203" s="2">
        <v>0</v>
      </c>
      <c r="Z203">
        <v>0</v>
      </c>
      <c r="AA203">
        <v>0</v>
      </c>
      <c r="AB203" s="1">
        <v>0</v>
      </c>
      <c r="AC203" s="1">
        <v>0</v>
      </c>
      <c r="AD203" s="1">
        <v>0</v>
      </c>
      <c r="AE203" s="1">
        <v>241818.05798960099</v>
      </c>
      <c r="AF203" s="1">
        <v>50141.628052968001</v>
      </c>
      <c r="AG203" s="3">
        <v>0</v>
      </c>
      <c r="AH203" s="3">
        <v>0</v>
      </c>
      <c r="AI203" s="3">
        <v>0</v>
      </c>
      <c r="AJ203" s="3">
        <v>0</v>
      </c>
      <c r="AK203" s="3">
        <v>0</v>
      </c>
      <c r="AL203" s="2">
        <v>7006809.0587870097</v>
      </c>
      <c r="AM203" s="2">
        <v>881.46689107605596</v>
      </c>
      <c r="AN203" s="2">
        <v>12122.326798636699</v>
      </c>
      <c r="AO203" s="2">
        <v>13003.7936897128</v>
      </c>
      <c r="AP203" s="4">
        <v>306.41516091004303</v>
      </c>
      <c r="AQ203" s="4">
        <v>87688.648114910698</v>
      </c>
      <c r="AR203" s="4">
        <v>4159.5094480831604</v>
      </c>
      <c r="AS203" s="4">
        <v>21588.423763865001</v>
      </c>
      <c r="AT203" s="4">
        <v>1224.2829549056801</v>
      </c>
      <c r="AU203" s="4">
        <v>87688.648114910698</v>
      </c>
      <c r="AV203" s="4">
        <v>13003.7936897128</v>
      </c>
      <c r="AW203" s="4">
        <v>17797.632453840601</v>
      </c>
      <c r="AX203">
        <v>0</v>
      </c>
    </row>
    <row r="204" spans="1:50" x14ac:dyDescent="0.25">
      <c r="A204" t="s">
        <v>480</v>
      </c>
      <c r="B204">
        <v>2042</v>
      </c>
      <c r="C204" t="s">
        <v>463</v>
      </c>
      <c r="D204">
        <v>386</v>
      </c>
      <c r="E204" t="s">
        <v>481</v>
      </c>
      <c r="F204" t="s">
        <v>53</v>
      </c>
      <c r="G204" t="s">
        <v>54</v>
      </c>
      <c r="H204" t="s">
        <v>65</v>
      </c>
      <c r="I204" t="s">
        <v>56</v>
      </c>
      <c r="J204" s="11">
        <v>240.12232883859599</v>
      </c>
      <c r="K204">
        <v>1</v>
      </c>
      <c r="L204">
        <v>1</v>
      </c>
      <c r="M204">
        <v>2</v>
      </c>
      <c r="N204" s="1">
        <v>1941902.51929575</v>
      </c>
      <c r="O204" s="1">
        <v>514069.58872119198</v>
      </c>
      <c r="P204" s="1">
        <v>488720.62429596699</v>
      </c>
      <c r="Q204" s="1">
        <v>116620.60837950199</v>
      </c>
      <c r="R204" s="1">
        <v>856229.13885558001</v>
      </c>
      <c r="S204" s="1">
        <v>130108.365951881</v>
      </c>
      <c r="T204" s="1">
        <v>3048859.75</v>
      </c>
      <c r="U204" s="1">
        <v>868682.72954799095</v>
      </c>
      <c r="V204" s="1">
        <v>3140497.86540632</v>
      </c>
      <c r="W204" s="2">
        <v>333126.76403724501</v>
      </c>
      <c r="X204" s="2">
        <v>259820.874956371</v>
      </c>
      <c r="Y204" s="2">
        <v>0</v>
      </c>
      <c r="Z204">
        <v>0</v>
      </c>
      <c r="AA204">
        <v>0</v>
      </c>
      <c r="AB204" s="1">
        <v>0</v>
      </c>
      <c r="AC204" s="1">
        <v>0</v>
      </c>
      <c r="AD204" s="1">
        <v>0</v>
      </c>
      <c r="AE204" s="1">
        <v>107763.34503283699</v>
      </c>
      <c r="AF204" s="1">
        <v>22345.0209190438</v>
      </c>
      <c r="AG204" s="3">
        <v>0</v>
      </c>
      <c r="AH204" s="3">
        <v>0</v>
      </c>
      <c r="AI204" s="3">
        <v>0</v>
      </c>
      <c r="AJ204" s="3">
        <v>0</v>
      </c>
      <c r="AK204" s="3">
        <v>0</v>
      </c>
      <c r="AL204" s="2">
        <v>4047650.8454998699</v>
      </c>
      <c r="AM204" s="2">
        <v>1082.0354617292401</v>
      </c>
      <c r="AN204" s="2">
        <v>15774.584516417801</v>
      </c>
      <c r="AO204" s="2">
        <v>16856.619978146999</v>
      </c>
      <c r="AP204" s="4">
        <v>306.41516091004303</v>
      </c>
      <c r="AQ204" s="4">
        <v>87688.648114910698</v>
      </c>
      <c r="AR204" s="4">
        <v>4159.5094480831604</v>
      </c>
      <c r="AS204" s="4">
        <v>21588.423763865001</v>
      </c>
      <c r="AT204" s="4">
        <v>1224.2829549056801</v>
      </c>
      <c r="AU204" s="4">
        <v>87688.648114910698</v>
      </c>
      <c r="AV204" s="4">
        <v>13003.7936897128</v>
      </c>
      <c r="AW204" s="4">
        <v>17797.632453840601</v>
      </c>
      <c r="AX204">
        <v>0</v>
      </c>
    </row>
    <row r="205" spans="1:50" x14ac:dyDescent="0.25">
      <c r="A205" t="s">
        <v>482</v>
      </c>
      <c r="B205">
        <v>2042</v>
      </c>
      <c r="C205" t="s">
        <v>463</v>
      </c>
      <c r="D205">
        <v>388</v>
      </c>
      <c r="E205" t="s">
        <v>483</v>
      </c>
      <c r="F205" t="s">
        <v>53</v>
      </c>
      <c r="G205" t="s">
        <v>78</v>
      </c>
      <c r="H205" t="s">
        <v>65</v>
      </c>
      <c r="I205" t="s">
        <v>56</v>
      </c>
      <c r="J205" s="11">
        <v>819.30678579284597</v>
      </c>
      <c r="K205">
        <v>1</v>
      </c>
      <c r="L205">
        <v>1</v>
      </c>
      <c r="M205">
        <v>2</v>
      </c>
      <c r="N205" s="1">
        <v>5380579.0831378801</v>
      </c>
      <c r="O205" s="1">
        <v>1433602.4992341499</v>
      </c>
      <c r="P205" s="1">
        <v>1396703.62934554</v>
      </c>
      <c r="Q205" s="1">
        <v>397914.08100510598</v>
      </c>
      <c r="R205" s="1">
        <v>2442634.0358293601</v>
      </c>
      <c r="S205" s="1">
        <v>443934.83783196099</v>
      </c>
      <c r="T205" s="1">
        <v>8087453.8499999996</v>
      </c>
      <c r="U205" s="1">
        <v>2963979.4785520299</v>
      </c>
      <c r="V205" s="1">
        <v>8948175.1132860109</v>
      </c>
      <c r="W205" s="2">
        <v>885372.495657805</v>
      </c>
      <c r="X205" s="2">
        <v>646141.28252326301</v>
      </c>
      <c r="Y205" s="2">
        <v>0</v>
      </c>
      <c r="Z205">
        <v>0</v>
      </c>
      <c r="AA205">
        <v>0</v>
      </c>
      <c r="AB205" s="1">
        <v>0</v>
      </c>
      <c r="AC205" s="1">
        <v>0</v>
      </c>
      <c r="AD205" s="1">
        <v>0</v>
      </c>
      <c r="AE205" s="1">
        <v>367692.75174107798</v>
      </c>
      <c r="AF205" s="1">
        <v>76242.086090883604</v>
      </c>
      <c r="AG205" s="3">
        <v>0</v>
      </c>
      <c r="AH205" s="3">
        <v>0</v>
      </c>
      <c r="AI205" s="3">
        <v>0</v>
      </c>
      <c r="AJ205" s="3">
        <v>0</v>
      </c>
      <c r="AK205" s="3">
        <v>0</v>
      </c>
      <c r="AL205" s="2">
        <v>11495368.166384</v>
      </c>
      <c r="AM205" s="2">
        <v>788.64388007965795</v>
      </c>
      <c r="AN205" s="2">
        <v>13241.9590219333</v>
      </c>
      <c r="AO205" s="2">
        <v>14030.602902012901</v>
      </c>
      <c r="AP205" s="4">
        <v>306.41516091004303</v>
      </c>
      <c r="AQ205" s="4">
        <v>87688.648114910698</v>
      </c>
      <c r="AR205" s="4">
        <v>4159.5094480831604</v>
      </c>
      <c r="AS205" s="4">
        <v>21588.423763865001</v>
      </c>
      <c r="AT205" s="4">
        <v>6040.2343382080799</v>
      </c>
      <c r="AU205" s="4">
        <v>31963.2876282939</v>
      </c>
      <c r="AV205" s="4">
        <v>14030.602902012901</v>
      </c>
      <c r="AW205" s="4">
        <v>21588.423763865001</v>
      </c>
      <c r="AX205">
        <v>0</v>
      </c>
    </row>
    <row r="206" spans="1:50" x14ac:dyDescent="0.25">
      <c r="A206" t="s">
        <v>484</v>
      </c>
      <c r="B206">
        <v>2191</v>
      </c>
      <c r="C206" t="s">
        <v>485</v>
      </c>
      <c r="D206">
        <v>3464</v>
      </c>
      <c r="E206" t="s">
        <v>486</v>
      </c>
      <c r="F206" t="s">
        <v>53</v>
      </c>
      <c r="G206" t="s">
        <v>54</v>
      </c>
      <c r="H206" t="s">
        <v>55</v>
      </c>
      <c r="I206" t="s">
        <v>56</v>
      </c>
      <c r="J206" s="11">
        <v>505.795948685197</v>
      </c>
      <c r="K206">
        <v>3</v>
      </c>
      <c r="L206">
        <v>1</v>
      </c>
      <c r="M206">
        <v>2</v>
      </c>
      <c r="N206" s="1">
        <v>2949449.9537267601</v>
      </c>
      <c r="O206" s="1">
        <v>873739.28607132996</v>
      </c>
      <c r="P206" s="1">
        <v>998008.05892546603</v>
      </c>
      <c r="Q206" s="1">
        <v>370820.97639328201</v>
      </c>
      <c r="R206" s="1">
        <v>2132223.5390743199</v>
      </c>
      <c r="S206" s="1">
        <v>265911.81597982801</v>
      </c>
      <c r="T206" s="1">
        <v>5066966.63</v>
      </c>
      <c r="U206" s="1">
        <v>2257275.1841911599</v>
      </c>
      <c r="V206" s="1">
        <v>5279328.9115693998</v>
      </c>
      <c r="W206" s="2">
        <v>641115.38441701396</v>
      </c>
      <c r="X206" s="2">
        <v>1043853.3154765801</v>
      </c>
      <c r="Y206" s="2">
        <v>0</v>
      </c>
      <c r="Z206">
        <v>0</v>
      </c>
      <c r="AA206">
        <v>0</v>
      </c>
      <c r="AB206" s="1">
        <v>0</v>
      </c>
      <c r="AC206" s="1">
        <v>0</v>
      </c>
      <c r="AD206" s="1">
        <v>0</v>
      </c>
      <c r="AE206" s="1">
        <v>135568.16216522601</v>
      </c>
      <c r="AF206" s="1">
        <v>130343.653814602</v>
      </c>
      <c r="AG206" s="3">
        <v>0</v>
      </c>
      <c r="AH206" s="3">
        <v>0</v>
      </c>
      <c r="AI206" s="3">
        <v>0</v>
      </c>
      <c r="AJ206" s="3">
        <v>0</v>
      </c>
      <c r="AK206" s="3">
        <v>0</v>
      </c>
      <c r="AL206" s="2">
        <v>7590153.6301709898</v>
      </c>
      <c r="AM206" s="2">
        <v>2063.78346483409</v>
      </c>
      <c r="AN206" s="2">
        <v>12942.5716669169</v>
      </c>
      <c r="AO206" s="2">
        <v>15006.355131750999</v>
      </c>
      <c r="AP206" s="4">
        <v>306.41516091004303</v>
      </c>
      <c r="AQ206" s="4">
        <v>87688.648114910698</v>
      </c>
      <c r="AR206" s="4">
        <v>4988.5472723337198</v>
      </c>
      <c r="AS206" s="4">
        <v>17835.710989517698</v>
      </c>
      <c r="AT206" s="4">
        <v>1224.2829549056801</v>
      </c>
      <c r="AU206" s="4">
        <v>87688.648114910698</v>
      </c>
      <c r="AV206" s="4">
        <v>15006.355131750999</v>
      </c>
      <c r="AW206" s="4">
        <v>17835.710989517698</v>
      </c>
      <c r="AX206">
        <v>0</v>
      </c>
    </row>
    <row r="207" spans="1:50" x14ac:dyDescent="0.25">
      <c r="A207" t="s">
        <v>487</v>
      </c>
      <c r="B207">
        <v>2191</v>
      </c>
      <c r="C207" t="s">
        <v>485</v>
      </c>
      <c r="D207">
        <v>1002</v>
      </c>
      <c r="E207" t="s">
        <v>488</v>
      </c>
      <c r="F207" t="s">
        <v>53</v>
      </c>
      <c r="G207" t="s">
        <v>64</v>
      </c>
      <c r="H207" t="s">
        <v>55</v>
      </c>
      <c r="I207" t="s">
        <v>56</v>
      </c>
      <c r="J207" s="11">
        <v>1025.1269266955601</v>
      </c>
      <c r="K207">
        <v>1</v>
      </c>
      <c r="L207">
        <v>1</v>
      </c>
      <c r="M207">
        <v>2</v>
      </c>
      <c r="N207" s="1">
        <v>6994872.8938832898</v>
      </c>
      <c r="O207" s="1">
        <v>3136005.4443767299</v>
      </c>
      <c r="P207" s="1">
        <v>2160740.08939071</v>
      </c>
      <c r="Q207" s="1">
        <v>751565.07060298196</v>
      </c>
      <c r="R207" s="1">
        <v>3794691.5304926201</v>
      </c>
      <c r="S207" s="1">
        <v>538939.39521665999</v>
      </c>
      <c r="T207" s="1">
        <v>12262920.289999999</v>
      </c>
      <c r="U207" s="1">
        <v>4574954.7387463301</v>
      </c>
      <c r="V207" s="1">
        <v>13221196.640977001</v>
      </c>
      <c r="W207" s="2">
        <v>2133079.5685072201</v>
      </c>
      <c r="X207" s="2">
        <v>1007033.83968529</v>
      </c>
      <c r="Y207" s="2">
        <v>0</v>
      </c>
      <c r="Z207">
        <v>0</v>
      </c>
      <c r="AA207">
        <v>0</v>
      </c>
      <c r="AB207" s="1">
        <v>0</v>
      </c>
      <c r="AC207" s="1">
        <v>0</v>
      </c>
      <c r="AD207" s="1">
        <v>0</v>
      </c>
      <c r="AE207" s="1">
        <v>274764.109517809</v>
      </c>
      <c r="AF207" s="1">
        <v>264175.28569885099</v>
      </c>
      <c r="AG207" s="3">
        <v>0</v>
      </c>
      <c r="AH207" s="3">
        <v>0</v>
      </c>
      <c r="AI207" s="3">
        <v>0</v>
      </c>
      <c r="AJ207" s="3">
        <v>0</v>
      </c>
      <c r="AK207" s="3">
        <v>0</v>
      </c>
      <c r="AL207" s="2">
        <v>17376814.423962999</v>
      </c>
      <c r="AM207" s="2">
        <v>982.35039336192699</v>
      </c>
      <c r="AN207" s="2">
        <v>15968.5402441284</v>
      </c>
      <c r="AO207" s="2">
        <v>16950.890637490302</v>
      </c>
      <c r="AP207" s="4">
        <v>306.41516091004303</v>
      </c>
      <c r="AQ207" s="4">
        <v>87688.648114910698</v>
      </c>
      <c r="AR207" s="4">
        <v>4988.5472723337198</v>
      </c>
      <c r="AS207" s="4">
        <v>17835.710989517698</v>
      </c>
      <c r="AT207" s="4">
        <v>306.41516091004303</v>
      </c>
      <c r="AU207" s="4">
        <v>53418.501793270101</v>
      </c>
      <c r="AV207" s="4">
        <v>16950.890637490302</v>
      </c>
      <c r="AW207" s="4">
        <v>16950.890637490302</v>
      </c>
      <c r="AX207">
        <v>0</v>
      </c>
    </row>
    <row r="208" spans="1:50" x14ac:dyDescent="0.25">
      <c r="A208" t="s">
        <v>489</v>
      </c>
      <c r="B208">
        <v>2191</v>
      </c>
      <c r="C208" t="s">
        <v>485</v>
      </c>
      <c r="D208">
        <v>2191</v>
      </c>
      <c r="E208" t="s">
        <v>485</v>
      </c>
      <c r="F208" t="s">
        <v>2</v>
      </c>
      <c r="G208" t="s">
        <v>2</v>
      </c>
      <c r="H208" t="s">
        <v>58</v>
      </c>
      <c r="I208" t="s">
        <v>56</v>
      </c>
      <c r="J208" s="11">
        <v>4.9795761078979996</v>
      </c>
      <c r="K208">
        <v>0</v>
      </c>
      <c r="L208">
        <v>0</v>
      </c>
      <c r="M208">
        <v>2</v>
      </c>
      <c r="N208" s="1">
        <v>375.84457747690902</v>
      </c>
      <c r="O208" s="1">
        <v>3649.7039648293398</v>
      </c>
      <c r="P208" s="1">
        <v>6878.8166145196801</v>
      </c>
      <c r="Q208" s="1">
        <v>3650.7435046789101</v>
      </c>
      <c r="R208" s="1">
        <v>7667.8324382966302</v>
      </c>
      <c r="S208" s="1">
        <v>2617.9097106312402</v>
      </c>
      <c r="T208" s="1">
        <v>0</v>
      </c>
      <c r="U208" s="1">
        <v>22222.941099801501</v>
      </c>
      <c r="V208" s="1">
        <v>15406.5130908887</v>
      </c>
      <c r="W208" s="2">
        <v>2031.79865401337</v>
      </c>
      <c r="X208" s="2">
        <v>3220.95971111053</v>
      </c>
      <c r="Y208" s="2">
        <v>0</v>
      </c>
      <c r="Z208">
        <v>0</v>
      </c>
      <c r="AA208">
        <v>0</v>
      </c>
      <c r="AB208" s="1">
        <v>0</v>
      </c>
      <c r="AC208" s="1">
        <v>0</v>
      </c>
      <c r="AD208" s="1">
        <v>0</v>
      </c>
      <c r="AE208" s="1">
        <v>1334.6725751055001</v>
      </c>
      <c r="AF208" s="1">
        <v>1283.2371355257501</v>
      </c>
      <c r="AG208" s="3">
        <v>0</v>
      </c>
      <c r="AH208" s="3">
        <v>0</v>
      </c>
      <c r="AI208" s="3">
        <v>0</v>
      </c>
      <c r="AJ208" s="3">
        <v>0</v>
      </c>
      <c r="AK208" s="3">
        <v>0</v>
      </c>
      <c r="AL208" s="2">
        <v>24840.850810432701</v>
      </c>
      <c r="AM208" s="2">
        <v>646.83411626178997</v>
      </c>
      <c r="AN208" s="2">
        <v>4341.7131560719299</v>
      </c>
      <c r="AO208" s="2">
        <v>4988.5472723337198</v>
      </c>
      <c r="AP208" s="4">
        <v>306.41516091004303</v>
      </c>
      <c r="AQ208" s="4">
        <v>87688.648114910698</v>
      </c>
      <c r="AR208" s="4">
        <v>4988.5472723337198</v>
      </c>
      <c r="AS208" s="4">
        <v>17835.710989517698</v>
      </c>
      <c r="AT208" s="4">
        <v>464.03244473764801</v>
      </c>
      <c r="AU208" s="4">
        <v>39363.832030278099</v>
      </c>
      <c r="AV208" s="4">
        <v>4988.5472723337198</v>
      </c>
      <c r="AW208" s="4">
        <v>4988.5472723337198</v>
      </c>
      <c r="AX208">
        <v>0</v>
      </c>
    </row>
    <row r="209" spans="1:50" x14ac:dyDescent="0.25">
      <c r="A209" t="s">
        <v>490</v>
      </c>
      <c r="B209">
        <v>2191</v>
      </c>
      <c r="C209" t="s">
        <v>485</v>
      </c>
      <c r="D209">
        <v>998</v>
      </c>
      <c r="E209" t="s">
        <v>491</v>
      </c>
      <c r="F209" t="s">
        <v>53</v>
      </c>
      <c r="G209" t="s">
        <v>54</v>
      </c>
      <c r="H209" t="s">
        <v>55</v>
      </c>
      <c r="I209" t="s">
        <v>56</v>
      </c>
      <c r="J209" s="11">
        <v>366.72616724718802</v>
      </c>
      <c r="K209">
        <v>4</v>
      </c>
      <c r="L209">
        <v>1</v>
      </c>
      <c r="M209">
        <v>2</v>
      </c>
      <c r="N209" s="1">
        <v>2536248.07278889</v>
      </c>
      <c r="O209" s="1">
        <v>714750.78188909695</v>
      </c>
      <c r="P209" s="1">
        <v>812321.20000485994</v>
      </c>
      <c r="Q209" s="1">
        <v>268862.87990457402</v>
      </c>
      <c r="R209" s="1">
        <v>2015840.2577225801</v>
      </c>
      <c r="S209" s="1">
        <v>192798.739004364</v>
      </c>
      <c r="T209" s="1">
        <v>4711391.1100000003</v>
      </c>
      <c r="U209" s="1">
        <v>1636632.08231</v>
      </c>
      <c r="V209" s="1">
        <v>4395585.5173775395</v>
      </c>
      <c r="W209" s="2">
        <v>647301.77820514701</v>
      </c>
      <c r="X209" s="2">
        <v>1075895.1063014099</v>
      </c>
      <c r="Y209" s="2">
        <v>0</v>
      </c>
      <c r="Z209">
        <v>0</v>
      </c>
      <c r="AA209">
        <v>0</v>
      </c>
      <c r="AB209" s="1">
        <v>0</v>
      </c>
      <c r="AC209" s="1">
        <v>0</v>
      </c>
      <c r="AD209" s="1">
        <v>0</v>
      </c>
      <c r="AE209" s="1">
        <v>98293.3782701007</v>
      </c>
      <c r="AF209" s="1">
        <v>94505.360734262998</v>
      </c>
      <c r="AG209" s="3">
        <v>0</v>
      </c>
      <c r="AH209" s="3">
        <v>0</v>
      </c>
      <c r="AI209" s="3">
        <v>0</v>
      </c>
      <c r="AJ209" s="3">
        <v>0</v>
      </c>
      <c r="AK209" s="3">
        <v>0</v>
      </c>
      <c r="AL209" s="2">
        <v>6540821.9313143604</v>
      </c>
      <c r="AM209" s="2">
        <v>2933.78330315931</v>
      </c>
      <c r="AN209" s="2">
        <v>14901.9276863583</v>
      </c>
      <c r="AO209" s="2">
        <v>17835.710989517698</v>
      </c>
      <c r="AP209" s="4">
        <v>306.41516091004303</v>
      </c>
      <c r="AQ209" s="4">
        <v>87688.648114910698</v>
      </c>
      <c r="AR209" s="4">
        <v>4988.5472723337198</v>
      </c>
      <c r="AS209" s="4">
        <v>17835.710989517698</v>
      </c>
      <c r="AT209" s="4">
        <v>1224.2829549056801</v>
      </c>
      <c r="AU209" s="4">
        <v>87688.648114910698</v>
      </c>
      <c r="AV209" s="4">
        <v>15006.355131750999</v>
      </c>
      <c r="AW209" s="4">
        <v>17835.710989517698</v>
      </c>
      <c r="AX209">
        <v>0</v>
      </c>
    </row>
    <row r="210" spans="1:50" x14ac:dyDescent="0.25">
      <c r="A210" t="s">
        <v>492</v>
      </c>
      <c r="B210">
        <v>2191</v>
      </c>
      <c r="C210" t="s">
        <v>485</v>
      </c>
      <c r="D210">
        <v>999</v>
      </c>
      <c r="E210" t="s">
        <v>493</v>
      </c>
      <c r="F210" t="s">
        <v>53</v>
      </c>
      <c r="G210" t="s">
        <v>54</v>
      </c>
      <c r="H210" t="s">
        <v>55</v>
      </c>
      <c r="I210" t="s">
        <v>56</v>
      </c>
      <c r="J210" s="11">
        <v>489.18092919849602</v>
      </c>
      <c r="K210">
        <v>2</v>
      </c>
      <c r="L210">
        <v>1</v>
      </c>
      <c r="M210">
        <v>2</v>
      </c>
      <c r="N210" s="1">
        <v>4140670.2481920202</v>
      </c>
      <c r="O210" s="1">
        <v>816548.52226866595</v>
      </c>
      <c r="P210" s="1">
        <v>1022710.16031005</v>
      </c>
      <c r="Q210" s="1">
        <v>358639.78402733302</v>
      </c>
      <c r="R210" s="1">
        <v>1610542.7839830699</v>
      </c>
      <c r="S210" s="1">
        <v>257176.81124969199</v>
      </c>
      <c r="T210" s="1">
        <v>5765986.1200000001</v>
      </c>
      <c r="U210" s="1">
        <v>2183125.3787811399</v>
      </c>
      <c r="V210" s="1">
        <v>6423655.9868754698</v>
      </c>
      <c r="W210" s="2">
        <v>503086.32735885301</v>
      </c>
      <c r="X210" s="2">
        <v>775285.81403023098</v>
      </c>
      <c r="Y210" s="2">
        <v>0</v>
      </c>
      <c r="Z210">
        <v>0</v>
      </c>
      <c r="AA210">
        <v>0</v>
      </c>
      <c r="AB210" s="1">
        <v>0</v>
      </c>
      <c r="AC210" s="1">
        <v>0</v>
      </c>
      <c r="AD210" s="1">
        <v>0</v>
      </c>
      <c r="AE210" s="1">
        <v>131114.849199777</v>
      </c>
      <c r="AF210" s="1">
        <v>126061.962049915</v>
      </c>
      <c r="AG210" s="3">
        <v>0</v>
      </c>
      <c r="AH210" s="3">
        <v>0</v>
      </c>
      <c r="AI210" s="3">
        <v>0</v>
      </c>
      <c r="AJ210" s="3">
        <v>0</v>
      </c>
      <c r="AK210" s="3">
        <v>0</v>
      </c>
      <c r="AL210" s="2">
        <v>8206288.3100308301</v>
      </c>
      <c r="AM210" s="2">
        <v>1584.8651649206899</v>
      </c>
      <c r="AN210" s="2">
        <v>15190.703587271901</v>
      </c>
      <c r="AO210" s="2">
        <v>16775.568752192601</v>
      </c>
      <c r="AP210" s="4">
        <v>306.41516091004303</v>
      </c>
      <c r="AQ210" s="4">
        <v>87688.648114910698</v>
      </c>
      <c r="AR210" s="4">
        <v>4988.5472723337198</v>
      </c>
      <c r="AS210" s="4">
        <v>17835.710989517698</v>
      </c>
      <c r="AT210" s="4">
        <v>1224.2829549056801</v>
      </c>
      <c r="AU210" s="4">
        <v>87688.648114910698</v>
      </c>
      <c r="AV210" s="4">
        <v>15006.355131750999</v>
      </c>
      <c r="AW210" s="4">
        <v>17835.710989517698</v>
      </c>
      <c r="AX210">
        <v>0</v>
      </c>
    </row>
    <row r="211" spans="1:50" x14ac:dyDescent="0.25">
      <c r="A211" t="s">
        <v>494</v>
      </c>
      <c r="B211">
        <v>2191</v>
      </c>
      <c r="C211" t="s">
        <v>485</v>
      </c>
      <c r="D211">
        <v>1001</v>
      </c>
      <c r="E211" t="s">
        <v>495</v>
      </c>
      <c r="F211" t="s">
        <v>53</v>
      </c>
      <c r="G211" t="s">
        <v>78</v>
      </c>
      <c r="H211" t="s">
        <v>55</v>
      </c>
      <c r="I211" t="s">
        <v>56</v>
      </c>
      <c r="J211" s="11">
        <v>756.00498257804202</v>
      </c>
      <c r="K211">
        <v>2</v>
      </c>
      <c r="L211">
        <v>1</v>
      </c>
      <c r="M211">
        <v>2</v>
      </c>
      <c r="N211" s="1">
        <v>4685219.7268315703</v>
      </c>
      <c r="O211" s="1">
        <v>1891625.8014293399</v>
      </c>
      <c r="P211" s="1">
        <v>1451330.3747544</v>
      </c>
      <c r="Q211" s="1">
        <v>554260.08556715003</v>
      </c>
      <c r="R211" s="1">
        <v>2062574.8062891101</v>
      </c>
      <c r="S211" s="1">
        <v>397454.06883882498</v>
      </c>
      <c r="T211" s="1">
        <v>7271098.2699999996</v>
      </c>
      <c r="U211" s="1">
        <v>3373912.5248715598</v>
      </c>
      <c r="V211" s="1">
        <v>8716165.9401096795</v>
      </c>
      <c r="W211" s="2">
        <v>783905.96285775502</v>
      </c>
      <c r="X211" s="2">
        <v>710901.33479537698</v>
      </c>
      <c r="Y211" s="2">
        <v>0</v>
      </c>
      <c r="Z211">
        <v>0</v>
      </c>
      <c r="AA211">
        <v>0</v>
      </c>
      <c r="AB211" s="1">
        <v>0</v>
      </c>
      <c r="AC211" s="1">
        <v>0</v>
      </c>
      <c r="AD211" s="1">
        <v>0</v>
      </c>
      <c r="AE211" s="1">
        <v>202631.52827198201</v>
      </c>
      <c r="AF211" s="1">
        <v>194822.540566843</v>
      </c>
      <c r="AG211" s="3">
        <v>0</v>
      </c>
      <c r="AH211" s="3">
        <v>0</v>
      </c>
      <c r="AI211" s="3">
        <v>0</v>
      </c>
      <c r="AJ211" s="3">
        <v>0</v>
      </c>
      <c r="AK211" s="3">
        <v>0</v>
      </c>
      <c r="AL211" s="2">
        <v>11042464.8637104</v>
      </c>
      <c r="AM211" s="2">
        <v>940.33948343983502</v>
      </c>
      <c r="AN211" s="2">
        <v>13665.999255300499</v>
      </c>
      <c r="AO211" s="2">
        <v>14606.3387387404</v>
      </c>
      <c r="AP211" s="4">
        <v>306.41516091004303</v>
      </c>
      <c r="AQ211" s="4">
        <v>87688.648114910698</v>
      </c>
      <c r="AR211" s="4">
        <v>4988.5472723337198</v>
      </c>
      <c r="AS211" s="4">
        <v>17835.710989517698</v>
      </c>
      <c r="AT211" s="4">
        <v>6040.2343382080799</v>
      </c>
      <c r="AU211" s="4">
        <v>31963.2876282939</v>
      </c>
      <c r="AV211" s="4">
        <v>14606.3387387404</v>
      </c>
      <c r="AW211" s="4">
        <v>14606.3387387404</v>
      </c>
      <c r="AX211">
        <v>0</v>
      </c>
    </row>
    <row r="212" spans="1:50" x14ac:dyDescent="0.25">
      <c r="A212" t="s">
        <v>496</v>
      </c>
      <c r="B212">
        <v>1945</v>
      </c>
      <c r="C212" t="s">
        <v>497</v>
      </c>
      <c r="D212">
        <v>163</v>
      </c>
      <c r="E212" t="s">
        <v>498</v>
      </c>
      <c r="F212" t="s">
        <v>53</v>
      </c>
      <c r="G212" t="s">
        <v>54</v>
      </c>
      <c r="H212" t="s">
        <v>55</v>
      </c>
      <c r="I212" t="s">
        <v>56</v>
      </c>
      <c r="J212" s="11">
        <v>380.96562499999999</v>
      </c>
      <c r="K212">
        <v>1</v>
      </c>
      <c r="L212">
        <v>1</v>
      </c>
      <c r="M212">
        <v>2</v>
      </c>
      <c r="N212" s="1">
        <v>2680661.0359168402</v>
      </c>
      <c r="O212" s="1">
        <v>626631.072667578</v>
      </c>
      <c r="P212" s="1">
        <v>924524.09149863594</v>
      </c>
      <c r="Q212" s="1">
        <v>496878.85920527001</v>
      </c>
      <c r="R212" s="1">
        <v>1695757.76855979</v>
      </c>
      <c r="S212" s="1">
        <v>96539.606698636402</v>
      </c>
      <c r="T212" s="1">
        <v>3240406.33</v>
      </c>
      <c r="U212" s="1">
        <v>3184046.4978481098</v>
      </c>
      <c r="V212" s="1">
        <v>4740345.1661681496</v>
      </c>
      <c r="W212" s="2">
        <v>40532.641056078697</v>
      </c>
      <c r="X212" s="2">
        <v>1611061.6606238801</v>
      </c>
      <c r="Y212" s="2">
        <v>32513.360000000001</v>
      </c>
      <c r="Z212">
        <v>0</v>
      </c>
      <c r="AA212">
        <v>0</v>
      </c>
      <c r="AB212" s="1">
        <v>0</v>
      </c>
      <c r="AC212" s="1">
        <v>0</v>
      </c>
      <c r="AD212" s="1">
        <v>0</v>
      </c>
      <c r="AE212" s="1">
        <v>96539.606698636402</v>
      </c>
      <c r="AF212" s="1">
        <v>0</v>
      </c>
      <c r="AG212" s="3">
        <v>0</v>
      </c>
      <c r="AH212" s="3">
        <v>0</v>
      </c>
      <c r="AI212" s="3">
        <v>0</v>
      </c>
      <c r="AJ212" s="3">
        <v>0</v>
      </c>
      <c r="AK212" s="3">
        <v>0</v>
      </c>
      <c r="AL212" s="2">
        <v>6520992.43454675</v>
      </c>
      <c r="AM212" s="2">
        <v>4228.8898391393795</v>
      </c>
      <c r="AN212" s="2">
        <v>12888.120217993101</v>
      </c>
      <c r="AO212" s="2">
        <v>17117.0100571324</v>
      </c>
      <c r="AP212" s="4">
        <v>306.41516091004303</v>
      </c>
      <c r="AQ212" s="4">
        <v>87688.648114910698</v>
      </c>
      <c r="AR212" s="4">
        <v>17117.0100571324</v>
      </c>
      <c r="AS212" s="4">
        <v>20533.235924760698</v>
      </c>
      <c r="AT212" s="4">
        <v>1224.2829549056801</v>
      </c>
      <c r="AU212" s="4">
        <v>87688.648114910698</v>
      </c>
      <c r="AV212" s="4">
        <v>17117.0100571324</v>
      </c>
      <c r="AW212" s="4">
        <v>17117.0100571324</v>
      </c>
      <c r="AX212">
        <v>0</v>
      </c>
    </row>
    <row r="213" spans="1:50" x14ac:dyDescent="0.25">
      <c r="A213" t="s">
        <v>499</v>
      </c>
      <c r="B213">
        <v>1945</v>
      </c>
      <c r="C213" t="s">
        <v>497</v>
      </c>
      <c r="D213">
        <v>168</v>
      </c>
      <c r="E213" t="s">
        <v>500</v>
      </c>
      <c r="F213" t="s">
        <v>53</v>
      </c>
      <c r="G213" t="s">
        <v>64</v>
      </c>
      <c r="H213" t="s">
        <v>65</v>
      </c>
      <c r="I213" t="s">
        <v>56</v>
      </c>
      <c r="J213" s="11">
        <v>278.94339871419999</v>
      </c>
      <c r="K213">
        <v>1</v>
      </c>
      <c r="L213">
        <v>1</v>
      </c>
      <c r="M213">
        <v>2</v>
      </c>
      <c r="N213" s="1">
        <v>2355016.1040831599</v>
      </c>
      <c r="O213" s="1">
        <v>993207.58733242203</v>
      </c>
      <c r="P213" s="1">
        <v>842549.88850136404</v>
      </c>
      <c r="Q213" s="1">
        <v>363815.18079473102</v>
      </c>
      <c r="R213" s="1">
        <v>1102335.46144021</v>
      </c>
      <c r="S213" s="1">
        <v>70686.393301363598</v>
      </c>
      <c r="T213" s="1">
        <v>3325562.3</v>
      </c>
      <c r="U213" s="1">
        <v>2331361.9221518901</v>
      </c>
      <c r="V213" s="1">
        <v>4591895.0838318504</v>
      </c>
      <c r="W213" s="2">
        <v>193691.088943921</v>
      </c>
      <c r="X213" s="2">
        <v>871527.51937611902</v>
      </c>
      <c r="Y213" s="2">
        <v>-189.47</v>
      </c>
      <c r="Z213">
        <v>0</v>
      </c>
      <c r="AA213">
        <v>0</v>
      </c>
      <c r="AB213" s="1">
        <v>0</v>
      </c>
      <c r="AC213" s="1">
        <v>0</v>
      </c>
      <c r="AD213" s="1">
        <v>0</v>
      </c>
      <c r="AE213" s="1">
        <v>70686.393301363598</v>
      </c>
      <c r="AF213" s="1">
        <v>0</v>
      </c>
      <c r="AG213" s="3">
        <v>0</v>
      </c>
      <c r="AH213" s="3">
        <v>0</v>
      </c>
      <c r="AI213" s="3">
        <v>0</v>
      </c>
      <c r="AJ213" s="3">
        <v>0</v>
      </c>
      <c r="AK213" s="3">
        <v>0</v>
      </c>
      <c r="AL213" s="2">
        <v>5727610.61545326</v>
      </c>
      <c r="AM213" s="2">
        <v>3124.38840063417</v>
      </c>
      <c r="AN213" s="2">
        <v>17408.847524126501</v>
      </c>
      <c r="AO213" s="2">
        <v>20533.235924760698</v>
      </c>
      <c r="AP213" s="4">
        <v>306.41516091004303</v>
      </c>
      <c r="AQ213" s="4">
        <v>87688.648114910698</v>
      </c>
      <c r="AR213" s="4">
        <v>17117.0100571324</v>
      </c>
      <c r="AS213" s="4">
        <v>20533.235924760698</v>
      </c>
      <c r="AT213" s="4">
        <v>306.41516091004303</v>
      </c>
      <c r="AU213" s="4">
        <v>53418.501793270101</v>
      </c>
      <c r="AV213" s="4">
        <v>20533.235924760698</v>
      </c>
      <c r="AW213" s="4">
        <v>20533.235924760698</v>
      </c>
      <c r="AX213">
        <v>0</v>
      </c>
    </row>
    <row r="214" spans="1:50" x14ac:dyDescent="0.25">
      <c r="A214" t="s">
        <v>501</v>
      </c>
      <c r="B214">
        <v>1927</v>
      </c>
      <c r="C214" t="s">
        <v>502</v>
      </c>
      <c r="D214">
        <v>103</v>
      </c>
      <c r="E214" t="s">
        <v>503</v>
      </c>
      <c r="F214" t="s">
        <v>53</v>
      </c>
      <c r="G214" t="s">
        <v>54</v>
      </c>
      <c r="H214" t="s">
        <v>55</v>
      </c>
      <c r="I214" t="s">
        <v>56</v>
      </c>
      <c r="J214" s="11">
        <v>178.97569444434001</v>
      </c>
      <c r="K214">
        <v>1</v>
      </c>
      <c r="L214">
        <v>1</v>
      </c>
      <c r="M214">
        <v>1</v>
      </c>
      <c r="N214" s="1">
        <v>1572348.5583867501</v>
      </c>
      <c r="O214" s="1">
        <v>357737.88654503302</v>
      </c>
      <c r="P214" s="1">
        <v>642554.40500624198</v>
      </c>
      <c r="Q214" s="1">
        <v>212622.69566456199</v>
      </c>
      <c r="R214" s="1">
        <v>796993.18728339602</v>
      </c>
      <c r="S214" s="1">
        <v>122665.392659447</v>
      </c>
      <c r="T214" s="1">
        <v>1947300.35</v>
      </c>
      <c r="U214" s="1">
        <v>1634956.38288598</v>
      </c>
      <c r="V214" s="1">
        <v>2896969.96031933</v>
      </c>
      <c r="W214" s="2">
        <v>168914.76155314001</v>
      </c>
      <c r="X214" s="2">
        <v>376250.46515911701</v>
      </c>
      <c r="Y214" s="2">
        <v>0</v>
      </c>
      <c r="Z214">
        <v>0</v>
      </c>
      <c r="AA214">
        <v>0</v>
      </c>
      <c r="AB214" s="1">
        <v>0</v>
      </c>
      <c r="AC214" s="1">
        <v>0</v>
      </c>
      <c r="AD214" s="1">
        <v>0</v>
      </c>
      <c r="AE214" s="1">
        <v>117151.96375359</v>
      </c>
      <c r="AF214" s="1">
        <v>5513.4289058574504</v>
      </c>
      <c r="AG214" s="3">
        <v>0</v>
      </c>
      <c r="AH214" s="3">
        <v>0</v>
      </c>
      <c r="AI214" s="3">
        <v>0</v>
      </c>
      <c r="AJ214" s="3">
        <v>0</v>
      </c>
      <c r="AK214" s="3">
        <v>0</v>
      </c>
      <c r="AL214" s="2">
        <v>3704922.12554543</v>
      </c>
      <c r="AM214" s="2">
        <v>2102.2433595089501</v>
      </c>
      <c r="AN214" s="2">
        <v>18598.456459245699</v>
      </c>
      <c r="AO214" s="2">
        <v>20700.699818754601</v>
      </c>
      <c r="AP214" s="4">
        <v>306.41516091004303</v>
      </c>
      <c r="AQ214" s="4">
        <v>87688.648114910698</v>
      </c>
      <c r="AR214" s="4">
        <v>9820.4495364706308</v>
      </c>
      <c r="AS214" s="4">
        <v>22453.584549576499</v>
      </c>
      <c r="AT214" s="4">
        <v>1224.2829549056801</v>
      </c>
      <c r="AU214" s="4">
        <v>87688.648114910698</v>
      </c>
      <c r="AV214" s="4">
        <v>20700.699818754601</v>
      </c>
      <c r="AW214" s="4">
        <v>20700.699818754601</v>
      </c>
      <c r="AX214">
        <v>0</v>
      </c>
    </row>
    <row r="215" spans="1:50" x14ac:dyDescent="0.25">
      <c r="A215" t="s">
        <v>504</v>
      </c>
      <c r="B215">
        <v>1927</v>
      </c>
      <c r="C215" t="s">
        <v>502</v>
      </c>
      <c r="D215">
        <v>104</v>
      </c>
      <c r="E215" t="s">
        <v>505</v>
      </c>
      <c r="F215" t="s">
        <v>53</v>
      </c>
      <c r="G215" t="s">
        <v>64</v>
      </c>
      <c r="H215" t="s">
        <v>55</v>
      </c>
      <c r="I215" t="s">
        <v>56</v>
      </c>
      <c r="J215" s="11">
        <v>162.818133255611</v>
      </c>
      <c r="K215">
        <v>1</v>
      </c>
      <c r="L215">
        <v>1</v>
      </c>
      <c r="M215">
        <v>1</v>
      </c>
      <c r="N215" s="1">
        <v>1214061.8620144201</v>
      </c>
      <c r="O215" s="1">
        <v>551884.70808093203</v>
      </c>
      <c r="P215" s="1">
        <v>601842.60196224798</v>
      </c>
      <c r="Q215" s="1">
        <v>193427.551731871</v>
      </c>
      <c r="R215" s="1">
        <v>983042.58663651103</v>
      </c>
      <c r="S215" s="1">
        <v>111591.4108331</v>
      </c>
      <c r="T215" s="1">
        <v>2056903.46</v>
      </c>
      <c r="U215" s="1">
        <v>1487355.8504259801</v>
      </c>
      <c r="V215" s="1">
        <v>2662838.5108892499</v>
      </c>
      <c r="W215" s="2">
        <v>346804.74227236898</v>
      </c>
      <c r="X215" s="2">
        <v>407144.39919518499</v>
      </c>
      <c r="Y215" s="2">
        <v>0</v>
      </c>
      <c r="Z215">
        <v>0</v>
      </c>
      <c r="AA215">
        <v>0</v>
      </c>
      <c r="AB215" s="1">
        <v>0</v>
      </c>
      <c r="AC215" s="1">
        <v>0</v>
      </c>
      <c r="AD215" s="1">
        <v>0</v>
      </c>
      <c r="AE215" s="1">
        <v>106575.72306009701</v>
      </c>
      <c r="AF215" s="1">
        <v>5015.6877730032402</v>
      </c>
      <c r="AG215" s="3">
        <v>0</v>
      </c>
      <c r="AH215" s="3">
        <v>0</v>
      </c>
      <c r="AI215" s="3">
        <v>0</v>
      </c>
      <c r="AJ215" s="3">
        <v>0</v>
      </c>
      <c r="AK215" s="3">
        <v>0</v>
      </c>
      <c r="AL215" s="2">
        <v>3655850.7212590799</v>
      </c>
      <c r="AM215" s="2">
        <v>2500.60844608752</v>
      </c>
      <c r="AN215" s="2">
        <v>19952.976103489</v>
      </c>
      <c r="AO215" s="2">
        <v>22453.584549576499</v>
      </c>
      <c r="AP215" s="4">
        <v>306.41516091004303</v>
      </c>
      <c r="AQ215" s="4">
        <v>87688.648114910698</v>
      </c>
      <c r="AR215" s="4">
        <v>9820.4495364706308</v>
      </c>
      <c r="AS215" s="4">
        <v>22453.584549576499</v>
      </c>
      <c r="AT215" s="4">
        <v>306.41516091004303</v>
      </c>
      <c r="AU215" s="4">
        <v>53418.501793270101</v>
      </c>
      <c r="AV215" s="4">
        <v>22453.584549576499</v>
      </c>
      <c r="AW215" s="4">
        <v>22453.584549576499</v>
      </c>
      <c r="AX215">
        <v>0</v>
      </c>
    </row>
    <row r="216" spans="1:50" x14ac:dyDescent="0.25">
      <c r="A216" t="s">
        <v>506</v>
      </c>
      <c r="B216">
        <v>1927</v>
      </c>
      <c r="C216" t="s">
        <v>502</v>
      </c>
      <c r="D216">
        <v>1248</v>
      </c>
      <c r="E216" t="s">
        <v>507</v>
      </c>
      <c r="F216" t="s">
        <v>53</v>
      </c>
      <c r="G216" t="s">
        <v>78</v>
      </c>
      <c r="H216" t="s">
        <v>55</v>
      </c>
      <c r="I216" t="s">
        <v>56</v>
      </c>
      <c r="J216" s="11">
        <v>120.70979020978</v>
      </c>
      <c r="K216">
        <v>1</v>
      </c>
      <c r="L216">
        <v>1</v>
      </c>
      <c r="M216">
        <v>1</v>
      </c>
      <c r="N216" s="1">
        <v>999027.11027586996</v>
      </c>
      <c r="O216" s="1">
        <v>240483.03787643</v>
      </c>
      <c r="P216" s="1">
        <v>434452.34119109501</v>
      </c>
      <c r="Q216" s="1">
        <v>143402.94120489701</v>
      </c>
      <c r="R216" s="1">
        <v>606432.12015520502</v>
      </c>
      <c r="S216" s="1">
        <v>82731.422609604706</v>
      </c>
      <c r="T216" s="1">
        <v>1321104.57</v>
      </c>
      <c r="U216" s="1">
        <v>1102692.9807035001</v>
      </c>
      <c r="V216" s="1">
        <v>1892705.59295084</v>
      </c>
      <c r="W216" s="2">
        <v>112600.80973193501</v>
      </c>
      <c r="X216" s="2">
        <v>323986.45867468597</v>
      </c>
      <c r="Y216" s="2">
        <v>0</v>
      </c>
      <c r="Z216">
        <v>0</v>
      </c>
      <c r="AA216">
        <v>0</v>
      </c>
      <c r="AB216" s="1">
        <v>0</v>
      </c>
      <c r="AC216" s="1">
        <v>0</v>
      </c>
      <c r="AD216" s="1">
        <v>0</v>
      </c>
      <c r="AE216" s="1">
        <v>79012.901786825794</v>
      </c>
      <c r="AF216" s="1">
        <v>3718.5208227788899</v>
      </c>
      <c r="AG216" s="3">
        <v>0</v>
      </c>
      <c r="AH216" s="3">
        <v>0</v>
      </c>
      <c r="AI216" s="3">
        <v>0</v>
      </c>
      <c r="AJ216" s="3">
        <v>0</v>
      </c>
      <c r="AK216" s="3">
        <v>0</v>
      </c>
      <c r="AL216" s="2">
        <v>2506528.9733131002</v>
      </c>
      <c r="AM216" s="2">
        <v>2684.0114468895499</v>
      </c>
      <c r="AN216" s="2">
        <v>18080.907197712801</v>
      </c>
      <c r="AO216" s="2">
        <v>20764.9186446024</v>
      </c>
      <c r="AP216" s="4">
        <v>306.41516091004303</v>
      </c>
      <c r="AQ216" s="4">
        <v>87688.648114910698</v>
      </c>
      <c r="AR216" s="4">
        <v>9820.4495364706308</v>
      </c>
      <c r="AS216" s="4">
        <v>22453.584549576499</v>
      </c>
      <c r="AT216" s="4">
        <v>6040.2343382080799</v>
      </c>
      <c r="AU216" s="4">
        <v>31963.2876282939</v>
      </c>
      <c r="AV216" s="4">
        <v>20764.9186446024</v>
      </c>
      <c r="AW216" s="4">
        <v>20764.9186446024</v>
      </c>
      <c r="AX216">
        <v>0</v>
      </c>
    </row>
    <row r="217" spans="1:50" x14ac:dyDescent="0.25">
      <c r="A217" t="s">
        <v>508</v>
      </c>
      <c r="B217">
        <v>1927</v>
      </c>
      <c r="C217" t="s">
        <v>502</v>
      </c>
      <c r="D217">
        <v>1927</v>
      </c>
      <c r="E217" t="s">
        <v>502</v>
      </c>
      <c r="F217" t="s">
        <v>2</v>
      </c>
      <c r="G217" t="s">
        <v>2</v>
      </c>
      <c r="H217" t="s">
        <v>58</v>
      </c>
      <c r="I217" t="s">
        <v>56</v>
      </c>
      <c r="J217" s="11">
        <v>0.88823529411699997</v>
      </c>
      <c r="K217">
        <v>0</v>
      </c>
      <c r="L217">
        <v>0</v>
      </c>
      <c r="M217">
        <v>1</v>
      </c>
      <c r="N217" s="1">
        <v>744.35932296301996</v>
      </c>
      <c r="O217" s="1">
        <v>420.35749760516001</v>
      </c>
      <c r="P217" s="1">
        <v>3188.9218404144199</v>
      </c>
      <c r="Q217" s="1">
        <v>1055.2213986704</v>
      </c>
      <c r="R217" s="1">
        <v>2705.2359248876601</v>
      </c>
      <c r="S217" s="1">
        <v>608.77389784748596</v>
      </c>
      <c r="T217" s="1">
        <v>0</v>
      </c>
      <c r="U217" s="1">
        <v>8114.0959845406596</v>
      </c>
      <c r="V217" s="1">
        <v>5963.2458405755797</v>
      </c>
      <c r="W217" s="2">
        <v>766.20644255584796</v>
      </c>
      <c r="X217" s="2">
        <v>689.23697101205903</v>
      </c>
      <c r="Y217" s="2">
        <v>0</v>
      </c>
      <c r="Z217">
        <v>0</v>
      </c>
      <c r="AA217">
        <v>0</v>
      </c>
      <c r="AB217" s="1">
        <v>0</v>
      </c>
      <c r="AC217" s="1">
        <v>0</v>
      </c>
      <c r="AD217" s="1">
        <v>0</v>
      </c>
      <c r="AE217" s="1">
        <v>581.41139948706996</v>
      </c>
      <c r="AF217" s="1">
        <v>27.362498360415401</v>
      </c>
      <c r="AG217" s="3">
        <v>0</v>
      </c>
      <c r="AH217" s="3">
        <v>0</v>
      </c>
      <c r="AI217" s="3">
        <v>0</v>
      </c>
      <c r="AJ217" s="3">
        <v>0</v>
      </c>
      <c r="AK217" s="3">
        <v>0</v>
      </c>
      <c r="AL217" s="2">
        <v>8722.8698823881405</v>
      </c>
      <c r="AM217" s="2">
        <v>775.96215279559794</v>
      </c>
      <c r="AN217" s="2">
        <v>9044.4873836750303</v>
      </c>
      <c r="AO217" s="2">
        <v>9820.4495364706308</v>
      </c>
      <c r="AP217" s="4">
        <v>306.41516091004303</v>
      </c>
      <c r="AQ217" s="4">
        <v>87688.648114910698</v>
      </c>
      <c r="AR217" s="4">
        <v>9820.4495364706308</v>
      </c>
      <c r="AS217" s="4">
        <v>22453.584549576499</v>
      </c>
      <c r="AT217" s="4">
        <v>464.03244473764801</v>
      </c>
      <c r="AU217" s="4">
        <v>39363.832030278099</v>
      </c>
      <c r="AV217" s="4">
        <v>9820.4495364706308</v>
      </c>
      <c r="AW217" s="4">
        <v>9820.4495364706308</v>
      </c>
      <c r="AX217">
        <v>0</v>
      </c>
    </row>
    <row r="218" spans="1:50" x14ac:dyDescent="0.25">
      <c r="A218" t="s">
        <v>509</v>
      </c>
      <c r="B218">
        <v>2006</v>
      </c>
      <c r="C218" t="s">
        <v>510</v>
      </c>
      <c r="D218">
        <v>325</v>
      </c>
      <c r="E218" t="s">
        <v>511</v>
      </c>
      <c r="F218" t="s">
        <v>53</v>
      </c>
      <c r="G218" t="s">
        <v>54</v>
      </c>
      <c r="H218" t="s">
        <v>55</v>
      </c>
      <c r="I218" t="s">
        <v>56</v>
      </c>
      <c r="J218" s="11">
        <v>89.919463087245006</v>
      </c>
      <c r="K218">
        <v>1</v>
      </c>
      <c r="L218">
        <v>1</v>
      </c>
      <c r="M218">
        <v>2</v>
      </c>
      <c r="N218" s="1">
        <v>765134.66027672798</v>
      </c>
      <c r="O218" s="1">
        <v>282439.71604281501</v>
      </c>
      <c r="P218" s="1">
        <v>1082945.4086813999</v>
      </c>
      <c r="Q218" s="1">
        <v>179004.70215272601</v>
      </c>
      <c r="R218" s="1">
        <v>110946.60470852601</v>
      </c>
      <c r="S218" s="1">
        <v>149921.18908759</v>
      </c>
      <c r="T218" s="1">
        <v>975655.06</v>
      </c>
      <c r="U218" s="1">
        <v>1444816.03186219</v>
      </c>
      <c r="V218" s="1">
        <v>1632326.0287881701</v>
      </c>
      <c r="W218" s="2">
        <v>0</v>
      </c>
      <c r="X218" s="2">
        <v>0</v>
      </c>
      <c r="Y218" s="2">
        <v>738506.496155867</v>
      </c>
      <c r="Z218">
        <v>0</v>
      </c>
      <c r="AA218">
        <v>0</v>
      </c>
      <c r="AB218" s="1">
        <v>0</v>
      </c>
      <c r="AC218" s="1">
        <v>49638.566918158103</v>
      </c>
      <c r="AD218" s="1">
        <v>0</v>
      </c>
      <c r="AE218" s="1">
        <v>149921.18908759</v>
      </c>
      <c r="AF218" s="1">
        <v>0</v>
      </c>
      <c r="AG218" s="3">
        <v>0</v>
      </c>
      <c r="AH218" s="3">
        <v>0</v>
      </c>
      <c r="AI218" s="3">
        <v>0</v>
      </c>
      <c r="AJ218" s="3">
        <v>0</v>
      </c>
      <c r="AK218" s="3">
        <v>0</v>
      </c>
      <c r="AL218" s="2">
        <v>2570392.28094979</v>
      </c>
      <c r="AM218" s="2">
        <v>0</v>
      </c>
      <c r="AN218" s="2">
        <v>28585.494093262601</v>
      </c>
      <c r="AO218" s="2">
        <v>28585.494093262601</v>
      </c>
      <c r="AP218" s="4">
        <v>306.41516091004303</v>
      </c>
      <c r="AQ218" s="4">
        <v>87688.648114910698</v>
      </c>
      <c r="AR218" s="4">
        <v>28585.494093262601</v>
      </c>
      <c r="AS218" s="4">
        <v>35546.334570945597</v>
      </c>
      <c r="AT218" s="4">
        <v>1224.2829549056801</v>
      </c>
      <c r="AU218" s="4">
        <v>87688.648114910698</v>
      </c>
      <c r="AV218" s="4">
        <v>28585.494093262601</v>
      </c>
      <c r="AW218" s="4">
        <v>28585.494093262601</v>
      </c>
      <c r="AX218">
        <v>0</v>
      </c>
    </row>
    <row r="219" spans="1:50" x14ac:dyDescent="0.25">
      <c r="A219" t="s">
        <v>512</v>
      </c>
      <c r="B219">
        <v>2006</v>
      </c>
      <c r="C219" t="s">
        <v>510</v>
      </c>
      <c r="D219">
        <v>326</v>
      </c>
      <c r="E219" t="s">
        <v>513</v>
      </c>
      <c r="F219" t="s">
        <v>53</v>
      </c>
      <c r="G219" t="s">
        <v>64</v>
      </c>
      <c r="H219" t="s">
        <v>65</v>
      </c>
      <c r="I219" t="s">
        <v>56</v>
      </c>
      <c r="J219" s="11">
        <v>38.620805369122998</v>
      </c>
      <c r="K219">
        <v>1</v>
      </c>
      <c r="L219">
        <v>1</v>
      </c>
      <c r="M219">
        <v>2</v>
      </c>
      <c r="N219" s="1">
        <v>464768.53972327203</v>
      </c>
      <c r="O219" s="1">
        <v>235686.06395718499</v>
      </c>
      <c r="P219" s="1">
        <v>465514.291318601</v>
      </c>
      <c r="Q219" s="1">
        <v>76883.307847274104</v>
      </c>
      <c r="R219" s="1">
        <v>65584.055291473604</v>
      </c>
      <c r="S219" s="1">
        <v>64391.810912409899</v>
      </c>
      <c r="T219" s="1">
        <v>687881.41</v>
      </c>
      <c r="U219" s="1">
        <v>620554.84813780605</v>
      </c>
      <c r="V219" s="1">
        <v>899373.54121183197</v>
      </c>
      <c r="W219" s="2">
        <v>0</v>
      </c>
      <c r="X219" s="2">
        <v>0</v>
      </c>
      <c r="Y219" s="2">
        <v>387742.73384413298</v>
      </c>
      <c r="Z219">
        <v>0</v>
      </c>
      <c r="AA219">
        <v>0</v>
      </c>
      <c r="AB219" s="1">
        <v>0</v>
      </c>
      <c r="AC219" s="1">
        <v>21319.9830818419</v>
      </c>
      <c r="AD219" s="1">
        <v>0</v>
      </c>
      <c r="AE219" s="1">
        <v>64391.810912409899</v>
      </c>
      <c r="AF219" s="1">
        <v>0</v>
      </c>
      <c r="AG219" s="3">
        <v>0</v>
      </c>
      <c r="AH219" s="3">
        <v>0</v>
      </c>
      <c r="AI219" s="3">
        <v>0</v>
      </c>
      <c r="AJ219" s="3">
        <v>0</v>
      </c>
      <c r="AK219" s="3">
        <v>0</v>
      </c>
      <c r="AL219" s="2">
        <v>1372828.0690502201</v>
      </c>
      <c r="AM219" s="2">
        <v>0</v>
      </c>
      <c r="AN219" s="2">
        <v>35546.334570945597</v>
      </c>
      <c r="AO219" s="2">
        <v>35546.334570945597</v>
      </c>
      <c r="AP219" s="4">
        <v>306.41516091004303</v>
      </c>
      <c r="AQ219" s="4">
        <v>87688.648114910698</v>
      </c>
      <c r="AR219" s="4">
        <v>28585.494093262601</v>
      </c>
      <c r="AS219" s="4">
        <v>35546.334570945597</v>
      </c>
      <c r="AT219" s="4">
        <v>306.41516091004303</v>
      </c>
      <c r="AU219" s="4">
        <v>53418.501793270101</v>
      </c>
      <c r="AV219" s="4">
        <v>35546.334570945597</v>
      </c>
      <c r="AW219" s="4">
        <v>35546.334570945597</v>
      </c>
      <c r="AX219">
        <v>0</v>
      </c>
    </row>
    <row r="220" spans="1:50" x14ac:dyDescent="0.25">
      <c r="A220" t="s">
        <v>514</v>
      </c>
      <c r="B220">
        <v>1965</v>
      </c>
      <c r="C220" t="s">
        <v>515</v>
      </c>
      <c r="D220">
        <v>1965</v>
      </c>
      <c r="E220" t="s">
        <v>515</v>
      </c>
      <c r="F220" t="s">
        <v>2</v>
      </c>
      <c r="G220" t="s">
        <v>2</v>
      </c>
      <c r="H220" t="s">
        <v>58</v>
      </c>
      <c r="I220" t="s">
        <v>56</v>
      </c>
      <c r="J220" s="11">
        <v>150.37235233265699</v>
      </c>
      <c r="K220">
        <v>1</v>
      </c>
      <c r="L220">
        <v>1</v>
      </c>
      <c r="M220">
        <v>3</v>
      </c>
      <c r="N220" s="1">
        <v>404174.39726037002</v>
      </c>
      <c r="O220" s="1">
        <v>186964.18772903399</v>
      </c>
      <c r="P220" s="1">
        <v>364604.64156747097</v>
      </c>
      <c r="Q220" s="1">
        <v>106714.774410862</v>
      </c>
      <c r="R220" s="1">
        <v>74398.537410460398</v>
      </c>
      <c r="S220" s="1">
        <v>79294.380192613593</v>
      </c>
      <c r="T220" s="1">
        <v>0</v>
      </c>
      <c r="U220" s="1">
        <v>1136856.5383782</v>
      </c>
      <c r="V220" s="1">
        <v>770000.75646194397</v>
      </c>
      <c r="W220" s="2">
        <v>0</v>
      </c>
      <c r="X220" s="2">
        <v>0</v>
      </c>
      <c r="Y220" s="2">
        <v>366855.78191625298</v>
      </c>
      <c r="Z220">
        <v>0</v>
      </c>
      <c r="AA220">
        <v>0</v>
      </c>
      <c r="AB220" s="1">
        <v>0</v>
      </c>
      <c r="AC220" s="1">
        <v>0</v>
      </c>
      <c r="AD220" s="1">
        <v>0</v>
      </c>
      <c r="AE220" s="1">
        <v>79294.380192613593</v>
      </c>
      <c r="AF220" s="1">
        <v>0</v>
      </c>
      <c r="AG220" s="3">
        <v>0</v>
      </c>
      <c r="AH220" s="3">
        <v>0</v>
      </c>
      <c r="AI220" s="3">
        <v>0</v>
      </c>
      <c r="AJ220" s="3">
        <v>0</v>
      </c>
      <c r="AK220" s="3">
        <v>0</v>
      </c>
      <c r="AL220" s="2">
        <v>1216150.91857081</v>
      </c>
      <c r="AM220" s="2">
        <v>0</v>
      </c>
      <c r="AN220" s="2">
        <v>8087.5965541884498</v>
      </c>
      <c r="AO220" s="2">
        <v>8087.5965541884498</v>
      </c>
      <c r="AP220" s="4">
        <v>306.41516091004303</v>
      </c>
      <c r="AQ220" s="4">
        <v>87688.648114910698</v>
      </c>
      <c r="AR220" s="4">
        <v>8087.5965541884398</v>
      </c>
      <c r="AS220" s="4">
        <v>23424.481638088</v>
      </c>
      <c r="AT220" s="4">
        <v>464.03244473764801</v>
      </c>
      <c r="AU220" s="4">
        <v>39363.832030278099</v>
      </c>
      <c r="AV220" s="4">
        <v>8087.5965541884498</v>
      </c>
      <c r="AW220" s="4">
        <v>8087.5965541884498</v>
      </c>
      <c r="AX220">
        <v>0</v>
      </c>
    </row>
    <row r="221" spans="1:50" x14ac:dyDescent="0.25">
      <c r="A221" t="s">
        <v>516</v>
      </c>
      <c r="B221">
        <v>1965</v>
      </c>
      <c r="C221" t="s">
        <v>515</v>
      </c>
      <c r="D221">
        <v>3227</v>
      </c>
      <c r="E221" t="s">
        <v>517</v>
      </c>
      <c r="F221" t="s">
        <v>144</v>
      </c>
      <c r="G221" t="s">
        <v>64</v>
      </c>
      <c r="H221" t="s">
        <v>65</v>
      </c>
      <c r="I221" t="s">
        <v>56</v>
      </c>
      <c r="J221" s="11">
        <v>58.417159763266</v>
      </c>
      <c r="K221">
        <v>1</v>
      </c>
      <c r="L221">
        <v>1</v>
      </c>
      <c r="M221">
        <v>3</v>
      </c>
      <c r="N221" s="1">
        <v>157015.036146728</v>
      </c>
      <c r="O221" s="1">
        <v>72632.479675615599</v>
      </c>
      <c r="P221" s="1">
        <v>141642.843690818</v>
      </c>
      <c r="Q221" s="1">
        <v>41456.916309118104</v>
      </c>
      <c r="R221" s="1">
        <v>28902.595315164901</v>
      </c>
      <c r="S221" s="1">
        <v>30804.548869420501</v>
      </c>
      <c r="T221" s="1">
        <v>0</v>
      </c>
      <c r="U221" s="1">
        <v>441649.87113744498</v>
      </c>
      <c r="V221" s="1">
        <v>299132.49683402199</v>
      </c>
      <c r="W221" s="2">
        <v>0</v>
      </c>
      <c r="X221" s="2">
        <v>0</v>
      </c>
      <c r="Y221" s="2">
        <v>142517.374303424</v>
      </c>
      <c r="Z221">
        <v>0</v>
      </c>
      <c r="AA221">
        <v>0</v>
      </c>
      <c r="AB221" s="1">
        <v>0</v>
      </c>
      <c r="AC221" s="1">
        <v>0</v>
      </c>
      <c r="AD221" s="1">
        <v>0</v>
      </c>
      <c r="AE221" s="1">
        <v>30804.548869420501</v>
      </c>
      <c r="AF221" s="1">
        <v>0</v>
      </c>
      <c r="AG221" s="3">
        <v>0</v>
      </c>
      <c r="AH221" s="3">
        <v>0</v>
      </c>
      <c r="AI221" s="3">
        <v>0</v>
      </c>
      <c r="AJ221" s="3">
        <v>0</v>
      </c>
      <c r="AK221" s="3">
        <v>0</v>
      </c>
      <c r="AL221" s="2">
        <v>472454.42000686598</v>
      </c>
      <c r="AM221" s="2">
        <v>0</v>
      </c>
      <c r="AN221" s="2">
        <v>8087.5965541884398</v>
      </c>
      <c r="AO221" s="2">
        <v>8087.5965541884398</v>
      </c>
      <c r="AP221" s="4">
        <v>306.41516091004303</v>
      </c>
      <c r="AQ221" s="4">
        <v>87688.648114910698</v>
      </c>
      <c r="AR221" s="4">
        <v>8087.5965541884398</v>
      </c>
      <c r="AS221" s="4">
        <v>23424.481638088</v>
      </c>
      <c r="AT221" s="4">
        <v>306.41516091004303</v>
      </c>
      <c r="AU221" s="4">
        <v>53418.501793270101</v>
      </c>
      <c r="AV221" s="4">
        <v>8087.5965541884398</v>
      </c>
      <c r="AW221" s="4">
        <v>23424.481638088</v>
      </c>
      <c r="AX221">
        <v>0</v>
      </c>
    </row>
    <row r="222" spans="1:50" x14ac:dyDescent="0.25">
      <c r="A222" t="s">
        <v>518</v>
      </c>
      <c r="B222">
        <v>1965</v>
      </c>
      <c r="C222" t="s">
        <v>515</v>
      </c>
      <c r="D222">
        <v>192</v>
      </c>
      <c r="E222" t="s">
        <v>519</v>
      </c>
      <c r="F222" t="s">
        <v>53</v>
      </c>
      <c r="G222" t="s">
        <v>54</v>
      </c>
      <c r="H222" t="s">
        <v>55</v>
      </c>
      <c r="I222" t="s">
        <v>56</v>
      </c>
      <c r="J222" s="11">
        <v>320.00740129064098</v>
      </c>
      <c r="K222">
        <v>1</v>
      </c>
      <c r="L222">
        <v>1</v>
      </c>
      <c r="M222">
        <v>3</v>
      </c>
      <c r="N222" s="1">
        <v>860123.53021768096</v>
      </c>
      <c r="O222" s="1">
        <v>397878.48578192497</v>
      </c>
      <c r="P222" s="1">
        <v>908329.84357720194</v>
      </c>
      <c r="Q222" s="1">
        <v>227099.710211292</v>
      </c>
      <c r="R222" s="1">
        <v>158327.526617906</v>
      </c>
      <c r="S222" s="1">
        <v>168746.36958698099</v>
      </c>
      <c r="T222" s="1">
        <v>132414.71</v>
      </c>
      <c r="U222" s="1">
        <v>2419344.38640601</v>
      </c>
      <c r="V222" s="1">
        <v>1768961.9510781399</v>
      </c>
      <c r="W222" s="2">
        <v>0</v>
      </c>
      <c r="X222" s="2">
        <v>0</v>
      </c>
      <c r="Y222" s="2">
        <v>782797.14532786899</v>
      </c>
      <c r="Z222">
        <v>0</v>
      </c>
      <c r="AA222">
        <v>0</v>
      </c>
      <c r="AB222" s="1">
        <v>0</v>
      </c>
      <c r="AC222" s="1">
        <v>0</v>
      </c>
      <c r="AD222" s="1">
        <v>0</v>
      </c>
      <c r="AE222" s="1">
        <v>168746.36958698099</v>
      </c>
      <c r="AF222" s="1">
        <v>0</v>
      </c>
      <c r="AG222" s="3">
        <v>0</v>
      </c>
      <c r="AH222" s="3">
        <v>0</v>
      </c>
      <c r="AI222" s="3">
        <v>0</v>
      </c>
      <c r="AJ222" s="3">
        <v>0</v>
      </c>
      <c r="AK222" s="3">
        <v>0</v>
      </c>
      <c r="AL222" s="2">
        <v>2720505.4659929899</v>
      </c>
      <c r="AM222" s="2">
        <v>0</v>
      </c>
      <c r="AN222" s="2">
        <v>8501.3829524590801</v>
      </c>
      <c r="AO222" s="2">
        <v>8501.3829524590801</v>
      </c>
      <c r="AP222" s="4">
        <v>306.41516091004303</v>
      </c>
      <c r="AQ222" s="4">
        <v>87688.648114910698</v>
      </c>
      <c r="AR222" s="4">
        <v>8087.5965541884398</v>
      </c>
      <c r="AS222" s="4">
        <v>23424.481638088</v>
      </c>
      <c r="AT222" s="4">
        <v>1224.2829549056801</v>
      </c>
      <c r="AU222" s="4">
        <v>87688.648114910698</v>
      </c>
      <c r="AV222" s="4">
        <v>8087.5965541884398</v>
      </c>
      <c r="AW222" s="4">
        <v>18231.762935560499</v>
      </c>
      <c r="AX222">
        <v>0</v>
      </c>
    </row>
    <row r="223" spans="1:50" x14ac:dyDescent="0.25">
      <c r="A223" t="s">
        <v>520</v>
      </c>
      <c r="B223">
        <v>1965</v>
      </c>
      <c r="C223" t="s">
        <v>515</v>
      </c>
      <c r="D223">
        <v>3615</v>
      </c>
      <c r="E223" t="s">
        <v>521</v>
      </c>
      <c r="F223" t="s">
        <v>69</v>
      </c>
      <c r="G223" t="s">
        <v>54</v>
      </c>
      <c r="H223" t="s">
        <v>55</v>
      </c>
      <c r="I223" t="s">
        <v>56</v>
      </c>
      <c r="J223" s="11">
        <v>199.332359549865</v>
      </c>
      <c r="K223">
        <v>1</v>
      </c>
      <c r="L223">
        <v>1</v>
      </c>
      <c r="M223">
        <v>3</v>
      </c>
      <c r="N223" s="1">
        <v>535770.27309731895</v>
      </c>
      <c r="O223" s="1">
        <v>247838.197070344</v>
      </c>
      <c r="P223" s="1">
        <v>483316.92880415899</v>
      </c>
      <c r="Q223" s="1">
        <v>141460.23156631101</v>
      </c>
      <c r="R223" s="1">
        <v>98622.092286477302</v>
      </c>
      <c r="S223" s="1">
        <v>105111.981409132</v>
      </c>
      <c r="T223" s="1">
        <v>0</v>
      </c>
      <c r="U223" s="1">
        <v>1507007.7228246101</v>
      </c>
      <c r="V223" s="1">
        <v>1020706.70079826</v>
      </c>
      <c r="W223" s="2">
        <v>0</v>
      </c>
      <c r="X223" s="2">
        <v>0</v>
      </c>
      <c r="Y223" s="2">
        <v>486301.02202634898</v>
      </c>
      <c r="Z223">
        <v>0</v>
      </c>
      <c r="AA223">
        <v>0</v>
      </c>
      <c r="AB223" s="1">
        <v>0</v>
      </c>
      <c r="AC223" s="1">
        <v>0</v>
      </c>
      <c r="AD223" s="1">
        <v>0</v>
      </c>
      <c r="AE223" s="1">
        <v>105111.981409132</v>
      </c>
      <c r="AF223" s="1">
        <v>0</v>
      </c>
      <c r="AG223" s="3">
        <v>0</v>
      </c>
      <c r="AH223" s="3">
        <v>0</v>
      </c>
      <c r="AI223" s="3">
        <v>0</v>
      </c>
      <c r="AJ223" s="3">
        <v>0</v>
      </c>
      <c r="AK223" s="3">
        <v>0</v>
      </c>
      <c r="AL223" s="2">
        <v>1612119.70423374</v>
      </c>
      <c r="AM223" s="2">
        <v>0</v>
      </c>
      <c r="AN223" s="2">
        <v>8087.5965541884398</v>
      </c>
      <c r="AO223" s="2">
        <v>8087.5965541884398</v>
      </c>
      <c r="AP223" s="4">
        <v>306.41516091004303</v>
      </c>
      <c r="AQ223" s="4">
        <v>87688.648114910698</v>
      </c>
      <c r="AR223" s="4">
        <v>8087.5965541884398</v>
      </c>
      <c r="AS223" s="4">
        <v>23424.481638088</v>
      </c>
      <c r="AT223" s="4">
        <v>1224.2829549056801</v>
      </c>
      <c r="AU223" s="4">
        <v>87688.648114910698</v>
      </c>
      <c r="AV223" s="4">
        <v>8087.5965541884398</v>
      </c>
      <c r="AW223" s="4">
        <v>18231.762935560499</v>
      </c>
      <c r="AX223">
        <v>0</v>
      </c>
    </row>
    <row r="224" spans="1:50" x14ac:dyDescent="0.25">
      <c r="A224" t="s">
        <v>522</v>
      </c>
      <c r="B224">
        <v>1965</v>
      </c>
      <c r="C224" t="s">
        <v>515</v>
      </c>
      <c r="D224">
        <v>196</v>
      </c>
      <c r="E224" t="s">
        <v>523</v>
      </c>
      <c r="F224" t="s">
        <v>53</v>
      </c>
      <c r="G224" t="s">
        <v>54</v>
      </c>
      <c r="H224" t="s">
        <v>55</v>
      </c>
      <c r="I224" t="s">
        <v>56</v>
      </c>
      <c r="J224" s="11">
        <v>271.26550872764199</v>
      </c>
      <c r="K224">
        <v>1</v>
      </c>
      <c r="L224">
        <v>1</v>
      </c>
      <c r="M224">
        <v>3</v>
      </c>
      <c r="N224" s="1">
        <v>2597766.4181536599</v>
      </c>
      <c r="O224" s="1">
        <v>942604.31744430296</v>
      </c>
      <c r="P224" s="1">
        <v>862837.34429933899</v>
      </c>
      <c r="Q224" s="1">
        <v>192802.532521849</v>
      </c>
      <c r="R224" s="1">
        <v>137672.52660129801</v>
      </c>
      <c r="S224" s="1">
        <v>143043.78463540901</v>
      </c>
      <c r="T224" s="1">
        <v>2682840.9300000002</v>
      </c>
      <c r="U224" s="1">
        <v>2050842.20902045</v>
      </c>
      <c r="V224" s="1">
        <v>3203400.9605713999</v>
      </c>
      <c r="W224" s="2">
        <v>0</v>
      </c>
      <c r="X224" s="2">
        <v>0</v>
      </c>
      <c r="Y224" s="2">
        <v>1530282.1784490501</v>
      </c>
      <c r="Z224">
        <v>0</v>
      </c>
      <c r="AA224">
        <v>0</v>
      </c>
      <c r="AB224" s="1">
        <v>0</v>
      </c>
      <c r="AC224" s="1">
        <v>0</v>
      </c>
      <c r="AD224" s="1">
        <v>0</v>
      </c>
      <c r="AE224" s="1">
        <v>143043.78463540901</v>
      </c>
      <c r="AF224" s="1">
        <v>0</v>
      </c>
      <c r="AG224" s="3">
        <v>0</v>
      </c>
      <c r="AH224" s="3">
        <v>0</v>
      </c>
      <c r="AI224" s="3">
        <v>0</v>
      </c>
      <c r="AJ224" s="3">
        <v>0</v>
      </c>
      <c r="AK224" s="3">
        <v>0</v>
      </c>
      <c r="AL224" s="2">
        <v>4876726.9236558499</v>
      </c>
      <c r="AM224" s="2">
        <v>0</v>
      </c>
      <c r="AN224" s="2">
        <v>17977.688894286301</v>
      </c>
      <c r="AO224" s="2">
        <v>17977.688894286301</v>
      </c>
      <c r="AP224" s="4">
        <v>306.41516091004303</v>
      </c>
      <c r="AQ224" s="4">
        <v>87688.648114910698</v>
      </c>
      <c r="AR224" s="4">
        <v>8087.5965541884398</v>
      </c>
      <c r="AS224" s="4">
        <v>23424.481638088</v>
      </c>
      <c r="AT224" s="4">
        <v>1224.2829549056801</v>
      </c>
      <c r="AU224" s="4">
        <v>87688.648114910698</v>
      </c>
      <c r="AV224" s="4">
        <v>8087.5965541884398</v>
      </c>
      <c r="AW224" s="4">
        <v>18231.762935560499</v>
      </c>
      <c r="AX224">
        <v>0</v>
      </c>
    </row>
    <row r="225" spans="1:50" x14ac:dyDescent="0.25">
      <c r="A225" t="s">
        <v>524</v>
      </c>
      <c r="B225">
        <v>1965</v>
      </c>
      <c r="C225" t="s">
        <v>515</v>
      </c>
      <c r="D225">
        <v>5496</v>
      </c>
      <c r="E225" t="s">
        <v>525</v>
      </c>
      <c r="F225" t="s">
        <v>53</v>
      </c>
      <c r="G225" t="s">
        <v>78</v>
      </c>
      <c r="H225" t="s">
        <v>55</v>
      </c>
      <c r="I225" t="s">
        <v>56</v>
      </c>
      <c r="J225" s="11">
        <v>405.86087317862501</v>
      </c>
      <c r="K225">
        <v>1</v>
      </c>
      <c r="L225">
        <v>1</v>
      </c>
      <c r="M225">
        <v>3</v>
      </c>
      <c r="N225" s="1">
        <v>1090882.54086528</v>
      </c>
      <c r="O225" s="1">
        <v>504623.67122495698</v>
      </c>
      <c r="P225" s="1">
        <v>984082.21921135497</v>
      </c>
      <c r="Q225" s="1">
        <v>288027.359096158</v>
      </c>
      <c r="R225" s="1">
        <v>200804.56871368899</v>
      </c>
      <c r="S225" s="1">
        <v>214018.64028792499</v>
      </c>
      <c r="T225" s="1">
        <v>0</v>
      </c>
      <c r="U225" s="1">
        <v>3068420.3591114399</v>
      </c>
      <c r="V225" s="1">
        <v>2078262.2238594601</v>
      </c>
      <c r="W225" s="2">
        <v>0</v>
      </c>
      <c r="X225" s="2">
        <v>0</v>
      </c>
      <c r="Y225" s="2">
        <v>990158.13525198004</v>
      </c>
      <c r="Z225">
        <v>0</v>
      </c>
      <c r="AA225">
        <v>0</v>
      </c>
      <c r="AB225" s="1">
        <v>0</v>
      </c>
      <c r="AC225" s="1">
        <v>0</v>
      </c>
      <c r="AD225" s="1">
        <v>0</v>
      </c>
      <c r="AE225" s="1">
        <v>214018.64028792499</v>
      </c>
      <c r="AF225" s="1">
        <v>0</v>
      </c>
      <c r="AG225" s="3">
        <v>0</v>
      </c>
      <c r="AH225" s="3">
        <v>0</v>
      </c>
      <c r="AI225" s="3">
        <v>0</v>
      </c>
      <c r="AJ225" s="3">
        <v>0</v>
      </c>
      <c r="AK225" s="3">
        <v>0</v>
      </c>
      <c r="AL225" s="2">
        <v>3282438.9993993598</v>
      </c>
      <c r="AM225" s="2">
        <v>0</v>
      </c>
      <c r="AN225" s="2">
        <v>8087.5965541884398</v>
      </c>
      <c r="AO225" s="2">
        <v>8087.5965541884398</v>
      </c>
      <c r="AP225" s="4">
        <v>306.41516091004303</v>
      </c>
      <c r="AQ225" s="4">
        <v>87688.648114910698</v>
      </c>
      <c r="AR225" s="4">
        <v>8087.5965541884398</v>
      </c>
      <c r="AS225" s="4">
        <v>23424.481638088</v>
      </c>
      <c r="AT225" s="4">
        <v>6040.2343382080799</v>
      </c>
      <c r="AU225" s="4">
        <v>31963.2876282939</v>
      </c>
      <c r="AV225" s="4">
        <v>8087.5965541884398</v>
      </c>
      <c r="AW225" s="4">
        <v>8087.5965541884398</v>
      </c>
      <c r="AX225">
        <v>0</v>
      </c>
    </row>
    <row r="226" spans="1:50" x14ac:dyDescent="0.25">
      <c r="A226" t="s">
        <v>526</v>
      </c>
      <c r="B226">
        <v>1965</v>
      </c>
      <c r="C226" t="s">
        <v>515</v>
      </c>
      <c r="D226">
        <v>201</v>
      </c>
      <c r="E226" t="s">
        <v>527</v>
      </c>
      <c r="F226" t="s">
        <v>53</v>
      </c>
      <c r="G226" t="s">
        <v>64</v>
      </c>
      <c r="H226" t="s">
        <v>65</v>
      </c>
      <c r="I226" t="s">
        <v>56</v>
      </c>
      <c r="J226" s="11">
        <v>783.64371736846203</v>
      </c>
      <c r="K226">
        <v>1</v>
      </c>
      <c r="L226">
        <v>1</v>
      </c>
      <c r="M226">
        <v>3</v>
      </c>
      <c r="N226" s="1">
        <v>8739414.2353277691</v>
      </c>
      <c r="O226" s="1">
        <v>4655939.9134672303</v>
      </c>
      <c r="P226" s="1">
        <v>3494984.2192599601</v>
      </c>
      <c r="Q226" s="1">
        <v>661660.84829386196</v>
      </c>
      <c r="R226" s="1">
        <v>391217.48347804602</v>
      </c>
      <c r="S226" s="1">
        <v>413231.16847373301</v>
      </c>
      <c r="T226" s="1">
        <v>12018653.640000001</v>
      </c>
      <c r="U226" s="1">
        <v>5924563.0598268602</v>
      </c>
      <c r="V226" s="1">
        <v>14064899.478947099</v>
      </c>
      <c r="W226" s="2">
        <v>0</v>
      </c>
      <c r="X226" s="2">
        <v>0</v>
      </c>
      <c r="Y226" s="2">
        <v>3878317.2208797499</v>
      </c>
      <c r="Z226">
        <v>0</v>
      </c>
      <c r="AA226">
        <v>0</v>
      </c>
      <c r="AB226" s="1">
        <v>0</v>
      </c>
      <c r="AC226" s="1">
        <v>0</v>
      </c>
      <c r="AD226" s="1">
        <v>0</v>
      </c>
      <c r="AE226" s="1">
        <v>413231.16847373301</v>
      </c>
      <c r="AF226" s="1">
        <v>0</v>
      </c>
      <c r="AG226" s="3">
        <v>0</v>
      </c>
      <c r="AH226" s="3">
        <v>0</v>
      </c>
      <c r="AI226" s="3">
        <v>0</v>
      </c>
      <c r="AJ226" s="3">
        <v>0</v>
      </c>
      <c r="AK226" s="3">
        <v>0</v>
      </c>
      <c r="AL226" s="2">
        <v>18356447.868300602</v>
      </c>
      <c r="AM226" s="2">
        <v>0</v>
      </c>
      <c r="AN226" s="2">
        <v>23424.481638088</v>
      </c>
      <c r="AO226" s="2">
        <v>23424.481638088</v>
      </c>
      <c r="AP226" s="4">
        <v>306.41516091004303</v>
      </c>
      <c r="AQ226" s="4">
        <v>87688.648114910698</v>
      </c>
      <c r="AR226" s="4">
        <v>8087.5965541884398</v>
      </c>
      <c r="AS226" s="4">
        <v>23424.481638088</v>
      </c>
      <c r="AT226" s="4">
        <v>306.41516091004303</v>
      </c>
      <c r="AU226" s="4">
        <v>53418.501793270101</v>
      </c>
      <c r="AV226" s="4">
        <v>8087.5965541884398</v>
      </c>
      <c r="AW226" s="4">
        <v>23424.481638088</v>
      </c>
      <c r="AX226">
        <v>0</v>
      </c>
    </row>
    <row r="227" spans="1:50" x14ac:dyDescent="0.25">
      <c r="A227" t="s">
        <v>528</v>
      </c>
      <c r="B227">
        <v>1965</v>
      </c>
      <c r="C227" t="s">
        <v>515</v>
      </c>
      <c r="D227">
        <v>197</v>
      </c>
      <c r="E227" t="s">
        <v>529</v>
      </c>
      <c r="F227" t="s">
        <v>53</v>
      </c>
      <c r="G227" t="s">
        <v>54</v>
      </c>
      <c r="H227" t="s">
        <v>55</v>
      </c>
      <c r="I227" t="s">
        <v>56</v>
      </c>
      <c r="J227" s="11">
        <v>453.516088156953</v>
      </c>
      <c r="K227">
        <v>1</v>
      </c>
      <c r="L227">
        <v>1</v>
      </c>
      <c r="M227">
        <v>3</v>
      </c>
      <c r="N227" s="1">
        <v>3742953.10498349</v>
      </c>
      <c r="O227" s="1">
        <v>1220798.0782127201</v>
      </c>
      <c r="P227" s="1">
        <v>1418246.7844829101</v>
      </c>
      <c r="Q227" s="1">
        <v>321846.84410802397</v>
      </c>
      <c r="R227" s="1">
        <v>238180.55187113601</v>
      </c>
      <c r="S227" s="1">
        <v>239148.19818891899</v>
      </c>
      <c r="T227" s="1">
        <v>3513318.41</v>
      </c>
      <c r="U227" s="1">
        <v>3428706.9536582702</v>
      </c>
      <c r="V227" s="1">
        <v>4892465.5835758802</v>
      </c>
      <c r="W227" s="2">
        <v>0</v>
      </c>
      <c r="X227" s="2">
        <v>0</v>
      </c>
      <c r="Y227" s="2">
        <v>2049559.7800824</v>
      </c>
      <c r="Z227">
        <v>0</v>
      </c>
      <c r="AA227">
        <v>0</v>
      </c>
      <c r="AB227" s="1">
        <v>0</v>
      </c>
      <c r="AC227" s="1">
        <v>0</v>
      </c>
      <c r="AD227" s="1">
        <v>0</v>
      </c>
      <c r="AE227" s="1">
        <v>239148.19818891899</v>
      </c>
      <c r="AF227" s="1">
        <v>0</v>
      </c>
      <c r="AG227" s="3">
        <v>0</v>
      </c>
      <c r="AH227" s="3">
        <v>0</v>
      </c>
      <c r="AI227" s="3">
        <v>0</v>
      </c>
      <c r="AJ227" s="3">
        <v>0</v>
      </c>
      <c r="AK227" s="3">
        <v>0</v>
      </c>
      <c r="AL227" s="2">
        <v>7181173.5618471997</v>
      </c>
      <c r="AM227" s="2">
        <v>0</v>
      </c>
      <c r="AN227" s="2">
        <v>15834.440606133299</v>
      </c>
      <c r="AO227" s="2">
        <v>15834.440606133299</v>
      </c>
      <c r="AP227" s="4">
        <v>306.41516091004303</v>
      </c>
      <c r="AQ227" s="4">
        <v>87688.648114910698</v>
      </c>
      <c r="AR227" s="4">
        <v>8087.5965541884398</v>
      </c>
      <c r="AS227" s="4">
        <v>23424.481638088</v>
      </c>
      <c r="AT227" s="4">
        <v>1224.2829549056801</v>
      </c>
      <c r="AU227" s="4">
        <v>87688.648114910698</v>
      </c>
      <c r="AV227" s="4">
        <v>8087.5965541884398</v>
      </c>
      <c r="AW227" s="4">
        <v>18231.762935560499</v>
      </c>
      <c r="AX227">
        <v>0</v>
      </c>
    </row>
    <row r="228" spans="1:50" x14ac:dyDescent="0.25">
      <c r="A228" t="s">
        <v>530</v>
      </c>
      <c r="B228">
        <v>1965</v>
      </c>
      <c r="C228" t="s">
        <v>515</v>
      </c>
      <c r="D228">
        <v>4079</v>
      </c>
      <c r="E228" t="s">
        <v>531</v>
      </c>
      <c r="F228" t="s">
        <v>69</v>
      </c>
      <c r="G228" t="s">
        <v>70</v>
      </c>
      <c r="H228" t="s">
        <v>65</v>
      </c>
      <c r="I228" t="s">
        <v>56</v>
      </c>
      <c r="J228" s="11">
        <v>55.147928994056002</v>
      </c>
      <c r="K228">
        <v>1</v>
      </c>
      <c r="L228">
        <v>1</v>
      </c>
      <c r="M228">
        <v>3</v>
      </c>
      <c r="N228" s="1">
        <v>148227.91966452199</v>
      </c>
      <c r="O228" s="1">
        <v>68567.709351933197</v>
      </c>
      <c r="P228" s="1">
        <v>133716.00944024901</v>
      </c>
      <c r="Q228" s="1">
        <v>39136.840719281601</v>
      </c>
      <c r="R228" s="1">
        <v>27285.103908576901</v>
      </c>
      <c r="S228" s="1">
        <v>29080.6174183939</v>
      </c>
      <c r="T228" s="1">
        <v>0</v>
      </c>
      <c r="U228" s="1">
        <v>416933.58308456198</v>
      </c>
      <c r="V228" s="1">
        <v>282391.98485631798</v>
      </c>
      <c r="W228" s="2">
        <v>0</v>
      </c>
      <c r="X228" s="2">
        <v>0</v>
      </c>
      <c r="Y228" s="2">
        <v>134541.59822824501</v>
      </c>
      <c r="Z228">
        <v>0</v>
      </c>
      <c r="AA228">
        <v>0</v>
      </c>
      <c r="AB228" s="1">
        <v>0</v>
      </c>
      <c r="AC228" s="1">
        <v>0</v>
      </c>
      <c r="AD228" s="1">
        <v>0</v>
      </c>
      <c r="AE228" s="1">
        <v>29080.6174183939</v>
      </c>
      <c r="AF228" s="1">
        <v>0</v>
      </c>
      <c r="AG228" s="3">
        <v>0</v>
      </c>
      <c r="AH228" s="3">
        <v>0</v>
      </c>
      <c r="AI228" s="3">
        <v>0</v>
      </c>
      <c r="AJ228" s="3">
        <v>0</v>
      </c>
      <c r="AK228" s="3">
        <v>0</v>
      </c>
      <c r="AL228" s="2">
        <v>446014.200502956</v>
      </c>
      <c r="AM228" s="2">
        <v>0</v>
      </c>
      <c r="AN228" s="2">
        <v>8087.5965541884498</v>
      </c>
      <c r="AO228" s="2">
        <v>8087.5965541884498</v>
      </c>
      <c r="AP228" s="4">
        <v>306.41516091004303</v>
      </c>
      <c r="AQ228" s="4">
        <v>87688.648114910698</v>
      </c>
      <c r="AR228" s="4">
        <v>8087.5965541884398</v>
      </c>
      <c r="AS228" s="4">
        <v>23424.481638088</v>
      </c>
      <c r="AT228" s="4">
        <v>306.41516091004303</v>
      </c>
      <c r="AU228" s="4">
        <v>65768.357799835794</v>
      </c>
      <c r="AV228" s="4">
        <v>8087.5965541884498</v>
      </c>
      <c r="AW228" s="4">
        <v>8087.5965541884498</v>
      </c>
      <c r="AX228">
        <v>0</v>
      </c>
    </row>
    <row r="229" spans="1:50" x14ac:dyDescent="0.25">
      <c r="A229" t="s">
        <v>532</v>
      </c>
      <c r="B229">
        <v>1965</v>
      </c>
      <c r="C229" t="s">
        <v>515</v>
      </c>
      <c r="D229">
        <v>199</v>
      </c>
      <c r="E229" t="s">
        <v>533</v>
      </c>
      <c r="F229" t="s">
        <v>53</v>
      </c>
      <c r="G229" t="s">
        <v>54</v>
      </c>
      <c r="H229" t="s">
        <v>55</v>
      </c>
      <c r="I229" t="s">
        <v>56</v>
      </c>
      <c r="J229" s="11">
        <v>315.49959254188798</v>
      </c>
      <c r="K229">
        <v>1</v>
      </c>
      <c r="L229">
        <v>1</v>
      </c>
      <c r="M229">
        <v>3</v>
      </c>
      <c r="N229" s="1">
        <v>2849129.1442831899</v>
      </c>
      <c r="O229" s="1">
        <v>1073407.46004194</v>
      </c>
      <c r="P229" s="1">
        <v>1283089.27566654</v>
      </c>
      <c r="Q229" s="1">
        <v>223940.75276324301</v>
      </c>
      <c r="R229" s="1">
        <v>156177.83379724601</v>
      </c>
      <c r="S229" s="1">
        <v>166369.310937473</v>
      </c>
      <c r="T229" s="1">
        <v>3200480.36</v>
      </c>
      <c r="U229" s="1">
        <v>2385264.1065521599</v>
      </c>
      <c r="V229" s="1">
        <v>3962761.1830174699</v>
      </c>
      <c r="W229" s="2">
        <v>0</v>
      </c>
      <c r="X229" s="2">
        <v>0</v>
      </c>
      <c r="Y229" s="2">
        <v>1622983.28353469</v>
      </c>
      <c r="Z229">
        <v>0</v>
      </c>
      <c r="AA229">
        <v>0</v>
      </c>
      <c r="AB229" s="1">
        <v>0</v>
      </c>
      <c r="AC229" s="1">
        <v>0</v>
      </c>
      <c r="AD229" s="1">
        <v>0</v>
      </c>
      <c r="AE229" s="1">
        <v>166369.310937473</v>
      </c>
      <c r="AF229" s="1">
        <v>0</v>
      </c>
      <c r="AG229" s="3">
        <v>0</v>
      </c>
      <c r="AH229" s="3">
        <v>0</v>
      </c>
      <c r="AI229" s="3">
        <v>0</v>
      </c>
      <c r="AJ229" s="3">
        <v>0</v>
      </c>
      <c r="AK229" s="3">
        <v>0</v>
      </c>
      <c r="AL229" s="2">
        <v>5752113.7774896398</v>
      </c>
      <c r="AM229" s="2">
        <v>0</v>
      </c>
      <c r="AN229" s="2">
        <v>18231.762935560499</v>
      </c>
      <c r="AO229" s="2">
        <v>18231.762935560499</v>
      </c>
      <c r="AP229" s="4">
        <v>306.41516091004303</v>
      </c>
      <c r="AQ229" s="4">
        <v>87688.648114910698</v>
      </c>
      <c r="AR229" s="4">
        <v>8087.5965541884398</v>
      </c>
      <c r="AS229" s="4">
        <v>23424.481638088</v>
      </c>
      <c r="AT229" s="4">
        <v>1224.2829549056801</v>
      </c>
      <c r="AU229" s="4">
        <v>87688.648114910698</v>
      </c>
      <c r="AV229" s="4">
        <v>8087.5965541884398</v>
      </c>
      <c r="AW229" s="4">
        <v>18231.762935560499</v>
      </c>
      <c r="AX229">
        <v>0</v>
      </c>
    </row>
    <row r="230" spans="1:50" x14ac:dyDescent="0.25">
      <c r="A230" t="s">
        <v>534</v>
      </c>
      <c r="B230">
        <v>1964</v>
      </c>
      <c r="C230" t="s">
        <v>535</v>
      </c>
      <c r="D230">
        <v>191</v>
      </c>
      <c r="E230" t="s">
        <v>536</v>
      </c>
      <c r="F230" t="s">
        <v>53</v>
      </c>
      <c r="G230" t="s">
        <v>64</v>
      </c>
      <c r="H230" t="s">
        <v>65</v>
      </c>
      <c r="I230" t="s">
        <v>56</v>
      </c>
      <c r="J230" s="11">
        <v>355.55759850555398</v>
      </c>
      <c r="K230">
        <v>1</v>
      </c>
      <c r="L230">
        <v>1</v>
      </c>
      <c r="M230">
        <v>2</v>
      </c>
      <c r="N230" s="1">
        <v>2723536.2780693602</v>
      </c>
      <c r="O230" s="1">
        <v>748624.82478861895</v>
      </c>
      <c r="P230" s="1">
        <v>910163.88599918701</v>
      </c>
      <c r="Q230" s="1">
        <v>304834.28854475199</v>
      </c>
      <c r="R230" s="1">
        <v>2168739.74001332</v>
      </c>
      <c r="S230" s="1">
        <v>186937.493807494</v>
      </c>
      <c r="T230" s="1">
        <v>4213199.3899999997</v>
      </c>
      <c r="U230" s="1">
        <v>2642699.6274152501</v>
      </c>
      <c r="V230" s="1">
        <v>5036498.7900701798</v>
      </c>
      <c r="W230" s="2">
        <v>948510.27501903498</v>
      </c>
      <c r="X230" s="2">
        <v>563071.63840795495</v>
      </c>
      <c r="Y230" s="2">
        <v>0</v>
      </c>
      <c r="Z230">
        <v>0</v>
      </c>
      <c r="AA230">
        <v>0</v>
      </c>
      <c r="AB230" s="1">
        <v>0</v>
      </c>
      <c r="AC230" s="1">
        <v>0</v>
      </c>
      <c r="AD230" s="1">
        <v>0</v>
      </c>
      <c r="AE230" s="1">
        <v>186937.493807494</v>
      </c>
      <c r="AF230" s="1">
        <v>0</v>
      </c>
      <c r="AG230" s="3">
        <v>0</v>
      </c>
      <c r="AH230" s="3">
        <v>0</v>
      </c>
      <c r="AI230" s="3">
        <v>0</v>
      </c>
      <c r="AJ230" s="3">
        <v>0</v>
      </c>
      <c r="AK230" s="3">
        <v>0</v>
      </c>
      <c r="AL230" s="2">
        <v>7042836.5112227397</v>
      </c>
      <c r="AM230" s="2">
        <v>1583.6298838067401</v>
      </c>
      <c r="AN230" s="2">
        <v>18224.233992044999</v>
      </c>
      <c r="AO230" s="2">
        <v>19807.863875851701</v>
      </c>
      <c r="AP230" s="4">
        <v>306.41516091004303</v>
      </c>
      <c r="AQ230" s="4">
        <v>87688.648114910698</v>
      </c>
      <c r="AR230" s="4">
        <v>7958.3086766138804</v>
      </c>
      <c r="AS230" s="4">
        <v>24992.510625781899</v>
      </c>
      <c r="AT230" s="4">
        <v>306.41516091004303</v>
      </c>
      <c r="AU230" s="4">
        <v>53418.501793270101</v>
      </c>
      <c r="AV230" s="4">
        <v>7958.3086766138804</v>
      </c>
      <c r="AW230" s="4">
        <v>19807.863875851701</v>
      </c>
      <c r="AX230">
        <v>0</v>
      </c>
    </row>
    <row r="231" spans="1:50" x14ac:dyDescent="0.25">
      <c r="A231" t="s">
        <v>537</v>
      </c>
      <c r="B231">
        <v>1964</v>
      </c>
      <c r="C231" t="s">
        <v>535</v>
      </c>
      <c r="D231">
        <v>4025</v>
      </c>
      <c r="E231" t="s">
        <v>538</v>
      </c>
      <c r="F231" t="s">
        <v>53</v>
      </c>
      <c r="G231" t="s">
        <v>54</v>
      </c>
      <c r="H231" t="s">
        <v>55</v>
      </c>
      <c r="I231" t="s">
        <v>56</v>
      </c>
      <c r="J231" s="11">
        <v>337.97869401683602</v>
      </c>
      <c r="K231">
        <v>1</v>
      </c>
      <c r="L231">
        <v>1</v>
      </c>
      <c r="M231">
        <v>2</v>
      </c>
      <c r="N231" s="1">
        <v>2794222.4735355498</v>
      </c>
      <c r="O231" s="1">
        <v>572937.15959447797</v>
      </c>
      <c r="P231" s="1">
        <v>863286.74175772804</v>
      </c>
      <c r="Q231" s="1">
        <v>288584.36553442699</v>
      </c>
      <c r="R231" s="1">
        <v>1764429.50050255</v>
      </c>
      <c r="S231" s="1">
        <v>177695.23218008399</v>
      </c>
      <c r="T231" s="1">
        <v>3771416.7</v>
      </c>
      <c r="U231" s="1">
        <v>2512043.5409247298</v>
      </c>
      <c r="V231" s="1">
        <v>4851098.7731582401</v>
      </c>
      <c r="W231" s="2">
        <v>539185.034218363</v>
      </c>
      <c r="X231" s="2">
        <v>605760.48074501904</v>
      </c>
      <c r="Y231" s="2">
        <v>0</v>
      </c>
      <c r="Z231">
        <v>0</v>
      </c>
      <c r="AA231">
        <v>0</v>
      </c>
      <c r="AB231" s="1">
        <v>0</v>
      </c>
      <c r="AC231" s="1">
        <v>0</v>
      </c>
      <c r="AD231" s="1">
        <v>0</v>
      </c>
      <c r="AE231" s="1">
        <v>177695.23218008399</v>
      </c>
      <c r="AF231" s="1">
        <v>0</v>
      </c>
      <c r="AG231" s="3">
        <v>0</v>
      </c>
      <c r="AH231" s="3">
        <v>0</v>
      </c>
      <c r="AI231" s="3">
        <v>0</v>
      </c>
      <c r="AJ231" s="3">
        <v>0</v>
      </c>
      <c r="AK231" s="3">
        <v>0</v>
      </c>
      <c r="AL231" s="2">
        <v>6461155.4731048299</v>
      </c>
      <c r="AM231" s="2">
        <v>1792.30375011403</v>
      </c>
      <c r="AN231" s="2">
        <v>17324.7458967579</v>
      </c>
      <c r="AO231" s="2">
        <v>19117.049646872001</v>
      </c>
      <c r="AP231" s="4">
        <v>306.41516091004303</v>
      </c>
      <c r="AQ231" s="4">
        <v>87688.648114910698</v>
      </c>
      <c r="AR231" s="4">
        <v>7958.3086766138804</v>
      </c>
      <c r="AS231" s="4">
        <v>24992.510625781899</v>
      </c>
      <c r="AT231" s="4">
        <v>1224.2829549056801</v>
      </c>
      <c r="AU231" s="4">
        <v>87688.648114910698</v>
      </c>
      <c r="AV231" s="4">
        <v>7958.3086766138804</v>
      </c>
      <c r="AW231" s="4">
        <v>24992.510625781899</v>
      </c>
      <c r="AX231">
        <v>0</v>
      </c>
    </row>
    <row r="232" spans="1:50" x14ac:dyDescent="0.25">
      <c r="A232" t="s">
        <v>539</v>
      </c>
      <c r="B232">
        <v>1964</v>
      </c>
      <c r="C232" t="s">
        <v>535</v>
      </c>
      <c r="D232">
        <v>189</v>
      </c>
      <c r="E232" t="s">
        <v>540</v>
      </c>
      <c r="F232" t="s">
        <v>53</v>
      </c>
      <c r="G232" t="s">
        <v>54</v>
      </c>
      <c r="H232" t="s">
        <v>55</v>
      </c>
      <c r="I232" t="s">
        <v>56</v>
      </c>
      <c r="J232" s="11">
        <v>139.219389148772</v>
      </c>
      <c r="K232">
        <v>1</v>
      </c>
      <c r="L232">
        <v>1</v>
      </c>
      <c r="M232">
        <v>2</v>
      </c>
      <c r="N232" s="1">
        <v>1273514.6377663999</v>
      </c>
      <c r="O232" s="1">
        <v>528736.41303019901</v>
      </c>
      <c r="P232" s="1">
        <v>451521.95652260398</v>
      </c>
      <c r="Q232" s="1">
        <v>119767.993472149</v>
      </c>
      <c r="R232" s="1">
        <v>1032705.25949493</v>
      </c>
      <c r="S232" s="1">
        <v>73195.802329268001</v>
      </c>
      <c r="T232" s="1">
        <v>2371491.19</v>
      </c>
      <c r="U232" s="1">
        <v>1034755.07028629</v>
      </c>
      <c r="V232" s="1">
        <v>2510325.6842396101</v>
      </c>
      <c r="W232" s="2">
        <v>507382.574167357</v>
      </c>
      <c r="X232" s="2">
        <v>160638.91620276801</v>
      </c>
      <c r="Y232" s="2">
        <v>0</v>
      </c>
      <c r="Z232">
        <v>0</v>
      </c>
      <c r="AA232">
        <v>0</v>
      </c>
      <c r="AB232" s="1">
        <v>0</v>
      </c>
      <c r="AC232" s="1">
        <v>0</v>
      </c>
      <c r="AD232" s="1">
        <v>0</v>
      </c>
      <c r="AE232" s="1">
        <v>73195.802329268001</v>
      </c>
      <c r="AF232" s="1">
        <v>0</v>
      </c>
      <c r="AG232" s="3">
        <v>0</v>
      </c>
      <c r="AH232" s="3">
        <v>0</v>
      </c>
      <c r="AI232" s="3">
        <v>0</v>
      </c>
      <c r="AJ232" s="3">
        <v>0</v>
      </c>
      <c r="AK232" s="3">
        <v>0</v>
      </c>
      <c r="AL232" s="2">
        <v>3479442.0626155599</v>
      </c>
      <c r="AM232" s="2">
        <v>1153.8544823746299</v>
      </c>
      <c r="AN232" s="2">
        <v>23838.656143407301</v>
      </c>
      <c r="AO232" s="2">
        <v>24992.510625781899</v>
      </c>
      <c r="AP232" s="4">
        <v>306.41516091004303</v>
      </c>
      <c r="AQ232" s="4">
        <v>87688.648114910698</v>
      </c>
      <c r="AR232" s="4">
        <v>7958.3086766138804</v>
      </c>
      <c r="AS232" s="4">
        <v>24992.510625781899</v>
      </c>
      <c r="AT232" s="4">
        <v>1224.2829549056801</v>
      </c>
      <c r="AU232" s="4">
        <v>87688.648114910698</v>
      </c>
      <c r="AV232" s="4">
        <v>7958.3086766138804</v>
      </c>
      <c r="AW232" s="4">
        <v>24992.510625781899</v>
      </c>
      <c r="AX232">
        <v>0</v>
      </c>
    </row>
    <row r="233" spans="1:50" x14ac:dyDescent="0.25">
      <c r="A233" t="s">
        <v>541</v>
      </c>
      <c r="B233">
        <v>1964</v>
      </c>
      <c r="C233" t="s">
        <v>535</v>
      </c>
      <c r="D233">
        <v>5498</v>
      </c>
      <c r="E233" t="s">
        <v>542</v>
      </c>
      <c r="F233" t="s">
        <v>144</v>
      </c>
      <c r="G233" t="s">
        <v>54</v>
      </c>
      <c r="H233" t="s">
        <v>139</v>
      </c>
      <c r="I233" t="s">
        <v>56</v>
      </c>
      <c r="J233" s="11">
        <v>120.148938253151</v>
      </c>
      <c r="K233">
        <v>1</v>
      </c>
      <c r="L233">
        <v>1</v>
      </c>
      <c r="M233">
        <v>2</v>
      </c>
      <c r="N233" s="1">
        <v>123113.13880856</v>
      </c>
      <c r="O233" s="1">
        <v>65512.832004299496</v>
      </c>
      <c r="P233" s="1">
        <v>218550.76132050101</v>
      </c>
      <c r="Q233" s="1">
        <v>102589.61801211401</v>
      </c>
      <c r="R233" s="1">
        <v>383246.64040935697</v>
      </c>
      <c r="S233" s="1">
        <v>63169.347231161802</v>
      </c>
      <c r="T233" s="1">
        <v>0</v>
      </c>
      <c r="U233" s="1">
        <v>893012.99055483204</v>
      </c>
      <c r="V233" s="1">
        <v>627814.09181483998</v>
      </c>
      <c r="W233" s="2">
        <v>129687.474186391</v>
      </c>
      <c r="X233" s="2">
        <v>113967.94389650199</v>
      </c>
      <c r="Y233" s="2">
        <v>0</v>
      </c>
      <c r="Z233">
        <v>0</v>
      </c>
      <c r="AA233">
        <v>0</v>
      </c>
      <c r="AB233" s="1">
        <v>0</v>
      </c>
      <c r="AC233" s="1">
        <v>0</v>
      </c>
      <c r="AD233" s="1">
        <v>0</v>
      </c>
      <c r="AE233" s="1">
        <v>63169.347231161802</v>
      </c>
      <c r="AF233" s="1">
        <v>0</v>
      </c>
      <c r="AG233" s="3">
        <v>0</v>
      </c>
      <c r="AH233" s="3">
        <v>0</v>
      </c>
      <c r="AI233" s="3">
        <v>0</v>
      </c>
      <c r="AJ233" s="3">
        <v>0</v>
      </c>
      <c r="AK233" s="3">
        <v>0</v>
      </c>
      <c r="AL233" s="2">
        <v>956182.33778599405</v>
      </c>
      <c r="AM233" s="2">
        <v>948.55556406478297</v>
      </c>
      <c r="AN233" s="2">
        <v>7009.7531125490996</v>
      </c>
      <c r="AO233" s="2">
        <v>7958.3086766138804</v>
      </c>
      <c r="AP233" s="4">
        <v>306.41516091004303</v>
      </c>
      <c r="AQ233" s="4">
        <v>87688.648114910698</v>
      </c>
      <c r="AR233" s="4">
        <v>7958.3086766138804</v>
      </c>
      <c r="AS233" s="4">
        <v>24992.510625781899</v>
      </c>
      <c r="AT233" s="4">
        <v>1224.2829549056801</v>
      </c>
      <c r="AU233" s="4">
        <v>87688.648114910698</v>
      </c>
      <c r="AV233" s="4">
        <v>7958.3086766138804</v>
      </c>
      <c r="AW233" s="4">
        <v>24992.510625781899</v>
      </c>
      <c r="AX233">
        <v>0</v>
      </c>
    </row>
    <row r="234" spans="1:50" x14ac:dyDescent="0.25">
      <c r="A234" t="s">
        <v>543</v>
      </c>
      <c r="B234">
        <v>1964</v>
      </c>
      <c r="C234" t="s">
        <v>535</v>
      </c>
      <c r="D234">
        <v>4857</v>
      </c>
      <c r="E234" t="s">
        <v>544</v>
      </c>
      <c r="F234" t="s">
        <v>144</v>
      </c>
      <c r="G234" t="s">
        <v>64</v>
      </c>
      <c r="H234" t="s">
        <v>139</v>
      </c>
      <c r="I234" t="s">
        <v>56</v>
      </c>
      <c r="J234" s="11">
        <v>315.77438591388301</v>
      </c>
      <c r="K234">
        <v>1</v>
      </c>
      <c r="L234">
        <v>1</v>
      </c>
      <c r="M234">
        <v>2</v>
      </c>
      <c r="N234" s="1">
        <v>323564.87182011601</v>
      </c>
      <c r="O234" s="1">
        <v>172180.25058240301</v>
      </c>
      <c r="P234" s="1">
        <v>574393.19439997699</v>
      </c>
      <c r="Q234" s="1">
        <v>269625.13443655602</v>
      </c>
      <c r="R234" s="1">
        <v>1007245.4595798301</v>
      </c>
      <c r="S234" s="1">
        <v>166021.12445199199</v>
      </c>
      <c r="T234" s="1">
        <v>0</v>
      </c>
      <c r="U234" s="1">
        <v>2347008.9108188902</v>
      </c>
      <c r="V234" s="1">
        <v>1650015.49071712</v>
      </c>
      <c r="W234" s="2">
        <v>340843.48240885301</v>
      </c>
      <c r="X234" s="2">
        <v>299529.55074775399</v>
      </c>
      <c r="Y234" s="2">
        <v>0</v>
      </c>
      <c r="Z234">
        <v>0</v>
      </c>
      <c r="AA234">
        <v>0</v>
      </c>
      <c r="AB234" s="1">
        <v>0</v>
      </c>
      <c r="AC234" s="1">
        <v>0</v>
      </c>
      <c r="AD234" s="1">
        <v>0</v>
      </c>
      <c r="AE234" s="1">
        <v>166021.12445199199</v>
      </c>
      <c r="AF234" s="1">
        <v>0</v>
      </c>
      <c r="AG234" s="3">
        <v>0</v>
      </c>
      <c r="AH234" s="3">
        <v>0</v>
      </c>
      <c r="AI234" s="3">
        <v>0</v>
      </c>
      <c r="AJ234" s="3">
        <v>0</v>
      </c>
      <c r="AK234" s="3">
        <v>0</v>
      </c>
      <c r="AL234" s="2">
        <v>2513030.03527088</v>
      </c>
      <c r="AM234" s="2">
        <v>948.55556406478297</v>
      </c>
      <c r="AN234" s="2">
        <v>7009.7531125490996</v>
      </c>
      <c r="AO234" s="2">
        <v>7958.3086766138804</v>
      </c>
      <c r="AP234" s="4">
        <v>306.41516091004303</v>
      </c>
      <c r="AQ234" s="4">
        <v>87688.648114910698</v>
      </c>
      <c r="AR234" s="4">
        <v>7958.3086766138804</v>
      </c>
      <c r="AS234" s="4">
        <v>24992.510625781899</v>
      </c>
      <c r="AT234" s="4">
        <v>306.41516091004303</v>
      </c>
      <c r="AU234" s="4">
        <v>53418.501793270101</v>
      </c>
      <c r="AV234" s="4">
        <v>7958.3086766138804</v>
      </c>
      <c r="AW234" s="4">
        <v>19807.863875851701</v>
      </c>
      <c r="AX234">
        <v>0</v>
      </c>
    </row>
    <row r="235" spans="1:50" x14ac:dyDescent="0.25">
      <c r="A235" t="s">
        <v>545</v>
      </c>
      <c r="B235">
        <v>2186</v>
      </c>
      <c r="C235" t="s">
        <v>546</v>
      </c>
      <c r="D235">
        <v>4592</v>
      </c>
      <c r="E235" t="s">
        <v>547</v>
      </c>
      <c r="F235" t="s">
        <v>69</v>
      </c>
      <c r="G235" t="s">
        <v>70</v>
      </c>
      <c r="H235" t="s">
        <v>65</v>
      </c>
      <c r="I235" t="s">
        <v>56</v>
      </c>
      <c r="J235" s="11">
        <v>1031.6358197945001</v>
      </c>
      <c r="K235">
        <v>1</v>
      </c>
      <c r="L235">
        <v>1</v>
      </c>
      <c r="M235">
        <v>1</v>
      </c>
      <c r="N235" s="1">
        <v>8924850.1683149692</v>
      </c>
      <c r="O235" s="1">
        <v>2415716.72432516</v>
      </c>
      <c r="P235" s="1">
        <v>2641137.7171049099</v>
      </c>
      <c r="Q235" s="1">
        <v>1153036.1774941401</v>
      </c>
      <c r="R235" s="1">
        <v>631987.114858252</v>
      </c>
      <c r="S235" s="1">
        <v>747961.39670843899</v>
      </c>
      <c r="T235" s="1">
        <v>7927908.1799999997</v>
      </c>
      <c r="U235" s="1">
        <v>7838819.7220974304</v>
      </c>
      <c r="V235" s="1">
        <v>14112970.033435199</v>
      </c>
      <c r="W235" s="2">
        <v>0</v>
      </c>
      <c r="X235" s="2">
        <v>0</v>
      </c>
      <c r="Y235" s="2">
        <v>1653757.86866225</v>
      </c>
      <c r="Z235">
        <v>0</v>
      </c>
      <c r="AA235">
        <v>0</v>
      </c>
      <c r="AB235" s="1">
        <v>0</v>
      </c>
      <c r="AC235" s="1">
        <v>0</v>
      </c>
      <c r="AD235" s="1">
        <v>0</v>
      </c>
      <c r="AE235" s="1">
        <v>747961.39670843899</v>
      </c>
      <c r="AF235" s="1">
        <v>0</v>
      </c>
      <c r="AG235" s="3">
        <v>0</v>
      </c>
      <c r="AH235" s="3">
        <v>0</v>
      </c>
      <c r="AI235" s="3">
        <v>0</v>
      </c>
      <c r="AJ235" s="3">
        <v>0</v>
      </c>
      <c r="AK235" s="3">
        <v>0</v>
      </c>
      <c r="AL235" s="2">
        <v>16514689.2988059</v>
      </c>
      <c r="AM235" s="2">
        <v>0</v>
      </c>
      <c r="AN235" s="2">
        <v>16008.2550275305</v>
      </c>
      <c r="AO235" s="2">
        <v>16008.2550275305</v>
      </c>
      <c r="AP235" s="4">
        <v>306.41516091004303</v>
      </c>
      <c r="AQ235" s="4">
        <v>87688.648114910698</v>
      </c>
      <c r="AR235" s="4">
        <v>8323.4615879432695</v>
      </c>
      <c r="AS235" s="4">
        <v>16008.2550275305</v>
      </c>
      <c r="AT235" s="4">
        <v>306.41516091004303</v>
      </c>
      <c r="AU235" s="4">
        <v>65768.357799835794</v>
      </c>
      <c r="AV235" s="4">
        <v>16008.2550275305</v>
      </c>
      <c r="AW235" s="4">
        <v>16008.2550275305</v>
      </c>
      <c r="AX235">
        <v>0</v>
      </c>
    </row>
    <row r="236" spans="1:50" x14ac:dyDescent="0.25">
      <c r="A236" t="s">
        <v>548</v>
      </c>
      <c r="B236">
        <v>2186</v>
      </c>
      <c r="C236" t="s">
        <v>546</v>
      </c>
      <c r="D236">
        <v>2186</v>
      </c>
      <c r="E236" t="s">
        <v>546</v>
      </c>
      <c r="F236" t="s">
        <v>2</v>
      </c>
      <c r="G236" t="s">
        <v>2</v>
      </c>
      <c r="H236" t="s">
        <v>58</v>
      </c>
      <c r="I236" t="s">
        <v>56</v>
      </c>
      <c r="J236" s="11">
        <v>1.926890756288</v>
      </c>
      <c r="K236">
        <v>0</v>
      </c>
      <c r="L236">
        <v>0</v>
      </c>
      <c r="M236">
        <v>1</v>
      </c>
      <c r="N236" s="1">
        <v>5112.2116850273096</v>
      </c>
      <c r="O236" s="1">
        <v>1648.1256748348901</v>
      </c>
      <c r="P236" s="1">
        <v>4615.5928950931602</v>
      </c>
      <c r="Q236" s="1">
        <v>2153.6425058618802</v>
      </c>
      <c r="R236" s="1">
        <v>1111.7851417480499</v>
      </c>
      <c r="S236" s="1">
        <v>1397.0432915608201</v>
      </c>
      <c r="T236" s="1">
        <v>0</v>
      </c>
      <c r="U236" s="1">
        <v>14641.3579025653</v>
      </c>
      <c r="V236" s="1">
        <v>12880.6565648182</v>
      </c>
      <c r="W236" s="2">
        <v>0</v>
      </c>
      <c r="X236" s="2">
        <v>0</v>
      </c>
      <c r="Y236" s="2">
        <v>1760.7013377471501</v>
      </c>
      <c r="Z236">
        <v>0</v>
      </c>
      <c r="AA236">
        <v>0</v>
      </c>
      <c r="AB236" s="1">
        <v>0</v>
      </c>
      <c r="AC236" s="1">
        <v>0</v>
      </c>
      <c r="AD236" s="1">
        <v>0</v>
      </c>
      <c r="AE236" s="1">
        <v>1397.0432915608201</v>
      </c>
      <c r="AF236" s="1">
        <v>0</v>
      </c>
      <c r="AG236" s="3">
        <v>0</v>
      </c>
      <c r="AH236" s="3">
        <v>0</v>
      </c>
      <c r="AI236" s="3">
        <v>0</v>
      </c>
      <c r="AJ236" s="3">
        <v>0</v>
      </c>
      <c r="AK236" s="3">
        <v>0</v>
      </c>
      <c r="AL236" s="2">
        <v>16038.4011941261</v>
      </c>
      <c r="AM236" s="2">
        <v>0</v>
      </c>
      <c r="AN236" s="2">
        <v>8323.4615879432695</v>
      </c>
      <c r="AO236" s="2">
        <v>8323.4615879432695</v>
      </c>
      <c r="AP236" s="4">
        <v>306.41516091004303</v>
      </c>
      <c r="AQ236" s="4">
        <v>87688.648114910698</v>
      </c>
      <c r="AR236" s="4">
        <v>8323.4615879432695</v>
      </c>
      <c r="AS236" s="4">
        <v>16008.2550275305</v>
      </c>
      <c r="AT236" s="4">
        <v>464.03244473764801</v>
      </c>
      <c r="AU236" s="4">
        <v>39363.832030278099</v>
      </c>
      <c r="AV236" s="4">
        <v>8323.4615879432695</v>
      </c>
      <c r="AW236" s="4">
        <v>8323.4615879432695</v>
      </c>
      <c r="AX236">
        <v>0</v>
      </c>
    </row>
    <row r="237" spans="1:50" x14ac:dyDescent="0.25">
      <c r="A237" t="s">
        <v>549</v>
      </c>
      <c r="B237">
        <v>1901</v>
      </c>
      <c r="C237" t="s">
        <v>550</v>
      </c>
      <c r="D237">
        <v>27</v>
      </c>
      <c r="E237" t="s">
        <v>551</v>
      </c>
      <c r="F237" t="s">
        <v>53</v>
      </c>
      <c r="G237" t="s">
        <v>54</v>
      </c>
      <c r="H237" t="s">
        <v>55</v>
      </c>
      <c r="I237" t="s">
        <v>56</v>
      </c>
      <c r="J237" s="11">
        <v>379.30936632363699</v>
      </c>
      <c r="K237">
        <v>1</v>
      </c>
      <c r="L237">
        <v>1</v>
      </c>
      <c r="M237">
        <v>2</v>
      </c>
      <c r="N237" s="1">
        <v>3053785.7047601598</v>
      </c>
      <c r="O237" s="1">
        <v>936026.037591281</v>
      </c>
      <c r="P237" s="1">
        <v>945966.10547216702</v>
      </c>
      <c r="Q237" s="1">
        <v>204099.766871603</v>
      </c>
      <c r="R237" s="1">
        <v>1991448.0246303999</v>
      </c>
      <c r="S237" s="1">
        <v>189032.32594256199</v>
      </c>
      <c r="T237" s="1">
        <v>2941733.14</v>
      </c>
      <c r="U237" s="1">
        <v>4189592.49932562</v>
      </c>
      <c r="V237" s="1">
        <v>5193279.01977803</v>
      </c>
      <c r="W237" s="2">
        <v>450673.116072223</v>
      </c>
      <c r="X237" s="2">
        <v>311762.74000441801</v>
      </c>
      <c r="Y237" s="2">
        <v>0</v>
      </c>
      <c r="Z237">
        <v>0</v>
      </c>
      <c r="AA237">
        <v>0</v>
      </c>
      <c r="AB237" s="1">
        <v>0</v>
      </c>
      <c r="AC237" s="1">
        <v>960551.34275036701</v>
      </c>
      <c r="AD237" s="1">
        <v>19988.6419962527</v>
      </c>
      <c r="AE237" s="1">
        <v>188241.46209254701</v>
      </c>
      <c r="AF237" s="1">
        <v>790.86385001555095</v>
      </c>
      <c r="AG237" s="3">
        <v>0</v>
      </c>
      <c r="AH237" s="3">
        <v>0</v>
      </c>
      <c r="AI237" s="3">
        <v>0</v>
      </c>
      <c r="AJ237" s="3">
        <v>0</v>
      </c>
      <c r="AK237" s="3">
        <v>0</v>
      </c>
      <c r="AL237" s="2">
        <v>7320357.9652681798</v>
      </c>
      <c r="AM237" s="2">
        <v>821.922071226718</v>
      </c>
      <c r="AN237" s="2">
        <v>18477.253259503901</v>
      </c>
      <c r="AO237" s="2">
        <v>19299.175330730599</v>
      </c>
      <c r="AP237" s="4">
        <v>306.41516091004303</v>
      </c>
      <c r="AQ237" s="4">
        <v>87688.648114910698</v>
      </c>
      <c r="AR237" s="4">
        <v>11543.677045750101</v>
      </c>
      <c r="AS237" s="4">
        <v>21085.286795481799</v>
      </c>
      <c r="AT237" s="4">
        <v>1224.2829549056801</v>
      </c>
      <c r="AU237" s="4">
        <v>87688.648114910698</v>
      </c>
      <c r="AV237" s="4">
        <v>11543.677045750101</v>
      </c>
      <c r="AW237" s="4">
        <v>21085.286795481799</v>
      </c>
      <c r="AX237">
        <v>0</v>
      </c>
    </row>
    <row r="238" spans="1:50" x14ac:dyDescent="0.25">
      <c r="A238" t="s">
        <v>552</v>
      </c>
      <c r="B238">
        <v>1901</v>
      </c>
      <c r="C238" t="s">
        <v>550</v>
      </c>
      <c r="D238">
        <v>33</v>
      </c>
      <c r="E238" t="s">
        <v>553</v>
      </c>
      <c r="F238" t="s">
        <v>53</v>
      </c>
      <c r="G238" t="s">
        <v>54</v>
      </c>
      <c r="H238" t="s">
        <v>55</v>
      </c>
      <c r="I238" t="s">
        <v>56</v>
      </c>
      <c r="J238" s="11">
        <v>320.42530197917</v>
      </c>
      <c r="K238">
        <v>1</v>
      </c>
      <c r="L238">
        <v>1</v>
      </c>
      <c r="M238">
        <v>2</v>
      </c>
      <c r="N238" s="1">
        <v>2526028.72854948</v>
      </c>
      <c r="O238" s="1">
        <v>799782.37133666198</v>
      </c>
      <c r="P238" s="1">
        <v>809837.33330722398</v>
      </c>
      <c r="Q238" s="1">
        <v>172415.27692177199</v>
      </c>
      <c r="R238" s="1">
        <v>1803476.3045858</v>
      </c>
      <c r="S238" s="1">
        <v>159686.90863354501</v>
      </c>
      <c r="T238" s="1">
        <v>2572340.7200000002</v>
      </c>
      <c r="U238" s="1">
        <v>3539199.2947009401</v>
      </c>
      <c r="V238" s="1">
        <v>4353175.0700470498</v>
      </c>
      <c r="W238" s="2">
        <v>501891.61095753202</v>
      </c>
      <c r="X238" s="2">
        <v>263364.62787616602</v>
      </c>
      <c r="Y238" s="2">
        <v>0</v>
      </c>
      <c r="Z238">
        <v>0</v>
      </c>
      <c r="AA238">
        <v>0</v>
      </c>
      <c r="AB238" s="1">
        <v>0</v>
      </c>
      <c r="AC238" s="1">
        <v>811435.15397579898</v>
      </c>
      <c r="AD238" s="1">
        <v>16885.601085679398</v>
      </c>
      <c r="AE238" s="1">
        <v>159018.81865089599</v>
      </c>
      <c r="AF238" s="1">
        <v>668.08998264868296</v>
      </c>
      <c r="AG238" s="3">
        <v>0</v>
      </c>
      <c r="AH238" s="3">
        <v>0</v>
      </c>
      <c r="AI238" s="3">
        <v>0</v>
      </c>
      <c r="AJ238" s="3">
        <v>0</v>
      </c>
      <c r="AK238" s="3">
        <v>0</v>
      </c>
      <c r="AL238" s="2">
        <v>6271226.9233344803</v>
      </c>
      <c r="AM238" s="2">
        <v>821.922071226718</v>
      </c>
      <c r="AN238" s="2">
        <v>18749.6501005057</v>
      </c>
      <c r="AO238" s="2">
        <v>19571.5721717325</v>
      </c>
      <c r="AP238" s="4">
        <v>306.41516091004303</v>
      </c>
      <c r="AQ238" s="4">
        <v>87688.648114910698</v>
      </c>
      <c r="AR238" s="4">
        <v>11543.677045750101</v>
      </c>
      <c r="AS238" s="4">
        <v>21085.286795481799</v>
      </c>
      <c r="AT238" s="4">
        <v>1224.2829549056801</v>
      </c>
      <c r="AU238" s="4">
        <v>87688.648114910698</v>
      </c>
      <c r="AV238" s="4">
        <v>11543.677045750101</v>
      </c>
      <c r="AW238" s="4">
        <v>21085.286795481799</v>
      </c>
      <c r="AX238">
        <v>0</v>
      </c>
    </row>
    <row r="239" spans="1:50" x14ac:dyDescent="0.25">
      <c r="A239" t="s">
        <v>554</v>
      </c>
      <c r="B239">
        <v>1901</v>
      </c>
      <c r="C239" t="s">
        <v>550</v>
      </c>
      <c r="D239">
        <v>28</v>
      </c>
      <c r="E239" t="s">
        <v>555</v>
      </c>
      <c r="F239" t="s">
        <v>53</v>
      </c>
      <c r="G239" t="s">
        <v>78</v>
      </c>
      <c r="H239" t="s">
        <v>55</v>
      </c>
      <c r="I239" t="s">
        <v>56</v>
      </c>
      <c r="J239" s="11">
        <v>520.76840164315502</v>
      </c>
      <c r="K239">
        <v>1</v>
      </c>
      <c r="L239">
        <v>1</v>
      </c>
      <c r="M239">
        <v>2</v>
      </c>
      <c r="N239" s="1">
        <v>3872124.6604927699</v>
      </c>
      <c r="O239" s="1">
        <v>1628111.47220536</v>
      </c>
      <c r="P239" s="1">
        <v>1323702.54645219</v>
      </c>
      <c r="Q239" s="1">
        <v>280216.41120978002</v>
      </c>
      <c r="R239" s="1">
        <v>2794163.1411549202</v>
      </c>
      <c r="S239" s="1">
        <v>259529.74268503199</v>
      </c>
      <c r="T239" s="1">
        <v>4146265.73</v>
      </c>
      <c r="U239" s="1">
        <v>5752052.5015150197</v>
      </c>
      <c r="V239" s="1">
        <v>7177471.9310171502</v>
      </c>
      <c r="W239" s="2">
        <v>678774.07444491796</v>
      </c>
      <c r="X239" s="2">
        <v>428031.043307969</v>
      </c>
      <c r="Y239" s="2">
        <v>0</v>
      </c>
      <c r="Z239">
        <v>0</v>
      </c>
      <c r="AA239">
        <v>0</v>
      </c>
      <c r="AB239" s="1">
        <v>0</v>
      </c>
      <c r="AC239" s="1">
        <v>1318777.8417090001</v>
      </c>
      <c r="AD239" s="1">
        <v>27443.1745366502</v>
      </c>
      <c r="AE239" s="1">
        <v>258443.935321292</v>
      </c>
      <c r="AF239" s="1">
        <v>1085.80736374051</v>
      </c>
      <c r="AG239" s="3">
        <v>0</v>
      </c>
      <c r="AH239" s="3">
        <v>0</v>
      </c>
      <c r="AI239" s="3">
        <v>0</v>
      </c>
      <c r="AJ239" s="3">
        <v>0</v>
      </c>
      <c r="AK239" s="3">
        <v>0</v>
      </c>
      <c r="AL239" s="2">
        <v>10157847.9742001</v>
      </c>
      <c r="AM239" s="2">
        <v>821.922071226718</v>
      </c>
      <c r="AN239" s="2">
        <v>18683.577767376199</v>
      </c>
      <c r="AO239" s="2">
        <v>19505.4998386029</v>
      </c>
      <c r="AP239" s="4">
        <v>306.41516091004303</v>
      </c>
      <c r="AQ239" s="4">
        <v>87688.648114910698</v>
      </c>
      <c r="AR239" s="4">
        <v>11543.677045750101</v>
      </c>
      <c r="AS239" s="4">
        <v>21085.286795481799</v>
      </c>
      <c r="AT239" s="4">
        <v>6040.2343382080799</v>
      </c>
      <c r="AU239" s="4">
        <v>31963.2876282939</v>
      </c>
      <c r="AV239" s="4">
        <v>19505.4998386029</v>
      </c>
      <c r="AW239" s="4">
        <v>19572.593264094801</v>
      </c>
      <c r="AX239">
        <v>0</v>
      </c>
    </row>
    <row r="240" spans="1:50" x14ac:dyDescent="0.25">
      <c r="A240" t="s">
        <v>556</v>
      </c>
      <c r="B240">
        <v>1901</v>
      </c>
      <c r="C240" t="s">
        <v>550</v>
      </c>
      <c r="D240">
        <v>40</v>
      </c>
      <c r="E240" t="s">
        <v>557</v>
      </c>
      <c r="F240" t="s">
        <v>53</v>
      </c>
      <c r="G240" t="s">
        <v>64</v>
      </c>
      <c r="H240" t="s">
        <v>65</v>
      </c>
      <c r="I240" t="s">
        <v>56</v>
      </c>
      <c r="J240" s="11">
        <v>1169.6635755531699</v>
      </c>
      <c r="K240">
        <v>1</v>
      </c>
      <c r="L240">
        <v>1</v>
      </c>
      <c r="M240">
        <v>2</v>
      </c>
      <c r="N240" s="1">
        <v>7922484.2600079002</v>
      </c>
      <c r="O240" s="1">
        <v>3487651.7656871001</v>
      </c>
      <c r="P240" s="1">
        <v>2904738.0103015401</v>
      </c>
      <c r="Q240" s="1">
        <v>629375.60810169799</v>
      </c>
      <c r="R240" s="1">
        <v>7176166.4085791502</v>
      </c>
      <c r="S240" s="1">
        <v>582912.64568578801</v>
      </c>
      <c r="T240" s="1">
        <v>9201110.1300000008</v>
      </c>
      <c r="U240" s="1">
        <v>12919305.9226774</v>
      </c>
      <c r="V240" s="1">
        <v>15108921.7665246</v>
      </c>
      <c r="W240" s="2">
        <v>2424930.4817312402</v>
      </c>
      <c r="X240" s="2">
        <v>961372.30865711498</v>
      </c>
      <c r="Y240" s="2">
        <v>0</v>
      </c>
      <c r="Z240">
        <v>0</v>
      </c>
      <c r="AA240">
        <v>0</v>
      </c>
      <c r="AB240" s="1">
        <v>0</v>
      </c>
      <c r="AC240" s="1">
        <v>2962019.9705408202</v>
      </c>
      <c r="AD240" s="1">
        <v>61638.305150210399</v>
      </c>
      <c r="AE240" s="1">
        <v>580473.88534735795</v>
      </c>
      <c r="AF240" s="1">
        <v>2438.7603384295699</v>
      </c>
      <c r="AG240" s="3">
        <v>0</v>
      </c>
      <c r="AH240" s="3">
        <v>0</v>
      </c>
      <c r="AI240" s="3">
        <v>0</v>
      </c>
      <c r="AJ240" s="3">
        <v>0</v>
      </c>
      <c r="AK240" s="3">
        <v>0</v>
      </c>
      <c r="AL240" s="2">
        <v>22703328.6983632</v>
      </c>
      <c r="AM240" s="2">
        <v>821.922071226718</v>
      </c>
      <c r="AN240" s="2">
        <v>18588.213606141901</v>
      </c>
      <c r="AO240" s="2">
        <v>19410.135677368598</v>
      </c>
      <c r="AP240" s="4">
        <v>306.41516091004303</v>
      </c>
      <c r="AQ240" s="4">
        <v>87688.648114910698</v>
      </c>
      <c r="AR240" s="4">
        <v>11543.677045750101</v>
      </c>
      <c r="AS240" s="4">
        <v>21085.286795481799</v>
      </c>
      <c r="AT240" s="4">
        <v>306.41516091004303</v>
      </c>
      <c r="AU240" s="4">
        <v>53418.501793270101</v>
      </c>
      <c r="AV240" s="4">
        <v>19410.135677368598</v>
      </c>
      <c r="AW240" s="4">
        <v>20724.006178273001</v>
      </c>
      <c r="AX240">
        <v>0</v>
      </c>
    </row>
    <row r="241" spans="1:50" x14ac:dyDescent="0.25">
      <c r="A241" t="s">
        <v>558</v>
      </c>
      <c r="B241">
        <v>1901</v>
      </c>
      <c r="C241" t="s">
        <v>550</v>
      </c>
      <c r="D241">
        <v>5688</v>
      </c>
      <c r="E241" t="s">
        <v>559</v>
      </c>
      <c r="F241" t="s">
        <v>53</v>
      </c>
      <c r="G241" t="s">
        <v>70</v>
      </c>
      <c r="H241" t="s">
        <v>58</v>
      </c>
      <c r="I241" t="s">
        <v>56</v>
      </c>
      <c r="J241" s="11">
        <v>173.78511804307601</v>
      </c>
      <c r="K241">
        <v>1</v>
      </c>
      <c r="L241">
        <v>1</v>
      </c>
      <c r="M241">
        <v>2</v>
      </c>
      <c r="N241" s="1">
        <v>349323.57243010501</v>
      </c>
      <c r="O241" s="1">
        <v>163709.38142745799</v>
      </c>
      <c r="P241" s="1">
        <v>422542.42903132102</v>
      </c>
      <c r="Q241" s="1">
        <v>93510.746708222301</v>
      </c>
      <c r="R241" s="1">
        <v>890425.72982390597</v>
      </c>
      <c r="S241" s="1">
        <v>86607.418625819395</v>
      </c>
      <c r="T241" s="1">
        <v>0</v>
      </c>
      <c r="U241" s="1">
        <v>1919511.8594210099</v>
      </c>
      <c r="V241" s="1">
        <v>1053552.62135799</v>
      </c>
      <c r="W241" s="2">
        <v>184501.29680283999</v>
      </c>
      <c r="X241" s="2">
        <v>142837.824170345</v>
      </c>
      <c r="Y241" s="2">
        <v>0</v>
      </c>
      <c r="Z241">
        <v>0</v>
      </c>
      <c r="AA241">
        <v>0</v>
      </c>
      <c r="AB241" s="1">
        <v>0</v>
      </c>
      <c r="AC241" s="1">
        <v>440088.07402841502</v>
      </c>
      <c r="AD241" s="1">
        <v>9158.0351482164297</v>
      </c>
      <c r="AE241" s="1">
        <v>86245.074903957095</v>
      </c>
      <c r="AF241" s="1">
        <v>362.34372186234498</v>
      </c>
      <c r="AG241" s="3">
        <v>0</v>
      </c>
      <c r="AH241" s="3">
        <v>0</v>
      </c>
      <c r="AI241" s="3">
        <v>0</v>
      </c>
      <c r="AJ241" s="3">
        <v>0</v>
      </c>
      <c r="AK241" s="3">
        <v>0</v>
      </c>
      <c r="AL241" s="2">
        <v>2006119.2780468301</v>
      </c>
      <c r="AM241" s="2">
        <v>821.922071226718</v>
      </c>
      <c r="AN241" s="2">
        <v>10721.754974523399</v>
      </c>
      <c r="AO241" s="2">
        <v>11543.677045750101</v>
      </c>
      <c r="AP241" s="4">
        <v>306.41516091004303</v>
      </c>
      <c r="AQ241" s="4">
        <v>87688.648114910698</v>
      </c>
      <c r="AR241" s="4">
        <v>11543.677045750101</v>
      </c>
      <c r="AS241" s="4">
        <v>21085.286795481799</v>
      </c>
      <c r="AT241" s="4">
        <v>306.41516091004303</v>
      </c>
      <c r="AU241" s="4">
        <v>65768.357799835794</v>
      </c>
      <c r="AV241" s="4">
        <v>11543.677045750101</v>
      </c>
      <c r="AW241" s="4">
        <v>11543.677045750101</v>
      </c>
      <c r="AX241">
        <v>0</v>
      </c>
    </row>
    <row r="242" spans="1:50" x14ac:dyDescent="0.25">
      <c r="A242" t="s">
        <v>560</v>
      </c>
      <c r="B242">
        <v>1901</v>
      </c>
      <c r="C242" t="s">
        <v>550</v>
      </c>
      <c r="D242">
        <v>1901</v>
      </c>
      <c r="E242" t="s">
        <v>550</v>
      </c>
      <c r="F242" t="s">
        <v>2</v>
      </c>
      <c r="G242" t="s">
        <v>2</v>
      </c>
      <c r="H242" t="s">
        <v>58</v>
      </c>
      <c r="I242" t="s">
        <v>56</v>
      </c>
      <c r="J242" s="11">
        <v>62.166124899148301</v>
      </c>
      <c r="K242">
        <v>1</v>
      </c>
      <c r="L242">
        <v>1</v>
      </c>
      <c r="M242">
        <v>2</v>
      </c>
      <c r="N242" s="1">
        <v>124959.450374363</v>
      </c>
      <c r="O242" s="1">
        <v>58561.8490673005</v>
      </c>
      <c r="P242" s="1">
        <v>151151.17861726001</v>
      </c>
      <c r="Q242" s="1">
        <v>33450.509599072997</v>
      </c>
      <c r="R242" s="1">
        <v>318521.61886455398</v>
      </c>
      <c r="S242" s="1">
        <v>30981.062498981999</v>
      </c>
      <c r="T242" s="1">
        <v>0</v>
      </c>
      <c r="U242" s="1">
        <v>686644.60652254999</v>
      </c>
      <c r="V242" s="1">
        <v>376875.10061092401</v>
      </c>
      <c r="W242" s="2">
        <v>65999.498635188895</v>
      </c>
      <c r="X242" s="2">
        <v>51095.710137246802</v>
      </c>
      <c r="Y242" s="2">
        <v>0</v>
      </c>
      <c r="Z242">
        <v>0</v>
      </c>
      <c r="AA242">
        <v>0</v>
      </c>
      <c r="AB242" s="1">
        <v>0</v>
      </c>
      <c r="AC242" s="1">
        <v>157427.57771637701</v>
      </c>
      <c r="AD242" s="1">
        <v>3275.9971812643598</v>
      </c>
      <c r="AE242" s="1">
        <v>30851.4455022945</v>
      </c>
      <c r="AF242" s="1">
        <v>129.616996687446</v>
      </c>
      <c r="AG242" s="3">
        <v>0</v>
      </c>
      <c r="AH242" s="3">
        <v>0</v>
      </c>
      <c r="AI242" s="3">
        <v>0</v>
      </c>
      <c r="AJ242" s="3">
        <v>0</v>
      </c>
      <c r="AK242" s="3">
        <v>0</v>
      </c>
      <c r="AL242" s="2">
        <v>717625.66902153206</v>
      </c>
      <c r="AM242" s="2">
        <v>821.922071226718</v>
      </c>
      <c r="AN242" s="2">
        <v>10721.754974523399</v>
      </c>
      <c r="AO242" s="2">
        <v>11543.677045750101</v>
      </c>
      <c r="AP242" s="4">
        <v>306.41516091004303</v>
      </c>
      <c r="AQ242" s="4">
        <v>87688.648114910698</v>
      </c>
      <c r="AR242" s="4">
        <v>11543.677045750101</v>
      </c>
      <c r="AS242" s="4">
        <v>21085.286795481799</v>
      </c>
      <c r="AT242" s="4">
        <v>464.03244473764801</v>
      </c>
      <c r="AU242" s="4">
        <v>39363.832030278099</v>
      </c>
      <c r="AV242" s="4">
        <v>11543.677045750101</v>
      </c>
      <c r="AW242" s="4">
        <v>11543.677045750101</v>
      </c>
      <c r="AX242">
        <v>0</v>
      </c>
    </row>
    <row r="243" spans="1:50" x14ac:dyDescent="0.25">
      <c r="A243" t="s">
        <v>561</v>
      </c>
      <c r="B243">
        <v>1901</v>
      </c>
      <c r="C243" t="s">
        <v>550</v>
      </c>
      <c r="D243">
        <v>41</v>
      </c>
      <c r="E243" t="s">
        <v>562</v>
      </c>
      <c r="F243" t="s">
        <v>53</v>
      </c>
      <c r="G243" t="s">
        <v>64</v>
      </c>
      <c r="H243" t="s">
        <v>65</v>
      </c>
      <c r="I243" t="s">
        <v>56</v>
      </c>
      <c r="J243" s="11">
        <v>895.19013222367505</v>
      </c>
      <c r="K243">
        <v>1</v>
      </c>
      <c r="L243">
        <v>1</v>
      </c>
      <c r="M243">
        <v>2</v>
      </c>
      <c r="N243" s="1">
        <v>6177737.2418953404</v>
      </c>
      <c r="O243" s="1">
        <v>2886978.5800466798</v>
      </c>
      <c r="P243" s="1">
        <v>2229134.7080128398</v>
      </c>
      <c r="Q243" s="1">
        <v>481686.226373646</v>
      </c>
      <c r="R243" s="1">
        <v>6330262.80439026</v>
      </c>
      <c r="S243" s="1">
        <v>446126.27021366102</v>
      </c>
      <c r="T243" s="1">
        <v>8218140.0499999998</v>
      </c>
      <c r="U243" s="1">
        <v>9887659.5107187703</v>
      </c>
      <c r="V243" s="1">
        <v>11901566.8919414</v>
      </c>
      <c r="W243" s="2">
        <v>2693952.6666061198</v>
      </c>
      <c r="X243" s="2">
        <v>735776.52761900297</v>
      </c>
      <c r="Y243" s="2">
        <v>0</v>
      </c>
      <c r="Z243">
        <v>0</v>
      </c>
      <c r="AA243">
        <v>0</v>
      </c>
      <c r="AB243" s="1">
        <v>0</v>
      </c>
      <c r="AC243" s="1">
        <v>2266951.8864204902</v>
      </c>
      <c r="AD243" s="1">
        <v>47174.250520167298</v>
      </c>
      <c r="AE243" s="1">
        <v>444259.78976966802</v>
      </c>
      <c r="AF243" s="1">
        <v>1866.48044399274</v>
      </c>
      <c r="AG243" s="3">
        <v>0</v>
      </c>
      <c r="AH243" s="3">
        <v>0</v>
      </c>
      <c r="AI243" s="3">
        <v>0</v>
      </c>
      <c r="AJ243" s="3">
        <v>0</v>
      </c>
      <c r="AK243" s="3">
        <v>0</v>
      </c>
      <c r="AL243" s="2">
        <v>18551925.830932401</v>
      </c>
      <c r="AM243" s="2">
        <v>821.922071226718</v>
      </c>
      <c r="AN243" s="2">
        <v>19902.084107046201</v>
      </c>
      <c r="AO243" s="2">
        <v>20724.006178273001</v>
      </c>
      <c r="AP243" s="4">
        <v>306.41516091004303</v>
      </c>
      <c r="AQ243" s="4">
        <v>87688.648114910698</v>
      </c>
      <c r="AR243" s="4">
        <v>11543.677045750101</v>
      </c>
      <c r="AS243" s="4">
        <v>21085.286795481799</v>
      </c>
      <c r="AT243" s="4">
        <v>306.41516091004303</v>
      </c>
      <c r="AU243" s="4">
        <v>53418.501793270101</v>
      </c>
      <c r="AV243" s="4">
        <v>19410.135677368598</v>
      </c>
      <c r="AW243" s="4">
        <v>20724.006178273001</v>
      </c>
      <c r="AX243">
        <v>0</v>
      </c>
    </row>
    <row r="244" spans="1:50" x14ac:dyDescent="0.25">
      <c r="A244" t="s">
        <v>563</v>
      </c>
      <c r="B244">
        <v>1901</v>
      </c>
      <c r="C244" t="s">
        <v>550</v>
      </c>
      <c r="D244">
        <v>1322</v>
      </c>
      <c r="E244" t="s">
        <v>564</v>
      </c>
      <c r="F244" t="s">
        <v>53</v>
      </c>
      <c r="G244" t="s">
        <v>54</v>
      </c>
      <c r="H244" t="s">
        <v>55</v>
      </c>
      <c r="I244" t="s">
        <v>56</v>
      </c>
      <c r="J244" s="11">
        <v>315.00822624109901</v>
      </c>
      <c r="K244">
        <v>1</v>
      </c>
      <c r="L244">
        <v>1</v>
      </c>
      <c r="M244">
        <v>2</v>
      </c>
      <c r="N244" s="1">
        <v>2425545.18362616</v>
      </c>
      <c r="O244" s="1">
        <v>780141.93753396999</v>
      </c>
      <c r="P244" s="1">
        <v>789031.55505276204</v>
      </c>
      <c r="Q244" s="1">
        <v>169500.44276942199</v>
      </c>
      <c r="R244" s="1">
        <v>1633939.1325912001</v>
      </c>
      <c r="S244" s="1">
        <v>156987.25890831</v>
      </c>
      <c r="T244" s="1">
        <v>2318792.2799999998</v>
      </c>
      <c r="U244" s="1">
        <v>3479365.9715735102</v>
      </c>
      <c r="V244" s="1">
        <v>4208567.83110868</v>
      </c>
      <c r="W244" s="2">
        <v>354358.88998895301</v>
      </c>
      <c r="X244" s="2">
        <v>258912.213765539</v>
      </c>
      <c r="Y244" s="2">
        <v>0</v>
      </c>
      <c r="Z244">
        <v>0</v>
      </c>
      <c r="AA244">
        <v>0</v>
      </c>
      <c r="AB244" s="1">
        <v>0</v>
      </c>
      <c r="AC244" s="1">
        <v>797717.11841971299</v>
      </c>
      <c r="AD244" s="1">
        <v>16600.1349274235</v>
      </c>
      <c r="AE244" s="1">
        <v>156330.463583148</v>
      </c>
      <c r="AF244" s="1">
        <v>656.79532516221104</v>
      </c>
      <c r="AG244" s="3">
        <v>0</v>
      </c>
      <c r="AH244" s="3">
        <v>0</v>
      </c>
      <c r="AI244" s="3">
        <v>0</v>
      </c>
      <c r="AJ244" s="3">
        <v>0</v>
      </c>
      <c r="AK244" s="3">
        <v>0</v>
      </c>
      <c r="AL244" s="2">
        <v>5955145.5104818204</v>
      </c>
      <c r="AM244" s="2">
        <v>821.922071226718</v>
      </c>
      <c r="AN244" s="2">
        <v>18082.808073578799</v>
      </c>
      <c r="AO244" s="2">
        <v>18904.730144805599</v>
      </c>
      <c r="AP244" s="4">
        <v>306.41516091004303</v>
      </c>
      <c r="AQ244" s="4">
        <v>87688.648114910698</v>
      </c>
      <c r="AR244" s="4">
        <v>11543.677045750101</v>
      </c>
      <c r="AS244" s="4">
        <v>21085.286795481799</v>
      </c>
      <c r="AT244" s="4">
        <v>1224.2829549056801</v>
      </c>
      <c r="AU244" s="4">
        <v>87688.648114910698</v>
      </c>
      <c r="AV244" s="4">
        <v>11543.677045750101</v>
      </c>
      <c r="AW244" s="4">
        <v>21085.286795481799</v>
      </c>
      <c r="AX244">
        <v>0</v>
      </c>
    </row>
    <row r="245" spans="1:50" x14ac:dyDescent="0.25">
      <c r="A245" t="s">
        <v>565</v>
      </c>
      <c r="B245">
        <v>1901</v>
      </c>
      <c r="C245" t="s">
        <v>550</v>
      </c>
      <c r="D245">
        <v>30</v>
      </c>
      <c r="E245" t="s">
        <v>566</v>
      </c>
      <c r="F245" t="s">
        <v>53</v>
      </c>
      <c r="G245" t="s">
        <v>54</v>
      </c>
      <c r="H245" t="s">
        <v>55</v>
      </c>
      <c r="I245" t="s">
        <v>56</v>
      </c>
      <c r="J245" s="11">
        <v>390.35138084865901</v>
      </c>
      <c r="K245">
        <v>4</v>
      </c>
      <c r="L245">
        <v>1</v>
      </c>
      <c r="M245">
        <v>2</v>
      </c>
      <c r="N245" s="1">
        <v>3261327.6278567398</v>
      </c>
      <c r="O245" s="1">
        <v>1066261.49673414</v>
      </c>
      <c r="P245" s="1">
        <v>974159.43174471403</v>
      </c>
      <c r="Q245" s="1">
        <v>210041.282664353</v>
      </c>
      <c r="R245" s="1">
        <v>2311846.6200163402</v>
      </c>
      <c r="S245" s="1">
        <v>194535.21586322799</v>
      </c>
      <c r="T245" s="1">
        <v>3512081.4</v>
      </c>
      <c r="U245" s="1">
        <v>4311555.0590162901</v>
      </c>
      <c r="V245" s="1">
        <v>5566745.8038773099</v>
      </c>
      <c r="W245" s="2">
        <v>486455.438597614</v>
      </c>
      <c r="X245" s="2">
        <v>560601.43545333901</v>
      </c>
      <c r="Y245" s="2">
        <v>0</v>
      </c>
      <c r="Z245">
        <v>0</v>
      </c>
      <c r="AA245">
        <v>0</v>
      </c>
      <c r="AB245" s="1">
        <v>0</v>
      </c>
      <c r="AC245" s="1">
        <v>988513.79983778205</v>
      </c>
      <c r="AD245" s="1">
        <v>20570.528168474899</v>
      </c>
      <c r="AE245" s="1">
        <v>193721.32930168899</v>
      </c>
      <c r="AF245" s="1">
        <v>813.88656153946295</v>
      </c>
      <c r="AG245" s="3">
        <v>0</v>
      </c>
      <c r="AH245" s="3">
        <v>0</v>
      </c>
      <c r="AI245" s="3">
        <v>0</v>
      </c>
      <c r="AJ245" s="3">
        <v>0</v>
      </c>
      <c r="AK245" s="3">
        <v>0</v>
      </c>
      <c r="AL245" s="2">
        <v>8018171.6748795202</v>
      </c>
      <c r="AM245" s="2">
        <v>1436.1456445588601</v>
      </c>
      <c r="AN245" s="2">
        <v>19104.7620305909</v>
      </c>
      <c r="AO245" s="2">
        <v>20540.907675149701</v>
      </c>
      <c r="AP245" s="4">
        <v>306.41516091004303</v>
      </c>
      <c r="AQ245" s="4">
        <v>87688.648114910698</v>
      </c>
      <c r="AR245" s="4">
        <v>11543.677045750101</v>
      </c>
      <c r="AS245" s="4">
        <v>21085.286795481799</v>
      </c>
      <c r="AT245" s="4">
        <v>1224.2829549056801</v>
      </c>
      <c r="AU245" s="4">
        <v>87688.648114910698</v>
      </c>
      <c r="AV245" s="4">
        <v>11543.677045750101</v>
      </c>
      <c r="AW245" s="4">
        <v>21085.286795481799</v>
      </c>
      <c r="AX245">
        <v>0</v>
      </c>
    </row>
    <row r="246" spans="1:50" x14ac:dyDescent="0.25">
      <c r="A246" t="s">
        <v>567</v>
      </c>
      <c r="B246">
        <v>1901</v>
      </c>
      <c r="C246" t="s">
        <v>550</v>
      </c>
      <c r="D246">
        <v>4637</v>
      </c>
      <c r="E246" t="s">
        <v>568</v>
      </c>
      <c r="F246" t="s">
        <v>69</v>
      </c>
      <c r="G246" t="s">
        <v>54</v>
      </c>
      <c r="H246" t="s">
        <v>55</v>
      </c>
      <c r="I246" t="s">
        <v>56</v>
      </c>
      <c r="J246" s="11">
        <v>95.406646238763102</v>
      </c>
      <c r="K246">
        <v>1</v>
      </c>
      <c r="L246">
        <v>1</v>
      </c>
      <c r="M246">
        <v>2</v>
      </c>
      <c r="N246" s="1">
        <v>191775.860171404</v>
      </c>
      <c r="O246" s="1">
        <v>89875.1470534127</v>
      </c>
      <c r="P246" s="1">
        <v>231972.429523375</v>
      </c>
      <c r="Q246" s="1">
        <v>51336.655469558398</v>
      </c>
      <c r="R246" s="1">
        <v>488836.63666842098</v>
      </c>
      <c r="S246" s="1">
        <v>47546.783312238898</v>
      </c>
      <c r="T246" s="1">
        <v>0</v>
      </c>
      <c r="U246" s="1">
        <v>1053796.7288861701</v>
      </c>
      <c r="V246" s="1">
        <v>578392.00140778499</v>
      </c>
      <c r="W246" s="2">
        <v>101289.743062455</v>
      </c>
      <c r="X246" s="2">
        <v>78416.828285358904</v>
      </c>
      <c r="Y246" s="2">
        <v>0</v>
      </c>
      <c r="Z246">
        <v>0</v>
      </c>
      <c r="AA246">
        <v>0</v>
      </c>
      <c r="AB246" s="1">
        <v>0</v>
      </c>
      <c r="AC246" s="1">
        <v>241604.848939483</v>
      </c>
      <c r="AD246" s="1">
        <v>5027.6883859034897</v>
      </c>
      <c r="AE246" s="1">
        <v>47347.8594936874</v>
      </c>
      <c r="AF246" s="1">
        <v>198.92381855153201</v>
      </c>
      <c r="AG246" s="3">
        <v>0</v>
      </c>
      <c r="AH246" s="3">
        <v>0</v>
      </c>
      <c r="AI246" s="3">
        <v>0</v>
      </c>
      <c r="AJ246" s="3">
        <v>0</v>
      </c>
      <c r="AK246" s="3">
        <v>0</v>
      </c>
      <c r="AL246" s="2">
        <v>1101343.51219841</v>
      </c>
      <c r="AM246" s="2">
        <v>821.922071226718</v>
      </c>
      <c r="AN246" s="2">
        <v>10721.754974523299</v>
      </c>
      <c r="AO246" s="2">
        <v>11543.677045750101</v>
      </c>
      <c r="AP246" s="4">
        <v>306.41516091004303</v>
      </c>
      <c r="AQ246" s="4">
        <v>87688.648114910698</v>
      </c>
      <c r="AR246" s="4">
        <v>11543.677045750101</v>
      </c>
      <c r="AS246" s="4">
        <v>21085.286795481799</v>
      </c>
      <c r="AT246" s="4">
        <v>1224.2829549056801</v>
      </c>
      <c r="AU246" s="4">
        <v>87688.648114910698</v>
      </c>
      <c r="AV246" s="4">
        <v>11543.677045750101</v>
      </c>
      <c r="AW246" s="4">
        <v>21085.286795481799</v>
      </c>
      <c r="AX246">
        <v>0</v>
      </c>
    </row>
    <row r="247" spans="1:50" x14ac:dyDescent="0.25">
      <c r="A247" t="s">
        <v>569</v>
      </c>
      <c r="B247">
        <v>1901</v>
      </c>
      <c r="C247" t="s">
        <v>550</v>
      </c>
      <c r="D247">
        <v>35</v>
      </c>
      <c r="E247" t="s">
        <v>570</v>
      </c>
      <c r="F247" t="s">
        <v>53</v>
      </c>
      <c r="G247" t="s">
        <v>54</v>
      </c>
      <c r="H247" t="s">
        <v>55</v>
      </c>
      <c r="I247" t="s">
        <v>56</v>
      </c>
      <c r="J247" s="11">
        <v>278.673283852841</v>
      </c>
      <c r="K247">
        <v>1</v>
      </c>
      <c r="L247">
        <v>1</v>
      </c>
      <c r="M247">
        <v>2</v>
      </c>
      <c r="N247" s="1">
        <v>2526710.25179224</v>
      </c>
      <c r="O247" s="1">
        <v>784653.54725305398</v>
      </c>
      <c r="P247" s="1">
        <v>707958.01578541403</v>
      </c>
      <c r="Q247" s="1">
        <v>149949.242801402</v>
      </c>
      <c r="R247" s="1">
        <v>1497393.1776578</v>
      </c>
      <c r="S247" s="1">
        <v>138879.40478592899</v>
      </c>
      <c r="T247" s="1">
        <v>2588629.25</v>
      </c>
      <c r="U247" s="1">
        <v>3078034.9852899099</v>
      </c>
      <c r="V247" s="1">
        <v>4208504.3227133797</v>
      </c>
      <c r="W247" s="2">
        <v>365407.41203445802</v>
      </c>
      <c r="X247" s="2">
        <v>229047.722659878</v>
      </c>
      <c r="Y247" s="2">
        <v>0</v>
      </c>
      <c r="Z247">
        <v>0</v>
      </c>
      <c r="AA247">
        <v>0</v>
      </c>
      <c r="AB247" s="1">
        <v>0</v>
      </c>
      <c r="AC247" s="1">
        <v>705703.630753765</v>
      </c>
      <c r="AD247" s="1">
        <v>14685.3755783658</v>
      </c>
      <c r="AE247" s="1">
        <v>138298.36818169101</v>
      </c>
      <c r="AF247" s="1">
        <v>581.03660423794895</v>
      </c>
      <c r="AG247" s="3">
        <v>0</v>
      </c>
      <c r="AH247" s="3">
        <v>0</v>
      </c>
      <c r="AI247" s="3">
        <v>0</v>
      </c>
      <c r="AJ247" s="3">
        <v>0</v>
      </c>
      <c r="AK247" s="3">
        <v>0</v>
      </c>
      <c r="AL247" s="2">
        <v>5805543.6400758401</v>
      </c>
      <c r="AM247" s="2">
        <v>821.922071226718</v>
      </c>
      <c r="AN247" s="2">
        <v>20010.873810066201</v>
      </c>
      <c r="AO247" s="2">
        <v>20832.795881292899</v>
      </c>
      <c r="AP247" s="4">
        <v>306.41516091004303</v>
      </c>
      <c r="AQ247" s="4">
        <v>87688.648114910698</v>
      </c>
      <c r="AR247" s="4">
        <v>11543.677045750101</v>
      </c>
      <c r="AS247" s="4">
        <v>21085.286795481799</v>
      </c>
      <c r="AT247" s="4">
        <v>1224.2829549056801</v>
      </c>
      <c r="AU247" s="4">
        <v>87688.648114910698</v>
      </c>
      <c r="AV247" s="4">
        <v>11543.677045750101</v>
      </c>
      <c r="AW247" s="4">
        <v>21085.286795481799</v>
      </c>
      <c r="AX247">
        <v>0</v>
      </c>
    </row>
    <row r="248" spans="1:50" x14ac:dyDescent="0.25">
      <c r="A248" t="s">
        <v>571</v>
      </c>
      <c r="B248">
        <v>1901</v>
      </c>
      <c r="C248" t="s">
        <v>550</v>
      </c>
      <c r="D248">
        <v>39</v>
      </c>
      <c r="E248" t="s">
        <v>572</v>
      </c>
      <c r="F248" t="s">
        <v>53</v>
      </c>
      <c r="G248" t="s">
        <v>54</v>
      </c>
      <c r="H248" t="s">
        <v>55</v>
      </c>
      <c r="I248" t="s">
        <v>56</v>
      </c>
      <c r="J248" s="11">
        <v>388.501301950597</v>
      </c>
      <c r="K248">
        <v>1</v>
      </c>
      <c r="L248">
        <v>1</v>
      </c>
      <c r="M248">
        <v>2</v>
      </c>
      <c r="N248" s="1">
        <v>3138918.7244199198</v>
      </c>
      <c r="O248" s="1">
        <v>965551.62195572699</v>
      </c>
      <c r="P248" s="1">
        <v>974994.12614673795</v>
      </c>
      <c r="Q248" s="1">
        <v>209045.787416112</v>
      </c>
      <c r="R248" s="1">
        <v>2298932.6096752598</v>
      </c>
      <c r="S248" s="1">
        <v>193613.21195737299</v>
      </c>
      <c r="T248" s="1">
        <v>3296322.52</v>
      </c>
      <c r="U248" s="1">
        <v>4291120.3496137597</v>
      </c>
      <c r="V248" s="1">
        <v>5343205.7598196203</v>
      </c>
      <c r="W248" s="2">
        <v>469699.047570917</v>
      </c>
      <c r="X248" s="2">
        <v>570438.31477351103</v>
      </c>
      <c r="Y248" s="2">
        <v>0</v>
      </c>
      <c r="Z248">
        <v>0</v>
      </c>
      <c r="AA248">
        <v>0</v>
      </c>
      <c r="AB248" s="1">
        <v>0</v>
      </c>
      <c r="AC248" s="1">
        <v>983828.71708606405</v>
      </c>
      <c r="AD248" s="1">
        <v>20473.033700788499</v>
      </c>
      <c r="AE248" s="1">
        <v>192803.18282897401</v>
      </c>
      <c r="AF248" s="1">
        <v>810.02912839897499</v>
      </c>
      <c r="AG248" s="3">
        <v>0</v>
      </c>
      <c r="AH248" s="3">
        <v>0</v>
      </c>
      <c r="AI248" s="3">
        <v>0</v>
      </c>
      <c r="AJ248" s="3">
        <v>0</v>
      </c>
      <c r="AK248" s="3">
        <v>0</v>
      </c>
      <c r="AL248" s="2">
        <v>7781056.0815711301</v>
      </c>
      <c r="AM248" s="2">
        <v>1468.30476991825</v>
      </c>
      <c r="AN248" s="2">
        <v>18560.086492875002</v>
      </c>
      <c r="AO248" s="2">
        <v>20028.3912627932</v>
      </c>
      <c r="AP248" s="4">
        <v>306.41516091004303</v>
      </c>
      <c r="AQ248" s="4">
        <v>87688.648114910698</v>
      </c>
      <c r="AR248" s="4">
        <v>11543.677045750101</v>
      </c>
      <c r="AS248" s="4">
        <v>21085.286795481799</v>
      </c>
      <c r="AT248" s="4">
        <v>1224.2829549056801</v>
      </c>
      <c r="AU248" s="4">
        <v>87688.648114910698</v>
      </c>
      <c r="AV248" s="4">
        <v>11543.677045750101</v>
      </c>
      <c r="AW248" s="4">
        <v>21085.286795481799</v>
      </c>
      <c r="AX248">
        <v>0</v>
      </c>
    </row>
    <row r="249" spans="1:50" x14ac:dyDescent="0.25">
      <c r="A249" t="s">
        <v>573</v>
      </c>
      <c r="B249">
        <v>1901</v>
      </c>
      <c r="C249" t="s">
        <v>550</v>
      </c>
      <c r="D249">
        <v>36</v>
      </c>
      <c r="E249" t="s">
        <v>574</v>
      </c>
      <c r="F249" t="s">
        <v>53</v>
      </c>
      <c r="G249" t="s">
        <v>54</v>
      </c>
      <c r="H249" t="s">
        <v>55</v>
      </c>
      <c r="I249" t="s">
        <v>56</v>
      </c>
      <c r="J249" s="11">
        <v>325.28056495784301</v>
      </c>
      <c r="K249">
        <v>3</v>
      </c>
      <c r="L249">
        <v>1</v>
      </c>
      <c r="M249">
        <v>2</v>
      </c>
      <c r="N249" s="1">
        <v>2752451.5297659598</v>
      </c>
      <c r="O249" s="1">
        <v>902288.44523461198</v>
      </c>
      <c r="P249" s="1">
        <v>815945.21583840705</v>
      </c>
      <c r="Q249" s="1">
        <v>175027.80940851799</v>
      </c>
      <c r="R249" s="1">
        <v>2050814.4271036501</v>
      </c>
      <c r="S249" s="1">
        <v>162106.573781329</v>
      </c>
      <c r="T249" s="1">
        <v>3103700.21</v>
      </c>
      <c r="U249" s="1">
        <v>3592827.2173511498</v>
      </c>
      <c r="V249" s="1">
        <v>4691507.9126780499</v>
      </c>
      <c r="W249" s="2">
        <v>534076.73588984902</v>
      </c>
      <c r="X249" s="2">
        <v>462785.93567994703</v>
      </c>
      <c r="Y249" s="2">
        <v>0</v>
      </c>
      <c r="Z249">
        <v>0</v>
      </c>
      <c r="AA249">
        <v>0</v>
      </c>
      <c r="AB249" s="1">
        <v>0</v>
      </c>
      <c r="AC249" s="1">
        <v>823730.47222425905</v>
      </c>
      <c r="AD249" s="1">
        <v>17141.461135798902</v>
      </c>
      <c r="AE249" s="1">
        <v>161428.36052645699</v>
      </c>
      <c r="AF249" s="1">
        <v>678.21325487201</v>
      </c>
      <c r="AG249" s="3">
        <v>0</v>
      </c>
      <c r="AH249" s="3">
        <v>0</v>
      </c>
      <c r="AI249" s="3">
        <v>0</v>
      </c>
      <c r="AJ249" s="3">
        <v>0</v>
      </c>
      <c r="AK249" s="3">
        <v>0</v>
      </c>
      <c r="AL249" s="2">
        <v>6858634.0011324799</v>
      </c>
      <c r="AM249" s="2">
        <v>1422.7285166573799</v>
      </c>
      <c r="AN249" s="2">
        <v>19662.558278824501</v>
      </c>
      <c r="AO249" s="2">
        <v>21085.286795481799</v>
      </c>
      <c r="AP249" s="4">
        <v>306.41516091004303</v>
      </c>
      <c r="AQ249" s="4">
        <v>87688.648114910698</v>
      </c>
      <c r="AR249" s="4">
        <v>11543.677045750101</v>
      </c>
      <c r="AS249" s="4">
        <v>21085.286795481799</v>
      </c>
      <c r="AT249" s="4">
        <v>1224.2829549056801</v>
      </c>
      <c r="AU249" s="4">
        <v>87688.648114910698</v>
      </c>
      <c r="AV249" s="4">
        <v>11543.677045750101</v>
      </c>
      <c r="AW249" s="4">
        <v>21085.286795481799</v>
      </c>
      <c r="AX249">
        <v>0</v>
      </c>
    </row>
    <row r="250" spans="1:50" x14ac:dyDescent="0.25">
      <c r="A250" t="s">
        <v>575</v>
      </c>
      <c r="B250">
        <v>1901</v>
      </c>
      <c r="C250" t="s">
        <v>550</v>
      </c>
      <c r="D250">
        <v>38</v>
      </c>
      <c r="E250" t="s">
        <v>576</v>
      </c>
      <c r="F250" t="s">
        <v>53</v>
      </c>
      <c r="G250" t="s">
        <v>78</v>
      </c>
      <c r="H250" t="s">
        <v>55</v>
      </c>
      <c r="I250" t="s">
        <v>56</v>
      </c>
      <c r="J250" s="11">
        <v>741.71438187304</v>
      </c>
      <c r="K250">
        <v>1</v>
      </c>
      <c r="L250">
        <v>1</v>
      </c>
      <c r="M250">
        <v>2</v>
      </c>
      <c r="N250" s="1">
        <v>5569297.698198</v>
      </c>
      <c r="O250" s="1">
        <v>2252967.15709882</v>
      </c>
      <c r="P250" s="1">
        <v>1861783.0266976401</v>
      </c>
      <c r="Q250" s="1">
        <v>399103.59686830902</v>
      </c>
      <c r="R250" s="1">
        <v>4064482.2231166102</v>
      </c>
      <c r="S250" s="1">
        <v>369640.21255114902</v>
      </c>
      <c r="T250" s="1">
        <v>5955162.6299999999</v>
      </c>
      <c r="U250" s="1">
        <v>8192471.0719793802</v>
      </c>
      <c r="V250" s="1">
        <v>10187574.395032899</v>
      </c>
      <c r="W250" s="2">
        <v>1051598.7818687099</v>
      </c>
      <c r="X250" s="2">
        <v>609631.42100773402</v>
      </c>
      <c r="Y250" s="2">
        <v>0</v>
      </c>
      <c r="Z250">
        <v>0</v>
      </c>
      <c r="AA250">
        <v>0</v>
      </c>
      <c r="AB250" s="1">
        <v>0</v>
      </c>
      <c r="AC250" s="1">
        <v>1878294.6288690399</v>
      </c>
      <c r="AD250" s="1">
        <v>39086.467561895697</v>
      </c>
      <c r="AE250" s="1">
        <v>368093.730592779</v>
      </c>
      <c r="AF250" s="1">
        <v>1546.48195836935</v>
      </c>
      <c r="AG250" s="3">
        <v>0</v>
      </c>
      <c r="AH250" s="3">
        <v>0</v>
      </c>
      <c r="AI250" s="3">
        <v>0</v>
      </c>
      <c r="AJ250" s="3">
        <v>0</v>
      </c>
      <c r="AK250" s="3">
        <v>0</v>
      </c>
      <c r="AL250" s="2">
        <v>14517273.914530501</v>
      </c>
      <c r="AM250" s="2">
        <v>821.922071226718</v>
      </c>
      <c r="AN250" s="2">
        <v>18750.6711928681</v>
      </c>
      <c r="AO250" s="2">
        <v>19572.593264094801</v>
      </c>
      <c r="AP250" s="4">
        <v>306.41516091004303</v>
      </c>
      <c r="AQ250" s="4">
        <v>87688.648114910698</v>
      </c>
      <c r="AR250" s="4">
        <v>11543.677045750101</v>
      </c>
      <c r="AS250" s="4">
        <v>21085.286795481799</v>
      </c>
      <c r="AT250" s="4">
        <v>6040.2343382080799</v>
      </c>
      <c r="AU250" s="4">
        <v>31963.2876282939</v>
      </c>
      <c r="AV250" s="4">
        <v>19505.4998386029</v>
      </c>
      <c r="AW250" s="4">
        <v>19572.593264094801</v>
      </c>
      <c r="AX250">
        <v>0</v>
      </c>
    </row>
    <row r="251" spans="1:50" x14ac:dyDescent="0.25">
      <c r="A251" t="s">
        <v>577</v>
      </c>
      <c r="B251">
        <v>1901</v>
      </c>
      <c r="C251" t="s">
        <v>550</v>
      </c>
      <c r="D251">
        <v>37</v>
      </c>
      <c r="E251" t="s">
        <v>578</v>
      </c>
      <c r="F251" t="s">
        <v>53</v>
      </c>
      <c r="G251" t="s">
        <v>54</v>
      </c>
      <c r="H251" t="s">
        <v>55</v>
      </c>
      <c r="I251" t="s">
        <v>56</v>
      </c>
      <c r="J251" s="11">
        <v>256.73768108877601</v>
      </c>
      <c r="K251">
        <v>1</v>
      </c>
      <c r="L251">
        <v>1</v>
      </c>
      <c r="M251">
        <v>2</v>
      </c>
      <c r="N251" s="1">
        <v>2134272.86565946</v>
      </c>
      <c r="O251" s="1">
        <v>816645.63977442798</v>
      </c>
      <c r="P251" s="1">
        <v>658964.90801639296</v>
      </c>
      <c r="Q251" s="1">
        <v>138146.076816532</v>
      </c>
      <c r="R251" s="1">
        <v>1487497.3011417401</v>
      </c>
      <c r="S251" s="1">
        <v>127947.59455505401</v>
      </c>
      <c r="T251" s="1">
        <v>2399777.5099999998</v>
      </c>
      <c r="U251" s="1">
        <v>2835749.2814085502</v>
      </c>
      <c r="V251" s="1">
        <v>3784174.5320851202</v>
      </c>
      <c r="W251" s="2">
        <v>341970.96573697502</v>
      </c>
      <c r="X251" s="2">
        <v>313662.52660243103</v>
      </c>
      <c r="Y251" s="2">
        <v>0</v>
      </c>
      <c r="Z251">
        <v>0</v>
      </c>
      <c r="AA251">
        <v>0</v>
      </c>
      <c r="AB251" s="1">
        <v>0</v>
      </c>
      <c r="AC251" s="1">
        <v>650154.58672861999</v>
      </c>
      <c r="AD251" s="1">
        <v>13529.4249229085</v>
      </c>
      <c r="AE251" s="1">
        <v>127412.29390356199</v>
      </c>
      <c r="AF251" s="1">
        <v>535.30065149166603</v>
      </c>
      <c r="AG251" s="3">
        <v>0</v>
      </c>
      <c r="AH251" s="3">
        <v>0</v>
      </c>
      <c r="AI251" s="3">
        <v>0</v>
      </c>
      <c r="AJ251" s="3">
        <v>0</v>
      </c>
      <c r="AK251" s="3">
        <v>0</v>
      </c>
      <c r="AL251" s="2">
        <v>5363474.3859636104</v>
      </c>
      <c r="AM251" s="2">
        <v>1221.72376595538</v>
      </c>
      <c r="AN251" s="2">
        <v>19669.149608058699</v>
      </c>
      <c r="AO251" s="2">
        <v>20890.873374014001</v>
      </c>
      <c r="AP251" s="4">
        <v>306.41516091004303</v>
      </c>
      <c r="AQ251" s="4">
        <v>87688.648114910698</v>
      </c>
      <c r="AR251" s="4">
        <v>11543.677045750101</v>
      </c>
      <c r="AS251" s="4">
        <v>21085.286795481799</v>
      </c>
      <c r="AT251" s="4">
        <v>1224.2829549056801</v>
      </c>
      <c r="AU251" s="4">
        <v>87688.648114910698</v>
      </c>
      <c r="AV251" s="4">
        <v>11543.677045750101</v>
      </c>
      <c r="AW251" s="4">
        <v>21085.286795481799</v>
      </c>
      <c r="AX251">
        <v>0</v>
      </c>
    </row>
    <row r="252" spans="1:50" x14ac:dyDescent="0.25">
      <c r="A252" t="s">
        <v>579</v>
      </c>
      <c r="B252">
        <v>2216</v>
      </c>
      <c r="C252" t="s">
        <v>580</v>
      </c>
      <c r="D252">
        <v>3434</v>
      </c>
      <c r="E252" t="s">
        <v>581</v>
      </c>
      <c r="F252" t="s">
        <v>69</v>
      </c>
      <c r="G252" t="s">
        <v>70</v>
      </c>
      <c r="H252" t="s">
        <v>55</v>
      </c>
      <c r="I252" t="s">
        <v>56</v>
      </c>
      <c r="J252" s="11">
        <v>312.714285714239</v>
      </c>
      <c r="K252">
        <v>1</v>
      </c>
      <c r="L252">
        <v>1</v>
      </c>
      <c r="M252">
        <v>2</v>
      </c>
      <c r="N252" s="1">
        <v>2716593.86</v>
      </c>
      <c r="O252" s="1">
        <v>408736.44</v>
      </c>
      <c r="P252" s="1">
        <v>1093038.3</v>
      </c>
      <c r="Q252" s="1">
        <v>478225.62</v>
      </c>
      <c r="R252" s="1">
        <v>781779.72</v>
      </c>
      <c r="S252" s="1">
        <v>143390.68</v>
      </c>
      <c r="T252" s="1">
        <v>2823751.51</v>
      </c>
      <c r="U252" s="1">
        <v>2654622.4300000002</v>
      </c>
      <c r="V252" s="1">
        <v>4617223.28</v>
      </c>
      <c r="W252" s="2">
        <v>0</v>
      </c>
      <c r="X252" s="2">
        <v>0</v>
      </c>
      <c r="Y252" s="2">
        <v>861150.66</v>
      </c>
      <c r="Z252">
        <v>0</v>
      </c>
      <c r="AA252">
        <v>0</v>
      </c>
      <c r="AB252" s="1">
        <v>0</v>
      </c>
      <c r="AC252" s="1">
        <v>0</v>
      </c>
      <c r="AD252" s="1">
        <v>0</v>
      </c>
      <c r="AE252" s="1">
        <v>143390.68</v>
      </c>
      <c r="AF252" s="1">
        <v>0</v>
      </c>
      <c r="AG252" s="3">
        <v>0</v>
      </c>
      <c r="AH252" s="3">
        <v>0</v>
      </c>
      <c r="AI252" s="3">
        <v>0</v>
      </c>
      <c r="AJ252" s="3">
        <v>0</v>
      </c>
      <c r="AK252" s="3">
        <v>0</v>
      </c>
      <c r="AL252" s="2">
        <v>5621764.6200000001</v>
      </c>
      <c r="AM252" s="2">
        <v>0</v>
      </c>
      <c r="AN252" s="2">
        <v>17977.319479216902</v>
      </c>
      <c r="AO252" s="2">
        <v>17977.319479216902</v>
      </c>
      <c r="AP252" s="4">
        <v>306.41516091004303</v>
      </c>
      <c r="AQ252" s="4">
        <v>87688.648114910698</v>
      </c>
      <c r="AR252" s="4">
        <v>17977.319479216902</v>
      </c>
      <c r="AS252" s="4">
        <v>17977.319479216902</v>
      </c>
      <c r="AT252" s="4">
        <v>306.41516091004303</v>
      </c>
      <c r="AU252" s="4">
        <v>65768.357799835794</v>
      </c>
      <c r="AV252" s="4">
        <v>17977.319479216902</v>
      </c>
      <c r="AW252" s="4">
        <v>17977.319479216902</v>
      </c>
      <c r="AX252">
        <v>0</v>
      </c>
    </row>
    <row r="253" spans="1:50" x14ac:dyDescent="0.25">
      <c r="A253" t="s">
        <v>582</v>
      </c>
      <c r="B253">
        <v>2086</v>
      </c>
      <c r="C253" t="s">
        <v>583</v>
      </c>
      <c r="D253">
        <v>570</v>
      </c>
      <c r="E253" t="s">
        <v>584</v>
      </c>
      <c r="F253" t="s">
        <v>53</v>
      </c>
      <c r="G253" t="s">
        <v>54</v>
      </c>
      <c r="H253" t="s">
        <v>55</v>
      </c>
      <c r="I253" t="s">
        <v>56</v>
      </c>
      <c r="J253" s="11">
        <v>480.18846049225601</v>
      </c>
      <c r="K253">
        <v>1</v>
      </c>
      <c r="L253">
        <v>1</v>
      </c>
      <c r="M253">
        <v>2</v>
      </c>
      <c r="N253" s="1">
        <v>3265339.01698427</v>
      </c>
      <c r="O253" s="1">
        <v>987809.319261814</v>
      </c>
      <c r="P253" s="1">
        <v>1191009.90335093</v>
      </c>
      <c r="Q253" s="1">
        <v>333414.91959826398</v>
      </c>
      <c r="R253" s="1">
        <v>2673515.7083583302</v>
      </c>
      <c r="S253" s="1">
        <v>425208.41712342203</v>
      </c>
      <c r="T253" s="1">
        <v>4161810.66</v>
      </c>
      <c r="U253" s="1">
        <v>4289278.2075536</v>
      </c>
      <c r="V253" s="1">
        <v>6112521.5950286696</v>
      </c>
      <c r="W253" s="2">
        <v>1036690.1795563</v>
      </c>
      <c r="X253" s="2">
        <v>896959.16818424</v>
      </c>
      <c r="Y253" s="2">
        <v>134970.20303680599</v>
      </c>
      <c r="Z253">
        <v>0</v>
      </c>
      <c r="AA253">
        <v>0</v>
      </c>
      <c r="AB253" s="1">
        <v>0</v>
      </c>
      <c r="AC253" s="1">
        <v>0</v>
      </c>
      <c r="AD253" s="1">
        <v>0</v>
      </c>
      <c r="AE253" s="1">
        <v>278405.87644977099</v>
      </c>
      <c r="AF253" s="1">
        <v>146802.540673651</v>
      </c>
      <c r="AG253" s="3">
        <v>0</v>
      </c>
      <c r="AH253" s="3">
        <v>0</v>
      </c>
      <c r="AI253" s="3">
        <v>0</v>
      </c>
      <c r="AJ253" s="3">
        <v>0</v>
      </c>
      <c r="AK253" s="3">
        <v>0</v>
      </c>
      <c r="AL253" s="2">
        <v>8876297.2846770193</v>
      </c>
      <c r="AM253" s="2">
        <v>1867.9315351825401</v>
      </c>
      <c r="AN253" s="2">
        <v>16617.096771365399</v>
      </c>
      <c r="AO253" s="2">
        <v>18485.028306547902</v>
      </c>
      <c r="AP253" s="4">
        <v>306.41516091004303</v>
      </c>
      <c r="AQ253" s="4">
        <v>87688.648114910698</v>
      </c>
      <c r="AR253" s="4">
        <v>9817.9923354344101</v>
      </c>
      <c r="AS253" s="4">
        <v>19258.525608961601</v>
      </c>
      <c r="AT253" s="4">
        <v>1224.2829549056801</v>
      </c>
      <c r="AU253" s="4">
        <v>87688.648114910698</v>
      </c>
      <c r="AV253" s="4">
        <v>18485.028306547902</v>
      </c>
      <c r="AW253" s="4">
        <v>18485.028306547902</v>
      </c>
      <c r="AX253">
        <v>0</v>
      </c>
    </row>
    <row r="254" spans="1:50" x14ac:dyDescent="0.25">
      <c r="A254" t="s">
        <v>585</v>
      </c>
      <c r="B254">
        <v>2086</v>
      </c>
      <c r="C254" t="s">
        <v>583</v>
      </c>
      <c r="D254">
        <v>572</v>
      </c>
      <c r="E254" t="s">
        <v>586</v>
      </c>
      <c r="F254" t="s">
        <v>53</v>
      </c>
      <c r="G254" t="s">
        <v>64</v>
      </c>
      <c r="H254" t="s">
        <v>65</v>
      </c>
      <c r="I254" t="s">
        <v>56</v>
      </c>
      <c r="J254" s="11">
        <v>357.31271129132801</v>
      </c>
      <c r="K254">
        <v>1</v>
      </c>
      <c r="L254">
        <v>1</v>
      </c>
      <c r="M254">
        <v>2</v>
      </c>
      <c r="N254" s="1">
        <v>2193468.2173490999</v>
      </c>
      <c r="O254" s="1">
        <v>1165582.0955030499</v>
      </c>
      <c r="P254" s="1">
        <v>886241.57545328001</v>
      </c>
      <c r="Q254" s="1">
        <v>248097.150823884</v>
      </c>
      <c r="R254" s="1">
        <v>2071525.4133599</v>
      </c>
      <c r="S254" s="1">
        <v>316401.54832232703</v>
      </c>
      <c r="T254" s="1">
        <v>3373222.54</v>
      </c>
      <c r="U254" s="1">
        <v>3191691.91248922</v>
      </c>
      <c r="V254" s="1">
        <v>4402817.8009214196</v>
      </c>
      <c r="W254" s="2">
        <v>1054319.69583908</v>
      </c>
      <c r="X254" s="2">
        <v>456967.25920552498</v>
      </c>
      <c r="Y254" s="2">
        <v>449939.07946242299</v>
      </c>
      <c r="Z254">
        <v>0</v>
      </c>
      <c r="AA254">
        <v>0</v>
      </c>
      <c r="AB254" s="1">
        <v>0</v>
      </c>
      <c r="AC254" s="1">
        <v>0</v>
      </c>
      <c r="AD254" s="1">
        <v>0</v>
      </c>
      <c r="AE254" s="1">
        <v>207164.40884841001</v>
      </c>
      <c r="AF254" s="1">
        <v>109237.13947391701</v>
      </c>
      <c r="AG254" s="3">
        <v>0</v>
      </c>
      <c r="AH254" s="3">
        <v>0</v>
      </c>
      <c r="AI254" s="3">
        <v>0</v>
      </c>
      <c r="AJ254" s="3">
        <v>0</v>
      </c>
      <c r="AK254" s="3">
        <v>0</v>
      </c>
      <c r="AL254" s="2">
        <v>6881316.0008115498</v>
      </c>
      <c r="AM254" s="2">
        <v>1278.9000916145501</v>
      </c>
      <c r="AN254" s="2">
        <v>17979.625517347002</v>
      </c>
      <c r="AO254" s="2">
        <v>19258.525608961601</v>
      </c>
      <c r="AP254" s="4">
        <v>306.41516091004303</v>
      </c>
      <c r="AQ254" s="4">
        <v>87688.648114910698</v>
      </c>
      <c r="AR254" s="4">
        <v>9817.9923354344101</v>
      </c>
      <c r="AS254" s="4">
        <v>19258.525608961601</v>
      </c>
      <c r="AT254" s="4">
        <v>306.41516091004303</v>
      </c>
      <c r="AU254" s="4">
        <v>53418.501793270101</v>
      </c>
      <c r="AV254" s="4">
        <v>19258.525608961601</v>
      </c>
      <c r="AW254" s="4">
        <v>19258.525608961601</v>
      </c>
      <c r="AX254">
        <v>0</v>
      </c>
    </row>
    <row r="255" spans="1:50" x14ac:dyDescent="0.25">
      <c r="A255" t="s">
        <v>587</v>
      </c>
      <c r="B255">
        <v>2086</v>
      </c>
      <c r="C255" t="s">
        <v>583</v>
      </c>
      <c r="D255">
        <v>571</v>
      </c>
      <c r="E255" t="s">
        <v>588</v>
      </c>
      <c r="F255" t="s">
        <v>53</v>
      </c>
      <c r="G255" t="s">
        <v>78</v>
      </c>
      <c r="H255" t="s">
        <v>55</v>
      </c>
      <c r="I255" t="s">
        <v>56</v>
      </c>
      <c r="J255" s="11">
        <v>254.503521360679</v>
      </c>
      <c r="K255">
        <v>1</v>
      </c>
      <c r="L255">
        <v>1</v>
      </c>
      <c r="M255">
        <v>2</v>
      </c>
      <c r="N255" s="1">
        <v>1666453.6346299199</v>
      </c>
      <c r="O255" s="1">
        <v>688132.69610377203</v>
      </c>
      <c r="P255" s="1">
        <v>631244.27035901404</v>
      </c>
      <c r="Q255" s="1">
        <v>176712.43291635599</v>
      </c>
      <c r="R255" s="1">
        <v>1306431.0961351499</v>
      </c>
      <c r="S255" s="1">
        <v>225363.68191600201</v>
      </c>
      <c r="T255" s="1">
        <v>2195624.19</v>
      </c>
      <c r="U255" s="1">
        <v>2273349.9401442101</v>
      </c>
      <c r="V255" s="1">
        <v>3260348.10484601</v>
      </c>
      <c r="W255" s="2">
        <v>480750.69187449297</v>
      </c>
      <c r="X255" s="2">
        <v>433545.62884247198</v>
      </c>
      <c r="Y255" s="2">
        <v>151255.36727288101</v>
      </c>
      <c r="Z255">
        <v>0</v>
      </c>
      <c r="AA255">
        <v>0</v>
      </c>
      <c r="AB255" s="1">
        <v>0</v>
      </c>
      <c r="AC255" s="1">
        <v>0</v>
      </c>
      <c r="AD255" s="1">
        <v>0</v>
      </c>
      <c r="AE255" s="1">
        <v>147557.223368793</v>
      </c>
      <c r="AF255" s="1">
        <v>77806.458547208502</v>
      </c>
      <c r="AG255" s="3">
        <v>0</v>
      </c>
      <c r="AH255" s="3">
        <v>0</v>
      </c>
      <c r="AI255" s="3">
        <v>0</v>
      </c>
      <c r="AJ255" s="3">
        <v>0</v>
      </c>
      <c r="AK255" s="3">
        <v>0</v>
      </c>
      <c r="AL255" s="2">
        <v>4694337.8120602202</v>
      </c>
      <c r="AM255" s="2">
        <v>1703.4956000787799</v>
      </c>
      <c r="AN255" s="2">
        <v>16741.584401024498</v>
      </c>
      <c r="AO255" s="2">
        <v>18445.080001103201</v>
      </c>
      <c r="AP255" s="4">
        <v>306.41516091004303</v>
      </c>
      <c r="AQ255" s="4">
        <v>87688.648114910698</v>
      </c>
      <c r="AR255" s="4">
        <v>9817.9923354344101</v>
      </c>
      <c r="AS255" s="4">
        <v>19258.525608961601</v>
      </c>
      <c r="AT255" s="4">
        <v>6040.2343382080799</v>
      </c>
      <c r="AU255" s="4">
        <v>31963.2876282939</v>
      </c>
      <c r="AV255" s="4">
        <v>18445.080001103201</v>
      </c>
      <c r="AW255" s="4">
        <v>18445.080001103201</v>
      </c>
      <c r="AX255">
        <v>0</v>
      </c>
    </row>
    <row r="256" spans="1:50" x14ac:dyDescent="0.25">
      <c r="A256" t="s">
        <v>589</v>
      </c>
      <c r="B256">
        <v>2086</v>
      </c>
      <c r="C256" t="s">
        <v>583</v>
      </c>
      <c r="D256">
        <v>2086</v>
      </c>
      <c r="E256" t="s">
        <v>583</v>
      </c>
      <c r="F256" t="s">
        <v>2</v>
      </c>
      <c r="G256" t="s">
        <v>2</v>
      </c>
      <c r="H256" t="s">
        <v>58</v>
      </c>
      <c r="I256" t="s">
        <v>56</v>
      </c>
      <c r="J256" s="11">
        <v>18.362838989041499</v>
      </c>
      <c r="K256">
        <v>1</v>
      </c>
      <c r="L256">
        <v>1</v>
      </c>
      <c r="M256">
        <v>2</v>
      </c>
      <c r="N256" s="1">
        <v>25049.191036708999</v>
      </c>
      <c r="O256" s="1">
        <v>13546.059131362001</v>
      </c>
      <c r="P256" s="1">
        <v>45545.290836783097</v>
      </c>
      <c r="Q256" s="1">
        <v>12750.0866614971</v>
      </c>
      <c r="R256" s="1">
        <v>67135.232146624097</v>
      </c>
      <c r="S256" s="1">
        <v>16260.352638250301</v>
      </c>
      <c r="T256" s="1">
        <v>0</v>
      </c>
      <c r="U256" s="1">
        <v>164025.85981297499</v>
      </c>
      <c r="V256" s="1">
        <v>110823.149203906</v>
      </c>
      <c r="W256" s="2">
        <v>20792.722730127101</v>
      </c>
      <c r="X256" s="2">
        <v>18049.3537677649</v>
      </c>
      <c r="Y256" s="2">
        <v>4037.5902278909098</v>
      </c>
      <c r="Z256">
        <v>0</v>
      </c>
      <c r="AA256">
        <v>0</v>
      </c>
      <c r="AB256" s="1">
        <v>0</v>
      </c>
      <c r="AC256" s="1">
        <v>0</v>
      </c>
      <c r="AD256" s="1">
        <v>0</v>
      </c>
      <c r="AE256" s="1">
        <v>10646.491333026501</v>
      </c>
      <c r="AF256" s="1">
        <v>5613.8613052238197</v>
      </c>
      <c r="AG256" s="3">
        <v>0</v>
      </c>
      <c r="AH256" s="3">
        <v>0</v>
      </c>
      <c r="AI256" s="3">
        <v>0</v>
      </c>
      <c r="AJ256" s="3">
        <v>0</v>
      </c>
      <c r="AK256" s="3">
        <v>0</v>
      </c>
      <c r="AL256" s="2">
        <v>180286.21245122599</v>
      </c>
      <c r="AM256" s="2">
        <v>982.92828132601801</v>
      </c>
      <c r="AN256" s="2">
        <v>8835.0640541083994</v>
      </c>
      <c r="AO256" s="2">
        <v>9817.9923354344101</v>
      </c>
      <c r="AP256" s="4">
        <v>306.41516091004303</v>
      </c>
      <c r="AQ256" s="4">
        <v>87688.648114910698</v>
      </c>
      <c r="AR256" s="4">
        <v>9817.9923354344101</v>
      </c>
      <c r="AS256" s="4">
        <v>19258.525608961601</v>
      </c>
      <c r="AT256" s="4">
        <v>464.03244473764801</v>
      </c>
      <c r="AU256" s="4">
        <v>39363.832030278099</v>
      </c>
      <c r="AV256" s="4">
        <v>9817.9923354344101</v>
      </c>
      <c r="AW256" s="4">
        <v>9817.9923354344101</v>
      </c>
      <c r="AX256">
        <v>0</v>
      </c>
    </row>
    <row r="257" spans="1:50" x14ac:dyDescent="0.25">
      <c r="A257" t="s">
        <v>590</v>
      </c>
      <c r="B257">
        <v>1970</v>
      </c>
      <c r="C257" t="s">
        <v>591</v>
      </c>
      <c r="D257">
        <v>5302</v>
      </c>
      <c r="E257" t="s">
        <v>592</v>
      </c>
      <c r="F257" t="s">
        <v>53</v>
      </c>
      <c r="G257" t="s">
        <v>54</v>
      </c>
      <c r="H257" t="s">
        <v>55</v>
      </c>
      <c r="I257" t="s">
        <v>56</v>
      </c>
      <c r="J257" s="11">
        <v>446.39835245959</v>
      </c>
      <c r="K257">
        <v>2</v>
      </c>
      <c r="L257">
        <v>1</v>
      </c>
      <c r="M257">
        <v>2</v>
      </c>
      <c r="N257" s="1">
        <v>3661579.0638007401</v>
      </c>
      <c r="O257" s="1">
        <v>806801.02824865596</v>
      </c>
      <c r="P257" s="1">
        <v>882392.65742544096</v>
      </c>
      <c r="Q257" s="1">
        <v>257536.56581053999</v>
      </c>
      <c r="R257" s="1">
        <v>2683885.6613647998</v>
      </c>
      <c r="S257" s="1">
        <v>171260.513730771</v>
      </c>
      <c r="T257" s="1">
        <v>5992995.8700000001</v>
      </c>
      <c r="U257" s="1">
        <v>2299199.1066501802</v>
      </c>
      <c r="V257" s="1">
        <v>6048292.8418647302</v>
      </c>
      <c r="W257" s="2">
        <v>1117837.3370000201</v>
      </c>
      <c r="X257" s="2">
        <v>1126064.79778543</v>
      </c>
      <c r="Y257" s="2">
        <v>0</v>
      </c>
      <c r="Z257">
        <v>0</v>
      </c>
      <c r="AA257">
        <v>0</v>
      </c>
      <c r="AB257" s="1">
        <v>0</v>
      </c>
      <c r="AC257" s="1">
        <v>0</v>
      </c>
      <c r="AD257" s="1">
        <v>0</v>
      </c>
      <c r="AE257" s="1">
        <v>171260.513730771</v>
      </c>
      <c r="AF257" s="1">
        <v>0</v>
      </c>
      <c r="AG257" s="3">
        <v>0</v>
      </c>
      <c r="AH257" s="3">
        <v>0</v>
      </c>
      <c r="AI257" s="3">
        <v>0</v>
      </c>
      <c r="AJ257" s="3">
        <v>0</v>
      </c>
      <c r="AK257" s="3">
        <v>0</v>
      </c>
      <c r="AL257" s="2">
        <v>8463455.4903809503</v>
      </c>
      <c r="AM257" s="2">
        <v>2522.5559000856101</v>
      </c>
      <c r="AN257" s="2">
        <v>16436.867771056</v>
      </c>
      <c r="AO257" s="2">
        <v>18959.423671141602</v>
      </c>
      <c r="AP257" s="4">
        <v>306.41516091004303</v>
      </c>
      <c r="AQ257" s="4">
        <v>87688.648114910698</v>
      </c>
      <c r="AR257" s="4">
        <v>5534.2041626477303</v>
      </c>
      <c r="AS257" s="4">
        <v>57469.679162647699</v>
      </c>
      <c r="AT257" s="4">
        <v>1224.2829549056801</v>
      </c>
      <c r="AU257" s="4">
        <v>87688.648114910698</v>
      </c>
      <c r="AV257" s="4">
        <v>8127.7769323123603</v>
      </c>
      <c r="AW257" s="4">
        <v>57469.679162647699</v>
      </c>
      <c r="AX257">
        <v>0</v>
      </c>
    </row>
    <row r="258" spans="1:50" x14ac:dyDescent="0.25">
      <c r="A258" t="s">
        <v>593</v>
      </c>
      <c r="B258">
        <v>1970</v>
      </c>
      <c r="C258" t="s">
        <v>591</v>
      </c>
      <c r="D258">
        <v>265</v>
      </c>
      <c r="E258" t="s">
        <v>594</v>
      </c>
      <c r="F258" t="s">
        <v>53</v>
      </c>
      <c r="G258" t="s">
        <v>54</v>
      </c>
      <c r="H258" t="s">
        <v>55</v>
      </c>
      <c r="I258" t="s">
        <v>56</v>
      </c>
      <c r="J258" s="11">
        <v>4</v>
      </c>
      <c r="K258">
        <v>0</v>
      </c>
      <c r="L258">
        <v>0</v>
      </c>
      <c r="M258">
        <v>2</v>
      </c>
      <c r="N258" s="1">
        <v>124636.687292188</v>
      </c>
      <c r="O258" s="1">
        <v>34883.041486877803</v>
      </c>
      <c r="P258" s="1">
        <v>53855.345496196402</v>
      </c>
      <c r="Q258" s="1">
        <v>2307.6838379133901</v>
      </c>
      <c r="R258" s="1">
        <v>12661.3604566913</v>
      </c>
      <c r="S258" s="1">
        <v>1534.5980807245401</v>
      </c>
      <c r="T258" s="1">
        <v>207741.9</v>
      </c>
      <c r="U258" s="1">
        <v>20602.2185698664</v>
      </c>
      <c r="V258" s="1">
        <v>219625.277382389</v>
      </c>
      <c r="W258" s="2">
        <v>5306.5193249261001</v>
      </c>
      <c r="X258" s="2">
        <v>3412.3218625510199</v>
      </c>
      <c r="Y258" s="2">
        <v>0</v>
      </c>
      <c r="Z258">
        <v>0</v>
      </c>
      <c r="AA258">
        <v>0</v>
      </c>
      <c r="AB258" s="1">
        <v>0</v>
      </c>
      <c r="AC258" s="1">
        <v>0</v>
      </c>
      <c r="AD258" s="1">
        <v>0</v>
      </c>
      <c r="AE258" s="1">
        <v>1534.5980807245401</v>
      </c>
      <c r="AF258" s="1">
        <v>0</v>
      </c>
      <c r="AG258" s="3">
        <v>0</v>
      </c>
      <c r="AH258" s="3">
        <v>0</v>
      </c>
      <c r="AI258" s="3">
        <v>0</v>
      </c>
      <c r="AJ258" s="3">
        <v>0</v>
      </c>
      <c r="AK258" s="3">
        <v>0</v>
      </c>
      <c r="AL258" s="2">
        <v>229878.716650591</v>
      </c>
      <c r="AM258" s="2">
        <v>853.08046563775395</v>
      </c>
      <c r="AN258" s="2">
        <v>56616.598697009998</v>
      </c>
      <c r="AO258" s="2">
        <v>57469.679162647699</v>
      </c>
      <c r="AP258" s="4">
        <v>306.41516091004303</v>
      </c>
      <c r="AQ258" s="4">
        <v>87688.648114910698</v>
      </c>
      <c r="AR258" s="4">
        <v>5534.2041626477303</v>
      </c>
      <c r="AS258" s="4">
        <v>57469.679162647699</v>
      </c>
      <c r="AT258" s="4">
        <v>1224.2829549056801</v>
      </c>
      <c r="AU258" s="4">
        <v>87688.648114910698</v>
      </c>
      <c r="AV258" s="4">
        <v>8127.7769323123603</v>
      </c>
      <c r="AW258" s="4">
        <v>57469.679162647699</v>
      </c>
      <c r="AX258">
        <v>0</v>
      </c>
    </row>
    <row r="259" spans="1:50" x14ac:dyDescent="0.25">
      <c r="A259" t="s">
        <v>595</v>
      </c>
      <c r="B259">
        <v>1970</v>
      </c>
      <c r="C259" t="s">
        <v>591</v>
      </c>
      <c r="D259">
        <v>225</v>
      </c>
      <c r="E259" t="s">
        <v>596</v>
      </c>
      <c r="F259" t="s">
        <v>53</v>
      </c>
      <c r="G259" t="s">
        <v>64</v>
      </c>
      <c r="H259" t="s">
        <v>55</v>
      </c>
      <c r="I259" t="s">
        <v>56</v>
      </c>
      <c r="J259" s="11">
        <v>696.71668897574898</v>
      </c>
      <c r="K259">
        <v>1</v>
      </c>
      <c r="L259">
        <v>1</v>
      </c>
      <c r="M259">
        <v>2</v>
      </c>
      <c r="N259" s="1">
        <v>4206564.8165257303</v>
      </c>
      <c r="O259" s="1">
        <v>2375208.57627832</v>
      </c>
      <c r="P259" s="1">
        <v>1994322.7363704301</v>
      </c>
      <c r="Q259" s="1">
        <v>401950.46068846597</v>
      </c>
      <c r="R259" s="1">
        <v>4158334.50702505</v>
      </c>
      <c r="S259" s="1">
        <v>267295.02342773502</v>
      </c>
      <c r="T259" s="1">
        <v>9547903.7200000007</v>
      </c>
      <c r="U259" s="1">
        <v>3588477.3768879999</v>
      </c>
      <c r="V259" s="1">
        <v>9839864.3327304497</v>
      </c>
      <c r="W259" s="2">
        <v>2690099.7013731999</v>
      </c>
      <c r="X259" s="2">
        <v>606417.06278435804</v>
      </c>
      <c r="Y259" s="2">
        <v>0</v>
      </c>
      <c r="Z259">
        <v>0</v>
      </c>
      <c r="AA259">
        <v>0</v>
      </c>
      <c r="AB259" s="1">
        <v>0</v>
      </c>
      <c r="AC259" s="1">
        <v>0</v>
      </c>
      <c r="AD259" s="1">
        <v>0</v>
      </c>
      <c r="AE259" s="1">
        <v>267295.02342773502</v>
      </c>
      <c r="AF259" s="1">
        <v>0</v>
      </c>
      <c r="AG259" s="3">
        <v>0</v>
      </c>
      <c r="AH259" s="3">
        <v>0</v>
      </c>
      <c r="AI259" s="3">
        <v>0</v>
      </c>
      <c r="AJ259" s="3">
        <v>0</v>
      </c>
      <c r="AK259" s="3">
        <v>0</v>
      </c>
      <c r="AL259" s="2">
        <v>13403676.120315701</v>
      </c>
      <c r="AM259" s="2">
        <v>870.39261780259403</v>
      </c>
      <c r="AN259" s="2">
        <v>18367.952512153501</v>
      </c>
      <c r="AO259" s="2">
        <v>19238.345129956098</v>
      </c>
      <c r="AP259" s="4">
        <v>306.41516091004303</v>
      </c>
      <c r="AQ259" s="4">
        <v>87688.648114910698</v>
      </c>
      <c r="AR259" s="4">
        <v>5534.2041626477303</v>
      </c>
      <c r="AS259" s="4">
        <v>57469.679162647699</v>
      </c>
      <c r="AT259" s="4">
        <v>306.41516091004303</v>
      </c>
      <c r="AU259" s="4">
        <v>53418.501793270101</v>
      </c>
      <c r="AV259" s="4">
        <v>19238.345129956098</v>
      </c>
      <c r="AW259" s="4">
        <v>47052.052258792202</v>
      </c>
      <c r="AX259">
        <v>0</v>
      </c>
    </row>
    <row r="260" spans="1:50" x14ac:dyDescent="0.25">
      <c r="A260" t="s">
        <v>597</v>
      </c>
      <c r="B260">
        <v>1970</v>
      </c>
      <c r="C260" t="s">
        <v>591</v>
      </c>
      <c r="D260">
        <v>224</v>
      </c>
      <c r="E260" t="s">
        <v>598</v>
      </c>
      <c r="F260" t="s">
        <v>53</v>
      </c>
      <c r="G260" t="s">
        <v>78</v>
      </c>
      <c r="H260" t="s">
        <v>55</v>
      </c>
      <c r="I260" t="s">
        <v>56</v>
      </c>
      <c r="J260" s="11">
        <v>637.35601238834704</v>
      </c>
      <c r="K260">
        <v>1</v>
      </c>
      <c r="L260">
        <v>1</v>
      </c>
      <c r="M260">
        <v>2</v>
      </c>
      <c r="N260" s="1">
        <v>4285343.4230759004</v>
      </c>
      <c r="O260" s="1">
        <v>1138407.7233187</v>
      </c>
      <c r="P260" s="1">
        <v>1293587.6852200499</v>
      </c>
      <c r="Q260" s="1">
        <v>367704.042196378</v>
      </c>
      <c r="R260" s="1">
        <v>2885056.1946997601</v>
      </c>
      <c r="S260" s="1">
        <v>244521.32833735101</v>
      </c>
      <c r="T260" s="1">
        <v>6687362.0999999996</v>
      </c>
      <c r="U260" s="1">
        <v>3282736.9685107898</v>
      </c>
      <c r="V260" s="1">
        <v>7713239.9638586696</v>
      </c>
      <c r="W260" s="2">
        <v>1043829.04651324</v>
      </c>
      <c r="X260" s="2">
        <v>1213030.05813889</v>
      </c>
      <c r="Y260" s="2">
        <v>0</v>
      </c>
      <c r="Z260">
        <v>0</v>
      </c>
      <c r="AA260">
        <v>0</v>
      </c>
      <c r="AB260" s="1">
        <v>0</v>
      </c>
      <c r="AC260" s="1">
        <v>0</v>
      </c>
      <c r="AD260" s="1">
        <v>0</v>
      </c>
      <c r="AE260" s="1">
        <v>244521.32833735101</v>
      </c>
      <c r="AF260" s="1">
        <v>0</v>
      </c>
      <c r="AG260" s="3">
        <v>0</v>
      </c>
      <c r="AH260" s="3">
        <v>0</v>
      </c>
      <c r="AI260" s="3">
        <v>0</v>
      </c>
      <c r="AJ260" s="3">
        <v>0</v>
      </c>
      <c r="AK260" s="3">
        <v>0</v>
      </c>
      <c r="AL260" s="2">
        <v>10214620.396848099</v>
      </c>
      <c r="AM260" s="2">
        <v>1903.22211536584</v>
      </c>
      <c r="AN260" s="2">
        <v>14123.331644708</v>
      </c>
      <c r="AO260" s="2">
        <v>16026.553760073901</v>
      </c>
      <c r="AP260" s="4">
        <v>306.41516091004303</v>
      </c>
      <c r="AQ260" s="4">
        <v>87688.648114910698</v>
      </c>
      <c r="AR260" s="4">
        <v>5534.2041626477303</v>
      </c>
      <c r="AS260" s="4">
        <v>57469.679162647699</v>
      </c>
      <c r="AT260" s="4">
        <v>6040.2343382080799</v>
      </c>
      <c r="AU260" s="4">
        <v>31963.2876282939</v>
      </c>
      <c r="AV260" s="4">
        <v>16026.553760073901</v>
      </c>
      <c r="AW260" s="4">
        <v>16026.553760073901</v>
      </c>
      <c r="AX260">
        <v>0</v>
      </c>
    </row>
    <row r="261" spans="1:50" x14ac:dyDescent="0.25">
      <c r="A261" t="s">
        <v>599</v>
      </c>
      <c r="B261">
        <v>1970</v>
      </c>
      <c r="C261" t="s">
        <v>591</v>
      </c>
      <c r="D261">
        <v>1970</v>
      </c>
      <c r="E261" t="s">
        <v>591</v>
      </c>
      <c r="F261" t="s">
        <v>2</v>
      </c>
      <c r="G261" t="s">
        <v>2</v>
      </c>
      <c r="H261" t="s">
        <v>58</v>
      </c>
      <c r="I261" t="s">
        <v>56</v>
      </c>
      <c r="J261" s="11">
        <v>277.46039126726902</v>
      </c>
      <c r="K261">
        <v>1</v>
      </c>
      <c r="L261">
        <v>1</v>
      </c>
      <c r="M261">
        <v>2</v>
      </c>
      <c r="N261" s="1">
        <v>139443.774662493</v>
      </c>
      <c r="O261" s="1">
        <v>117159.83430296301</v>
      </c>
      <c r="P261" s="1">
        <v>366449.25650066201</v>
      </c>
      <c r="Q261" s="1">
        <v>160072.71514715001</v>
      </c>
      <c r="R261" s="1">
        <v>645949.32572896103</v>
      </c>
      <c r="S261" s="1">
        <v>106447.54597895801</v>
      </c>
      <c r="T261" s="1">
        <v>0</v>
      </c>
      <c r="U261" s="1">
        <v>1429074.90634223</v>
      </c>
      <c r="V261" s="1">
        <v>1056598.8153669999</v>
      </c>
      <c r="W261" s="2">
        <v>186540.04247730901</v>
      </c>
      <c r="X261" s="2">
        <v>185936.04849792499</v>
      </c>
      <c r="Y261" s="2">
        <v>0</v>
      </c>
      <c r="Z261">
        <v>0</v>
      </c>
      <c r="AA261">
        <v>0</v>
      </c>
      <c r="AB261" s="1">
        <v>0</v>
      </c>
      <c r="AC261" s="1">
        <v>0</v>
      </c>
      <c r="AD261" s="1">
        <v>0</v>
      </c>
      <c r="AE261" s="1">
        <v>106447.54597895801</v>
      </c>
      <c r="AF261" s="1">
        <v>0</v>
      </c>
      <c r="AG261" s="3">
        <v>0</v>
      </c>
      <c r="AH261" s="3">
        <v>0</v>
      </c>
      <c r="AI261" s="3">
        <v>0</v>
      </c>
      <c r="AJ261" s="3">
        <v>0</v>
      </c>
      <c r="AK261" s="3">
        <v>0</v>
      </c>
      <c r="AL261" s="2">
        <v>1535522.4523211899</v>
      </c>
      <c r="AM261" s="2">
        <v>670.13546563775401</v>
      </c>
      <c r="AN261" s="2">
        <v>4864.0686970099696</v>
      </c>
      <c r="AO261" s="2">
        <v>5534.2041626477303</v>
      </c>
      <c r="AP261" s="4">
        <v>306.41516091004303</v>
      </c>
      <c r="AQ261" s="4">
        <v>87688.648114910698</v>
      </c>
      <c r="AR261" s="4">
        <v>5534.2041626477303</v>
      </c>
      <c r="AS261" s="4">
        <v>57469.679162647699</v>
      </c>
      <c r="AT261" s="4">
        <v>464.03244473764801</v>
      </c>
      <c r="AU261" s="4">
        <v>39363.832030278099</v>
      </c>
      <c r="AV261" s="4">
        <v>5534.2041626477303</v>
      </c>
      <c r="AW261" s="4">
        <v>5534.2041626477303</v>
      </c>
      <c r="AX261">
        <v>0</v>
      </c>
    </row>
    <row r="262" spans="1:50" x14ac:dyDescent="0.25">
      <c r="A262" t="s">
        <v>600</v>
      </c>
      <c r="B262">
        <v>1970</v>
      </c>
      <c r="C262" t="s">
        <v>591</v>
      </c>
      <c r="D262">
        <v>219</v>
      </c>
      <c r="E262" t="s">
        <v>601</v>
      </c>
      <c r="F262" t="s">
        <v>53</v>
      </c>
      <c r="G262" t="s">
        <v>54</v>
      </c>
      <c r="H262" t="s">
        <v>55</v>
      </c>
      <c r="I262" t="s">
        <v>56</v>
      </c>
      <c r="J262" s="11">
        <v>495.95741562455697</v>
      </c>
      <c r="K262">
        <v>1</v>
      </c>
      <c r="L262">
        <v>1</v>
      </c>
      <c r="M262">
        <v>2</v>
      </c>
      <c r="N262" s="1">
        <v>3533232.1525240601</v>
      </c>
      <c r="O262" s="1">
        <v>997135.61278510501</v>
      </c>
      <c r="P262" s="1">
        <v>1020790.2092205801</v>
      </c>
      <c r="Q262" s="1">
        <v>286128.22808252001</v>
      </c>
      <c r="R262" s="1">
        <v>1868618.0768985399</v>
      </c>
      <c r="S262" s="1">
        <v>190273.82453463701</v>
      </c>
      <c r="T262" s="1">
        <v>5151448.51</v>
      </c>
      <c r="U262" s="1">
        <v>2554455.7695107898</v>
      </c>
      <c r="V262" s="1">
        <v>6326116.6195646301</v>
      </c>
      <c r="W262" s="2">
        <v>682958.92629010801</v>
      </c>
      <c r="X262" s="2">
        <v>696828.73365605995</v>
      </c>
      <c r="Y262" s="2">
        <v>0</v>
      </c>
      <c r="Z262">
        <v>0</v>
      </c>
      <c r="AA262">
        <v>0</v>
      </c>
      <c r="AB262" s="1">
        <v>0</v>
      </c>
      <c r="AC262" s="1">
        <v>0</v>
      </c>
      <c r="AD262" s="1">
        <v>0</v>
      </c>
      <c r="AE262" s="1">
        <v>190273.82453463701</v>
      </c>
      <c r="AF262" s="1">
        <v>0</v>
      </c>
      <c r="AG262" s="3">
        <v>0</v>
      </c>
      <c r="AH262" s="3">
        <v>0</v>
      </c>
      <c r="AI262" s="3">
        <v>0</v>
      </c>
      <c r="AJ262" s="3">
        <v>0</v>
      </c>
      <c r="AK262" s="3">
        <v>0</v>
      </c>
      <c r="AL262" s="2">
        <v>7896178.1040454302</v>
      </c>
      <c r="AM262" s="2">
        <v>1405.0172690301399</v>
      </c>
      <c r="AN262" s="2">
        <v>14516.0635642947</v>
      </c>
      <c r="AO262" s="2">
        <v>15921.080833324801</v>
      </c>
      <c r="AP262" s="4">
        <v>306.41516091004303</v>
      </c>
      <c r="AQ262" s="4">
        <v>87688.648114910698</v>
      </c>
      <c r="AR262" s="4">
        <v>5534.2041626477303</v>
      </c>
      <c r="AS262" s="4">
        <v>57469.679162647699</v>
      </c>
      <c r="AT262" s="4">
        <v>1224.2829549056801</v>
      </c>
      <c r="AU262" s="4">
        <v>87688.648114910698</v>
      </c>
      <c r="AV262" s="4">
        <v>8127.7769323123603</v>
      </c>
      <c r="AW262" s="4">
        <v>57469.679162647699</v>
      </c>
      <c r="AX262">
        <v>0</v>
      </c>
    </row>
    <row r="263" spans="1:50" x14ac:dyDescent="0.25">
      <c r="A263" t="s">
        <v>602</v>
      </c>
      <c r="B263">
        <v>1970</v>
      </c>
      <c r="C263" t="s">
        <v>591</v>
      </c>
      <c r="D263">
        <v>222</v>
      </c>
      <c r="E263" t="s">
        <v>603</v>
      </c>
      <c r="F263" t="s">
        <v>53</v>
      </c>
      <c r="G263" t="s">
        <v>54</v>
      </c>
      <c r="H263" t="s">
        <v>55</v>
      </c>
      <c r="I263" t="s">
        <v>56</v>
      </c>
      <c r="J263" s="11">
        <v>22.093525179855</v>
      </c>
      <c r="K263">
        <v>1</v>
      </c>
      <c r="L263">
        <v>1</v>
      </c>
      <c r="M263">
        <v>2</v>
      </c>
      <c r="N263" s="1">
        <v>208016.20322717199</v>
      </c>
      <c r="O263" s="1">
        <v>85052.704921225697</v>
      </c>
      <c r="P263" s="1">
        <v>148972.28140075199</v>
      </c>
      <c r="Q263" s="1">
        <v>12746.217745021</v>
      </c>
      <c r="R263" s="1">
        <v>85972.981389383902</v>
      </c>
      <c r="S263" s="1">
        <v>8476.1703343611898</v>
      </c>
      <c r="T263" s="1">
        <v>426966.48</v>
      </c>
      <c r="U263" s="1">
        <v>113793.908683555</v>
      </c>
      <c r="V263" s="1">
        <v>476563.44448078203</v>
      </c>
      <c r="W263" s="2">
        <v>48041.669418790698</v>
      </c>
      <c r="X263" s="2">
        <v>16155.2747839816</v>
      </c>
      <c r="Y263" s="2">
        <v>0</v>
      </c>
      <c r="Z263">
        <v>0</v>
      </c>
      <c r="AA263">
        <v>0</v>
      </c>
      <c r="AB263" s="1">
        <v>0</v>
      </c>
      <c r="AC263" s="1">
        <v>0</v>
      </c>
      <c r="AD263" s="1">
        <v>0</v>
      </c>
      <c r="AE263" s="1">
        <v>8476.1703343611898</v>
      </c>
      <c r="AF263" s="1">
        <v>0</v>
      </c>
      <c r="AG263" s="3">
        <v>0</v>
      </c>
      <c r="AH263" s="3">
        <v>0</v>
      </c>
      <c r="AI263" s="3">
        <v>0</v>
      </c>
      <c r="AJ263" s="3">
        <v>0</v>
      </c>
      <c r="AK263" s="3">
        <v>0</v>
      </c>
      <c r="AL263" s="2">
        <v>549236.55901791598</v>
      </c>
      <c r="AM263" s="2">
        <v>731.22214098780603</v>
      </c>
      <c r="AN263" s="2">
        <v>24128.394174054301</v>
      </c>
      <c r="AO263" s="2">
        <v>24859.616315042102</v>
      </c>
      <c r="AP263" s="4">
        <v>306.41516091004303</v>
      </c>
      <c r="AQ263" s="4">
        <v>87688.648114910698</v>
      </c>
      <c r="AR263" s="4">
        <v>5534.2041626477303</v>
      </c>
      <c r="AS263" s="4">
        <v>57469.679162647699</v>
      </c>
      <c r="AT263" s="4">
        <v>1224.2829549056801</v>
      </c>
      <c r="AU263" s="4">
        <v>87688.648114910698</v>
      </c>
      <c r="AV263" s="4">
        <v>8127.7769323123603</v>
      </c>
      <c r="AW263" s="4">
        <v>57469.679162647699</v>
      </c>
      <c r="AX263">
        <v>0</v>
      </c>
    </row>
    <row r="264" spans="1:50" x14ac:dyDescent="0.25">
      <c r="A264" t="s">
        <v>604</v>
      </c>
      <c r="B264">
        <v>1970</v>
      </c>
      <c r="C264" t="s">
        <v>591</v>
      </c>
      <c r="D264">
        <v>4392</v>
      </c>
      <c r="E264" t="s">
        <v>605</v>
      </c>
      <c r="F264" t="s">
        <v>144</v>
      </c>
      <c r="G264" t="s">
        <v>64</v>
      </c>
      <c r="H264" t="s">
        <v>65</v>
      </c>
      <c r="I264" t="s">
        <v>56</v>
      </c>
      <c r="J264" s="11">
        <v>67.250406223709902</v>
      </c>
      <c r="K264">
        <v>1</v>
      </c>
      <c r="L264">
        <v>1</v>
      </c>
      <c r="M264">
        <v>2</v>
      </c>
      <c r="N264" s="1">
        <v>322478.59925649298</v>
      </c>
      <c r="O264" s="1">
        <v>266676.94340429199</v>
      </c>
      <c r="P264" s="1">
        <v>194270.395165169</v>
      </c>
      <c r="Q264" s="1">
        <v>38798.168883891303</v>
      </c>
      <c r="R264" s="1">
        <v>2316244.9352734499</v>
      </c>
      <c r="S264" s="1">
        <v>25800.586079712699</v>
      </c>
      <c r="T264" s="1">
        <v>2792092.15</v>
      </c>
      <c r="U264" s="1">
        <v>346376.891983293</v>
      </c>
      <c r="V264" s="1">
        <v>934809.71230970905</v>
      </c>
      <c r="W264" s="2">
        <v>182210.487384529</v>
      </c>
      <c r="X264" s="2">
        <v>2021448.8422890501</v>
      </c>
      <c r="Y264" s="2">
        <v>0</v>
      </c>
      <c r="Z264">
        <v>0</v>
      </c>
      <c r="AA264">
        <v>0</v>
      </c>
      <c r="AB264" s="1">
        <v>0</v>
      </c>
      <c r="AC264" s="1">
        <v>0</v>
      </c>
      <c r="AD264" s="1">
        <v>0</v>
      </c>
      <c r="AE264" s="1">
        <v>25800.586079712699</v>
      </c>
      <c r="AF264" s="1">
        <v>0</v>
      </c>
      <c r="AG264" s="3">
        <v>0</v>
      </c>
      <c r="AH264" s="3">
        <v>0</v>
      </c>
      <c r="AI264" s="3">
        <v>0</v>
      </c>
      <c r="AJ264" s="3">
        <v>0</v>
      </c>
      <c r="AK264" s="3">
        <v>0</v>
      </c>
      <c r="AL264" s="2">
        <v>3164269.6280630101</v>
      </c>
      <c r="AM264" s="2">
        <v>30058.5372758146</v>
      </c>
      <c r="AN264" s="2">
        <v>16993.5149829777</v>
      </c>
      <c r="AO264" s="2">
        <v>47052.052258792202</v>
      </c>
      <c r="AP264" s="4">
        <v>306.41516091004303</v>
      </c>
      <c r="AQ264" s="4">
        <v>87688.648114910698</v>
      </c>
      <c r="AR264" s="4">
        <v>5534.2041626477303</v>
      </c>
      <c r="AS264" s="4">
        <v>57469.679162647699</v>
      </c>
      <c r="AT264" s="4">
        <v>306.41516091004303</v>
      </c>
      <c r="AU264" s="4">
        <v>53418.501793270101</v>
      </c>
      <c r="AV264" s="4">
        <v>19238.345129956098</v>
      </c>
      <c r="AW264" s="4">
        <v>47052.052258792202</v>
      </c>
      <c r="AX264">
        <v>0</v>
      </c>
    </row>
    <row r="265" spans="1:50" x14ac:dyDescent="0.25">
      <c r="A265" t="s">
        <v>606</v>
      </c>
      <c r="B265">
        <v>1970</v>
      </c>
      <c r="C265" t="s">
        <v>591</v>
      </c>
      <c r="D265">
        <v>223</v>
      </c>
      <c r="E265" t="s">
        <v>607</v>
      </c>
      <c r="F265" t="s">
        <v>69</v>
      </c>
      <c r="G265" t="s">
        <v>54</v>
      </c>
      <c r="H265" t="s">
        <v>55</v>
      </c>
      <c r="I265" t="s">
        <v>56</v>
      </c>
      <c r="J265" s="11">
        <v>214.40228572106099</v>
      </c>
      <c r="K265">
        <v>1</v>
      </c>
      <c r="L265">
        <v>1</v>
      </c>
      <c r="M265">
        <v>2</v>
      </c>
      <c r="N265" s="1">
        <v>185584.15760025301</v>
      </c>
      <c r="O265" s="1">
        <v>90726.552860361102</v>
      </c>
      <c r="P265" s="1">
        <v>300169.793408214</v>
      </c>
      <c r="Q265" s="1">
        <v>123693.17239254501</v>
      </c>
      <c r="R265" s="1">
        <v>960184.94181468699</v>
      </c>
      <c r="S265" s="1">
        <v>82255.334042623697</v>
      </c>
      <c r="T265" s="1">
        <v>556067.93000000005</v>
      </c>
      <c r="U265" s="1">
        <v>1104290.68807606</v>
      </c>
      <c r="V265" s="1">
        <v>911494.96196608397</v>
      </c>
      <c r="W265" s="2">
        <v>236975.39053449401</v>
      </c>
      <c r="X265" s="2">
        <v>511888.26557548199</v>
      </c>
      <c r="Y265" s="2">
        <v>0</v>
      </c>
      <c r="Z265">
        <v>0</v>
      </c>
      <c r="AA265">
        <v>0</v>
      </c>
      <c r="AB265" s="1">
        <v>0</v>
      </c>
      <c r="AC265" s="1">
        <v>0</v>
      </c>
      <c r="AD265" s="1">
        <v>0</v>
      </c>
      <c r="AE265" s="1">
        <v>82255.334042623697</v>
      </c>
      <c r="AF265" s="1">
        <v>0</v>
      </c>
      <c r="AG265" s="3">
        <v>0</v>
      </c>
      <c r="AH265" s="3">
        <v>0</v>
      </c>
      <c r="AI265" s="3">
        <v>0</v>
      </c>
      <c r="AJ265" s="3">
        <v>0</v>
      </c>
      <c r="AK265" s="3">
        <v>0</v>
      </c>
      <c r="AL265" s="2">
        <v>1742613.9521186801</v>
      </c>
      <c r="AM265" s="2">
        <v>2387.5130988176702</v>
      </c>
      <c r="AN265" s="2">
        <v>5740.2638334946896</v>
      </c>
      <c r="AO265" s="2">
        <v>8127.7769323123603</v>
      </c>
      <c r="AP265" s="4">
        <v>306.41516091004303</v>
      </c>
      <c r="AQ265" s="4">
        <v>87688.648114910698</v>
      </c>
      <c r="AR265" s="4">
        <v>5534.2041626477303</v>
      </c>
      <c r="AS265" s="4">
        <v>57469.679162647699</v>
      </c>
      <c r="AT265" s="4">
        <v>1224.2829549056801</v>
      </c>
      <c r="AU265" s="4">
        <v>87688.648114910698</v>
      </c>
      <c r="AV265" s="4">
        <v>8127.7769323123603</v>
      </c>
      <c r="AW265" s="4">
        <v>57469.679162647699</v>
      </c>
      <c r="AX265">
        <v>0</v>
      </c>
    </row>
    <row r="266" spans="1:50" x14ac:dyDescent="0.25">
      <c r="A266" t="s">
        <v>608</v>
      </c>
      <c r="B266">
        <v>1970</v>
      </c>
      <c r="C266" t="s">
        <v>591</v>
      </c>
      <c r="D266">
        <v>5489</v>
      </c>
      <c r="E266" t="s">
        <v>609</v>
      </c>
      <c r="F266" t="s">
        <v>53</v>
      </c>
      <c r="G266" t="s">
        <v>54</v>
      </c>
      <c r="H266" t="s">
        <v>55</v>
      </c>
      <c r="I266" t="s">
        <v>56</v>
      </c>
      <c r="J266" s="11">
        <v>259.903532281357</v>
      </c>
      <c r="K266">
        <v>1</v>
      </c>
      <c r="L266">
        <v>1</v>
      </c>
      <c r="M266">
        <v>2</v>
      </c>
      <c r="N266" s="1">
        <v>343717.82203496603</v>
      </c>
      <c r="O266" s="1">
        <v>479953.52239349397</v>
      </c>
      <c r="P266" s="1">
        <v>489378.589792507</v>
      </c>
      <c r="Q266" s="1">
        <v>149943.795215572</v>
      </c>
      <c r="R266" s="1">
        <v>1912065.8053486701</v>
      </c>
      <c r="S266" s="1">
        <v>99711.865453124599</v>
      </c>
      <c r="T266" s="1">
        <v>2036412.19</v>
      </c>
      <c r="U266" s="1">
        <v>1338647.34478521</v>
      </c>
      <c r="V266" s="1">
        <v>1719162.40047556</v>
      </c>
      <c r="W266" s="2">
        <v>1454590.1996833901</v>
      </c>
      <c r="X266" s="2">
        <v>201306.934626264</v>
      </c>
      <c r="Y266" s="2">
        <v>0</v>
      </c>
      <c r="Z266">
        <v>0</v>
      </c>
      <c r="AA266">
        <v>0</v>
      </c>
      <c r="AB266" s="1">
        <v>0</v>
      </c>
      <c r="AC266" s="1">
        <v>0</v>
      </c>
      <c r="AD266" s="1">
        <v>0</v>
      </c>
      <c r="AE266" s="1">
        <v>99711.865453124599</v>
      </c>
      <c r="AF266" s="1">
        <v>0</v>
      </c>
      <c r="AG266" s="3">
        <v>0</v>
      </c>
      <c r="AH266" s="3">
        <v>0</v>
      </c>
      <c r="AI266" s="3">
        <v>0</v>
      </c>
      <c r="AJ266" s="3">
        <v>0</v>
      </c>
      <c r="AK266" s="3">
        <v>0</v>
      </c>
      <c r="AL266" s="2">
        <v>3474771.40023833</v>
      </c>
      <c r="AM266" s="2">
        <v>774.54481999244501</v>
      </c>
      <c r="AN266" s="2">
        <v>12594.9210342721</v>
      </c>
      <c r="AO266" s="2">
        <v>13369.465854264499</v>
      </c>
      <c r="AP266" s="4">
        <v>306.41516091004303</v>
      </c>
      <c r="AQ266" s="4">
        <v>87688.648114910698</v>
      </c>
      <c r="AR266" s="4">
        <v>5534.2041626477303</v>
      </c>
      <c r="AS266" s="4">
        <v>57469.679162647699</v>
      </c>
      <c r="AT266" s="4">
        <v>1224.2829549056801</v>
      </c>
      <c r="AU266" s="4">
        <v>87688.648114910698</v>
      </c>
      <c r="AV266" s="4">
        <v>8127.7769323123603</v>
      </c>
      <c r="AW266" s="4">
        <v>57469.679162647699</v>
      </c>
      <c r="AX266">
        <v>0</v>
      </c>
    </row>
    <row r="267" spans="1:50" x14ac:dyDescent="0.25">
      <c r="A267" t="s">
        <v>610</v>
      </c>
      <c r="B267">
        <v>2089</v>
      </c>
      <c r="C267" t="s">
        <v>611</v>
      </c>
      <c r="D267">
        <v>589</v>
      </c>
      <c r="E267" t="s">
        <v>612</v>
      </c>
      <c r="F267" t="s">
        <v>53</v>
      </c>
      <c r="G267" t="s">
        <v>54</v>
      </c>
      <c r="H267" t="s">
        <v>55</v>
      </c>
      <c r="I267" t="s">
        <v>56</v>
      </c>
      <c r="J267" s="11">
        <v>122.80155917778799</v>
      </c>
      <c r="K267">
        <v>1</v>
      </c>
      <c r="L267">
        <v>1</v>
      </c>
      <c r="M267">
        <v>1</v>
      </c>
      <c r="N267" s="1">
        <v>916720.09947421995</v>
      </c>
      <c r="O267" s="1">
        <v>158092.00542995299</v>
      </c>
      <c r="P267" s="1">
        <v>464274.54186023201</v>
      </c>
      <c r="Q267" s="1">
        <v>205215.58653636801</v>
      </c>
      <c r="R267" s="1">
        <v>853215.02979685098</v>
      </c>
      <c r="S267" s="1">
        <v>147084.229256505</v>
      </c>
      <c r="T267" s="1">
        <v>1517516.33</v>
      </c>
      <c r="U267" s="1">
        <v>1080000.93309762</v>
      </c>
      <c r="V267" s="1">
        <v>1968807.84678059</v>
      </c>
      <c r="W267" s="2">
        <v>187475.02308645699</v>
      </c>
      <c r="X267" s="2">
        <v>327268.61323058198</v>
      </c>
      <c r="Y267" s="2">
        <v>0</v>
      </c>
      <c r="Z267">
        <v>0</v>
      </c>
      <c r="AA267">
        <v>0</v>
      </c>
      <c r="AB267" s="1">
        <v>0</v>
      </c>
      <c r="AC267" s="1">
        <v>0</v>
      </c>
      <c r="AD267" s="1">
        <v>0</v>
      </c>
      <c r="AE267" s="1">
        <v>110003.890487361</v>
      </c>
      <c r="AF267" s="1">
        <v>37080.338769144</v>
      </c>
      <c r="AG267" s="3">
        <v>0</v>
      </c>
      <c r="AH267" s="3">
        <v>0</v>
      </c>
      <c r="AI267" s="3">
        <v>0</v>
      </c>
      <c r="AJ267" s="3">
        <v>0</v>
      </c>
      <c r="AK267" s="3">
        <v>0</v>
      </c>
      <c r="AL267" s="2">
        <v>2744601.4923541299</v>
      </c>
      <c r="AM267" s="2">
        <v>2665.0200162098399</v>
      </c>
      <c r="AN267" s="2">
        <v>19684.871228905198</v>
      </c>
      <c r="AO267" s="2">
        <v>22349.891245115101</v>
      </c>
      <c r="AP267" s="4">
        <v>306.41516091004303</v>
      </c>
      <c r="AQ267" s="4">
        <v>87688.648114910698</v>
      </c>
      <c r="AR267" s="4">
        <v>9992.4233093620205</v>
      </c>
      <c r="AS267" s="4">
        <v>27962.1370722313</v>
      </c>
      <c r="AT267" s="4">
        <v>1224.2829549056801</v>
      </c>
      <c r="AU267" s="4">
        <v>87688.648114910698</v>
      </c>
      <c r="AV267" s="4">
        <v>22349.891245115101</v>
      </c>
      <c r="AW267" s="4">
        <v>22349.891245115101</v>
      </c>
      <c r="AX267">
        <v>0</v>
      </c>
    </row>
    <row r="268" spans="1:50" x14ac:dyDescent="0.25">
      <c r="A268" t="s">
        <v>613</v>
      </c>
      <c r="B268">
        <v>2089</v>
      </c>
      <c r="C268" t="s">
        <v>611</v>
      </c>
      <c r="D268">
        <v>592</v>
      </c>
      <c r="E268" t="s">
        <v>614</v>
      </c>
      <c r="F268" t="s">
        <v>53</v>
      </c>
      <c r="G268" t="s">
        <v>64</v>
      </c>
      <c r="H268" t="s">
        <v>65</v>
      </c>
      <c r="I268" t="s">
        <v>56</v>
      </c>
      <c r="J268" s="11">
        <v>123.4013785229</v>
      </c>
      <c r="K268">
        <v>1</v>
      </c>
      <c r="L268">
        <v>1</v>
      </c>
      <c r="M268">
        <v>1</v>
      </c>
      <c r="N268" s="1">
        <v>1048715.3771162899</v>
      </c>
      <c r="O268" s="1">
        <v>332886.13855133503</v>
      </c>
      <c r="P268" s="1">
        <v>559380.76900079404</v>
      </c>
      <c r="Q268" s="1">
        <v>206217.953929315</v>
      </c>
      <c r="R268" s="1">
        <v>1155563.3662214</v>
      </c>
      <c r="S268" s="1">
        <v>147802.656340491</v>
      </c>
      <c r="T268" s="1">
        <v>2217487.4500000002</v>
      </c>
      <c r="U268" s="1">
        <v>1085276.15481914</v>
      </c>
      <c r="V268" s="1">
        <v>2372802.4408419998</v>
      </c>
      <c r="W268" s="2">
        <v>431615.50397070899</v>
      </c>
      <c r="X268" s="2">
        <v>388280.92000643199</v>
      </c>
      <c r="Y268" s="2">
        <v>0</v>
      </c>
      <c r="Z268">
        <v>0</v>
      </c>
      <c r="AA268">
        <v>0</v>
      </c>
      <c r="AB268" s="1">
        <v>0</v>
      </c>
      <c r="AC268" s="1">
        <v>0</v>
      </c>
      <c r="AD268" s="1">
        <v>0</v>
      </c>
      <c r="AE268" s="1">
        <v>110541.20012735001</v>
      </c>
      <c r="AF268" s="1">
        <v>37261.456213140198</v>
      </c>
      <c r="AG268" s="3">
        <v>0</v>
      </c>
      <c r="AH268" s="3">
        <v>0</v>
      </c>
      <c r="AI268" s="3">
        <v>0</v>
      </c>
      <c r="AJ268" s="3">
        <v>0</v>
      </c>
      <c r="AK268" s="3">
        <v>0</v>
      </c>
      <c r="AL268" s="2">
        <v>3450566.26115963</v>
      </c>
      <c r="AM268" s="2">
        <v>3146.4877026019399</v>
      </c>
      <c r="AN268" s="2">
        <v>24815.649369629398</v>
      </c>
      <c r="AO268" s="2">
        <v>27962.1370722313</v>
      </c>
      <c r="AP268" s="4">
        <v>306.41516091004303</v>
      </c>
      <c r="AQ268" s="4">
        <v>87688.648114910698</v>
      </c>
      <c r="AR268" s="4">
        <v>9992.4233093620205</v>
      </c>
      <c r="AS268" s="4">
        <v>27962.1370722313</v>
      </c>
      <c r="AT268" s="4">
        <v>306.41516091004303</v>
      </c>
      <c r="AU268" s="4">
        <v>53418.501793270101</v>
      </c>
      <c r="AV268" s="4">
        <v>27962.1370722313</v>
      </c>
      <c r="AW268" s="4">
        <v>27962.1370722313</v>
      </c>
      <c r="AX268">
        <v>0</v>
      </c>
    </row>
    <row r="269" spans="1:50" x14ac:dyDescent="0.25">
      <c r="A269" t="s">
        <v>615</v>
      </c>
      <c r="B269">
        <v>2089</v>
      </c>
      <c r="C269" t="s">
        <v>611</v>
      </c>
      <c r="D269">
        <v>2089</v>
      </c>
      <c r="E269" t="s">
        <v>611</v>
      </c>
      <c r="F269" t="s">
        <v>2</v>
      </c>
      <c r="G269" t="s">
        <v>2</v>
      </c>
      <c r="H269" t="s">
        <v>58</v>
      </c>
      <c r="I269" t="s">
        <v>56</v>
      </c>
      <c r="J269" s="11">
        <v>3.5442730346559999</v>
      </c>
      <c r="K269">
        <v>0</v>
      </c>
      <c r="L269">
        <v>0</v>
      </c>
      <c r="M269">
        <v>1</v>
      </c>
      <c r="N269" s="1">
        <v>421.763409487937</v>
      </c>
      <c r="O269" s="1">
        <v>75.416018711807993</v>
      </c>
      <c r="P269" s="1">
        <v>10297.7791389744</v>
      </c>
      <c r="Q269" s="1">
        <v>5922.8895343172499</v>
      </c>
      <c r="R269" s="1">
        <v>14452.913981744399</v>
      </c>
      <c r="S269" s="1">
        <v>4245.1144030041396</v>
      </c>
      <c r="T269" s="1">
        <v>0</v>
      </c>
      <c r="U269" s="1">
        <v>31170.762083235699</v>
      </c>
      <c r="V269" s="1">
        <v>23197.482377416101</v>
      </c>
      <c r="W269" s="2">
        <v>2134.1229428341899</v>
      </c>
      <c r="X269" s="2">
        <v>5839.1567629854098</v>
      </c>
      <c r="Y269" s="2">
        <v>0</v>
      </c>
      <c r="Z269">
        <v>0</v>
      </c>
      <c r="AA269">
        <v>0</v>
      </c>
      <c r="AB269" s="1">
        <v>0</v>
      </c>
      <c r="AC269" s="1">
        <v>0</v>
      </c>
      <c r="AD269" s="1">
        <v>0</v>
      </c>
      <c r="AE269" s="1">
        <v>3174.9093852883898</v>
      </c>
      <c r="AF269" s="1">
        <v>1070.20501771575</v>
      </c>
      <c r="AG269" s="3">
        <v>0</v>
      </c>
      <c r="AH269" s="3">
        <v>0</v>
      </c>
      <c r="AI269" s="3">
        <v>0</v>
      </c>
      <c r="AJ269" s="3">
        <v>0</v>
      </c>
      <c r="AK269" s="3">
        <v>0</v>
      </c>
      <c r="AL269" s="2">
        <v>35415.876486239897</v>
      </c>
      <c r="AM269" s="2">
        <v>1647.4906718218299</v>
      </c>
      <c r="AN269" s="2">
        <v>8344.9326375401906</v>
      </c>
      <c r="AO269" s="2">
        <v>9992.4233093620205</v>
      </c>
      <c r="AP269" s="4">
        <v>306.41516091004303</v>
      </c>
      <c r="AQ269" s="4">
        <v>87688.648114910698</v>
      </c>
      <c r="AR269" s="4">
        <v>9992.4233093620205</v>
      </c>
      <c r="AS269" s="4">
        <v>27962.1370722313</v>
      </c>
      <c r="AT269" s="4">
        <v>464.03244473764801</v>
      </c>
      <c r="AU269" s="4">
        <v>39363.832030278099</v>
      </c>
      <c r="AV269" s="4">
        <v>9992.4233093620205</v>
      </c>
      <c r="AW269" s="4">
        <v>9992.4233093620205</v>
      </c>
      <c r="AX269">
        <v>0</v>
      </c>
    </row>
    <row r="270" spans="1:50" x14ac:dyDescent="0.25">
      <c r="A270" t="s">
        <v>616</v>
      </c>
      <c r="B270">
        <v>2050</v>
      </c>
      <c r="C270" t="s">
        <v>617</v>
      </c>
      <c r="D270">
        <v>425</v>
      </c>
      <c r="E270" t="s">
        <v>618</v>
      </c>
      <c r="F270" t="s">
        <v>53</v>
      </c>
      <c r="G270" t="s">
        <v>54</v>
      </c>
      <c r="H270" t="s">
        <v>55</v>
      </c>
      <c r="I270" t="s">
        <v>56</v>
      </c>
      <c r="J270" s="11">
        <v>275.97754369709401</v>
      </c>
      <c r="K270">
        <v>2</v>
      </c>
      <c r="L270">
        <v>1</v>
      </c>
      <c r="M270">
        <v>2</v>
      </c>
      <c r="N270" s="1">
        <v>1838725.4339690099</v>
      </c>
      <c r="O270" s="1">
        <v>318510.93775846902</v>
      </c>
      <c r="P270" s="1">
        <v>636248.13002015196</v>
      </c>
      <c r="Q270" s="1">
        <v>320975.85020019102</v>
      </c>
      <c r="R270" s="1">
        <v>1169010.1772290401</v>
      </c>
      <c r="S270" s="1">
        <v>161055.79907484</v>
      </c>
      <c r="T270" s="1">
        <v>2365411.1</v>
      </c>
      <c r="U270" s="1">
        <v>1918059.42917686</v>
      </c>
      <c r="V270" s="1">
        <v>3188604.49162661</v>
      </c>
      <c r="W270" s="2">
        <v>330414.27221455902</v>
      </c>
      <c r="X270" s="2">
        <v>579256.21445301</v>
      </c>
      <c r="Y270" s="2">
        <v>0</v>
      </c>
      <c r="Z270">
        <v>0</v>
      </c>
      <c r="AA270">
        <v>0</v>
      </c>
      <c r="AB270" s="1">
        <v>0</v>
      </c>
      <c r="AC270" s="1">
        <v>0</v>
      </c>
      <c r="AD270" s="1">
        <v>0</v>
      </c>
      <c r="AE270" s="1">
        <v>147628.61916630701</v>
      </c>
      <c r="AF270" s="1">
        <v>13427.179908533501</v>
      </c>
      <c r="AG270" s="3">
        <v>0</v>
      </c>
      <c r="AH270" s="3">
        <v>0</v>
      </c>
      <c r="AI270" s="3">
        <v>0</v>
      </c>
      <c r="AJ270" s="3">
        <v>0</v>
      </c>
      <c r="AK270" s="3">
        <v>0</v>
      </c>
      <c r="AL270" s="2">
        <v>4444526.3282517102</v>
      </c>
      <c r="AM270" s="2">
        <v>2098.9251759149902</v>
      </c>
      <c r="AN270" s="2">
        <v>14005.7414165593</v>
      </c>
      <c r="AO270" s="2">
        <v>16104.666592474299</v>
      </c>
      <c r="AP270" s="4">
        <v>306.41516091004303</v>
      </c>
      <c r="AQ270" s="4">
        <v>87688.648114910698</v>
      </c>
      <c r="AR270" s="4">
        <v>16104.666592474299</v>
      </c>
      <c r="AS270" s="4">
        <v>19868.328568082499</v>
      </c>
      <c r="AT270" s="4">
        <v>1224.2829549056801</v>
      </c>
      <c r="AU270" s="4">
        <v>87688.648114910698</v>
      </c>
      <c r="AV270" s="4">
        <v>16104.666592474299</v>
      </c>
      <c r="AW270" s="4">
        <v>16104.666592474299</v>
      </c>
      <c r="AX270">
        <v>0</v>
      </c>
    </row>
    <row r="271" spans="1:50" x14ac:dyDescent="0.25">
      <c r="A271" t="s">
        <v>619</v>
      </c>
      <c r="B271">
        <v>2050</v>
      </c>
      <c r="C271" t="s">
        <v>617</v>
      </c>
      <c r="D271">
        <v>426</v>
      </c>
      <c r="E271" t="s">
        <v>620</v>
      </c>
      <c r="F271" t="s">
        <v>53</v>
      </c>
      <c r="G271" t="s">
        <v>64</v>
      </c>
      <c r="H271" t="s">
        <v>55</v>
      </c>
      <c r="I271" t="s">
        <v>56</v>
      </c>
      <c r="J271" s="11">
        <v>211.94744689541201</v>
      </c>
      <c r="K271">
        <v>1</v>
      </c>
      <c r="L271">
        <v>1</v>
      </c>
      <c r="M271">
        <v>2</v>
      </c>
      <c r="N271" s="1">
        <v>1836013.2252348</v>
      </c>
      <c r="O271" s="1">
        <v>630662.98220944102</v>
      </c>
      <c r="P271" s="1">
        <v>484024.41786647902</v>
      </c>
      <c r="Q271" s="1">
        <v>246505.60713622</v>
      </c>
      <c r="R271" s="1">
        <v>890146.35766067705</v>
      </c>
      <c r="S271" s="1">
        <v>123688.923976652</v>
      </c>
      <c r="T271" s="1">
        <v>2614305.9300000002</v>
      </c>
      <c r="U271" s="1">
        <v>1473046.6601076201</v>
      </c>
      <c r="V271" s="1">
        <v>3254148.0433517499</v>
      </c>
      <c r="W271" s="2">
        <v>400097.88479773299</v>
      </c>
      <c r="X271" s="2">
        <v>290878.69782689901</v>
      </c>
      <c r="Y271" s="2">
        <v>0</v>
      </c>
      <c r="Z271">
        <v>0</v>
      </c>
      <c r="AA271">
        <v>0</v>
      </c>
      <c r="AB271" s="1">
        <v>0</v>
      </c>
      <c r="AC271" s="1">
        <v>0</v>
      </c>
      <c r="AD271" s="1">
        <v>0</v>
      </c>
      <c r="AE271" s="1">
        <v>113377.01068655201</v>
      </c>
      <c r="AF271" s="1">
        <v>10311.913290099399</v>
      </c>
      <c r="AG271" s="3">
        <v>0</v>
      </c>
      <c r="AH271" s="3">
        <v>0</v>
      </c>
      <c r="AI271" s="3">
        <v>0</v>
      </c>
      <c r="AJ271" s="3">
        <v>0</v>
      </c>
      <c r="AK271" s="3">
        <v>0</v>
      </c>
      <c r="AL271" s="2">
        <v>4211041.5140842702</v>
      </c>
      <c r="AM271" s="2">
        <v>1372.4095387213399</v>
      </c>
      <c r="AN271" s="2">
        <v>18495.919029361099</v>
      </c>
      <c r="AO271" s="2">
        <v>19868.328568082499</v>
      </c>
      <c r="AP271" s="4">
        <v>306.41516091004303</v>
      </c>
      <c r="AQ271" s="4">
        <v>87688.648114910698</v>
      </c>
      <c r="AR271" s="4">
        <v>16104.666592474299</v>
      </c>
      <c r="AS271" s="4">
        <v>19868.328568082499</v>
      </c>
      <c r="AT271" s="4">
        <v>306.41516091004303</v>
      </c>
      <c r="AU271" s="4">
        <v>53418.501793270101</v>
      </c>
      <c r="AV271" s="4">
        <v>19868.328568082499</v>
      </c>
      <c r="AW271" s="4">
        <v>19868.328568082499</v>
      </c>
      <c r="AX271">
        <v>0</v>
      </c>
    </row>
    <row r="272" spans="1:50" x14ac:dyDescent="0.25">
      <c r="A272" t="s">
        <v>621</v>
      </c>
      <c r="B272">
        <v>2050</v>
      </c>
      <c r="C272" t="s">
        <v>617</v>
      </c>
      <c r="D272">
        <v>1295</v>
      </c>
      <c r="E272" t="s">
        <v>622</v>
      </c>
      <c r="F272" t="s">
        <v>53</v>
      </c>
      <c r="G272" t="s">
        <v>78</v>
      </c>
      <c r="H272" t="s">
        <v>55</v>
      </c>
      <c r="I272" t="s">
        <v>56</v>
      </c>
      <c r="J272" s="11">
        <v>168.13124999999999</v>
      </c>
      <c r="K272">
        <v>2</v>
      </c>
      <c r="L272">
        <v>1</v>
      </c>
      <c r="M272">
        <v>2</v>
      </c>
      <c r="N272" s="1">
        <v>1088395.3107961901</v>
      </c>
      <c r="O272" s="1">
        <v>365492.52003209002</v>
      </c>
      <c r="P272" s="1">
        <v>383961.36211336899</v>
      </c>
      <c r="Q272" s="1">
        <v>195545.15266359001</v>
      </c>
      <c r="R272" s="1">
        <v>685163.75511028001</v>
      </c>
      <c r="S272" s="1">
        <v>98118.536948507797</v>
      </c>
      <c r="T272" s="1">
        <v>1550036.47</v>
      </c>
      <c r="U272" s="1">
        <v>1168521.6307155199</v>
      </c>
      <c r="V272" s="1">
        <v>2078564.4950216401</v>
      </c>
      <c r="W272" s="2">
        <v>266328.732987708</v>
      </c>
      <c r="X272" s="2">
        <v>260839.89772009099</v>
      </c>
      <c r="Y272" s="2">
        <v>0</v>
      </c>
      <c r="Z272">
        <v>0</v>
      </c>
      <c r="AA272">
        <v>0</v>
      </c>
      <c r="AB272" s="1">
        <v>0</v>
      </c>
      <c r="AC272" s="1">
        <v>0</v>
      </c>
      <c r="AD272" s="1">
        <v>0</v>
      </c>
      <c r="AE272" s="1">
        <v>89938.4201471407</v>
      </c>
      <c r="AF272" s="1">
        <v>8180.1168013671004</v>
      </c>
      <c r="AG272" s="3">
        <v>0</v>
      </c>
      <c r="AH272" s="3">
        <v>0</v>
      </c>
      <c r="AI272" s="3">
        <v>0</v>
      </c>
      <c r="AJ272" s="3">
        <v>0</v>
      </c>
      <c r="AK272" s="3">
        <v>0</v>
      </c>
      <c r="AL272" s="2">
        <v>2816676.6376640298</v>
      </c>
      <c r="AM272" s="2">
        <v>1551.4064025580701</v>
      </c>
      <c r="AN272" s="2">
        <v>15201.4378049526</v>
      </c>
      <c r="AO272" s="2">
        <v>16752.844207510701</v>
      </c>
      <c r="AP272" s="4">
        <v>306.41516091004303</v>
      </c>
      <c r="AQ272" s="4">
        <v>87688.648114910698</v>
      </c>
      <c r="AR272" s="4">
        <v>16104.666592474299</v>
      </c>
      <c r="AS272" s="4">
        <v>19868.328568082499</v>
      </c>
      <c r="AT272" s="4">
        <v>6040.2343382080799</v>
      </c>
      <c r="AU272" s="4">
        <v>31963.2876282939</v>
      </c>
      <c r="AV272" s="4">
        <v>16752.844207510701</v>
      </c>
      <c r="AW272" s="4">
        <v>16752.844207510701</v>
      </c>
      <c r="AX272">
        <v>0</v>
      </c>
    </row>
    <row r="273" spans="1:50" x14ac:dyDescent="0.25">
      <c r="A273" t="s">
        <v>623</v>
      </c>
      <c r="B273">
        <v>2190</v>
      </c>
      <c r="C273" t="s">
        <v>624</v>
      </c>
      <c r="D273">
        <v>5298</v>
      </c>
      <c r="E273" t="s">
        <v>625</v>
      </c>
      <c r="F273" t="s">
        <v>69</v>
      </c>
      <c r="G273" t="s">
        <v>70</v>
      </c>
      <c r="H273" t="s">
        <v>55</v>
      </c>
      <c r="I273" t="s">
        <v>56</v>
      </c>
      <c r="J273" s="11">
        <v>209.98614865993</v>
      </c>
      <c r="K273">
        <v>1</v>
      </c>
      <c r="L273">
        <v>1</v>
      </c>
      <c r="M273">
        <v>2</v>
      </c>
      <c r="N273" s="1">
        <v>118775.125268872</v>
      </c>
      <c r="O273" s="1">
        <v>104489.784757819</v>
      </c>
      <c r="P273" s="1">
        <v>311582.60023550998</v>
      </c>
      <c r="Q273" s="1">
        <v>143184.09822553099</v>
      </c>
      <c r="R273" s="1">
        <v>153969.94837919201</v>
      </c>
      <c r="S273" s="1">
        <v>109987.317208162</v>
      </c>
      <c r="T273" s="1">
        <v>2404.66</v>
      </c>
      <c r="U273" s="1">
        <v>829596.89686692401</v>
      </c>
      <c r="V273" s="1">
        <v>687240.29131354101</v>
      </c>
      <c r="W273" s="2">
        <v>86384.3137189626</v>
      </c>
      <c r="X273" s="2">
        <v>16139.884640191</v>
      </c>
      <c r="Y273" s="2">
        <v>0</v>
      </c>
      <c r="Z273">
        <v>0</v>
      </c>
      <c r="AA273">
        <v>0</v>
      </c>
      <c r="AB273" s="1">
        <v>0</v>
      </c>
      <c r="AC273" s="1">
        <v>0</v>
      </c>
      <c r="AD273" s="1">
        <v>0</v>
      </c>
      <c r="AE273" s="1">
        <v>76391.346305291299</v>
      </c>
      <c r="AF273" s="1">
        <v>33595.970902870497</v>
      </c>
      <c r="AG273" s="3">
        <v>0</v>
      </c>
      <c r="AH273" s="3">
        <v>0</v>
      </c>
      <c r="AI273" s="3">
        <v>0</v>
      </c>
      <c r="AJ273" s="3">
        <v>0</v>
      </c>
      <c r="AK273" s="3">
        <v>0</v>
      </c>
      <c r="AL273" s="2">
        <v>941988.87407508597</v>
      </c>
      <c r="AM273" s="2">
        <v>76.861663224888602</v>
      </c>
      <c r="AN273" s="2">
        <v>4409.0955300784899</v>
      </c>
      <c r="AO273" s="2">
        <v>4485.9571933033703</v>
      </c>
      <c r="AP273" s="4">
        <v>306.41516091004303</v>
      </c>
      <c r="AQ273" s="4">
        <v>87688.648114910698</v>
      </c>
      <c r="AR273" s="4">
        <v>4474.5056760707103</v>
      </c>
      <c r="AS273" s="4">
        <v>18400.723404349799</v>
      </c>
      <c r="AT273" s="4">
        <v>306.41516091004303</v>
      </c>
      <c r="AU273" s="4">
        <v>65768.357799835794</v>
      </c>
      <c r="AV273" s="4">
        <v>4485.9571933033703</v>
      </c>
      <c r="AW273" s="4">
        <v>4485.9571933033703</v>
      </c>
      <c r="AX273">
        <v>0</v>
      </c>
    </row>
    <row r="274" spans="1:50" x14ac:dyDescent="0.25">
      <c r="A274" t="s">
        <v>626</v>
      </c>
      <c r="B274">
        <v>2190</v>
      </c>
      <c r="C274" t="s">
        <v>624</v>
      </c>
      <c r="D274">
        <v>995</v>
      </c>
      <c r="E274" t="s">
        <v>627</v>
      </c>
      <c r="F274" t="s">
        <v>53</v>
      </c>
      <c r="G274" t="s">
        <v>64</v>
      </c>
      <c r="H274" t="s">
        <v>65</v>
      </c>
      <c r="I274" t="s">
        <v>56</v>
      </c>
      <c r="J274" s="11">
        <v>848.28353386963397</v>
      </c>
      <c r="K274">
        <v>1</v>
      </c>
      <c r="L274">
        <v>1</v>
      </c>
      <c r="M274">
        <v>2</v>
      </c>
      <c r="N274" s="1">
        <v>5346248.3897196399</v>
      </c>
      <c r="O274" s="1">
        <v>2918454.2020843402</v>
      </c>
      <c r="P274" s="1">
        <v>2034097.4018568499</v>
      </c>
      <c r="Q274" s="1">
        <v>578422.49887345603</v>
      </c>
      <c r="R274" s="1">
        <v>3192924.3755922201</v>
      </c>
      <c r="S274" s="1">
        <v>444317.06909048901</v>
      </c>
      <c r="T274" s="1">
        <v>10718814.449999999</v>
      </c>
      <c r="U274" s="1">
        <v>3351332.41812651</v>
      </c>
      <c r="V274" s="1">
        <v>10968736.2777033</v>
      </c>
      <c r="W274" s="2">
        <v>2587683.7261105301</v>
      </c>
      <c r="X274" s="2">
        <v>209309.19329950601</v>
      </c>
      <c r="Y274" s="2">
        <v>0</v>
      </c>
      <c r="Z274">
        <v>0</v>
      </c>
      <c r="AA274">
        <v>0</v>
      </c>
      <c r="AB274" s="1">
        <v>0</v>
      </c>
      <c r="AC274" s="1">
        <v>0</v>
      </c>
      <c r="AD274" s="1">
        <v>0</v>
      </c>
      <c r="AE274" s="1">
        <v>308599.02719515399</v>
      </c>
      <c r="AF274" s="1">
        <v>135718.04189533499</v>
      </c>
      <c r="AG274" s="3">
        <v>0</v>
      </c>
      <c r="AH274" s="3">
        <v>0</v>
      </c>
      <c r="AI274" s="3">
        <v>0</v>
      </c>
      <c r="AJ274" s="3">
        <v>0</v>
      </c>
      <c r="AK274" s="3">
        <v>0</v>
      </c>
      <c r="AL274" s="2">
        <v>14514463.937217001</v>
      </c>
      <c r="AM274" s="2">
        <v>246.744378432876</v>
      </c>
      <c r="AN274" s="2">
        <v>16863.6477931634</v>
      </c>
      <c r="AO274" s="2">
        <v>17110.392171596301</v>
      </c>
      <c r="AP274" s="4">
        <v>306.41516091004303</v>
      </c>
      <c r="AQ274" s="4">
        <v>87688.648114910698</v>
      </c>
      <c r="AR274" s="4">
        <v>4474.5056760707103</v>
      </c>
      <c r="AS274" s="4">
        <v>18400.723404349799</v>
      </c>
      <c r="AT274" s="4">
        <v>306.41516091004303</v>
      </c>
      <c r="AU274" s="4">
        <v>53418.501793270101</v>
      </c>
      <c r="AV274" s="4">
        <v>17110.392171596301</v>
      </c>
      <c r="AW274" s="4">
        <v>17110.392171596301</v>
      </c>
      <c r="AX274">
        <v>0</v>
      </c>
    </row>
    <row r="275" spans="1:50" x14ac:dyDescent="0.25">
      <c r="A275" t="s">
        <v>628</v>
      </c>
      <c r="B275">
        <v>2190</v>
      </c>
      <c r="C275" t="s">
        <v>624</v>
      </c>
      <c r="D275">
        <v>2190</v>
      </c>
      <c r="E275" t="s">
        <v>624</v>
      </c>
      <c r="F275" t="s">
        <v>2</v>
      </c>
      <c r="G275" t="s">
        <v>2</v>
      </c>
      <c r="H275" t="s">
        <v>58</v>
      </c>
      <c r="I275" t="s">
        <v>56</v>
      </c>
      <c r="J275" s="11">
        <v>147.74834550162001</v>
      </c>
      <c r="K275">
        <v>1</v>
      </c>
      <c r="L275">
        <v>1</v>
      </c>
      <c r="M275">
        <v>2</v>
      </c>
      <c r="N275" s="1">
        <v>82427.994866531299</v>
      </c>
      <c r="O275" s="1">
        <v>73520.053195461704</v>
      </c>
      <c r="P275" s="1">
        <v>218684.044113802</v>
      </c>
      <c r="Q275" s="1">
        <v>100745.75751767401</v>
      </c>
      <c r="R275" s="1">
        <v>108334.78910476599</v>
      </c>
      <c r="S275" s="1">
        <v>77388.171778821299</v>
      </c>
      <c r="T275" s="1">
        <v>0</v>
      </c>
      <c r="U275" s="1">
        <v>583712.63879823498</v>
      </c>
      <c r="V275" s="1">
        <v>481857.17064128001</v>
      </c>
      <c r="W275" s="2">
        <v>60780.863455614701</v>
      </c>
      <c r="X275" s="2">
        <v>11356.183573980001</v>
      </c>
      <c r="Y275" s="2">
        <v>0</v>
      </c>
      <c r="Z275">
        <v>0</v>
      </c>
      <c r="AA275">
        <v>0</v>
      </c>
      <c r="AB275" s="1">
        <v>0</v>
      </c>
      <c r="AC275" s="1">
        <v>0</v>
      </c>
      <c r="AD275" s="1">
        <v>0</v>
      </c>
      <c r="AE275" s="1">
        <v>53749.712060897698</v>
      </c>
      <c r="AF275" s="1">
        <v>23638.459717923699</v>
      </c>
      <c r="AG275" s="3">
        <v>0</v>
      </c>
      <c r="AH275" s="3">
        <v>0</v>
      </c>
      <c r="AI275" s="3">
        <v>0</v>
      </c>
      <c r="AJ275" s="3">
        <v>0</v>
      </c>
      <c r="AK275" s="3">
        <v>0</v>
      </c>
      <c r="AL275" s="2">
        <v>661100.81057705695</v>
      </c>
      <c r="AM275" s="2">
        <v>76.861663224888602</v>
      </c>
      <c r="AN275" s="2">
        <v>4397.6440128458198</v>
      </c>
      <c r="AO275" s="2">
        <v>4474.5056760707103</v>
      </c>
      <c r="AP275" s="4">
        <v>306.41516091004303</v>
      </c>
      <c r="AQ275" s="4">
        <v>87688.648114910698</v>
      </c>
      <c r="AR275" s="4">
        <v>4474.5056760707103</v>
      </c>
      <c r="AS275" s="4">
        <v>18400.723404349799</v>
      </c>
      <c r="AT275" s="4">
        <v>464.03244473764801</v>
      </c>
      <c r="AU275" s="4">
        <v>39363.832030278099</v>
      </c>
      <c r="AV275" s="4">
        <v>4474.5056760707103</v>
      </c>
      <c r="AW275" s="4">
        <v>4474.5056760707103</v>
      </c>
      <c r="AX275">
        <v>0</v>
      </c>
    </row>
    <row r="276" spans="1:50" x14ac:dyDescent="0.25">
      <c r="A276" t="s">
        <v>629</v>
      </c>
      <c r="B276">
        <v>2190</v>
      </c>
      <c r="C276" t="s">
        <v>624</v>
      </c>
      <c r="D276">
        <v>994</v>
      </c>
      <c r="E276" t="s">
        <v>630</v>
      </c>
      <c r="F276" t="s">
        <v>53</v>
      </c>
      <c r="G276" t="s">
        <v>78</v>
      </c>
      <c r="H276" t="s">
        <v>55</v>
      </c>
      <c r="I276" t="s">
        <v>56</v>
      </c>
      <c r="J276" s="11">
        <v>575.63633996835802</v>
      </c>
      <c r="K276">
        <v>1</v>
      </c>
      <c r="L276">
        <v>1</v>
      </c>
      <c r="M276">
        <v>2</v>
      </c>
      <c r="N276" s="1">
        <v>4310802.6096023005</v>
      </c>
      <c r="O276" s="1">
        <v>1193449.2091387301</v>
      </c>
      <c r="P276" s="1">
        <v>1286069.64997131</v>
      </c>
      <c r="Q276" s="1">
        <v>392511.46216170501</v>
      </c>
      <c r="R276" s="1">
        <v>1419099.9805087601</v>
      </c>
      <c r="S276" s="1">
        <v>301508.91915818298</v>
      </c>
      <c r="T276" s="1">
        <v>6327753.7599999998</v>
      </c>
      <c r="U276" s="1">
        <v>2274179.1513828002</v>
      </c>
      <c r="V276" s="1">
        <v>7208138.00058123</v>
      </c>
      <c r="W276" s="2">
        <v>819367.488373033</v>
      </c>
      <c r="X276" s="2">
        <v>359886.50650265499</v>
      </c>
      <c r="Y276" s="2">
        <v>0</v>
      </c>
      <c r="Z276">
        <v>0</v>
      </c>
      <c r="AA276">
        <v>0</v>
      </c>
      <c r="AB276" s="1">
        <v>0</v>
      </c>
      <c r="AC276" s="1">
        <v>0</v>
      </c>
      <c r="AD276" s="1">
        <v>0</v>
      </c>
      <c r="AE276" s="1">
        <v>209412.074429956</v>
      </c>
      <c r="AF276" s="1">
        <v>92096.844728226293</v>
      </c>
      <c r="AG276" s="3">
        <v>0</v>
      </c>
      <c r="AH276" s="3">
        <v>0</v>
      </c>
      <c r="AI276" s="3">
        <v>0</v>
      </c>
      <c r="AJ276" s="3">
        <v>0</v>
      </c>
      <c r="AK276" s="3">
        <v>0</v>
      </c>
      <c r="AL276" s="2">
        <v>8903441.8305409905</v>
      </c>
      <c r="AM276" s="2">
        <v>625.19768387527097</v>
      </c>
      <c r="AN276" s="2">
        <v>14841.931842781099</v>
      </c>
      <c r="AO276" s="2">
        <v>15467.129526656399</v>
      </c>
      <c r="AP276" s="4">
        <v>306.41516091004303</v>
      </c>
      <c r="AQ276" s="4">
        <v>87688.648114910698</v>
      </c>
      <c r="AR276" s="4">
        <v>4474.5056760707103</v>
      </c>
      <c r="AS276" s="4">
        <v>18400.723404349799</v>
      </c>
      <c r="AT276" s="4">
        <v>6040.2343382080799</v>
      </c>
      <c r="AU276" s="4">
        <v>31963.2876282939</v>
      </c>
      <c r="AV276" s="4">
        <v>15467.129526656399</v>
      </c>
      <c r="AW276" s="4">
        <v>15467.129526656399</v>
      </c>
      <c r="AX276">
        <v>0</v>
      </c>
    </row>
    <row r="277" spans="1:50" x14ac:dyDescent="0.25">
      <c r="A277" t="s">
        <v>631</v>
      </c>
      <c r="B277">
        <v>2190</v>
      </c>
      <c r="C277" t="s">
        <v>624</v>
      </c>
      <c r="D277">
        <v>3461</v>
      </c>
      <c r="E277" t="s">
        <v>632</v>
      </c>
      <c r="F277" t="s">
        <v>69</v>
      </c>
      <c r="G277" t="s">
        <v>54</v>
      </c>
      <c r="H277" t="s">
        <v>55</v>
      </c>
      <c r="I277" t="s">
        <v>56</v>
      </c>
      <c r="J277" s="11">
        <v>228.46260421715601</v>
      </c>
      <c r="K277">
        <v>1</v>
      </c>
      <c r="L277">
        <v>1</v>
      </c>
      <c r="M277">
        <v>2</v>
      </c>
      <c r="N277" s="1">
        <v>310030.59889492299</v>
      </c>
      <c r="O277" s="1">
        <v>113683.728627843</v>
      </c>
      <c r="P277" s="1">
        <v>607956.72693986702</v>
      </c>
      <c r="Q277" s="1">
        <v>155782.71315441301</v>
      </c>
      <c r="R277" s="1">
        <v>228517.598671991</v>
      </c>
      <c r="S277" s="1">
        <v>119664.983050522</v>
      </c>
      <c r="T277" s="1">
        <v>513379.13</v>
      </c>
      <c r="U277" s="1">
        <v>902592.23628903704</v>
      </c>
      <c r="V277" s="1">
        <v>1197472.7125485099</v>
      </c>
      <c r="W277" s="2">
        <v>93985.176649472603</v>
      </c>
      <c r="X277" s="2">
        <v>78560.015744820004</v>
      </c>
      <c r="Y277" s="2">
        <v>0</v>
      </c>
      <c r="Z277">
        <v>0</v>
      </c>
      <c r="AA277">
        <v>0</v>
      </c>
      <c r="AB277" s="1">
        <v>0</v>
      </c>
      <c r="AC277" s="1">
        <v>0</v>
      </c>
      <c r="AD277" s="1">
        <v>0</v>
      </c>
      <c r="AE277" s="1">
        <v>83112.938772098001</v>
      </c>
      <c r="AF277" s="1">
        <v>36552.044278424401</v>
      </c>
      <c r="AG277" s="3">
        <v>0</v>
      </c>
      <c r="AH277" s="3">
        <v>0</v>
      </c>
      <c r="AI277" s="3">
        <v>0</v>
      </c>
      <c r="AJ277" s="3">
        <v>0</v>
      </c>
      <c r="AK277" s="3">
        <v>0</v>
      </c>
      <c r="AL277" s="2">
        <v>1535636.3493395599</v>
      </c>
      <c r="AM277" s="2">
        <v>343.86378468376398</v>
      </c>
      <c r="AN277" s="2">
        <v>6377.7454458576303</v>
      </c>
      <c r="AO277" s="2">
        <v>6721.6092305413904</v>
      </c>
      <c r="AP277" s="4">
        <v>306.41516091004303</v>
      </c>
      <c r="AQ277" s="4">
        <v>87688.648114910698</v>
      </c>
      <c r="AR277" s="4">
        <v>4474.5056760707103</v>
      </c>
      <c r="AS277" s="4">
        <v>18400.723404349799</v>
      </c>
      <c r="AT277" s="4">
        <v>1224.2829549056801</v>
      </c>
      <c r="AU277" s="4">
        <v>87688.648114910698</v>
      </c>
      <c r="AV277" s="4">
        <v>6721.6092305413904</v>
      </c>
      <c r="AW277" s="4">
        <v>18400.723404349799</v>
      </c>
      <c r="AX277">
        <v>0</v>
      </c>
    </row>
    <row r="278" spans="1:50" x14ac:dyDescent="0.25">
      <c r="A278" t="s">
        <v>633</v>
      </c>
      <c r="B278">
        <v>2190</v>
      </c>
      <c r="C278" t="s">
        <v>624</v>
      </c>
      <c r="D278">
        <v>989</v>
      </c>
      <c r="E278" t="s">
        <v>634</v>
      </c>
      <c r="F278" t="s">
        <v>53</v>
      </c>
      <c r="G278" t="s">
        <v>54</v>
      </c>
      <c r="H278" t="s">
        <v>55</v>
      </c>
      <c r="I278" t="s">
        <v>56</v>
      </c>
      <c r="J278" s="11">
        <v>317.19676700372003</v>
      </c>
      <c r="K278">
        <v>1</v>
      </c>
      <c r="L278">
        <v>1</v>
      </c>
      <c r="M278">
        <v>2</v>
      </c>
      <c r="N278" s="1">
        <v>3142724.6035950901</v>
      </c>
      <c r="O278" s="1">
        <v>568333.49418936903</v>
      </c>
      <c r="P278" s="1">
        <v>717259.57303251501</v>
      </c>
      <c r="Q278" s="1">
        <v>216288.23297785499</v>
      </c>
      <c r="R278" s="1">
        <v>1025901.5814233701</v>
      </c>
      <c r="S278" s="1">
        <v>166142.48917123399</v>
      </c>
      <c r="T278" s="1">
        <v>4417351.24</v>
      </c>
      <c r="U278" s="1">
        <v>1253156.2452181899</v>
      </c>
      <c r="V278" s="1">
        <v>4658918.6756834704</v>
      </c>
      <c r="W278" s="2">
        <v>530815.06607243</v>
      </c>
      <c r="X278" s="2">
        <v>308228.88108146301</v>
      </c>
      <c r="Y278" s="2">
        <v>0</v>
      </c>
      <c r="Z278">
        <v>0</v>
      </c>
      <c r="AA278">
        <v>0</v>
      </c>
      <c r="AB278" s="1">
        <v>0</v>
      </c>
      <c r="AC278" s="1">
        <v>0</v>
      </c>
      <c r="AD278" s="1">
        <v>0</v>
      </c>
      <c r="AE278" s="1">
        <v>115393.744919537</v>
      </c>
      <c r="AF278" s="1">
        <v>50748.7442516968</v>
      </c>
      <c r="AG278" s="3">
        <v>0</v>
      </c>
      <c r="AH278" s="3">
        <v>0</v>
      </c>
      <c r="AI278" s="3">
        <v>0</v>
      </c>
      <c r="AJ278" s="3">
        <v>0</v>
      </c>
      <c r="AK278" s="3">
        <v>0</v>
      </c>
      <c r="AL278" s="2">
        <v>5836649.9743894199</v>
      </c>
      <c r="AM278" s="2">
        <v>971.72768812567494</v>
      </c>
      <c r="AN278" s="2">
        <v>17428.995716224101</v>
      </c>
      <c r="AO278" s="2">
        <v>18400.723404349799</v>
      </c>
      <c r="AP278" s="4">
        <v>306.41516091004303</v>
      </c>
      <c r="AQ278" s="4">
        <v>87688.648114910698</v>
      </c>
      <c r="AR278" s="4">
        <v>4474.5056760707103</v>
      </c>
      <c r="AS278" s="4">
        <v>18400.723404349799</v>
      </c>
      <c r="AT278" s="4">
        <v>1224.2829549056801</v>
      </c>
      <c r="AU278" s="4">
        <v>87688.648114910698</v>
      </c>
      <c r="AV278" s="4">
        <v>6721.6092305413904</v>
      </c>
      <c r="AW278" s="4">
        <v>18400.723404349799</v>
      </c>
      <c r="AX278">
        <v>0</v>
      </c>
    </row>
    <row r="279" spans="1:50" x14ac:dyDescent="0.25">
      <c r="A279" t="s">
        <v>635</v>
      </c>
      <c r="B279">
        <v>2190</v>
      </c>
      <c r="C279" t="s">
        <v>624</v>
      </c>
      <c r="D279">
        <v>990</v>
      </c>
      <c r="E279" t="s">
        <v>636</v>
      </c>
      <c r="F279" t="s">
        <v>53</v>
      </c>
      <c r="G279" t="s">
        <v>54</v>
      </c>
      <c r="H279" t="s">
        <v>55</v>
      </c>
      <c r="I279" t="s">
        <v>56</v>
      </c>
      <c r="J279" s="11">
        <v>351.38640503648003</v>
      </c>
      <c r="K279">
        <v>1</v>
      </c>
      <c r="L279">
        <v>1</v>
      </c>
      <c r="M279">
        <v>2</v>
      </c>
      <c r="N279" s="1">
        <v>3016776.6658895402</v>
      </c>
      <c r="O279" s="1">
        <v>596121.47833268403</v>
      </c>
      <c r="P279" s="1">
        <v>774360.333823191</v>
      </c>
      <c r="Q279" s="1">
        <v>239601.25872559601</v>
      </c>
      <c r="R279" s="1">
        <v>974838.54354002001</v>
      </c>
      <c r="S279" s="1">
        <v>184050.46351877699</v>
      </c>
      <c r="T279" s="1">
        <v>4213468.28</v>
      </c>
      <c r="U279" s="1">
        <v>1388230.0003110301</v>
      </c>
      <c r="V279" s="1">
        <v>4642295.6029477604</v>
      </c>
      <c r="W279" s="2">
        <v>535777.62386486598</v>
      </c>
      <c r="X279" s="2">
        <v>264113.39352571801</v>
      </c>
      <c r="Y279" s="2">
        <v>0</v>
      </c>
      <c r="Z279">
        <v>0</v>
      </c>
      <c r="AA279">
        <v>0</v>
      </c>
      <c r="AB279" s="1">
        <v>0</v>
      </c>
      <c r="AC279" s="1">
        <v>0</v>
      </c>
      <c r="AD279" s="1">
        <v>0</v>
      </c>
      <c r="AE279" s="1">
        <v>127831.67235275501</v>
      </c>
      <c r="AF279" s="1">
        <v>56218.791166021998</v>
      </c>
      <c r="AG279" s="3">
        <v>0</v>
      </c>
      <c r="AH279" s="3">
        <v>0</v>
      </c>
      <c r="AI279" s="3">
        <v>0</v>
      </c>
      <c r="AJ279" s="3">
        <v>0</v>
      </c>
      <c r="AK279" s="3">
        <v>0</v>
      </c>
      <c r="AL279" s="2">
        <v>5785748.7438298101</v>
      </c>
      <c r="AM279" s="2">
        <v>751.63236181063598</v>
      </c>
      <c r="AN279" s="2">
        <v>15713.855946506699</v>
      </c>
      <c r="AO279" s="2">
        <v>16465.488308317301</v>
      </c>
      <c r="AP279" s="4">
        <v>306.41516091004303</v>
      </c>
      <c r="AQ279" s="4">
        <v>87688.648114910698</v>
      </c>
      <c r="AR279" s="4">
        <v>4474.5056760707103</v>
      </c>
      <c r="AS279" s="4">
        <v>18400.723404349799</v>
      </c>
      <c r="AT279" s="4">
        <v>1224.2829549056801</v>
      </c>
      <c r="AU279" s="4">
        <v>87688.648114910698</v>
      </c>
      <c r="AV279" s="4">
        <v>6721.6092305413904</v>
      </c>
      <c r="AW279" s="4">
        <v>18400.723404349799</v>
      </c>
      <c r="AX279">
        <v>0</v>
      </c>
    </row>
    <row r="280" spans="1:50" x14ac:dyDescent="0.25">
      <c r="A280" t="s">
        <v>637</v>
      </c>
      <c r="B280">
        <v>2190</v>
      </c>
      <c r="C280" t="s">
        <v>624</v>
      </c>
      <c r="D280">
        <v>993</v>
      </c>
      <c r="E280" t="s">
        <v>638</v>
      </c>
      <c r="F280" t="s">
        <v>53</v>
      </c>
      <c r="G280" t="s">
        <v>54</v>
      </c>
      <c r="H280" t="s">
        <v>55</v>
      </c>
      <c r="I280" t="s">
        <v>56</v>
      </c>
      <c r="J280" s="11">
        <v>340.62158601829702</v>
      </c>
      <c r="K280">
        <v>1</v>
      </c>
      <c r="L280">
        <v>1</v>
      </c>
      <c r="M280">
        <v>2</v>
      </c>
      <c r="N280" s="1">
        <v>3096613.1121630999</v>
      </c>
      <c r="O280" s="1">
        <v>693837.51967375504</v>
      </c>
      <c r="P280" s="1">
        <v>728622.59002695698</v>
      </c>
      <c r="Q280" s="1">
        <v>232261.00836377</v>
      </c>
      <c r="R280" s="1">
        <v>1121791.0127796801</v>
      </c>
      <c r="S280" s="1">
        <v>178412.027023812</v>
      </c>
      <c r="T280" s="1">
        <v>4527424.05</v>
      </c>
      <c r="U280" s="1">
        <v>1345701.1930072601</v>
      </c>
      <c r="V280" s="1">
        <v>4766656.7685808698</v>
      </c>
      <c r="W280" s="2">
        <v>638223.64175509301</v>
      </c>
      <c r="X280" s="2">
        <v>293308.13163166598</v>
      </c>
      <c r="Y280" s="2">
        <v>0</v>
      </c>
      <c r="Z280">
        <v>0</v>
      </c>
      <c r="AA280">
        <v>0</v>
      </c>
      <c r="AB280" s="1">
        <v>0</v>
      </c>
      <c r="AC280" s="1">
        <v>0</v>
      </c>
      <c r="AD280" s="1">
        <v>0</v>
      </c>
      <c r="AE280" s="1">
        <v>123915.51396431</v>
      </c>
      <c r="AF280" s="1">
        <v>54496.5130595015</v>
      </c>
      <c r="AG280" s="3">
        <v>0</v>
      </c>
      <c r="AH280" s="3">
        <v>0</v>
      </c>
      <c r="AI280" s="3">
        <v>0</v>
      </c>
      <c r="AJ280" s="3">
        <v>0</v>
      </c>
      <c r="AK280" s="3">
        <v>0</v>
      </c>
      <c r="AL280" s="2">
        <v>6051537.2700310703</v>
      </c>
      <c r="AM280" s="2">
        <v>861.09672337651102</v>
      </c>
      <c r="AN280" s="2">
        <v>16905.062317718501</v>
      </c>
      <c r="AO280" s="2">
        <v>17766.159041095001</v>
      </c>
      <c r="AP280" s="4">
        <v>306.41516091004303</v>
      </c>
      <c r="AQ280" s="4">
        <v>87688.648114910698</v>
      </c>
      <c r="AR280" s="4">
        <v>4474.5056760707103</v>
      </c>
      <c r="AS280" s="4">
        <v>18400.723404349799</v>
      </c>
      <c r="AT280" s="4">
        <v>1224.2829549056801</v>
      </c>
      <c r="AU280" s="4">
        <v>87688.648114910698</v>
      </c>
      <c r="AV280" s="4">
        <v>6721.6092305413904</v>
      </c>
      <c r="AW280" s="4">
        <v>18400.723404349799</v>
      </c>
      <c r="AX280">
        <v>0</v>
      </c>
    </row>
    <row r="281" spans="1:50" x14ac:dyDescent="0.25">
      <c r="A281" t="s">
        <v>639</v>
      </c>
      <c r="B281">
        <v>2187</v>
      </c>
      <c r="C281" t="s">
        <v>640</v>
      </c>
      <c r="D281">
        <v>980</v>
      </c>
      <c r="E281" t="s">
        <v>641</v>
      </c>
      <c r="F281" t="s">
        <v>53</v>
      </c>
      <c r="G281" t="s">
        <v>78</v>
      </c>
      <c r="H281" t="s">
        <v>55</v>
      </c>
      <c r="I281" t="s">
        <v>56</v>
      </c>
      <c r="J281" s="11">
        <v>591.28883136083095</v>
      </c>
      <c r="K281">
        <v>2</v>
      </c>
      <c r="L281">
        <v>1</v>
      </c>
      <c r="M281">
        <v>2</v>
      </c>
      <c r="N281" s="1">
        <v>5206364.4451489598</v>
      </c>
      <c r="O281" s="1">
        <v>1522161.87134076</v>
      </c>
      <c r="P281" s="1">
        <v>1335190.5699099901</v>
      </c>
      <c r="Q281" s="1">
        <v>442637.58369099698</v>
      </c>
      <c r="R281" s="1">
        <v>4587803.2019188302</v>
      </c>
      <c r="S281" s="1">
        <v>295715.27598274901</v>
      </c>
      <c r="T281" s="1">
        <v>7613268.1600000001</v>
      </c>
      <c r="U281" s="1">
        <v>5480889.5120095303</v>
      </c>
      <c r="V281" s="1">
        <v>8649498.4376276806</v>
      </c>
      <c r="W281" s="2">
        <v>2812401.1061186902</v>
      </c>
      <c r="X281" s="2">
        <v>1612936.78333453</v>
      </c>
      <c r="Y281" s="2">
        <v>0</v>
      </c>
      <c r="Z281">
        <v>0</v>
      </c>
      <c r="AA281">
        <v>0</v>
      </c>
      <c r="AB281" s="1">
        <v>0</v>
      </c>
      <c r="AC281" s="1">
        <v>19321.3449286297</v>
      </c>
      <c r="AD281" s="1">
        <v>0</v>
      </c>
      <c r="AE281" s="1">
        <v>295715.27598274901</v>
      </c>
      <c r="AF281" s="1">
        <v>0</v>
      </c>
      <c r="AG281" s="3">
        <v>0</v>
      </c>
      <c r="AH281" s="3">
        <v>0</v>
      </c>
      <c r="AI281" s="3">
        <v>0</v>
      </c>
      <c r="AJ281" s="3">
        <v>0</v>
      </c>
      <c r="AK281" s="3">
        <v>0</v>
      </c>
      <c r="AL281" s="2">
        <v>13389872.947992301</v>
      </c>
      <c r="AM281" s="2">
        <v>2727.8323177902998</v>
      </c>
      <c r="AN281" s="2">
        <v>19917.399991394301</v>
      </c>
      <c r="AO281" s="2">
        <v>22645.232309184601</v>
      </c>
      <c r="AP281" s="4">
        <v>306.41516091004303</v>
      </c>
      <c r="AQ281" s="4">
        <v>87688.648114910698</v>
      </c>
      <c r="AR281" s="4">
        <v>9769.5144599596406</v>
      </c>
      <c r="AS281" s="4">
        <v>26216.425733751901</v>
      </c>
      <c r="AT281" s="4">
        <v>6040.2343382080799</v>
      </c>
      <c r="AU281" s="4">
        <v>31963.2876282939</v>
      </c>
      <c r="AV281" s="4">
        <v>20846.983727500701</v>
      </c>
      <c r="AW281" s="4">
        <v>22645.232309184601</v>
      </c>
      <c r="AX281">
        <v>0</v>
      </c>
    </row>
    <row r="282" spans="1:50" x14ac:dyDescent="0.25">
      <c r="A282" t="s">
        <v>642</v>
      </c>
      <c r="B282">
        <v>2187</v>
      </c>
      <c r="C282" t="s">
        <v>640</v>
      </c>
      <c r="D282">
        <v>3580</v>
      </c>
      <c r="E282" t="s">
        <v>643</v>
      </c>
      <c r="F282" t="s">
        <v>69</v>
      </c>
      <c r="G282" t="s">
        <v>54</v>
      </c>
      <c r="H282" t="s">
        <v>55</v>
      </c>
      <c r="I282" t="s">
        <v>56</v>
      </c>
      <c r="J282" s="11">
        <v>152.86127167628999</v>
      </c>
      <c r="K282">
        <v>2</v>
      </c>
      <c r="L282">
        <v>1</v>
      </c>
      <c r="M282">
        <v>2</v>
      </c>
      <c r="N282" s="1">
        <v>31600.213163535202</v>
      </c>
      <c r="O282" s="1">
        <v>124399.98949070201</v>
      </c>
      <c r="P282" s="1">
        <v>215214.086083506</v>
      </c>
      <c r="Q282" s="1">
        <v>113897.291694004</v>
      </c>
      <c r="R282" s="1">
        <v>931819.86878032796</v>
      </c>
      <c r="S282" s="1">
        <v>76448.954797258702</v>
      </c>
      <c r="T282" s="1">
        <v>0</v>
      </c>
      <c r="U282" s="1">
        <v>1416931.4492120701</v>
      </c>
      <c r="V282" s="1">
        <v>522117.469516668</v>
      </c>
      <c r="W282" s="2">
        <v>549773.801167664</v>
      </c>
      <c r="X282" s="2">
        <v>340045.18251286901</v>
      </c>
      <c r="Y282" s="2">
        <v>0</v>
      </c>
      <c r="Z282">
        <v>0</v>
      </c>
      <c r="AA282">
        <v>0</v>
      </c>
      <c r="AB282" s="1">
        <v>0</v>
      </c>
      <c r="AC282" s="1">
        <v>4994.9960148735299</v>
      </c>
      <c r="AD282" s="1">
        <v>0</v>
      </c>
      <c r="AE282" s="1">
        <v>76448.954797258702</v>
      </c>
      <c r="AF282" s="1">
        <v>0</v>
      </c>
      <c r="AG282" s="3">
        <v>0</v>
      </c>
      <c r="AH282" s="3">
        <v>0</v>
      </c>
      <c r="AI282" s="3">
        <v>0</v>
      </c>
      <c r="AJ282" s="3">
        <v>0</v>
      </c>
      <c r="AK282" s="3">
        <v>0</v>
      </c>
      <c r="AL282" s="2">
        <v>1493380.4040093301</v>
      </c>
      <c r="AM282" s="2">
        <v>2224.53456512499</v>
      </c>
      <c r="AN282" s="2">
        <v>7544.9798948346497</v>
      </c>
      <c r="AO282" s="2">
        <v>9769.5144599596406</v>
      </c>
      <c r="AP282" s="4">
        <v>306.41516091004303</v>
      </c>
      <c r="AQ282" s="4">
        <v>87688.648114910698</v>
      </c>
      <c r="AR282" s="4">
        <v>9769.5144599596406</v>
      </c>
      <c r="AS282" s="4">
        <v>26216.425733751901</v>
      </c>
      <c r="AT282" s="4">
        <v>1224.2829549056801</v>
      </c>
      <c r="AU282" s="4">
        <v>87688.648114910698</v>
      </c>
      <c r="AV282" s="4">
        <v>9769.5144599596406</v>
      </c>
      <c r="AW282" s="4">
        <v>26216.425733751901</v>
      </c>
      <c r="AX282">
        <v>0</v>
      </c>
    </row>
    <row r="283" spans="1:50" x14ac:dyDescent="0.25">
      <c r="A283" t="s">
        <v>644</v>
      </c>
      <c r="B283">
        <v>2187</v>
      </c>
      <c r="C283" t="s">
        <v>640</v>
      </c>
      <c r="D283">
        <v>972</v>
      </c>
      <c r="E283" t="s">
        <v>645</v>
      </c>
      <c r="F283" t="s">
        <v>53</v>
      </c>
      <c r="G283" t="s">
        <v>54</v>
      </c>
      <c r="H283" t="s">
        <v>55</v>
      </c>
      <c r="I283" t="s">
        <v>56</v>
      </c>
      <c r="J283" s="11">
        <v>439.90654668878</v>
      </c>
      <c r="K283">
        <v>3</v>
      </c>
      <c r="L283">
        <v>1</v>
      </c>
      <c r="M283">
        <v>2</v>
      </c>
      <c r="N283" s="1">
        <v>3246315.4652524199</v>
      </c>
      <c r="O283" s="1">
        <v>981703.57585749205</v>
      </c>
      <c r="P283" s="1">
        <v>926586.29641885206</v>
      </c>
      <c r="Q283" s="1">
        <v>327959.32867925399</v>
      </c>
      <c r="R283" s="1">
        <v>3842422.2707688902</v>
      </c>
      <c r="S283" s="1">
        <v>220005.991930035</v>
      </c>
      <c r="T283" s="1">
        <v>5247319.5599999996</v>
      </c>
      <c r="U283" s="1">
        <v>4077667.37697691</v>
      </c>
      <c r="V283" s="1">
        <v>5589060.7897583302</v>
      </c>
      <c r="W283" s="2">
        <v>2499743.6614133101</v>
      </c>
      <c r="X283" s="2">
        <v>1221807.80853396</v>
      </c>
      <c r="Y283" s="2">
        <v>0</v>
      </c>
      <c r="Z283">
        <v>0</v>
      </c>
      <c r="AA283">
        <v>0</v>
      </c>
      <c r="AB283" s="1">
        <v>0</v>
      </c>
      <c r="AC283" s="1">
        <v>14374.677271300299</v>
      </c>
      <c r="AD283" s="1">
        <v>0</v>
      </c>
      <c r="AE283" s="1">
        <v>220005.991930035</v>
      </c>
      <c r="AF283" s="1">
        <v>0</v>
      </c>
      <c r="AG283" s="3">
        <v>0</v>
      </c>
      <c r="AH283" s="3">
        <v>0</v>
      </c>
      <c r="AI283" s="3">
        <v>0</v>
      </c>
      <c r="AJ283" s="3">
        <v>0</v>
      </c>
      <c r="AK283" s="3">
        <v>0</v>
      </c>
      <c r="AL283" s="2">
        <v>9544992.9289069399</v>
      </c>
      <c r="AM283" s="2">
        <v>2777.4258367615398</v>
      </c>
      <c r="AN283" s="2">
        <v>18920.348385406902</v>
      </c>
      <c r="AO283" s="2">
        <v>21697.7742221685</v>
      </c>
      <c r="AP283" s="4">
        <v>306.41516091004303</v>
      </c>
      <c r="AQ283" s="4">
        <v>87688.648114910698</v>
      </c>
      <c r="AR283" s="4">
        <v>9769.5144599596406</v>
      </c>
      <c r="AS283" s="4">
        <v>26216.425733751901</v>
      </c>
      <c r="AT283" s="4">
        <v>1224.2829549056801</v>
      </c>
      <c r="AU283" s="4">
        <v>87688.648114910698</v>
      </c>
      <c r="AV283" s="4">
        <v>9769.5144599596406</v>
      </c>
      <c r="AW283" s="4">
        <v>26216.425733751901</v>
      </c>
      <c r="AX283">
        <v>0</v>
      </c>
    </row>
    <row r="284" spans="1:50" x14ac:dyDescent="0.25">
      <c r="A284" t="s">
        <v>646</v>
      </c>
      <c r="B284">
        <v>2187</v>
      </c>
      <c r="C284" t="s">
        <v>640</v>
      </c>
      <c r="D284">
        <v>983</v>
      </c>
      <c r="E284" t="s">
        <v>647</v>
      </c>
      <c r="F284" t="s">
        <v>53</v>
      </c>
      <c r="G284" t="s">
        <v>64</v>
      </c>
      <c r="H284" t="s">
        <v>65</v>
      </c>
      <c r="I284" t="s">
        <v>56</v>
      </c>
      <c r="J284" s="11">
        <v>2633.9230126353</v>
      </c>
      <c r="K284">
        <v>2</v>
      </c>
      <c r="L284">
        <v>1</v>
      </c>
      <c r="M284">
        <v>2</v>
      </c>
      <c r="N284" s="1">
        <v>20442238.572315101</v>
      </c>
      <c r="O284" s="1">
        <v>8144455.7230089903</v>
      </c>
      <c r="P284" s="1">
        <v>6231554.6201818204</v>
      </c>
      <c r="Q284" s="1">
        <v>1963699.28823811</v>
      </c>
      <c r="R284" s="1">
        <v>20861413.287857302</v>
      </c>
      <c r="S284" s="1">
        <v>1317277.1567597</v>
      </c>
      <c r="T284" s="1">
        <v>33228489.690000001</v>
      </c>
      <c r="U284" s="1">
        <v>24414871.801601298</v>
      </c>
      <c r="V284" s="1">
        <v>37491319.022535399</v>
      </c>
      <c r="W284" s="2">
        <v>13503292.765157901</v>
      </c>
      <c r="X284" s="2">
        <v>6562681.8934853803</v>
      </c>
      <c r="Y284" s="2">
        <v>0</v>
      </c>
      <c r="Z284">
        <v>0</v>
      </c>
      <c r="AA284">
        <v>0</v>
      </c>
      <c r="AB284" s="1">
        <v>0</v>
      </c>
      <c r="AC284" s="1">
        <v>86067.810422629496</v>
      </c>
      <c r="AD284" s="1">
        <v>0</v>
      </c>
      <c r="AE284" s="1">
        <v>1317277.1567597</v>
      </c>
      <c r="AF284" s="1">
        <v>0</v>
      </c>
      <c r="AG284" s="3">
        <v>0</v>
      </c>
      <c r="AH284" s="3">
        <v>0</v>
      </c>
      <c r="AI284" s="3">
        <v>0</v>
      </c>
      <c r="AJ284" s="3">
        <v>0</v>
      </c>
      <c r="AK284" s="3">
        <v>0</v>
      </c>
      <c r="AL284" s="2">
        <v>58960638.648360997</v>
      </c>
      <c r="AM284" s="2">
        <v>2491.5997400088299</v>
      </c>
      <c r="AN284" s="2">
        <v>19893.5035319997</v>
      </c>
      <c r="AO284" s="2">
        <v>22385.103272008499</v>
      </c>
      <c r="AP284" s="4">
        <v>306.41516091004303</v>
      </c>
      <c r="AQ284" s="4">
        <v>87688.648114910698</v>
      </c>
      <c r="AR284" s="4">
        <v>9769.5144599596406</v>
      </c>
      <c r="AS284" s="4">
        <v>26216.425733751901</v>
      </c>
      <c r="AT284" s="4">
        <v>306.41516091004303</v>
      </c>
      <c r="AU284" s="4">
        <v>53418.501793270101</v>
      </c>
      <c r="AV284" s="4">
        <v>22385.103272008499</v>
      </c>
      <c r="AW284" s="4">
        <v>22385.103272008499</v>
      </c>
      <c r="AX284">
        <v>0</v>
      </c>
    </row>
    <row r="285" spans="1:50" x14ac:dyDescent="0.25">
      <c r="A285" t="s">
        <v>648</v>
      </c>
      <c r="B285">
        <v>2187</v>
      </c>
      <c r="C285" t="s">
        <v>640</v>
      </c>
      <c r="D285">
        <v>2187</v>
      </c>
      <c r="E285" t="s">
        <v>640</v>
      </c>
      <c r="F285" t="s">
        <v>2</v>
      </c>
      <c r="G285" t="s">
        <v>2</v>
      </c>
      <c r="H285" t="s">
        <v>58</v>
      </c>
      <c r="I285" t="s">
        <v>56</v>
      </c>
      <c r="J285" s="11">
        <v>165.777989805999</v>
      </c>
      <c r="K285">
        <v>2</v>
      </c>
      <c r="L285">
        <v>1</v>
      </c>
      <c r="M285">
        <v>2</v>
      </c>
      <c r="N285" s="1">
        <v>34270.4189115056</v>
      </c>
      <c r="O285" s="1">
        <v>134911.74032182799</v>
      </c>
      <c r="P285" s="1">
        <v>233399.59283089399</v>
      </c>
      <c r="Q285" s="1">
        <v>123521.56863750701</v>
      </c>
      <c r="R285" s="1">
        <v>1010558.28604396</v>
      </c>
      <c r="S285" s="1">
        <v>82908.861807048394</v>
      </c>
      <c r="T285" s="1">
        <v>0</v>
      </c>
      <c r="U285" s="1">
        <v>1536661.6067456999</v>
      </c>
      <c r="V285" s="1">
        <v>566236.19305198698</v>
      </c>
      <c r="W285" s="2">
        <v>596229.47399380303</v>
      </c>
      <c r="X285" s="2">
        <v>368778.86846038298</v>
      </c>
      <c r="Y285" s="2">
        <v>0</v>
      </c>
      <c r="Z285">
        <v>0</v>
      </c>
      <c r="AA285">
        <v>0</v>
      </c>
      <c r="AB285" s="1">
        <v>0</v>
      </c>
      <c r="AC285" s="1">
        <v>5417.0712395240898</v>
      </c>
      <c r="AD285" s="1">
        <v>0</v>
      </c>
      <c r="AE285" s="1">
        <v>82908.861807048394</v>
      </c>
      <c r="AF285" s="1">
        <v>0</v>
      </c>
      <c r="AG285" s="3">
        <v>0</v>
      </c>
      <c r="AH285" s="3">
        <v>0</v>
      </c>
      <c r="AI285" s="3">
        <v>0</v>
      </c>
      <c r="AJ285" s="3">
        <v>0</v>
      </c>
      <c r="AK285" s="3">
        <v>0</v>
      </c>
      <c r="AL285" s="2">
        <v>1619570.4685527501</v>
      </c>
      <c r="AM285" s="2">
        <v>2224.53456512499</v>
      </c>
      <c r="AN285" s="2">
        <v>7544.9798948346497</v>
      </c>
      <c r="AO285" s="2">
        <v>9769.5144599596406</v>
      </c>
      <c r="AP285" s="4">
        <v>306.41516091004303</v>
      </c>
      <c r="AQ285" s="4">
        <v>87688.648114910698</v>
      </c>
      <c r="AR285" s="4">
        <v>9769.5144599596406</v>
      </c>
      <c r="AS285" s="4">
        <v>26216.425733751901</v>
      </c>
      <c r="AT285" s="4">
        <v>464.03244473764801</v>
      </c>
      <c r="AU285" s="4">
        <v>39363.832030278099</v>
      </c>
      <c r="AV285" s="4">
        <v>9769.5144599596406</v>
      </c>
      <c r="AW285" s="4">
        <v>9769.5144599596406</v>
      </c>
      <c r="AX285">
        <v>0</v>
      </c>
    </row>
    <row r="286" spans="1:50" x14ac:dyDescent="0.25">
      <c r="A286" t="s">
        <v>649</v>
      </c>
      <c r="B286">
        <v>2187</v>
      </c>
      <c r="C286" t="s">
        <v>640</v>
      </c>
      <c r="D286">
        <v>3525</v>
      </c>
      <c r="E286" t="s">
        <v>650</v>
      </c>
      <c r="F286" t="s">
        <v>53</v>
      </c>
      <c r="G286" t="s">
        <v>54</v>
      </c>
      <c r="H286" t="s">
        <v>55</v>
      </c>
      <c r="I286" t="s">
        <v>56</v>
      </c>
      <c r="J286" s="11">
        <v>352.97943045088198</v>
      </c>
      <c r="K286">
        <v>3</v>
      </c>
      <c r="L286">
        <v>1</v>
      </c>
      <c r="M286">
        <v>2</v>
      </c>
      <c r="N286" s="1">
        <v>2363607.8560413802</v>
      </c>
      <c r="O286" s="1">
        <v>937902.12328285596</v>
      </c>
      <c r="P286" s="1">
        <v>915416.240439513</v>
      </c>
      <c r="Q286" s="1">
        <v>263344.45069217897</v>
      </c>
      <c r="R286" s="1">
        <v>3814756.71297338</v>
      </c>
      <c r="S286" s="1">
        <v>176532.01642890199</v>
      </c>
      <c r="T286" s="1">
        <v>5023121.75</v>
      </c>
      <c r="U286" s="1">
        <v>3271905.6334293</v>
      </c>
      <c r="V286" s="1">
        <v>4565722.7768611796</v>
      </c>
      <c r="W286" s="2">
        <v>2713335.0934239998</v>
      </c>
      <c r="X286" s="2">
        <v>1004435.32381612</v>
      </c>
      <c r="Y286" s="2">
        <v>0</v>
      </c>
      <c r="Z286">
        <v>0</v>
      </c>
      <c r="AA286">
        <v>0</v>
      </c>
      <c r="AB286" s="1">
        <v>0</v>
      </c>
      <c r="AC286" s="1">
        <v>11534.189328008601</v>
      </c>
      <c r="AD286" s="1">
        <v>0</v>
      </c>
      <c r="AE286" s="1">
        <v>176532.01642890199</v>
      </c>
      <c r="AF286" s="1">
        <v>0</v>
      </c>
      <c r="AG286" s="3">
        <v>0</v>
      </c>
      <c r="AH286" s="3">
        <v>0</v>
      </c>
      <c r="AI286" s="3">
        <v>0</v>
      </c>
      <c r="AJ286" s="3">
        <v>0</v>
      </c>
      <c r="AK286" s="3">
        <v>0</v>
      </c>
      <c r="AL286" s="2">
        <v>8471559.3998582102</v>
      </c>
      <c r="AM286" s="2">
        <v>2845.5916610582499</v>
      </c>
      <c r="AN286" s="2">
        <v>21154.558684917902</v>
      </c>
      <c r="AO286" s="2">
        <v>24000.150345976199</v>
      </c>
      <c r="AP286" s="4">
        <v>306.41516091004303</v>
      </c>
      <c r="AQ286" s="4">
        <v>87688.648114910698</v>
      </c>
      <c r="AR286" s="4">
        <v>9769.5144599596406</v>
      </c>
      <c r="AS286" s="4">
        <v>26216.425733751901</v>
      </c>
      <c r="AT286" s="4">
        <v>1224.2829549056801</v>
      </c>
      <c r="AU286" s="4">
        <v>87688.648114910698</v>
      </c>
      <c r="AV286" s="4">
        <v>9769.5144599596406</v>
      </c>
      <c r="AW286" s="4">
        <v>26216.425733751901</v>
      </c>
      <c r="AX286">
        <v>0</v>
      </c>
    </row>
    <row r="287" spans="1:50" x14ac:dyDescent="0.25">
      <c r="A287" t="s">
        <v>651</v>
      </c>
      <c r="B287">
        <v>2187</v>
      </c>
      <c r="C287" t="s">
        <v>640</v>
      </c>
      <c r="D287">
        <v>981</v>
      </c>
      <c r="E287" t="s">
        <v>652</v>
      </c>
      <c r="F287" t="s">
        <v>53</v>
      </c>
      <c r="G287" t="s">
        <v>78</v>
      </c>
      <c r="H287" t="s">
        <v>55</v>
      </c>
      <c r="I287" t="s">
        <v>56</v>
      </c>
      <c r="J287" s="11">
        <v>653.60590605023106</v>
      </c>
      <c r="K287">
        <v>2</v>
      </c>
      <c r="L287">
        <v>1</v>
      </c>
      <c r="M287">
        <v>2</v>
      </c>
      <c r="N287" s="1">
        <v>5411965.26886978</v>
      </c>
      <c r="O287" s="1">
        <v>1653319.6527666</v>
      </c>
      <c r="P287" s="1">
        <v>1479505.58542389</v>
      </c>
      <c r="Q287" s="1">
        <v>489506.56205669901</v>
      </c>
      <c r="R287" s="1">
        <v>4872904.5497238897</v>
      </c>
      <c r="S287" s="1">
        <v>326881.28143189999</v>
      </c>
      <c r="T287" s="1">
        <v>7848670.5499999998</v>
      </c>
      <c r="U287" s="1">
        <v>6058531.0688408604</v>
      </c>
      <c r="V287" s="1">
        <v>9192527.2565235198</v>
      </c>
      <c r="W287" s="2">
        <v>2949364.0534614101</v>
      </c>
      <c r="X287" s="2">
        <v>1743952.64997858</v>
      </c>
      <c r="Y287" s="2">
        <v>0</v>
      </c>
      <c r="Z287">
        <v>0</v>
      </c>
      <c r="AA287">
        <v>0</v>
      </c>
      <c r="AB287" s="1">
        <v>0</v>
      </c>
      <c r="AC287" s="1">
        <v>21357.658877340698</v>
      </c>
      <c r="AD287" s="1">
        <v>0</v>
      </c>
      <c r="AE287" s="1">
        <v>326881.28143189999</v>
      </c>
      <c r="AF287" s="1">
        <v>0</v>
      </c>
      <c r="AG287" s="3">
        <v>0</v>
      </c>
      <c r="AH287" s="3">
        <v>0</v>
      </c>
      <c r="AI287" s="3">
        <v>0</v>
      </c>
      <c r="AJ287" s="3">
        <v>0</v>
      </c>
      <c r="AK287" s="3">
        <v>0</v>
      </c>
      <c r="AL287" s="2">
        <v>14234082.900272699</v>
      </c>
      <c r="AM287" s="2">
        <v>2668.2020982909398</v>
      </c>
      <c r="AN287" s="2">
        <v>19109.573727343701</v>
      </c>
      <c r="AO287" s="2">
        <v>21777.775825634701</v>
      </c>
      <c r="AP287" s="4">
        <v>306.41516091004303</v>
      </c>
      <c r="AQ287" s="4">
        <v>87688.648114910698</v>
      </c>
      <c r="AR287" s="4">
        <v>9769.5144599596406</v>
      </c>
      <c r="AS287" s="4">
        <v>26216.425733751901</v>
      </c>
      <c r="AT287" s="4">
        <v>6040.2343382080799</v>
      </c>
      <c r="AU287" s="4">
        <v>31963.2876282939</v>
      </c>
      <c r="AV287" s="4">
        <v>20846.983727500701</v>
      </c>
      <c r="AW287" s="4">
        <v>22645.232309184601</v>
      </c>
      <c r="AX287">
        <v>0</v>
      </c>
    </row>
    <row r="288" spans="1:50" x14ac:dyDescent="0.25">
      <c r="A288" t="s">
        <v>653</v>
      </c>
      <c r="B288">
        <v>2187</v>
      </c>
      <c r="C288" t="s">
        <v>640</v>
      </c>
      <c r="D288">
        <v>973</v>
      </c>
      <c r="E288" t="s">
        <v>654</v>
      </c>
      <c r="F288" t="s">
        <v>53</v>
      </c>
      <c r="G288" t="s">
        <v>54</v>
      </c>
      <c r="H288" t="s">
        <v>55</v>
      </c>
      <c r="I288" t="s">
        <v>56</v>
      </c>
      <c r="J288" s="11">
        <v>459.775050671163</v>
      </c>
      <c r="K288">
        <v>4</v>
      </c>
      <c r="L288">
        <v>1</v>
      </c>
      <c r="M288">
        <v>2</v>
      </c>
      <c r="N288" s="1">
        <v>2739541.7174198502</v>
      </c>
      <c r="O288" s="1">
        <v>980634.93762276403</v>
      </c>
      <c r="P288" s="1">
        <v>944422.50437951903</v>
      </c>
      <c r="Q288" s="1">
        <v>342793.45755025698</v>
      </c>
      <c r="R288" s="1">
        <v>3895151.0039171102</v>
      </c>
      <c r="S288" s="1">
        <v>229942.62497110301</v>
      </c>
      <c r="T288" s="1">
        <v>4640707.24</v>
      </c>
      <c r="U288" s="1">
        <v>4261836.3808894996</v>
      </c>
      <c r="V288" s="1">
        <v>5118698.6681557298</v>
      </c>
      <c r="W288" s="2">
        <v>2535669.42668533</v>
      </c>
      <c r="X288" s="2">
        <v>1233151.6124001001</v>
      </c>
      <c r="Y288" s="2">
        <v>0</v>
      </c>
      <c r="Z288">
        <v>0</v>
      </c>
      <c r="AA288">
        <v>0</v>
      </c>
      <c r="AB288" s="1">
        <v>0</v>
      </c>
      <c r="AC288" s="1">
        <v>15023.9136483446</v>
      </c>
      <c r="AD288" s="1">
        <v>0</v>
      </c>
      <c r="AE288" s="1">
        <v>229942.62497110301</v>
      </c>
      <c r="AF288" s="1">
        <v>0</v>
      </c>
      <c r="AG288" s="3">
        <v>0</v>
      </c>
      <c r="AH288" s="3">
        <v>0</v>
      </c>
      <c r="AI288" s="3">
        <v>0</v>
      </c>
      <c r="AJ288" s="3">
        <v>0</v>
      </c>
      <c r="AK288" s="3">
        <v>0</v>
      </c>
      <c r="AL288" s="2">
        <v>9132486.2458606008</v>
      </c>
      <c r="AM288" s="2">
        <v>2682.0759643220899</v>
      </c>
      <c r="AN288" s="2">
        <v>17180.868387550301</v>
      </c>
      <c r="AO288" s="2">
        <v>19862.9443518724</v>
      </c>
      <c r="AP288" s="4">
        <v>306.41516091004303</v>
      </c>
      <c r="AQ288" s="4">
        <v>87688.648114910698</v>
      </c>
      <c r="AR288" s="4">
        <v>9769.5144599596406</v>
      </c>
      <c r="AS288" s="4">
        <v>26216.425733751901</v>
      </c>
      <c r="AT288" s="4">
        <v>1224.2829549056801</v>
      </c>
      <c r="AU288" s="4">
        <v>87688.648114910698</v>
      </c>
      <c r="AV288" s="4">
        <v>9769.5144599596406</v>
      </c>
      <c r="AW288" s="4">
        <v>26216.425733751901</v>
      </c>
      <c r="AX288">
        <v>0</v>
      </c>
    </row>
    <row r="289" spans="1:50" x14ac:dyDescent="0.25">
      <c r="A289" t="s">
        <v>655</v>
      </c>
      <c r="B289">
        <v>2187</v>
      </c>
      <c r="C289" t="s">
        <v>640</v>
      </c>
      <c r="D289">
        <v>974</v>
      </c>
      <c r="E289" t="s">
        <v>656</v>
      </c>
      <c r="F289" t="s">
        <v>53</v>
      </c>
      <c r="G289" t="s">
        <v>54</v>
      </c>
      <c r="H289" t="s">
        <v>55</v>
      </c>
      <c r="I289" t="s">
        <v>56</v>
      </c>
      <c r="J289" s="11">
        <v>460.25007527002202</v>
      </c>
      <c r="K289">
        <v>4</v>
      </c>
      <c r="L289">
        <v>1</v>
      </c>
      <c r="M289">
        <v>2</v>
      </c>
      <c r="N289" s="1">
        <v>2999945.0867768</v>
      </c>
      <c r="O289" s="1">
        <v>980842.137261005</v>
      </c>
      <c r="P289" s="1">
        <v>927004.28369279404</v>
      </c>
      <c r="Q289" s="1">
        <v>342933.40949189401</v>
      </c>
      <c r="R289" s="1">
        <v>4081669.03412781</v>
      </c>
      <c r="S289" s="1">
        <v>230180.19419767999</v>
      </c>
      <c r="T289" s="1">
        <v>5066154.38</v>
      </c>
      <c r="U289" s="1">
        <v>4266239.57135031</v>
      </c>
      <c r="V289" s="1">
        <v>5362145.9661905803</v>
      </c>
      <c r="W289" s="2">
        <v>2668675.0182538601</v>
      </c>
      <c r="X289" s="2">
        <v>1286533.53103954</v>
      </c>
      <c r="Y289" s="2">
        <v>0</v>
      </c>
      <c r="Z289">
        <v>0</v>
      </c>
      <c r="AA289">
        <v>0</v>
      </c>
      <c r="AB289" s="1">
        <v>0</v>
      </c>
      <c r="AC289" s="1">
        <v>15039.4358663155</v>
      </c>
      <c r="AD289" s="1">
        <v>0</v>
      </c>
      <c r="AE289" s="1">
        <v>230180.19419767999</v>
      </c>
      <c r="AF289" s="1">
        <v>0</v>
      </c>
      <c r="AG289" s="3">
        <v>0</v>
      </c>
      <c r="AH289" s="3">
        <v>0</v>
      </c>
      <c r="AI289" s="3">
        <v>0</v>
      </c>
      <c r="AJ289" s="3">
        <v>0</v>
      </c>
      <c r="AK289" s="3">
        <v>0</v>
      </c>
      <c r="AL289" s="2">
        <v>9562574.1455479898</v>
      </c>
      <c r="AM289" s="2">
        <v>2795.2923859594198</v>
      </c>
      <c r="AN289" s="2">
        <v>17981.617079916901</v>
      </c>
      <c r="AO289" s="2">
        <v>20776.909465876299</v>
      </c>
      <c r="AP289" s="4">
        <v>306.41516091004303</v>
      </c>
      <c r="AQ289" s="4">
        <v>87688.648114910698</v>
      </c>
      <c r="AR289" s="4">
        <v>9769.5144599596406</v>
      </c>
      <c r="AS289" s="4">
        <v>26216.425733751901</v>
      </c>
      <c r="AT289" s="4">
        <v>1224.2829549056801</v>
      </c>
      <c r="AU289" s="4">
        <v>87688.648114910698</v>
      </c>
      <c r="AV289" s="4">
        <v>9769.5144599596406</v>
      </c>
      <c r="AW289" s="4">
        <v>26216.425733751901</v>
      </c>
      <c r="AX289">
        <v>0</v>
      </c>
    </row>
    <row r="290" spans="1:50" x14ac:dyDescent="0.25">
      <c r="A290" t="s">
        <v>657</v>
      </c>
      <c r="B290">
        <v>2187</v>
      </c>
      <c r="C290" t="s">
        <v>640</v>
      </c>
      <c r="D290">
        <v>975</v>
      </c>
      <c r="E290" t="s">
        <v>658</v>
      </c>
      <c r="F290" t="s">
        <v>53</v>
      </c>
      <c r="G290" t="s">
        <v>54</v>
      </c>
      <c r="H290" t="s">
        <v>55</v>
      </c>
      <c r="I290" t="s">
        <v>56</v>
      </c>
      <c r="J290" s="11">
        <v>458.95180722882998</v>
      </c>
      <c r="K290">
        <v>5</v>
      </c>
      <c r="L290">
        <v>1</v>
      </c>
      <c r="M290">
        <v>2</v>
      </c>
      <c r="N290" s="1">
        <v>3058212.10259816</v>
      </c>
      <c r="O290" s="1">
        <v>978711.42410321697</v>
      </c>
      <c r="P290" s="1">
        <v>965971.98615806305</v>
      </c>
      <c r="Q290" s="1">
        <v>342209.26693243999</v>
      </c>
      <c r="R290" s="1">
        <v>4314693.4227626799</v>
      </c>
      <c r="S290" s="1">
        <v>229530.90459209599</v>
      </c>
      <c r="T290" s="1">
        <v>5405592.79</v>
      </c>
      <c r="U290" s="1">
        <v>4254205.4125545602</v>
      </c>
      <c r="V290" s="1">
        <v>5456211.5335653303</v>
      </c>
      <c r="W290" s="2">
        <v>2850882.3172809901</v>
      </c>
      <c r="X290" s="2">
        <v>1337707.33890711</v>
      </c>
      <c r="Y290" s="2">
        <v>0</v>
      </c>
      <c r="Z290">
        <v>0</v>
      </c>
      <c r="AA290">
        <v>0</v>
      </c>
      <c r="AB290" s="1">
        <v>0</v>
      </c>
      <c r="AC290" s="1">
        <v>14997.0128011344</v>
      </c>
      <c r="AD290" s="1">
        <v>0</v>
      </c>
      <c r="AE290" s="1">
        <v>229530.90459209599</v>
      </c>
      <c r="AF290" s="1">
        <v>0</v>
      </c>
      <c r="AG290" s="3">
        <v>0</v>
      </c>
      <c r="AH290" s="3">
        <v>0</v>
      </c>
      <c r="AI290" s="3">
        <v>0</v>
      </c>
      <c r="AJ290" s="3">
        <v>0</v>
      </c>
      <c r="AK290" s="3">
        <v>0</v>
      </c>
      <c r="AL290" s="2">
        <v>9889329.1071466599</v>
      </c>
      <c r="AM290" s="2">
        <v>2914.7011033342401</v>
      </c>
      <c r="AN290" s="2">
        <v>18632.940612816401</v>
      </c>
      <c r="AO290" s="2">
        <v>21547.6417161506</v>
      </c>
      <c r="AP290" s="4">
        <v>306.41516091004303</v>
      </c>
      <c r="AQ290" s="4">
        <v>87688.648114910698</v>
      </c>
      <c r="AR290" s="4">
        <v>9769.5144599596406</v>
      </c>
      <c r="AS290" s="4">
        <v>26216.425733751901</v>
      </c>
      <c r="AT290" s="4">
        <v>1224.2829549056801</v>
      </c>
      <c r="AU290" s="4">
        <v>87688.648114910698</v>
      </c>
      <c r="AV290" s="4">
        <v>9769.5144599596406</v>
      </c>
      <c r="AW290" s="4">
        <v>26216.425733751901</v>
      </c>
      <c r="AX290">
        <v>0</v>
      </c>
    </row>
    <row r="291" spans="1:50" x14ac:dyDescent="0.25">
      <c r="A291" t="s">
        <v>659</v>
      </c>
      <c r="B291">
        <v>2187</v>
      </c>
      <c r="C291" t="s">
        <v>640</v>
      </c>
      <c r="D291">
        <v>976</v>
      </c>
      <c r="E291" t="s">
        <v>660</v>
      </c>
      <c r="F291" t="s">
        <v>53</v>
      </c>
      <c r="G291" t="s">
        <v>54</v>
      </c>
      <c r="H291" t="s">
        <v>55</v>
      </c>
      <c r="I291" t="s">
        <v>56</v>
      </c>
      <c r="J291" s="11">
        <v>396.14759036136797</v>
      </c>
      <c r="K291">
        <v>3</v>
      </c>
      <c r="L291">
        <v>1</v>
      </c>
      <c r="M291">
        <v>2</v>
      </c>
      <c r="N291" s="1">
        <v>3188743.4245164599</v>
      </c>
      <c r="O291" s="1">
        <v>938300.19163533195</v>
      </c>
      <c r="P291" s="1">
        <v>836293.01093549898</v>
      </c>
      <c r="Q291" s="1">
        <v>295479.93778844603</v>
      </c>
      <c r="R291" s="1">
        <v>4928636.04776322</v>
      </c>
      <c r="S291" s="1">
        <v>198121.26967459099</v>
      </c>
      <c r="T291" s="1">
        <v>6515404.2699999996</v>
      </c>
      <c r="U291" s="1">
        <v>3672048.3426389601</v>
      </c>
      <c r="V291" s="1">
        <v>5354719.1674735798</v>
      </c>
      <c r="W291" s="2">
        <v>2378362.91684312</v>
      </c>
      <c r="X291" s="2">
        <v>2441425.7476498401</v>
      </c>
      <c r="Y291" s="2">
        <v>0</v>
      </c>
      <c r="Z291">
        <v>0</v>
      </c>
      <c r="AA291">
        <v>0</v>
      </c>
      <c r="AB291" s="1">
        <v>0</v>
      </c>
      <c r="AC291" s="1">
        <v>12944.78067242</v>
      </c>
      <c r="AD291" s="1">
        <v>0</v>
      </c>
      <c r="AE291" s="1">
        <v>198121.26967459099</v>
      </c>
      <c r="AF291" s="1">
        <v>0</v>
      </c>
      <c r="AG291" s="3">
        <v>0</v>
      </c>
      <c r="AH291" s="3">
        <v>0</v>
      </c>
      <c r="AI291" s="3">
        <v>0</v>
      </c>
      <c r="AJ291" s="3">
        <v>0</v>
      </c>
      <c r="AK291" s="3">
        <v>0</v>
      </c>
      <c r="AL291" s="2">
        <v>10385573.882313499</v>
      </c>
      <c r="AM291" s="2">
        <v>6162.9195962614704</v>
      </c>
      <c r="AN291" s="2">
        <v>20053.5061374904</v>
      </c>
      <c r="AO291" s="2">
        <v>26216.425733751901</v>
      </c>
      <c r="AP291" s="4">
        <v>306.41516091004303</v>
      </c>
      <c r="AQ291" s="4">
        <v>87688.648114910698</v>
      </c>
      <c r="AR291" s="4">
        <v>9769.5144599596406</v>
      </c>
      <c r="AS291" s="4">
        <v>26216.425733751901</v>
      </c>
      <c r="AT291" s="4">
        <v>1224.2829549056801</v>
      </c>
      <c r="AU291" s="4">
        <v>87688.648114910698</v>
      </c>
      <c r="AV291" s="4">
        <v>9769.5144599596406</v>
      </c>
      <c r="AW291" s="4">
        <v>26216.425733751901</v>
      </c>
      <c r="AX291">
        <v>0</v>
      </c>
    </row>
    <row r="292" spans="1:50" x14ac:dyDescent="0.25">
      <c r="A292" t="s">
        <v>661</v>
      </c>
      <c r="B292">
        <v>2187</v>
      </c>
      <c r="C292" t="s">
        <v>640</v>
      </c>
      <c r="D292">
        <v>977</v>
      </c>
      <c r="E292" t="s">
        <v>662</v>
      </c>
      <c r="F292" t="s">
        <v>53</v>
      </c>
      <c r="G292" t="s">
        <v>54</v>
      </c>
      <c r="H292" t="s">
        <v>55</v>
      </c>
      <c r="I292" t="s">
        <v>56</v>
      </c>
      <c r="J292" s="11">
        <v>441.23052585188901</v>
      </c>
      <c r="K292">
        <v>6</v>
      </c>
      <c r="L292">
        <v>1</v>
      </c>
      <c r="M292">
        <v>2</v>
      </c>
      <c r="N292" s="1">
        <v>2939066.7145571602</v>
      </c>
      <c r="O292" s="1">
        <v>961952.72297634196</v>
      </c>
      <c r="P292" s="1">
        <v>923877.05276015296</v>
      </c>
      <c r="Q292" s="1">
        <v>329100.54865589202</v>
      </c>
      <c r="R292" s="1">
        <v>4115341.1833582702</v>
      </c>
      <c r="S292" s="1">
        <v>220668.14017780899</v>
      </c>
      <c r="T292" s="1">
        <v>5179398.3600000003</v>
      </c>
      <c r="U292" s="1">
        <v>4089939.8623078102</v>
      </c>
      <c r="V292" s="1">
        <v>5261763.5220501795</v>
      </c>
      <c r="W292" s="2">
        <v>2755976.0238217199</v>
      </c>
      <c r="X292" s="2">
        <v>1237180.7359458001</v>
      </c>
      <c r="Y292" s="2">
        <v>0</v>
      </c>
      <c r="Z292">
        <v>0</v>
      </c>
      <c r="AA292">
        <v>0</v>
      </c>
      <c r="AB292" s="1">
        <v>0</v>
      </c>
      <c r="AC292" s="1">
        <v>14417.940490106401</v>
      </c>
      <c r="AD292" s="1">
        <v>0</v>
      </c>
      <c r="AE292" s="1">
        <v>220668.14017780899</v>
      </c>
      <c r="AF292" s="1">
        <v>0</v>
      </c>
      <c r="AG292" s="3">
        <v>0</v>
      </c>
      <c r="AH292" s="3">
        <v>0</v>
      </c>
      <c r="AI292" s="3">
        <v>0</v>
      </c>
      <c r="AJ292" s="3">
        <v>0</v>
      </c>
      <c r="AK292" s="3">
        <v>0</v>
      </c>
      <c r="AL292" s="2">
        <v>9490006.3624856193</v>
      </c>
      <c r="AM292" s="2">
        <v>2803.9327822053201</v>
      </c>
      <c r="AN292" s="2">
        <v>18704.113027098501</v>
      </c>
      <c r="AO292" s="2">
        <v>21508.0458093038</v>
      </c>
      <c r="AP292" s="4">
        <v>306.41516091004303</v>
      </c>
      <c r="AQ292" s="4">
        <v>87688.648114910698</v>
      </c>
      <c r="AR292" s="4">
        <v>9769.5144599596406</v>
      </c>
      <c r="AS292" s="4">
        <v>26216.425733751901</v>
      </c>
      <c r="AT292" s="4">
        <v>1224.2829549056801</v>
      </c>
      <c r="AU292" s="4">
        <v>87688.648114910698</v>
      </c>
      <c r="AV292" s="4">
        <v>9769.5144599596406</v>
      </c>
      <c r="AW292" s="4">
        <v>26216.425733751901</v>
      </c>
      <c r="AX292">
        <v>0</v>
      </c>
    </row>
    <row r="293" spans="1:50" x14ac:dyDescent="0.25">
      <c r="A293" t="s">
        <v>663</v>
      </c>
      <c r="B293">
        <v>2187</v>
      </c>
      <c r="C293" t="s">
        <v>640</v>
      </c>
      <c r="D293">
        <v>4232</v>
      </c>
      <c r="E293" t="s">
        <v>664</v>
      </c>
      <c r="F293" t="s">
        <v>53</v>
      </c>
      <c r="G293" t="s">
        <v>78</v>
      </c>
      <c r="H293" t="s">
        <v>55</v>
      </c>
      <c r="I293" t="s">
        <v>56</v>
      </c>
      <c r="J293" s="11">
        <v>791.52794453622698</v>
      </c>
      <c r="K293">
        <v>2</v>
      </c>
      <c r="L293">
        <v>1</v>
      </c>
      <c r="M293">
        <v>2</v>
      </c>
      <c r="N293" s="1">
        <v>5931323.5922990302</v>
      </c>
      <c r="O293" s="1">
        <v>1871880.17900059</v>
      </c>
      <c r="P293" s="1">
        <v>1587113.9165221101</v>
      </c>
      <c r="Q293" s="1">
        <v>591851.21609661903</v>
      </c>
      <c r="R293" s="1">
        <v>6122942.4463804299</v>
      </c>
      <c r="S293" s="1">
        <v>395858.82931002101</v>
      </c>
      <c r="T293" s="1">
        <v>8768126.4800000004</v>
      </c>
      <c r="U293" s="1">
        <v>7336984.8702987796</v>
      </c>
      <c r="V293" s="1">
        <v>10173788.3703922</v>
      </c>
      <c r="W293" s="2">
        <v>3705858.50739566</v>
      </c>
      <c r="X293" s="2">
        <v>2149599.9818831799</v>
      </c>
      <c r="Y293" s="2">
        <v>0</v>
      </c>
      <c r="Z293">
        <v>0</v>
      </c>
      <c r="AA293">
        <v>0</v>
      </c>
      <c r="AB293" s="1">
        <v>0</v>
      </c>
      <c r="AC293" s="1">
        <v>75864.490627763997</v>
      </c>
      <c r="AD293" s="1">
        <v>0</v>
      </c>
      <c r="AE293" s="1">
        <v>395858.82931002101</v>
      </c>
      <c r="AF293" s="1">
        <v>0</v>
      </c>
      <c r="AG293" s="3">
        <v>0</v>
      </c>
      <c r="AH293" s="3">
        <v>0</v>
      </c>
      <c r="AI293" s="3">
        <v>0</v>
      </c>
      <c r="AJ293" s="3">
        <v>0</v>
      </c>
      <c r="AK293" s="3">
        <v>0</v>
      </c>
      <c r="AL293" s="2">
        <v>16500970.1796088</v>
      </c>
      <c r="AM293" s="2">
        <v>2715.7600647222498</v>
      </c>
      <c r="AN293" s="2">
        <v>18131.2236627784</v>
      </c>
      <c r="AO293" s="2">
        <v>20846.983727500701</v>
      </c>
      <c r="AP293" s="4">
        <v>306.41516091004303</v>
      </c>
      <c r="AQ293" s="4">
        <v>87688.648114910698</v>
      </c>
      <c r="AR293" s="4">
        <v>9769.5144599596406</v>
      </c>
      <c r="AS293" s="4">
        <v>26216.425733751901</v>
      </c>
      <c r="AT293" s="4">
        <v>6040.2343382080799</v>
      </c>
      <c r="AU293" s="4">
        <v>31963.2876282939</v>
      </c>
      <c r="AV293" s="4">
        <v>20846.983727500701</v>
      </c>
      <c r="AW293" s="4">
        <v>22645.232309184601</v>
      </c>
      <c r="AX293">
        <v>0</v>
      </c>
    </row>
    <row r="294" spans="1:50" x14ac:dyDescent="0.25">
      <c r="A294" t="s">
        <v>665</v>
      </c>
      <c r="B294">
        <v>2187</v>
      </c>
      <c r="C294" t="s">
        <v>640</v>
      </c>
      <c r="D294">
        <v>978</v>
      </c>
      <c r="E294" t="s">
        <v>666</v>
      </c>
      <c r="F294" t="s">
        <v>53</v>
      </c>
      <c r="G294" t="s">
        <v>54</v>
      </c>
      <c r="H294" t="s">
        <v>55</v>
      </c>
      <c r="I294" t="s">
        <v>56</v>
      </c>
      <c r="J294" s="11">
        <v>364.52409638549801</v>
      </c>
      <c r="K294">
        <v>4</v>
      </c>
      <c r="L294">
        <v>1</v>
      </c>
      <c r="M294">
        <v>2</v>
      </c>
      <c r="N294" s="1">
        <v>2720564.8145975298</v>
      </c>
      <c r="O294" s="1">
        <v>884125.88469418604</v>
      </c>
      <c r="P294" s="1">
        <v>799544.18860319594</v>
      </c>
      <c r="Q294" s="1">
        <v>271791.68833027402</v>
      </c>
      <c r="R294" s="1">
        <v>3400800.5915028201</v>
      </c>
      <c r="S294" s="1">
        <v>182305.73291383201</v>
      </c>
      <c r="T294" s="1">
        <v>4697909.47</v>
      </c>
      <c r="U294" s="1">
        <v>3378917.6977280099</v>
      </c>
      <c r="V294" s="1">
        <v>4764273.5084382696</v>
      </c>
      <c r="W294" s="2">
        <v>2199975.2665915801</v>
      </c>
      <c r="X294" s="2">
        <v>1100666.9622304901</v>
      </c>
      <c r="Y294" s="2">
        <v>0</v>
      </c>
      <c r="Z294">
        <v>0</v>
      </c>
      <c r="AA294">
        <v>0</v>
      </c>
      <c r="AB294" s="1">
        <v>0</v>
      </c>
      <c r="AC294" s="1">
        <v>11911.430467664701</v>
      </c>
      <c r="AD294" s="1">
        <v>0</v>
      </c>
      <c r="AE294" s="1">
        <v>182305.73291383201</v>
      </c>
      <c r="AF294" s="1">
        <v>0</v>
      </c>
      <c r="AG294" s="3">
        <v>0</v>
      </c>
      <c r="AH294" s="3">
        <v>0</v>
      </c>
      <c r="AI294" s="3">
        <v>0</v>
      </c>
      <c r="AJ294" s="3">
        <v>0</v>
      </c>
      <c r="AK294" s="3">
        <v>0</v>
      </c>
      <c r="AL294" s="2">
        <v>8259132.9006418297</v>
      </c>
      <c r="AM294" s="2">
        <v>3019.4628370095402</v>
      </c>
      <c r="AN294" s="2">
        <v>19637.840157598301</v>
      </c>
      <c r="AO294" s="2">
        <v>22657.302994607799</v>
      </c>
      <c r="AP294" s="4">
        <v>306.41516091004303</v>
      </c>
      <c r="AQ294" s="4">
        <v>87688.648114910698</v>
      </c>
      <c r="AR294" s="4">
        <v>9769.5144599596406</v>
      </c>
      <c r="AS294" s="4">
        <v>26216.425733751901</v>
      </c>
      <c r="AT294" s="4">
        <v>1224.2829549056801</v>
      </c>
      <c r="AU294" s="4">
        <v>87688.648114910698</v>
      </c>
      <c r="AV294" s="4">
        <v>9769.5144599596406</v>
      </c>
      <c r="AW294" s="4">
        <v>26216.425733751901</v>
      </c>
      <c r="AX294">
        <v>0</v>
      </c>
    </row>
    <row r="295" spans="1:50" x14ac:dyDescent="0.25">
      <c r="A295" t="s">
        <v>667</v>
      </c>
      <c r="B295">
        <v>2187</v>
      </c>
      <c r="C295" t="s">
        <v>640</v>
      </c>
      <c r="D295">
        <v>979</v>
      </c>
      <c r="E295" t="s">
        <v>668</v>
      </c>
      <c r="F295" t="s">
        <v>53</v>
      </c>
      <c r="G295" t="s">
        <v>54</v>
      </c>
      <c r="H295" t="s">
        <v>55</v>
      </c>
      <c r="I295" t="s">
        <v>56</v>
      </c>
      <c r="J295" s="11">
        <v>336.19277108427099</v>
      </c>
      <c r="K295">
        <v>4</v>
      </c>
      <c r="L295">
        <v>1</v>
      </c>
      <c r="M295">
        <v>2</v>
      </c>
      <c r="N295" s="1">
        <v>2422697.4375323299</v>
      </c>
      <c r="O295" s="1">
        <v>864452.99663733703</v>
      </c>
      <c r="P295" s="1">
        <v>718791.48566021002</v>
      </c>
      <c r="Q295" s="1">
        <v>250945.541465432</v>
      </c>
      <c r="R295" s="1">
        <v>3028493.8821211001</v>
      </c>
      <c r="S295" s="1">
        <v>168136.67502527501</v>
      </c>
      <c r="T295" s="1">
        <v>4169077.88</v>
      </c>
      <c r="U295" s="1">
        <v>3116303.4634164101</v>
      </c>
      <c r="V295" s="1">
        <v>4338275.7178593604</v>
      </c>
      <c r="W295" s="2">
        <v>2013628.5383909901</v>
      </c>
      <c r="X295" s="2">
        <v>922491.42982211499</v>
      </c>
      <c r="Y295" s="2">
        <v>0</v>
      </c>
      <c r="Z295">
        <v>0</v>
      </c>
      <c r="AA295">
        <v>0</v>
      </c>
      <c r="AB295" s="1">
        <v>0</v>
      </c>
      <c r="AC295" s="1">
        <v>10985.6573439438</v>
      </c>
      <c r="AD295" s="1">
        <v>0</v>
      </c>
      <c r="AE295" s="1">
        <v>168136.67502527501</v>
      </c>
      <c r="AF295" s="1">
        <v>0</v>
      </c>
      <c r="AG295" s="3">
        <v>0</v>
      </c>
      <c r="AH295" s="3">
        <v>0</v>
      </c>
      <c r="AI295" s="3">
        <v>0</v>
      </c>
      <c r="AJ295" s="3">
        <v>0</v>
      </c>
      <c r="AK295" s="3">
        <v>0</v>
      </c>
      <c r="AL295" s="2">
        <v>7453518.0184416799</v>
      </c>
      <c r="AM295" s="2">
        <v>2743.9359473641998</v>
      </c>
      <c r="AN295" s="2">
        <v>19426.433731921301</v>
      </c>
      <c r="AO295" s="2">
        <v>22170.369679285501</v>
      </c>
      <c r="AP295" s="4">
        <v>306.41516091004303</v>
      </c>
      <c r="AQ295" s="4">
        <v>87688.648114910698</v>
      </c>
      <c r="AR295" s="4">
        <v>9769.5144599596406</v>
      </c>
      <c r="AS295" s="4">
        <v>26216.425733751901</v>
      </c>
      <c r="AT295" s="4">
        <v>1224.2829549056801</v>
      </c>
      <c r="AU295" s="4">
        <v>87688.648114910698</v>
      </c>
      <c r="AV295" s="4">
        <v>9769.5144599596406</v>
      </c>
      <c r="AW295" s="4">
        <v>26216.425733751901</v>
      </c>
      <c r="AX295">
        <v>0</v>
      </c>
    </row>
    <row r="296" spans="1:50" x14ac:dyDescent="0.25">
      <c r="A296" t="s">
        <v>669</v>
      </c>
      <c r="B296">
        <v>2253</v>
      </c>
      <c r="C296" t="s">
        <v>670</v>
      </c>
      <c r="D296">
        <v>1211</v>
      </c>
      <c r="E296" t="s">
        <v>671</v>
      </c>
      <c r="F296" t="s">
        <v>53</v>
      </c>
      <c r="G296" t="s">
        <v>54</v>
      </c>
      <c r="H296" t="s">
        <v>55</v>
      </c>
      <c r="I296" t="s">
        <v>56</v>
      </c>
      <c r="J296" s="11">
        <v>343.90882352938002</v>
      </c>
      <c r="K296">
        <v>3</v>
      </c>
      <c r="L296">
        <v>1</v>
      </c>
      <c r="M296">
        <v>1</v>
      </c>
      <c r="N296" s="1">
        <v>1104896.9807581101</v>
      </c>
      <c r="O296" s="1">
        <v>239751.13799000601</v>
      </c>
      <c r="P296" s="1">
        <v>350820.93462898198</v>
      </c>
      <c r="Q296" s="1">
        <v>151568.94011175301</v>
      </c>
      <c r="R296" s="1">
        <v>254584.299277796</v>
      </c>
      <c r="S296" s="1">
        <v>227133.85827568799</v>
      </c>
      <c r="T296" s="1">
        <v>1701714.5</v>
      </c>
      <c r="U296" s="1">
        <v>399907.79276664602</v>
      </c>
      <c r="V296" s="1">
        <v>1604728.68410404</v>
      </c>
      <c r="W296" s="2">
        <v>105886.695281579</v>
      </c>
      <c r="X296" s="2">
        <v>55575.11</v>
      </c>
      <c r="Y296" s="2">
        <v>248333.63740131501</v>
      </c>
      <c r="Z296">
        <v>0</v>
      </c>
      <c r="AA296">
        <v>0</v>
      </c>
      <c r="AB296" s="1">
        <v>0</v>
      </c>
      <c r="AC296" s="1">
        <v>0</v>
      </c>
      <c r="AD296" s="1">
        <v>0</v>
      </c>
      <c r="AE296" s="1">
        <v>88181.367864539701</v>
      </c>
      <c r="AF296" s="1">
        <v>138952.490411148</v>
      </c>
      <c r="AG296" s="3">
        <v>0</v>
      </c>
      <c r="AH296" s="3">
        <v>0</v>
      </c>
      <c r="AI296" s="3">
        <v>0</v>
      </c>
      <c r="AJ296" s="3">
        <v>0</v>
      </c>
      <c r="AK296" s="3">
        <v>0</v>
      </c>
      <c r="AL296" s="2">
        <v>2328756.1510423301</v>
      </c>
      <c r="AM296" s="2">
        <v>161.59838363452801</v>
      </c>
      <c r="AN296" s="2">
        <v>6609.8363447430902</v>
      </c>
      <c r="AO296" s="2">
        <v>6771.4347283776196</v>
      </c>
      <c r="AP296" s="4">
        <v>306.41516091004303</v>
      </c>
      <c r="AQ296" s="4">
        <v>87688.648114910698</v>
      </c>
      <c r="AR296" s="4">
        <v>1823.27875338379</v>
      </c>
      <c r="AS296" s="4">
        <v>7969.3264871277597</v>
      </c>
      <c r="AT296" s="4">
        <v>1224.2829549056801</v>
      </c>
      <c r="AU296" s="4">
        <v>87688.648114910698</v>
      </c>
      <c r="AV296" s="4">
        <v>6771.4347283776196</v>
      </c>
      <c r="AW296" s="4">
        <v>6771.4347283776196</v>
      </c>
      <c r="AX296">
        <v>0</v>
      </c>
    </row>
    <row r="297" spans="1:50" x14ac:dyDescent="0.25">
      <c r="A297" t="s">
        <v>672</v>
      </c>
      <c r="B297">
        <v>2253</v>
      </c>
      <c r="C297" t="s">
        <v>670</v>
      </c>
      <c r="D297">
        <v>1212</v>
      </c>
      <c r="E297" t="s">
        <v>673</v>
      </c>
      <c r="F297" t="s">
        <v>53</v>
      </c>
      <c r="G297" t="s">
        <v>64</v>
      </c>
      <c r="H297" t="s">
        <v>65</v>
      </c>
      <c r="I297" t="s">
        <v>56</v>
      </c>
      <c r="J297" s="11">
        <v>316.403792200194</v>
      </c>
      <c r="K297">
        <v>1</v>
      </c>
      <c r="L297">
        <v>1</v>
      </c>
      <c r="M297">
        <v>1</v>
      </c>
      <c r="N297" s="1">
        <v>960897.11256887997</v>
      </c>
      <c r="O297" s="1">
        <v>360484.38749437599</v>
      </c>
      <c r="P297" s="1">
        <v>424550.68273263099</v>
      </c>
      <c r="Q297" s="1">
        <v>139446.80726409401</v>
      </c>
      <c r="R297" s="1">
        <v>427177.91349258402</v>
      </c>
      <c r="S297" s="1">
        <v>208968.21825610899</v>
      </c>
      <c r="T297" s="1">
        <v>1944632.81</v>
      </c>
      <c r="U297" s="1">
        <v>367924.09355256503</v>
      </c>
      <c r="V297" s="1">
        <v>1713435.5505389499</v>
      </c>
      <c r="W297" s="2">
        <v>360778.61417178001</v>
      </c>
      <c r="X297" s="2">
        <v>1165.82</v>
      </c>
      <c r="Y297" s="2">
        <v>177514.795733078</v>
      </c>
      <c r="Z297">
        <v>0</v>
      </c>
      <c r="AA297">
        <v>0</v>
      </c>
      <c r="AB297" s="1">
        <v>0</v>
      </c>
      <c r="AC297" s="1">
        <v>0</v>
      </c>
      <c r="AD297" s="1">
        <v>0</v>
      </c>
      <c r="AE297" s="1">
        <v>81128.826261002105</v>
      </c>
      <c r="AF297" s="1">
        <v>127839.391995107</v>
      </c>
      <c r="AG297" s="3">
        <v>0</v>
      </c>
      <c r="AH297" s="3">
        <v>0</v>
      </c>
      <c r="AI297" s="3">
        <v>0</v>
      </c>
      <c r="AJ297" s="3">
        <v>0</v>
      </c>
      <c r="AK297" s="3">
        <v>0</v>
      </c>
      <c r="AL297" s="2">
        <v>2521525.12180867</v>
      </c>
      <c r="AM297" s="2">
        <v>3.68459553500663</v>
      </c>
      <c r="AN297" s="2">
        <v>7965.6418915927597</v>
      </c>
      <c r="AO297" s="2">
        <v>7969.3264871277597</v>
      </c>
      <c r="AP297" s="4">
        <v>306.41516091004303</v>
      </c>
      <c r="AQ297" s="4">
        <v>87688.648114910698</v>
      </c>
      <c r="AR297" s="4">
        <v>1823.27875338379</v>
      </c>
      <c r="AS297" s="4">
        <v>7969.3264871277597</v>
      </c>
      <c r="AT297" s="4">
        <v>306.41516091004303</v>
      </c>
      <c r="AU297" s="4">
        <v>53418.501793270101</v>
      </c>
      <c r="AV297" s="4">
        <v>7969.3264871277597</v>
      </c>
      <c r="AW297" s="4">
        <v>7969.3264871277597</v>
      </c>
      <c r="AX297">
        <v>0</v>
      </c>
    </row>
    <row r="298" spans="1:50" x14ac:dyDescent="0.25">
      <c r="A298" t="s">
        <v>674</v>
      </c>
      <c r="B298">
        <v>2253</v>
      </c>
      <c r="C298" t="s">
        <v>670</v>
      </c>
      <c r="D298">
        <v>1291</v>
      </c>
      <c r="E298" t="s">
        <v>675</v>
      </c>
      <c r="F298" t="s">
        <v>53</v>
      </c>
      <c r="G298" t="s">
        <v>78</v>
      </c>
      <c r="H298" t="s">
        <v>55</v>
      </c>
      <c r="I298" t="s">
        <v>56</v>
      </c>
      <c r="J298" s="11">
        <v>222.44268907543801</v>
      </c>
      <c r="K298">
        <v>2</v>
      </c>
      <c r="L298">
        <v>1</v>
      </c>
      <c r="M298">
        <v>1</v>
      </c>
      <c r="N298" s="1">
        <v>577481.03004202398</v>
      </c>
      <c r="O298" s="1">
        <v>156058.408907356</v>
      </c>
      <c r="P298" s="1">
        <v>250950.62714599</v>
      </c>
      <c r="Q298" s="1">
        <v>98035.875534586099</v>
      </c>
      <c r="R298" s="1">
        <v>114168.22164042899</v>
      </c>
      <c r="S298" s="1">
        <v>146911.805566417</v>
      </c>
      <c r="T298" s="1">
        <v>938030.94</v>
      </c>
      <c r="U298" s="1">
        <v>258663.22327038599</v>
      </c>
      <c r="V298" s="1">
        <v>960472.97525739099</v>
      </c>
      <c r="W298" s="2">
        <v>70390.333130787607</v>
      </c>
      <c r="X298" s="2">
        <v>777.21</v>
      </c>
      <c r="Y298" s="2">
        <v>125978.294861338</v>
      </c>
      <c r="Z298">
        <v>0</v>
      </c>
      <c r="AA298">
        <v>0</v>
      </c>
      <c r="AB298" s="1">
        <v>0</v>
      </c>
      <c r="AC298" s="1">
        <v>0</v>
      </c>
      <c r="AD298" s="1">
        <v>0</v>
      </c>
      <c r="AE298" s="1">
        <v>57036.340018367897</v>
      </c>
      <c r="AF298" s="1">
        <v>89875.4655480488</v>
      </c>
      <c r="AG298" s="3">
        <v>0</v>
      </c>
      <c r="AH298" s="3">
        <v>0</v>
      </c>
      <c r="AI298" s="3">
        <v>0</v>
      </c>
      <c r="AJ298" s="3">
        <v>0</v>
      </c>
      <c r="AK298" s="3">
        <v>0</v>
      </c>
      <c r="AL298" s="2">
        <v>1343605.9688368</v>
      </c>
      <c r="AM298" s="2">
        <v>3.4939786208771402</v>
      </c>
      <c r="AN298" s="2">
        <v>6036.7403595872001</v>
      </c>
      <c r="AO298" s="2">
        <v>6040.2343382080799</v>
      </c>
      <c r="AP298" s="4">
        <v>306.41516091004303</v>
      </c>
      <c r="AQ298" s="4">
        <v>87688.648114910698</v>
      </c>
      <c r="AR298" s="4">
        <v>1823.27875338379</v>
      </c>
      <c r="AS298" s="4">
        <v>7969.3264871277597</v>
      </c>
      <c r="AT298" s="4">
        <v>6040.2343382080799</v>
      </c>
      <c r="AU298" s="4">
        <v>31963.2876282939</v>
      </c>
      <c r="AV298" s="4">
        <v>6040.2343382080799</v>
      </c>
      <c r="AW298" s="4">
        <v>6040.2343382080799</v>
      </c>
      <c r="AX298">
        <v>0</v>
      </c>
    </row>
    <row r="299" spans="1:50" x14ac:dyDescent="0.25">
      <c r="A299" t="s">
        <v>676</v>
      </c>
      <c r="B299">
        <v>2253</v>
      </c>
      <c r="C299" t="s">
        <v>670</v>
      </c>
      <c r="D299">
        <v>2253</v>
      </c>
      <c r="E299" t="s">
        <v>670</v>
      </c>
      <c r="F299" t="s">
        <v>2</v>
      </c>
      <c r="G299" t="s">
        <v>2</v>
      </c>
      <c r="H299" t="s">
        <v>58</v>
      </c>
      <c r="I299" t="s">
        <v>56</v>
      </c>
      <c r="J299" s="11">
        <v>0.97545606171900001</v>
      </c>
      <c r="K299">
        <v>0</v>
      </c>
      <c r="L299">
        <v>0</v>
      </c>
      <c r="M299">
        <v>1</v>
      </c>
      <c r="N299" s="1">
        <v>14.066630986963499</v>
      </c>
      <c r="O299" s="1">
        <v>97.785608260963897</v>
      </c>
      <c r="P299" s="1">
        <v>456.76549239715899</v>
      </c>
      <c r="Q299" s="1">
        <v>429.90708956818099</v>
      </c>
      <c r="R299" s="1">
        <v>135.765589191294</v>
      </c>
      <c r="S299" s="1">
        <v>644.23790178711795</v>
      </c>
      <c r="T299" s="1">
        <v>0</v>
      </c>
      <c r="U299" s="1">
        <v>1134.2904104045599</v>
      </c>
      <c r="V299" s="1">
        <v>936.03009961719101</v>
      </c>
      <c r="W299" s="2">
        <v>75.157415853707406</v>
      </c>
      <c r="X299" s="2">
        <v>0</v>
      </c>
      <c r="Y299" s="2">
        <v>79.582004269355096</v>
      </c>
      <c r="Z299">
        <v>0</v>
      </c>
      <c r="AA299">
        <v>0</v>
      </c>
      <c r="AB299" s="1">
        <v>0</v>
      </c>
      <c r="AC299" s="1">
        <v>0</v>
      </c>
      <c r="AD299" s="1">
        <v>0</v>
      </c>
      <c r="AE299" s="1">
        <v>250.115856090531</v>
      </c>
      <c r="AF299" s="1">
        <v>394.12204569658701</v>
      </c>
      <c r="AG299" s="3">
        <v>0</v>
      </c>
      <c r="AH299" s="3">
        <v>0</v>
      </c>
      <c r="AI299" s="3">
        <v>0</v>
      </c>
      <c r="AJ299" s="3">
        <v>0</v>
      </c>
      <c r="AK299" s="3">
        <v>0</v>
      </c>
      <c r="AL299" s="2">
        <v>1778.52831219168</v>
      </c>
      <c r="AM299" s="2">
        <v>0</v>
      </c>
      <c r="AN299" s="2">
        <v>1823.27875338379</v>
      </c>
      <c r="AO299" s="2">
        <v>1823.27875338379</v>
      </c>
      <c r="AP299" s="4">
        <v>306.41516091004303</v>
      </c>
      <c r="AQ299" s="4">
        <v>87688.648114910698</v>
      </c>
      <c r="AR299" s="4">
        <v>1823.27875338379</v>
      </c>
      <c r="AS299" s="4">
        <v>7969.3264871277597</v>
      </c>
      <c r="AT299" s="4">
        <v>464.03244473764801</v>
      </c>
      <c r="AU299" s="4">
        <v>39363.832030278099</v>
      </c>
      <c r="AV299" s="4">
        <v>1823.27875338379</v>
      </c>
      <c r="AW299" s="4">
        <v>1823.27875338379</v>
      </c>
      <c r="AX299">
        <v>0</v>
      </c>
    </row>
    <row r="300" spans="1:50" x14ac:dyDescent="0.25">
      <c r="A300" t="s">
        <v>677</v>
      </c>
      <c r="B300">
        <v>2011</v>
      </c>
      <c r="C300" t="s">
        <v>678</v>
      </c>
      <c r="D300">
        <v>3353</v>
      </c>
      <c r="E300" t="s">
        <v>679</v>
      </c>
      <c r="F300" t="s">
        <v>53</v>
      </c>
      <c r="G300" t="s">
        <v>70</v>
      </c>
      <c r="H300" t="s">
        <v>65</v>
      </c>
      <c r="I300" t="s">
        <v>56</v>
      </c>
      <c r="J300" s="11">
        <v>55.748387096763999</v>
      </c>
      <c r="K300">
        <v>1</v>
      </c>
      <c r="L300">
        <v>1</v>
      </c>
      <c r="M300">
        <v>3</v>
      </c>
      <c r="N300" s="1">
        <v>570130.52</v>
      </c>
      <c r="O300" s="1">
        <v>142887.82</v>
      </c>
      <c r="P300" s="1">
        <v>227235.19</v>
      </c>
      <c r="Q300" s="1">
        <v>236106.08</v>
      </c>
      <c r="R300" s="1">
        <v>596350.98</v>
      </c>
      <c r="S300" s="1">
        <v>236420.1</v>
      </c>
      <c r="T300" s="1">
        <v>894942.49</v>
      </c>
      <c r="U300" s="1">
        <v>877768.1</v>
      </c>
      <c r="V300" s="1">
        <v>1358645.88</v>
      </c>
      <c r="W300" s="2">
        <v>237120.72</v>
      </c>
      <c r="X300" s="2">
        <v>83776.08</v>
      </c>
      <c r="Y300" s="2">
        <v>0</v>
      </c>
      <c r="Z300">
        <v>0</v>
      </c>
      <c r="AA300">
        <v>0</v>
      </c>
      <c r="AB300" s="1">
        <v>6365.44</v>
      </c>
      <c r="AC300" s="1">
        <v>0</v>
      </c>
      <c r="AD300" s="1">
        <v>0</v>
      </c>
      <c r="AE300" s="1">
        <v>231844.67</v>
      </c>
      <c r="AF300" s="1">
        <v>4575.43</v>
      </c>
      <c r="AG300" s="3">
        <v>0</v>
      </c>
      <c r="AH300" s="3">
        <v>0</v>
      </c>
      <c r="AI300" s="3">
        <v>0</v>
      </c>
      <c r="AJ300" s="3">
        <v>0</v>
      </c>
      <c r="AK300" s="3">
        <v>0</v>
      </c>
      <c r="AL300" s="2">
        <v>2009130.69</v>
      </c>
      <c r="AM300" s="2">
        <v>1502.75343131609</v>
      </c>
      <c r="AN300" s="2">
        <v>34536.507875252202</v>
      </c>
      <c r="AO300" s="2">
        <v>36039.261306568304</v>
      </c>
      <c r="AP300" s="4">
        <v>306.41516091004303</v>
      </c>
      <c r="AQ300" s="4">
        <v>87688.648114910698</v>
      </c>
      <c r="AR300" s="4">
        <v>36039.261306568304</v>
      </c>
      <c r="AS300" s="4">
        <v>36039.261306568304</v>
      </c>
      <c r="AT300" s="4">
        <v>306.41516091004303</v>
      </c>
      <c r="AU300" s="4">
        <v>65768.357799835794</v>
      </c>
      <c r="AV300" s="4">
        <v>36039.261306568304</v>
      </c>
      <c r="AW300" s="4">
        <v>36039.261306568304</v>
      </c>
      <c r="AX300">
        <v>0</v>
      </c>
    </row>
    <row r="301" spans="1:50" x14ac:dyDescent="0.25">
      <c r="A301" t="s">
        <v>680</v>
      </c>
      <c r="B301">
        <v>2017</v>
      </c>
      <c r="C301" t="s">
        <v>681</v>
      </c>
      <c r="D301">
        <v>348</v>
      </c>
      <c r="E301" t="s">
        <v>682</v>
      </c>
      <c r="F301" t="s">
        <v>53</v>
      </c>
      <c r="G301" t="s">
        <v>54</v>
      </c>
      <c r="H301" t="s">
        <v>55</v>
      </c>
      <c r="I301" t="s">
        <v>56</v>
      </c>
      <c r="J301" s="11">
        <v>9.2447552447479993</v>
      </c>
      <c r="K301">
        <v>0</v>
      </c>
      <c r="L301">
        <v>0</v>
      </c>
      <c r="M301">
        <v>1</v>
      </c>
      <c r="N301" s="1">
        <v>86704.59</v>
      </c>
      <c r="O301" s="1">
        <v>12064.93</v>
      </c>
      <c r="P301" s="1">
        <v>144538.88</v>
      </c>
      <c r="Q301" s="1">
        <v>49334.080000000002</v>
      </c>
      <c r="R301" s="1">
        <v>55000</v>
      </c>
      <c r="S301" s="1">
        <v>24308.639999999999</v>
      </c>
      <c r="T301" s="1">
        <v>347642.48</v>
      </c>
      <c r="U301" s="1">
        <v>0</v>
      </c>
      <c r="V301" s="1">
        <v>298294.33</v>
      </c>
      <c r="W301" s="2">
        <v>0</v>
      </c>
      <c r="X301" s="2">
        <v>0</v>
      </c>
      <c r="Y301" s="2">
        <v>49348.15</v>
      </c>
      <c r="Z301">
        <v>0</v>
      </c>
      <c r="AA301">
        <v>0</v>
      </c>
      <c r="AB301" s="1">
        <v>0</v>
      </c>
      <c r="AC301" s="1">
        <v>0</v>
      </c>
      <c r="AD301" s="1">
        <v>0</v>
      </c>
      <c r="AE301" s="1">
        <v>24308.639999999999</v>
      </c>
      <c r="AF301" s="1">
        <v>0</v>
      </c>
      <c r="AG301" s="3">
        <v>0</v>
      </c>
      <c r="AH301" s="3">
        <v>0</v>
      </c>
      <c r="AI301" s="3">
        <v>0</v>
      </c>
      <c r="AJ301" s="3">
        <v>0</v>
      </c>
      <c r="AK301" s="3">
        <v>0</v>
      </c>
      <c r="AL301" s="2">
        <v>371951.12</v>
      </c>
      <c r="AM301" s="2">
        <v>0</v>
      </c>
      <c r="AN301" s="2">
        <v>40233.744447837897</v>
      </c>
      <c r="AO301" s="2">
        <v>40233.744447837897</v>
      </c>
      <c r="AP301" s="4">
        <v>306.41516091004303</v>
      </c>
      <c r="AQ301" s="4">
        <v>87688.648114910698</v>
      </c>
      <c r="AR301" s="4">
        <v>40233.744447837897</v>
      </c>
      <c r="AS301" s="4">
        <v>40233.744447837897</v>
      </c>
      <c r="AT301" s="4">
        <v>1224.2829549056801</v>
      </c>
      <c r="AU301" s="4">
        <v>87688.648114910698</v>
      </c>
      <c r="AV301" s="4">
        <v>40233.744447837897</v>
      </c>
      <c r="AW301" s="4">
        <v>40233.744447837897</v>
      </c>
      <c r="AX301">
        <v>0</v>
      </c>
    </row>
    <row r="302" spans="1:50" x14ac:dyDescent="0.25">
      <c r="A302" t="s">
        <v>683</v>
      </c>
      <c r="B302">
        <v>1993</v>
      </c>
      <c r="C302" t="s">
        <v>684</v>
      </c>
      <c r="D302">
        <v>3348</v>
      </c>
      <c r="E302" t="s">
        <v>685</v>
      </c>
      <c r="F302" t="s">
        <v>69</v>
      </c>
      <c r="G302" t="s">
        <v>70</v>
      </c>
      <c r="H302" t="s">
        <v>65</v>
      </c>
      <c r="I302" t="s">
        <v>56</v>
      </c>
      <c r="J302" s="11">
        <v>213.35251684723499</v>
      </c>
      <c r="K302">
        <v>1</v>
      </c>
      <c r="L302">
        <v>1</v>
      </c>
      <c r="M302">
        <v>2</v>
      </c>
      <c r="N302" s="1">
        <v>1881054.22</v>
      </c>
      <c r="O302" s="1">
        <v>489861.42</v>
      </c>
      <c r="P302" s="1">
        <v>940786.2</v>
      </c>
      <c r="Q302" s="1">
        <v>307218.39</v>
      </c>
      <c r="R302" s="1">
        <v>1154523.2</v>
      </c>
      <c r="S302" s="1">
        <v>127371.32</v>
      </c>
      <c r="T302" s="1">
        <v>2581737.08</v>
      </c>
      <c r="U302" s="1">
        <v>2191706.35</v>
      </c>
      <c r="V302" s="1">
        <v>3656674.44</v>
      </c>
      <c r="W302" s="2">
        <v>0</v>
      </c>
      <c r="X302" s="2">
        <v>368179.53</v>
      </c>
      <c r="Y302" s="2">
        <v>569362.99</v>
      </c>
      <c r="Z302">
        <v>0</v>
      </c>
      <c r="AA302">
        <v>0</v>
      </c>
      <c r="AB302" s="1">
        <v>0</v>
      </c>
      <c r="AC302" s="1">
        <v>0</v>
      </c>
      <c r="AD302" s="1">
        <v>0</v>
      </c>
      <c r="AE302" s="1">
        <v>124459.54</v>
      </c>
      <c r="AF302" s="1">
        <v>2911.78</v>
      </c>
      <c r="AG302" s="3">
        <v>0</v>
      </c>
      <c r="AH302" s="3">
        <v>0</v>
      </c>
      <c r="AI302" s="3">
        <v>0</v>
      </c>
      <c r="AJ302" s="3">
        <v>0</v>
      </c>
      <c r="AK302" s="3">
        <v>0</v>
      </c>
      <c r="AL302" s="2">
        <v>4900814.7499999898</v>
      </c>
      <c r="AM302" s="2">
        <v>1725.68636846044</v>
      </c>
      <c r="AN302" s="2">
        <v>21244.817201971298</v>
      </c>
      <c r="AO302" s="2">
        <v>22970.503570431702</v>
      </c>
      <c r="AP302" s="4">
        <v>306.41516091004303</v>
      </c>
      <c r="AQ302" s="4">
        <v>87688.648114910698</v>
      </c>
      <c r="AR302" s="4">
        <v>22970.503570431702</v>
      </c>
      <c r="AS302" s="4">
        <v>22970.503570431702</v>
      </c>
      <c r="AT302" s="4">
        <v>306.41516091004303</v>
      </c>
      <c r="AU302" s="4">
        <v>65768.357799835794</v>
      </c>
      <c r="AV302" s="4">
        <v>22970.503570431702</v>
      </c>
      <c r="AW302" s="4">
        <v>22970.503570431702</v>
      </c>
      <c r="AX302">
        <v>0</v>
      </c>
    </row>
    <row r="303" spans="1:50" x14ac:dyDescent="0.25">
      <c r="A303" t="s">
        <v>686</v>
      </c>
      <c r="B303">
        <v>1991</v>
      </c>
      <c r="C303" t="s">
        <v>687</v>
      </c>
      <c r="D303">
        <v>1991</v>
      </c>
      <c r="E303" t="s">
        <v>687</v>
      </c>
      <c r="F303" t="s">
        <v>2</v>
      </c>
      <c r="G303" t="s">
        <v>2</v>
      </c>
      <c r="H303" t="s">
        <v>58</v>
      </c>
      <c r="I303" t="s">
        <v>56</v>
      </c>
      <c r="J303" s="11">
        <v>24.351644655344</v>
      </c>
      <c r="K303">
        <v>1</v>
      </c>
      <c r="L303">
        <v>1</v>
      </c>
      <c r="M303">
        <v>2</v>
      </c>
      <c r="N303" s="1">
        <v>4676.0674797022202</v>
      </c>
      <c r="O303" s="1">
        <v>4888.6143313662797</v>
      </c>
      <c r="P303" s="1">
        <v>38199.198009587599</v>
      </c>
      <c r="Q303" s="1">
        <v>11059.9085631412</v>
      </c>
      <c r="R303" s="1">
        <v>193207.64102023901</v>
      </c>
      <c r="S303" s="1">
        <v>14753.657849150501</v>
      </c>
      <c r="T303" s="1">
        <v>0</v>
      </c>
      <c r="U303" s="1">
        <v>252031.429404036</v>
      </c>
      <c r="V303" s="1">
        <v>206998.19101453401</v>
      </c>
      <c r="W303" s="2">
        <v>24500.3446906387</v>
      </c>
      <c r="X303" s="2">
        <v>14194.566241016701</v>
      </c>
      <c r="Y303" s="2">
        <v>0</v>
      </c>
      <c r="Z303">
        <v>0</v>
      </c>
      <c r="AA303">
        <v>0</v>
      </c>
      <c r="AB303" s="1">
        <v>0</v>
      </c>
      <c r="AC303" s="1">
        <v>0</v>
      </c>
      <c r="AD303" s="1">
        <v>0</v>
      </c>
      <c r="AE303" s="1">
        <v>13136.103279777401</v>
      </c>
      <c r="AF303" s="1">
        <v>1617.5545693731001</v>
      </c>
      <c r="AG303" s="3">
        <v>0</v>
      </c>
      <c r="AH303" s="3">
        <v>0</v>
      </c>
      <c r="AI303" s="3">
        <v>0</v>
      </c>
      <c r="AJ303" s="3">
        <v>0</v>
      </c>
      <c r="AK303" s="3">
        <v>0</v>
      </c>
      <c r="AL303" s="2">
        <v>266785.08725318703</v>
      </c>
      <c r="AM303" s="2">
        <v>582.89969494531294</v>
      </c>
      <c r="AN303" s="2">
        <v>10372.6267604163</v>
      </c>
      <c r="AO303" s="2">
        <v>10955.5264553616</v>
      </c>
      <c r="AP303" s="4">
        <v>306.41516091004303</v>
      </c>
      <c r="AQ303" s="4">
        <v>87688.648114910698</v>
      </c>
      <c r="AR303" s="4">
        <v>10955.5264553616</v>
      </c>
      <c r="AS303" s="4">
        <v>22310.384620409</v>
      </c>
      <c r="AT303" s="4">
        <v>464.03244473764801</v>
      </c>
      <c r="AU303" s="4">
        <v>39363.832030278099</v>
      </c>
      <c r="AV303" s="4">
        <v>10955.5264553616</v>
      </c>
      <c r="AW303" s="4">
        <v>10955.5264553616</v>
      </c>
      <c r="AX303">
        <v>0</v>
      </c>
    </row>
    <row r="304" spans="1:50" x14ac:dyDescent="0.25">
      <c r="A304" t="s">
        <v>688</v>
      </c>
      <c r="B304">
        <v>1991</v>
      </c>
      <c r="C304" t="s">
        <v>687</v>
      </c>
      <c r="D304">
        <v>269</v>
      </c>
      <c r="E304" t="s">
        <v>689</v>
      </c>
      <c r="F304" t="s">
        <v>53</v>
      </c>
      <c r="G304" t="s">
        <v>54</v>
      </c>
      <c r="H304" t="s">
        <v>55</v>
      </c>
      <c r="I304" t="s">
        <v>56</v>
      </c>
      <c r="J304" s="11">
        <v>380.07011222573198</v>
      </c>
      <c r="K304">
        <v>1</v>
      </c>
      <c r="L304">
        <v>1</v>
      </c>
      <c r="M304">
        <v>2</v>
      </c>
      <c r="N304" s="1">
        <v>2307680.9123379998</v>
      </c>
      <c r="O304" s="1">
        <v>452987.43319560803</v>
      </c>
      <c r="P304" s="1">
        <v>780323.225159175</v>
      </c>
      <c r="Q304" s="1">
        <v>172618.34871087299</v>
      </c>
      <c r="R304" s="1">
        <v>3653774.0334836901</v>
      </c>
      <c r="S304" s="1">
        <v>230268.816493925</v>
      </c>
      <c r="T304" s="1">
        <v>3433784.6</v>
      </c>
      <c r="U304" s="1">
        <v>3933599.3528873501</v>
      </c>
      <c r="V304" s="1">
        <v>6026252.9722204702</v>
      </c>
      <c r="W304" s="2">
        <v>759969.09912959998</v>
      </c>
      <c r="X304" s="2">
        <v>404172.81247420999</v>
      </c>
      <c r="Y304" s="2">
        <v>0</v>
      </c>
      <c r="Z304">
        <v>0</v>
      </c>
      <c r="AA304">
        <v>0</v>
      </c>
      <c r="AB304" s="1">
        <v>0</v>
      </c>
      <c r="AC304" s="1">
        <v>0</v>
      </c>
      <c r="AD304" s="1">
        <v>0</v>
      </c>
      <c r="AE304" s="1">
        <v>205022.71277427499</v>
      </c>
      <c r="AF304" s="1">
        <v>25246.1037196502</v>
      </c>
      <c r="AG304" s="3">
        <v>0</v>
      </c>
      <c r="AH304" s="3">
        <v>0</v>
      </c>
      <c r="AI304" s="3">
        <v>0</v>
      </c>
      <c r="AJ304" s="3">
        <v>0</v>
      </c>
      <c r="AK304" s="3">
        <v>0</v>
      </c>
      <c r="AL304" s="2">
        <v>7597652.7693812698</v>
      </c>
      <c r="AM304" s="2">
        <v>1063.4164578407101</v>
      </c>
      <c r="AN304" s="2">
        <v>18926.718322525401</v>
      </c>
      <c r="AO304" s="2">
        <v>19990.134780366101</v>
      </c>
      <c r="AP304" s="4">
        <v>306.41516091004303</v>
      </c>
      <c r="AQ304" s="4">
        <v>87688.648114910698</v>
      </c>
      <c r="AR304" s="4">
        <v>10955.5264553616</v>
      </c>
      <c r="AS304" s="4">
        <v>22310.384620409</v>
      </c>
      <c r="AT304" s="4">
        <v>1224.2829549056801</v>
      </c>
      <c r="AU304" s="4">
        <v>87688.648114910698</v>
      </c>
      <c r="AV304" s="4">
        <v>19334.3769425541</v>
      </c>
      <c r="AW304" s="4">
        <v>22310.384620409</v>
      </c>
      <c r="AX304">
        <v>0</v>
      </c>
    </row>
    <row r="305" spans="1:50" x14ac:dyDescent="0.25">
      <c r="A305" t="s">
        <v>690</v>
      </c>
      <c r="B305">
        <v>1991</v>
      </c>
      <c r="C305" t="s">
        <v>687</v>
      </c>
      <c r="D305">
        <v>270</v>
      </c>
      <c r="E305" t="s">
        <v>207</v>
      </c>
      <c r="F305" t="s">
        <v>53</v>
      </c>
      <c r="G305" t="s">
        <v>54</v>
      </c>
      <c r="H305" t="s">
        <v>55</v>
      </c>
      <c r="I305" t="s">
        <v>56</v>
      </c>
      <c r="J305" s="11">
        <v>240.011282391923</v>
      </c>
      <c r="K305">
        <v>1</v>
      </c>
      <c r="L305">
        <v>1</v>
      </c>
      <c r="M305">
        <v>2</v>
      </c>
      <c r="N305" s="1">
        <v>1598657.0638657301</v>
      </c>
      <c r="O305" s="1">
        <v>455560.87848952902</v>
      </c>
      <c r="P305" s="1">
        <v>550302.11568392406</v>
      </c>
      <c r="Q305" s="1">
        <v>109007.12764771801</v>
      </c>
      <c r="R305" s="1">
        <v>2459375.0541524901</v>
      </c>
      <c r="S305" s="1">
        <v>145412.943990589</v>
      </c>
      <c r="T305" s="1">
        <v>2688865.23</v>
      </c>
      <c r="U305" s="1">
        <v>2484037.0098393899</v>
      </c>
      <c r="V305" s="1">
        <v>4173943.0588815599</v>
      </c>
      <c r="W305" s="2">
        <v>297532.42893244198</v>
      </c>
      <c r="X305" s="2">
        <v>550704.89328968502</v>
      </c>
      <c r="Y305" s="2">
        <v>0</v>
      </c>
      <c r="Z305">
        <v>0</v>
      </c>
      <c r="AA305">
        <v>0</v>
      </c>
      <c r="AB305" s="1">
        <v>0</v>
      </c>
      <c r="AC305" s="1">
        <v>0</v>
      </c>
      <c r="AD305" s="1">
        <v>0</v>
      </c>
      <c r="AE305" s="1">
        <v>129470.228333027</v>
      </c>
      <c r="AF305" s="1">
        <v>15942.7156575626</v>
      </c>
      <c r="AG305" s="3">
        <v>0</v>
      </c>
      <c r="AH305" s="3">
        <v>0</v>
      </c>
      <c r="AI305" s="3">
        <v>0</v>
      </c>
      <c r="AJ305" s="3">
        <v>0</v>
      </c>
      <c r="AK305" s="3">
        <v>0</v>
      </c>
      <c r="AL305" s="2">
        <v>5318315.1838299902</v>
      </c>
      <c r="AM305" s="2">
        <v>2294.4958578672999</v>
      </c>
      <c r="AN305" s="2">
        <v>19864.1090661526</v>
      </c>
      <c r="AO305" s="2">
        <v>22158.604924019899</v>
      </c>
      <c r="AP305" s="4">
        <v>306.41516091004303</v>
      </c>
      <c r="AQ305" s="4">
        <v>87688.648114910698</v>
      </c>
      <c r="AR305" s="4">
        <v>10955.5264553616</v>
      </c>
      <c r="AS305" s="4">
        <v>22310.384620409</v>
      </c>
      <c r="AT305" s="4">
        <v>1224.2829549056801</v>
      </c>
      <c r="AU305" s="4">
        <v>87688.648114910698</v>
      </c>
      <c r="AV305" s="4">
        <v>19334.3769425541</v>
      </c>
      <c r="AW305" s="4">
        <v>22310.384620409</v>
      </c>
      <c r="AX305">
        <v>0</v>
      </c>
    </row>
    <row r="306" spans="1:50" x14ac:dyDescent="0.25">
      <c r="A306" t="s">
        <v>691</v>
      </c>
      <c r="B306">
        <v>1991</v>
      </c>
      <c r="C306" t="s">
        <v>687</v>
      </c>
      <c r="D306">
        <v>271</v>
      </c>
      <c r="E306" t="s">
        <v>692</v>
      </c>
      <c r="F306" t="s">
        <v>53</v>
      </c>
      <c r="G306" t="s">
        <v>54</v>
      </c>
      <c r="H306" t="s">
        <v>55</v>
      </c>
      <c r="I306" t="s">
        <v>56</v>
      </c>
      <c r="J306" s="11">
        <v>337.11634551483598</v>
      </c>
      <c r="K306">
        <v>1</v>
      </c>
      <c r="L306">
        <v>1</v>
      </c>
      <c r="M306">
        <v>2</v>
      </c>
      <c r="N306" s="1">
        <v>2170287.0959777599</v>
      </c>
      <c r="O306" s="1">
        <v>466333.43631040503</v>
      </c>
      <c r="P306" s="1">
        <v>729133.70555173804</v>
      </c>
      <c r="Q306" s="1">
        <v>153109.82109441201</v>
      </c>
      <c r="R306" s="1">
        <v>3222859.2133147302</v>
      </c>
      <c r="S306" s="1">
        <v>204244.899573565</v>
      </c>
      <c r="T306" s="1">
        <v>3252681.13</v>
      </c>
      <c r="U306" s="1">
        <v>3489042.1422490501</v>
      </c>
      <c r="V306" s="1">
        <v>5570142.8871491402</v>
      </c>
      <c r="W306" s="2">
        <v>511336.98103278899</v>
      </c>
      <c r="X306" s="2">
        <v>480444.76496167597</v>
      </c>
      <c r="Y306" s="2">
        <v>0</v>
      </c>
      <c r="Z306">
        <v>0</v>
      </c>
      <c r="AA306">
        <v>0</v>
      </c>
      <c r="AB306" s="1">
        <v>0</v>
      </c>
      <c r="AC306" s="1">
        <v>0</v>
      </c>
      <c r="AD306" s="1">
        <v>0</v>
      </c>
      <c r="AE306" s="1">
        <v>181851.99376306499</v>
      </c>
      <c r="AF306" s="1">
        <v>22392.9058105</v>
      </c>
      <c r="AG306" s="3">
        <v>0</v>
      </c>
      <c r="AH306" s="3">
        <v>0</v>
      </c>
      <c r="AI306" s="3">
        <v>0</v>
      </c>
      <c r="AJ306" s="3">
        <v>0</v>
      </c>
      <c r="AK306" s="3">
        <v>0</v>
      </c>
      <c r="AL306" s="2">
        <v>6945968.1718226103</v>
      </c>
      <c r="AM306" s="2">
        <v>1425.1601008190601</v>
      </c>
      <c r="AN306" s="2">
        <v>19178.908091765599</v>
      </c>
      <c r="AO306" s="2">
        <v>20604.068192584698</v>
      </c>
      <c r="AP306" s="4">
        <v>306.41516091004303</v>
      </c>
      <c r="AQ306" s="4">
        <v>87688.648114910698</v>
      </c>
      <c r="AR306" s="4">
        <v>10955.5264553616</v>
      </c>
      <c r="AS306" s="4">
        <v>22310.384620409</v>
      </c>
      <c r="AT306" s="4">
        <v>1224.2829549056801</v>
      </c>
      <c r="AU306" s="4">
        <v>87688.648114910698</v>
      </c>
      <c r="AV306" s="4">
        <v>19334.3769425541</v>
      </c>
      <c r="AW306" s="4">
        <v>22310.384620409</v>
      </c>
      <c r="AX306">
        <v>0</v>
      </c>
    </row>
    <row r="307" spans="1:50" x14ac:dyDescent="0.25">
      <c r="A307" t="s">
        <v>693</v>
      </c>
      <c r="B307">
        <v>1991</v>
      </c>
      <c r="C307" t="s">
        <v>687</v>
      </c>
      <c r="D307">
        <v>272</v>
      </c>
      <c r="E307" t="s">
        <v>694</v>
      </c>
      <c r="F307" t="s">
        <v>53</v>
      </c>
      <c r="G307" t="s">
        <v>54</v>
      </c>
      <c r="H307" t="s">
        <v>55</v>
      </c>
      <c r="I307" t="s">
        <v>56</v>
      </c>
      <c r="J307" s="11">
        <v>272.09593023250301</v>
      </c>
      <c r="K307">
        <v>1</v>
      </c>
      <c r="L307">
        <v>1</v>
      </c>
      <c r="M307">
        <v>2</v>
      </c>
      <c r="N307" s="1">
        <v>1483972.4931543299</v>
      </c>
      <c r="O307" s="1">
        <v>412536.08009074797</v>
      </c>
      <c r="P307" s="1">
        <v>614261.78616167104</v>
      </c>
      <c r="Q307" s="1">
        <v>123579.17304423</v>
      </c>
      <c r="R307" s="1">
        <v>2741269.2098517301</v>
      </c>
      <c r="S307" s="1">
        <v>164851.70975569799</v>
      </c>
      <c r="T307" s="1">
        <v>2559516.29</v>
      </c>
      <c r="U307" s="1">
        <v>2816102.4523027199</v>
      </c>
      <c r="V307" s="1">
        <v>4289993.4321170403</v>
      </c>
      <c r="W307" s="2">
        <v>604491.02734979696</v>
      </c>
      <c r="X307" s="2">
        <v>311764.91472838703</v>
      </c>
      <c r="Y307" s="2">
        <v>0</v>
      </c>
      <c r="Z307">
        <v>0</v>
      </c>
      <c r="AA307">
        <v>0</v>
      </c>
      <c r="AB307" s="1">
        <v>0</v>
      </c>
      <c r="AC307" s="1">
        <v>0</v>
      </c>
      <c r="AD307" s="1">
        <v>0</v>
      </c>
      <c r="AE307" s="1">
        <v>146777.77588040201</v>
      </c>
      <c r="AF307" s="1">
        <v>18073.933875296701</v>
      </c>
      <c r="AG307" s="3">
        <v>0</v>
      </c>
      <c r="AH307" s="3">
        <v>0</v>
      </c>
      <c r="AI307" s="3">
        <v>0</v>
      </c>
      <c r="AJ307" s="3">
        <v>0</v>
      </c>
      <c r="AK307" s="3">
        <v>0</v>
      </c>
      <c r="AL307" s="2">
        <v>5540470.4520584103</v>
      </c>
      <c r="AM307" s="2">
        <v>1145.79043671101</v>
      </c>
      <c r="AN307" s="2">
        <v>19216.4047909947</v>
      </c>
      <c r="AO307" s="2">
        <v>20362.195227705699</v>
      </c>
      <c r="AP307" s="4">
        <v>306.41516091004303</v>
      </c>
      <c r="AQ307" s="4">
        <v>87688.648114910698</v>
      </c>
      <c r="AR307" s="4">
        <v>10955.5264553616</v>
      </c>
      <c r="AS307" s="4">
        <v>22310.384620409</v>
      </c>
      <c r="AT307" s="4">
        <v>1224.2829549056801</v>
      </c>
      <c r="AU307" s="4">
        <v>87688.648114910698</v>
      </c>
      <c r="AV307" s="4">
        <v>19334.3769425541</v>
      </c>
      <c r="AW307" s="4">
        <v>22310.384620409</v>
      </c>
      <c r="AX307">
        <v>0</v>
      </c>
    </row>
    <row r="308" spans="1:50" x14ac:dyDescent="0.25">
      <c r="A308" t="s">
        <v>695</v>
      </c>
      <c r="B308">
        <v>1991</v>
      </c>
      <c r="C308" t="s">
        <v>687</v>
      </c>
      <c r="D308">
        <v>273</v>
      </c>
      <c r="E308" t="s">
        <v>696</v>
      </c>
      <c r="F308" t="s">
        <v>53</v>
      </c>
      <c r="G308" t="s">
        <v>54</v>
      </c>
      <c r="H308" t="s">
        <v>55</v>
      </c>
      <c r="I308" t="s">
        <v>56</v>
      </c>
      <c r="J308" s="11">
        <v>371.97093023249602</v>
      </c>
      <c r="K308">
        <v>1</v>
      </c>
      <c r="L308">
        <v>1</v>
      </c>
      <c r="M308">
        <v>2</v>
      </c>
      <c r="N308" s="1">
        <v>2383382.33590189</v>
      </c>
      <c r="O308" s="1">
        <v>533947.27520424197</v>
      </c>
      <c r="P308" s="1">
        <v>792416.23644487897</v>
      </c>
      <c r="Q308" s="1">
        <v>168939.902612089</v>
      </c>
      <c r="R308" s="1">
        <v>3087778.5706943199</v>
      </c>
      <c r="S308" s="1">
        <v>225361.85593017601</v>
      </c>
      <c r="T308" s="1">
        <v>3116688.81</v>
      </c>
      <c r="U308" s="1">
        <v>3849775.5108574098</v>
      </c>
      <c r="V308" s="1">
        <v>6142047.0616178596</v>
      </c>
      <c r="W308" s="2">
        <v>430460.61057335598</v>
      </c>
      <c r="X308" s="2">
        <v>218396.91176104601</v>
      </c>
      <c r="Y308" s="2">
        <v>0</v>
      </c>
      <c r="Z308">
        <v>0</v>
      </c>
      <c r="AA308">
        <v>0</v>
      </c>
      <c r="AB308" s="1">
        <v>0</v>
      </c>
      <c r="AC308" s="1">
        <v>0</v>
      </c>
      <c r="AD308" s="1">
        <v>0</v>
      </c>
      <c r="AE308" s="1">
        <v>200653.73923467801</v>
      </c>
      <c r="AF308" s="1">
        <v>24708.116695497902</v>
      </c>
      <c r="AG308" s="3">
        <v>0</v>
      </c>
      <c r="AH308" s="3">
        <v>0</v>
      </c>
      <c r="AI308" s="3">
        <v>0</v>
      </c>
      <c r="AJ308" s="3">
        <v>0</v>
      </c>
      <c r="AK308" s="3">
        <v>0</v>
      </c>
      <c r="AL308" s="2">
        <v>7191826.1767875897</v>
      </c>
      <c r="AM308" s="2">
        <v>587.13435381775605</v>
      </c>
      <c r="AN308" s="2">
        <v>18747.242588736401</v>
      </c>
      <c r="AO308" s="2">
        <v>19334.3769425541</v>
      </c>
      <c r="AP308" s="4">
        <v>306.41516091004303</v>
      </c>
      <c r="AQ308" s="4">
        <v>87688.648114910698</v>
      </c>
      <c r="AR308" s="4">
        <v>10955.5264553616</v>
      </c>
      <c r="AS308" s="4">
        <v>22310.384620409</v>
      </c>
      <c r="AT308" s="4">
        <v>1224.2829549056801</v>
      </c>
      <c r="AU308" s="4">
        <v>87688.648114910698</v>
      </c>
      <c r="AV308" s="4">
        <v>19334.3769425541</v>
      </c>
      <c r="AW308" s="4">
        <v>22310.384620409</v>
      </c>
      <c r="AX308">
        <v>0</v>
      </c>
    </row>
    <row r="309" spans="1:50" x14ac:dyDescent="0.25">
      <c r="A309" t="s">
        <v>697</v>
      </c>
      <c r="B309">
        <v>1991</v>
      </c>
      <c r="C309" t="s">
        <v>687</v>
      </c>
      <c r="D309">
        <v>278</v>
      </c>
      <c r="E309" t="s">
        <v>698</v>
      </c>
      <c r="F309" t="s">
        <v>53</v>
      </c>
      <c r="G309" t="s">
        <v>78</v>
      </c>
      <c r="H309" t="s">
        <v>55</v>
      </c>
      <c r="I309" t="s">
        <v>56</v>
      </c>
      <c r="J309" s="11">
        <v>640.18700451955601</v>
      </c>
      <c r="K309">
        <v>1</v>
      </c>
      <c r="L309">
        <v>1</v>
      </c>
      <c r="M309">
        <v>2</v>
      </c>
      <c r="N309" s="1">
        <v>3740236.2988134702</v>
      </c>
      <c r="O309" s="1">
        <v>1087329.5707618501</v>
      </c>
      <c r="P309" s="1">
        <v>1453555.96807205</v>
      </c>
      <c r="Q309" s="1">
        <v>290756.94202624599</v>
      </c>
      <c r="R309" s="1">
        <v>5970977.7038431698</v>
      </c>
      <c r="S309" s="1">
        <v>387862.92087591498</v>
      </c>
      <c r="T309" s="1">
        <v>5917133.7400000002</v>
      </c>
      <c r="U309" s="1">
        <v>6625722.7435167897</v>
      </c>
      <c r="V309" s="1">
        <v>10467275.9205739</v>
      </c>
      <c r="W309" s="2">
        <v>1218482.7401604101</v>
      </c>
      <c r="X309" s="2">
        <v>506286.80964240298</v>
      </c>
      <c r="Y309" s="2">
        <v>0</v>
      </c>
      <c r="Z309">
        <v>0</v>
      </c>
      <c r="AA309">
        <v>0</v>
      </c>
      <c r="AB309" s="1">
        <v>0</v>
      </c>
      <c r="AC309" s="1">
        <v>0</v>
      </c>
      <c r="AD309" s="1">
        <v>0</v>
      </c>
      <c r="AE309" s="1">
        <v>345338.589190308</v>
      </c>
      <c r="AF309" s="1">
        <v>42524.3316856069</v>
      </c>
      <c r="AG309" s="3">
        <v>0</v>
      </c>
      <c r="AH309" s="3">
        <v>0</v>
      </c>
      <c r="AI309" s="3">
        <v>0</v>
      </c>
      <c r="AJ309" s="3">
        <v>0</v>
      </c>
      <c r="AK309" s="3">
        <v>0</v>
      </c>
      <c r="AL309" s="2">
        <v>12930719.404392701</v>
      </c>
      <c r="AM309" s="2">
        <v>790.84206031698295</v>
      </c>
      <c r="AN309" s="2">
        <v>19407.505161830799</v>
      </c>
      <c r="AO309" s="2">
        <v>20198.3472221478</v>
      </c>
      <c r="AP309" s="4">
        <v>306.41516091004303</v>
      </c>
      <c r="AQ309" s="4">
        <v>87688.648114910698</v>
      </c>
      <c r="AR309" s="4">
        <v>10955.5264553616</v>
      </c>
      <c r="AS309" s="4">
        <v>22310.384620409</v>
      </c>
      <c r="AT309" s="4">
        <v>6040.2343382080799</v>
      </c>
      <c r="AU309" s="4">
        <v>31963.2876282939</v>
      </c>
      <c r="AV309" s="4">
        <v>20198.3472221478</v>
      </c>
      <c r="AW309" s="4">
        <v>20809.661833998802</v>
      </c>
      <c r="AX309">
        <v>0</v>
      </c>
    </row>
    <row r="310" spans="1:50" x14ac:dyDescent="0.25">
      <c r="A310" t="s">
        <v>699</v>
      </c>
      <c r="B310">
        <v>1991</v>
      </c>
      <c r="C310" t="s">
        <v>687</v>
      </c>
      <c r="D310">
        <v>279</v>
      </c>
      <c r="E310" t="s">
        <v>700</v>
      </c>
      <c r="F310" t="s">
        <v>53</v>
      </c>
      <c r="G310" t="s">
        <v>78</v>
      </c>
      <c r="H310" t="s">
        <v>55</v>
      </c>
      <c r="I310" t="s">
        <v>56</v>
      </c>
      <c r="J310" s="11">
        <v>597.20207546143104</v>
      </c>
      <c r="K310">
        <v>1</v>
      </c>
      <c r="L310">
        <v>1</v>
      </c>
      <c r="M310">
        <v>2</v>
      </c>
      <c r="N310" s="1">
        <v>3671244.0485765599</v>
      </c>
      <c r="O310" s="1">
        <v>1033768.80800772</v>
      </c>
      <c r="P310" s="1">
        <v>1419775.64566064</v>
      </c>
      <c r="Q310" s="1">
        <v>271234.261250282</v>
      </c>
      <c r="R310" s="1">
        <v>5669730.3494456597</v>
      </c>
      <c r="S310" s="1">
        <v>361820.12397371902</v>
      </c>
      <c r="T310" s="1">
        <v>5884910.0999999996</v>
      </c>
      <c r="U310" s="1">
        <v>6180843.0129408604</v>
      </c>
      <c r="V310" s="1">
        <v>10029866.063763401</v>
      </c>
      <c r="W310" s="2">
        <v>1213099.8594277001</v>
      </c>
      <c r="X310" s="2">
        <v>515388.537607176</v>
      </c>
      <c r="Y310" s="2">
        <v>0</v>
      </c>
      <c r="Z310">
        <v>0</v>
      </c>
      <c r="AA310">
        <v>0</v>
      </c>
      <c r="AB310" s="1">
        <v>0</v>
      </c>
      <c r="AC310" s="1">
        <v>0</v>
      </c>
      <c r="AD310" s="1">
        <v>0</v>
      </c>
      <c r="AE310" s="1">
        <v>322151.06015179103</v>
      </c>
      <c r="AF310" s="1">
        <v>39669.063821927302</v>
      </c>
      <c r="AG310" s="3">
        <v>0</v>
      </c>
      <c r="AH310" s="3">
        <v>0</v>
      </c>
      <c r="AI310" s="3">
        <v>0</v>
      </c>
      <c r="AJ310" s="3">
        <v>0</v>
      </c>
      <c r="AK310" s="3">
        <v>0</v>
      </c>
      <c r="AL310" s="2">
        <v>12427573.236914599</v>
      </c>
      <c r="AM310" s="2">
        <v>863.00526870901899</v>
      </c>
      <c r="AN310" s="2">
        <v>19946.656565289701</v>
      </c>
      <c r="AO310" s="2">
        <v>20809.661833998802</v>
      </c>
      <c r="AP310" s="4">
        <v>306.41516091004303</v>
      </c>
      <c r="AQ310" s="4">
        <v>87688.648114910698</v>
      </c>
      <c r="AR310" s="4">
        <v>10955.5264553616</v>
      </c>
      <c r="AS310" s="4">
        <v>22310.384620409</v>
      </c>
      <c r="AT310" s="4">
        <v>6040.2343382080799</v>
      </c>
      <c r="AU310" s="4">
        <v>31963.2876282939</v>
      </c>
      <c r="AV310" s="4">
        <v>20198.3472221478</v>
      </c>
      <c r="AW310" s="4">
        <v>20809.661833998802</v>
      </c>
      <c r="AX310">
        <v>0</v>
      </c>
    </row>
    <row r="311" spans="1:50" x14ac:dyDescent="0.25">
      <c r="A311" t="s">
        <v>701</v>
      </c>
      <c r="B311">
        <v>1991</v>
      </c>
      <c r="C311" t="s">
        <v>687</v>
      </c>
      <c r="D311">
        <v>274</v>
      </c>
      <c r="E311" t="s">
        <v>702</v>
      </c>
      <c r="F311" t="s">
        <v>53</v>
      </c>
      <c r="G311" t="s">
        <v>54</v>
      </c>
      <c r="H311" t="s">
        <v>55</v>
      </c>
      <c r="I311" t="s">
        <v>56</v>
      </c>
      <c r="J311" s="11">
        <v>316.94186046507002</v>
      </c>
      <c r="K311">
        <v>1</v>
      </c>
      <c r="L311">
        <v>1</v>
      </c>
      <c r="M311">
        <v>2</v>
      </c>
      <c r="N311" s="1">
        <v>2032521.7277792001</v>
      </c>
      <c r="O311" s="1">
        <v>481687.66048647399</v>
      </c>
      <c r="P311" s="1">
        <v>692740.00734861102</v>
      </c>
      <c r="Q311" s="1">
        <v>143947.074055481</v>
      </c>
      <c r="R311" s="1">
        <v>2766675.6768980999</v>
      </c>
      <c r="S311" s="1">
        <v>192022.01056874701</v>
      </c>
      <c r="T311" s="1">
        <v>2837329.22</v>
      </c>
      <c r="U311" s="1">
        <v>3280242.9265678599</v>
      </c>
      <c r="V311" s="1">
        <v>5279417.9928671801</v>
      </c>
      <c r="W311" s="2">
        <v>475077.45320974599</v>
      </c>
      <c r="X311" s="2">
        <v>212492.41378048901</v>
      </c>
      <c r="Y311" s="2">
        <v>0</v>
      </c>
      <c r="Z311">
        <v>0</v>
      </c>
      <c r="AA311">
        <v>0</v>
      </c>
      <c r="AB311" s="1">
        <v>0</v>
      </c>
      <c r="AC311" s="1">
        <v>0</v>
      </c>
      <c r="AD311" s="1">
        <v>0</v>
      </c>
      <c r="AE311" s="1">
        <v>170969.192088646</v>
      </c>
      <c r="AF311" s="1">
        <v>21052.818480101301</v>
      </c>
      <c r="AG311" s="3">
        <v>0</v>
      </c>
      <c r="AH311" s="3">
        <v>0</v>
      </c>
      <c r="AI311" s="3">
        <v>0</v>
      </c>
      <c r="AJ311" s="3">
        <v>0</v>
      </c>
      <c r="AK311" s="3">
        <v>0</v>
      </c>
      <c r="AL311" s="2">
        <v>6309594.1571366005</v>
      </c>
      <c r="AM311" s="2">
        <v>670.44603533495001</v>
      </c>
      <c r="AN311" s="2">
        <v>19237.2876666068</v>
      </c>
      <c r="AO311" s="2">
        <v>19907.733701941801</v>
      </c>
      <c r="AP311" s="4">
        <v>306.41516091004303</v>
      </c>
      <c r="AQ311" s="4">
        <v>87688.648114910698</v>
      </c>
      <c r="AR311" s="4">
        <v>10955.5264553616</v>
      </c>
      <c r="AS311" s="4">
        <v>22310.384620409</v>
      </c>
      <c r="AT311" s="4">
        <v>1224.2829549056801</v>
      </c>
      <c r="AU311" s="4">
        <v>87688.648114910698</v>
      </c>
      <c r="AV311" s="4">
        <v>19334.3769425541</v>
      </c>
      <c r="AW311" s="4">
        <v>22310.384620409</v>
      </c>
      <c r="AX311">
        <v>0</v>
      </c>
    </row>
    <row r="312" spans="1:50" x14ac:dyDescent="0.25">
      <c r="A312" t="s">
        <v>703</v>
      </c>
      <c r="B312">
        <v>1991</v>
      </c>
      <c r="C312" t="s">
        <v>687</v>
      </c>
      <c r="D312">
        <v>4391</v>
      </c>
      <c r="E312" t="s">
        <v>704</v>
      </c>
      <c r="F312" t="s">
        <v>69</v>
      </c>
      <c r="G312" t="s">
        <v>64</v>
      </c>
      <c r="H312" t="s">
        <v>65</v>
      </c>
      <c r="I312" t="s">
        <v>56</v>
      </c>
      <c r="J312" s="11">
        <v>178.386613216641</v>
      </c>
      <c r="K312">
        <v>1</v>
      </c>
      <c r="L312">
        <v>1</v>
      </c>
      <c r="M312">
        <v>2</v>
      </c>
      <c r="N312" s="1">
        <v>34254.271228185899</v>
      </c>
      <c r="O312" s="1">
        <v>35811.271322218097</v>
      </c>
      <c r="P312" s="1">
        <v>279826.09211681399</v>
      </c>
      <c r="Q312" s="1">
        <v>81018.742634762297</v>
      </c>
      <c r="R312" s="1">
        <v>1415331.78629122</v>
      </c>
      <c r="S312" s="1">
        <v>108077.096784077</v>
      </c>
      <c r="T312" s="1">
        <v>0</v>
      </c>
      <c r="U312" s="1">
        <v>1846242.1635932</v>
      </c>
      <c r="V312" s="1">
        <v>1516353.69026095</v>
      </c>
      <c r="W312" s="2">
        <v>179475.907022331</v>
      </c>
      <c r="X312" s="2">
        <v>103981.502426308</v>
      </c>
      <c r="Y312" s="2">
        <v>0</v>
      </c>
      <c r="Z312">
        <v>0</v>
      </c>
      <c r="AA312">
        <v>0</v>
      </c>
      <c r="AB312" s="1">
        <v>0</v>
      </c>
      <c r="AC312" s="1">
        <v>0</v>
      </c>
      <c r="AD312" s="1">
        <v>0</v>
      </c>
      <c r="AE312" s="1">
        <v>96227.791104419899</v>
      </c>
      <c r="AF312" s="1">
        <v>11849.3056796576</v>
      </c>
      <c r="AG312" s="3">
        <v>0</v>
      </c>
      <c r="AH312" s="3">
        <v>0</v>
      </c>
      <c r="AI312" s="3">
        <v>0</v>
      </c>
      <c r="AJ312" s="3">
        <v>0</v>
      </c>
      <c r="AK312" s="3">
        <v>0</v>
      </c>
      <c r="AL312" s="2">
        <v>1954319.2603772799</v>
      </c>
      <c r="AM312" s="2">
        <v>582.89969494531294</v>
      </c>
      <c r="AN312" s="2">
        <v>10372.6267604163</v>
      </c>
      <c r="AO312" s="2">
        <v>10955.5264553616</v>
      </c>
      <c r="AP312" s="4">
        <v>306.41516091004303</v>
      </c>
      <c r="AQ312" s="4">
        <v>87688.648114910698</v>
      </c>
      <c r="AR312" s="4">
        <v>10955.5264553616</v>
      </c>
      <c r="AS312" s="4">
        <v>22310.384620409</v>
      </c>
      <c r="AT312" s="4">
        <v>306.41516091004303</v>
      </c>
      <c r="AU312" s="4">
        <v>53418.501793270101</v>
      </c>
      <c r="AV312" s="4">
        <v>10955.5264553616</v>
      </c>
      <c r="AW312" s="4">
        <v>21101.741315655501</v>
      </c>
      <c r="AX312">
        <v>0</v>
      </c>
    </row>
    <row r="313" spans="1:50" x14ac:dyDescent="0.25">
      <c r="A313" t="s">
        <v>705</v>
      </c>
      <c r="B313">
        <v>1991</v>
      </c>
      <c r="C313" t="s">
        <v>687</v>
      </c>
      <c r="D313">
        <v>280</v>
      </c>
      <c r="E313" t="s">
        <v>706</v>
      </c>
      <c r="F313" t="s">
        <v>53</v>
      </c>
      <c r="G313" t="s">
        <v>64</v>
      </c>
      <c r="H313" t="s">
        <v>65</v>
      </c>
      <c r="I313" t="s">
        <v>56</v>
      </c>
      <c r="J313" s="11">
        <v>1560.56800570665</v>
      </c>
      <c r="K313">
        <v>1</v>
      </c>
      <c r="L313">
        <v>1</v>
      </c>
      <c r="M313">
        <v>2</v>
      </c>
      <c r="N313" s="1">
        <v>8656710.6530049406</v>
      </c>
      <c r="O313" s="1">
        <v>3699830.6556565198</v>
      </c>
      <c r="P313" s="1">
        <v>3698824.4411001299</v>
      </c>
      <c r="Q313" s="1">
        <v>708770.99653684301</v>
      </c>
      <c r="R313" s="1">
        <v>15221081.7794112</v>
      </c>
      <c r="S313" s="1">
        <v>945483.836200541</v>
      </c>
      <c r="T313" s="1">
        <v>15833858.289999999</v>
      </c>
      <c r="U313" s="1">
        <v>16151360.2357096</v>
      </c>
      <c r="V313" s="1">
        <v>26259849.881200701</v>
      </c>
      <c r="W313" s="2">
        <v>3767310.2238566601</v>
      </c>
      <c r="X313" s="2">
        <v>1210505.45446782</v>
      </c>
      <c r="Y313" s="2">
        <v>0</v>
      </c>
      <c r="Z313">
        <v>0</v>
      </c>
      <c r="AA313">
        <v>0</v>
      </c>
      <c r="AB313" s="1">
        <v>0</v>
      </c>
      <c r="AC313" s="1">
        <v>0</v>
      </c>
      <c r="AD313" s="1">
        <v>0</v>
      </c>
      <c r="AE313" s="1">
        <v>841823.32603067404</v>
      </c>
      <c r="AF313" s="1">
        <v>103660.510169866</v>
      </c>
      <c r="AG313" s="3">
        <v>0</v>
      </c>
      <c r="AH313" s="3">
        <v>0</v>
      </c>
      <c r="AI313" s="3">
        <v>0</v>
      </c>
      <c r="AJ313" s="3">
        <v>0</v>
      </c>
      <c r="AK313" s="3">
        <v>0</v>
      </c>
      <c r="AL313" s="2">
        <v>32930702.361910101</v>
      </c>
      <c r="AM313" s="2">
        <v>775.68260405267301</v>
      </c>
      <c r="AN313" s="2">
        <v>20326.0587116028</v>
      </c>
      <c r="AO313" s="2">
        <v>21101.741315655501</v>
      </c>
      <c r="AP313" s="4">
        <v>306.41516091004303</v>
      </c>
      <c r="AQ313" s="4">
        <v>87688.648114910698</v>
      </c>
      <c r="AR313" s="4">
        <v>10955.5264553616</v>
      </c>
      <c r="AS313" s="4">
        <v>22310.384620409</v>
      </c>
      <c r="AT313" s="4">
        <v>306.41516091004303</v>
      </c>
      <c r="AU313" s="4">
        <v>53418.501793270101</v>
      </c>
      <c r="AV313" s="4">
        <v>10955.5264553616</v>
      </c>
      <c r="AW313" s="4">
        <v>21101.741315655501</v>
      </c>
      <c r="AX313">
        <v>0</v>
      </c>
    </row>
    <row r="314" spans="1:50" x14ac:dyDescent="0.25">
      <c r="A314" t="s">
        <v>707</v>
      </c>
      <c r="B314">
        <v>1991</v>
      </c>
      <c r="C314" t="s">
        <v>687</v>
      </c>
      <c r="D314">
        <v>5670</v>
      </c>
      <c r="E314" t="s">
        <v>708</v>
      </c>
      <c r="F314" t="s">
        <v>53</v>
      </c>
      <c r="G314" t="s">
        <v>54</v>
      </c>
      <c r="H314" t="s">
        <v>58</v>
      </c>
      <c r="I314" t="s">
        <v>56</v>
      </c>
      <c r="J314" s="11">
        <v>94.215116279000995</v>
      </c>
      <c r="K314">
        <v>1</v>
      </c>
      <c r="L314">
        <v>1</v>
      </c>
      <c r="M314">
        <v>2</v>
      </c>
      <c r="N314" s="1">
        <v>98760.936843955395</v>
      </c>
      <c r="O314" s="1">
        <v>72231.308420638903</v>
      </c>
      <c r="P314" s="1">
        <v>244209.725864173</v>
      </c>
      <c r="Q314" s="1">
        <v>42790.151797110797</v>
      </c>
      <c r="R314" s="1">
        <v>1566583.9900649299</v>
      </c>
      <c r="S314" s="1">
        <v>57081.055898755003</v>
      </c>
      <c r="T314" s="1">
        <v>1049480.97</v>
      </c>
      <c r="U314" s="1">
        <v>975095.14299081196</v>
      </c>
      <c r="V314" s="1">
        <v>1031270.38692037</v>
      </c>
      <c r="W314" s="2">
        <v>145502.85818562101</v>
      </c>
      <c r="X314" s="2">
        <v>823280.24253826705</v>
      </c>
      <c r="Y314" s="2">
        <v>0</v>
      </c>
      <c r="Z314">
        <v>0</v>
      </c>
      <c r="AA314">
        <v>0</v>
      </c>
      <c r="AB314" s="1">
        <v>0</v>
      </c>
      <c r="AC314" s="1">
        <v>0</v>
      </c>
      <c r="AD314" s="1">
        <v>0</v>
      </c>
      <c r="AE314" s="1">
        <v>50822.830058239902</v>
      </c>
      <c r="AF314" s="1">
        <v>6258.2258405151397</v>
      </c>
      <c r="AG314" s="3">
        <v>0</v>
      </c>
      <c r="AH314" s="3">
        <v>0</v>
      </c>
      <c r="AI314" s="3">
        <v>0</v>
      </c>
      <c r="AJ314" s="3">
        <v>0</v>
      </c>
      <c r="AK314" s="3">
        <v>0</v>
      </c>
      <c r="AL314" s="2">
        <v>2081657.16888957</v>
      </c>
      <c r="AM314" s="2">
        <v>8738.3030988389492</v>
      </c>
      <c r="AN314" s="2">
        <v>13356.4227912732</v>
      </c>
      <c r="AO314" s="2">
        <v>22094.725890112099</v>
      </c>
      <c r="AP314" s="4">
        <v>306.41516091004303</v>
      </c>
      <c r="AQ314" s="4">
        <v>87688.648114910698</v>
      </c>
      <c r="AR314" s="4">
        <v>10955.5264553616</v>
      </c>
      <c r="AS314" s="4">
        <v>22310.384620409</v>
      </c>
      <c r="AT314" s="4">
        <v>1224.2829549056801</v>
      </c>
      <c r="AU314" s="4">
        <v>87688.648114910698</v>
      </c>
      <c r="AV314" s="4">
        <v>19334.3769425541</v>
      </c>
      <c r="AW314" s="4">
        <v>22310.384620409</v>
      </c>
      <c r="AX314">
        <v>0</v>
      </c>
    </row>
    <row r="315" spans="1:50" x14ac:dyDescent="0.25">
      <c r="A315" t="s">
        <v>709</v>
      </c>
      <c r="B315">
        <v>1991</v>
      </c>
      <c r="C315" t="s">
        <v>687</v>
      </c>
      <c r="D315">
        <v>276</v>
      </c>
      <c r="E315" t="s">
        <v>710</v>
      </c>
      <c r="F315" t="s">
        <v>53</v>
      </c>
      <c r="G315" t="s">
        <v>54</v>
      </c>
      <c r="H315" t="s">
        <v>55</v>
      </c>
      <c r="I315" t="s">
        <v>56</v>
      </c>
      <c r="J315" s="11">
        <v>240.738372092963</v>
      </c>
      <c r="K315">
        <v>1</v>
      </c>
      <c r="L315">
        <v>1</v>
      </c>
      <c r="M315">
        <v>2</v>
      </c>
      <c r="N315" s="1">
        <v>1745926.0315611199</v>
      </c>
      <c r="O315" s="1">
        <v>444440.64239393797</v>
      </c>
      <c r="P315" s="1">
        <v>581857.50466342305</v>
      </c>
      <c r="Q315" s="1">
        <v>109337.353623192</v>
      </c>
      <c r="R315" s="1">
        <v>2343550.6843698602</v>
      </c>
      <c r="S315" s="1">
        <v>145853.45767361199</v>
      </c>
      <c r="T315" s="1">
        <v>2733550.07</v>
      </c>
      <c r="U315" s="1">
        <v>2491562.1466115401</v>
      </c>
      <c r="V315" s="1">
        <v>4346401.5863750596</v>
      </c>
      <c r="W315" s="2">
        <v>392642.16850872402</v>
      </c>
      <c r="X315" s="2">
        <v>345672.28365462</v>
      </c>
      <c r="Y315" s="2">
        <v>0</v>
      </c>
      <c r="Z315">
        <v>0</v>
      </c>
      <c r="AA315">
        <v>0</v>
      </c>
      <c r="AB315" s="1">
        <v>0</v>
      </c>
      <c r="AC315" s="1">
        <v>0</v>
      </c>
      <c r="AD315" s="1">
        <v>0</v>
      </c>
      <c r="AE315" s="1">
        <v>129862.445184977</v>
      </c>
      <c r="AF315" s="1">
        <v>15991.012488635301</v>
      </c>
      <c r="AG315" s="3">
        <v>0</v>
      </c>
      <c r="AH315" s="3">
        <v>0</v>
      </c>
      <c r="AI315" s="3">
        <v>0</v>
      </c>
      <c r="AJ315" s="3">
        <v>0</v>
      </c>
      <c r="AK315" s="3">
        <v>0</v>
      </c>
      <c r="AL315" s="2">
        <v>5370965.6742851604</v>
      </c>
      <c r="AM315" s="2">
        <v>1435.88361360662</v>
      </c>
      <c r="AN315" s="2">
        <v>20874.501006802398</v>
      </c>
      <c r="AO315" s="2">
        <v>22310.384620409</v>
      </c>
      <c r="AP315" s="4">
        <v>306.41516091004303</v>
      </c>
      <c r="AQ315" s="4">
        <v>87688.648114910698</v>
      </c>
      <c r="AR315" s="4">
        <v>10955.5264553616</v>
      </c>
      <c r="AS315" s="4">
        <v>22310.384620409</v>
      </c>
      <c r="AT315" s="4">
        <v>1224.2829549056801</v>
      </c>
      <c r="AU315" s="4">
        <v>87688.648114910698</v>
      </c>
      <c r="AV315" s="4">
        <v>19334.3769425541</v>
      </c>
      <c r="AW315" s="4">
        <v>22310.384620409</v>
      </c>
      <c r="AX315">
        <v>0</v>
      </c>
    </row>
    <row r="316" spans="1:50" x14ac:dyDescent="0.25">
      <c r="A316" t="s">
        <v>711</v>
      </c>
      <c r="B316">
        <v>1991</v>
      </c>
      <c r="C316" t="s">
        <v>687</v>
      </c>
      <c r="D316">
        <v>277</v>
      </c>
      <c r="E316" t="s">
        <v>712</v>
      </c>
      <c r="F316" t="s">
        <v>53</v>
      </c>
      <c r="G316" t="s">
        <v>54</v>
      </c>
      <c r="H316" t="s">
        <v>55</v>
      </c>
      <c r="I316" t="s">
        <v>56</v>
      </c>
      <c r="J316" s="11">
        <v>313.28122833213803</v>
      </c>
      <c r="K316">
        <v>1</v>
      </c>
      <c r="L316">
        <v>1</v>
      </c>
      <c r="M316">
        <v>2</v>
      </c>
      <c r="N316" s="1">
        <v>2092781.0734751499</v>
      </c>
      <c r="O316" s="1">
        <v>468678.635328751</v>
      </c>
      <c r="P316" s="1">
        <v>703062.14816317696</v>
      </c>
      <c r="Q316" s="1">
        <v>142284.50640362201</v>
      </c>
      <c r="R316" s="1">
        <v>2913927.0671587</v>
      </c>
      <c r="S316" s="1">
        <v>189804.18443152899</v>
      </c>
      <c r="T316" s="1">
        <v>3078376.83</v>
      </c>
      <c r="U316" s="1">
        <v>3242356.6005294002</v>
      </c>
      <c r="V316" s="1">
        <v>5313053.7450378304</v>
      </c>
      <c r="W316" s="2">
        <v>474235.17792017601</v>
      </c>
      <c r="X316" s="2">
        <v>366131.77242689597</v>
      </c>
      <c r="Y316" s="2">
        <v>0</v>
      </c>
      <c r="Z316">
        <v>0</v>
      </c>
      <c r="AA316">
        <v>0</v>
      </c>
      <c r="AB316" s="1">
        <v>0</v>
      </c>
      <c r="AC316" s="1">
        <v>0</v>
      </c>
      <c r="AD316" s="1">
        <v>0</v>
      </c>
      <c r="AE316" s="1">
        <v>168994.52292571901</v>
      </c>
      <c r="AF316" s="1">
        <v>20809.661505809701</v>
      </c>
      <c r="AG316" s="3">
        <v>0</v>
      </c>
      <c r="AH316" s="3">
        <v>0</v>
      </c>
      <c r="AI316" s="3">
        <v>0</v>
      </c>
      <c r="AJ316" s="3">
        <v>0</v>
      </c>
      <c r="AK316" s="3">
        <v>0</v>
      </c>
      <c r="AL316" s="2">
        <v>6510537.6149609201</v>
      </c>
      <c r="AM316" s="2">
        <v>1168.70000279342</v>
      </c>
      <c r="AN316" s="2">
        <v>19613.067387554402</v>
      </c>
      <c r="AO316" s="2">
        <v>20781.767390347799</v>
      </c>
      <c r="AP316" s="4">
        <v>306.41516091004303</v>
      </c>
      <c r="AQ316" s="4">
        <v>87688.648114910698</v>
      </c>
      <c r="AR316" s="4">
        <v>10955.5264553616</v>
      </c>
      <c r="AS316" s="4">
        <v>22310.384620409</v>
      </c>
      <c r="AT316" s="4">
        <v>1224.2829549056801</v>
      </c>
      <c r="AU316" s="4">
        <v>87688.648114910698</v>
      </c>
      <c r="AV316" s="4">
        <v>19334.3769425541</v>
      </c>
      <c r="AW316" s="4">
        <v>22310.384620409</v>
      </c>
      <c r="AX316">
        <v>0</v>
      </c>
    </row>
    <row r="317" spans="1:50" x14ac:dyDescent="0.25">
      <c r="A317" t="s">
        <v>713</v>
      </c>
      <c r="B317">
        <v>2019</v>
      </c>
      <c r="C317" t="s">
        <v>714</v>
      </c>
      <c r="D317">
        <v>350</v>
      </c>
      <c r="E317" t="s">
        <v>715</v>
      </c>
      <c r="F317" t="s">
        <v>53</v>
      </c>
      <c r="G317" t="s">
        <v>54</v>
      </c>
      <c r="H317" t="s">
        <v>55</v>
      </c>
      <c r="I317" t="s">
        <v>56</v>
      </c>
      <c r="J317" s="11">
        <v>14.55</v>
      </c>
      <c r="K317">
        <v>1</v>
      </c>
      <c r="L317">
        <v>1</v>
      </c>
      <c r="M317">
        <v>2</v>
      </c>
      <c r="N317" s="1">
        <v>136719.76</v>
      </c>
      <c r="O317" s="1">
        <v>31214.29</v>
      </c>
      <c r="P317" s="1">
        <v>144824.9</v>
      </c>
      <c r="Q317" s="1">
        <v>27167.31</v>
      </c>
      <c r="R317" s="1">
        <v>17500</v>
      </c>
      <c r="S317" s="1">
        <v>29723.94</v>
      </c>
      <c r="T317" s="1">
        <v>341815.69</v>
      </c>
      <c r="U317" s="1">
        <v>15610.57</v>
      </c>
      <c r="V317" s="1">
        <v>253197.89</v>
      </c>
      <c r="W317" s="2">
        <v>0</v>
      </c>
      <c r="X317" s="2">
        <v>0</v>
      </c>
      <c r="Y317" s="2">
        <v>104228.37</v>
      </c>
      <c r="Z317">
        <v>0</v>
      </c>
      <c r="AA317">
        <v>0</v>
      </c>
      <c r="AB317" s="1">
        <v>0</v>
      </c>
      <c r="AC317" s="1">
        <v>0</v>
      </c>
      <c r="AD317" s="1">
        <v>0</v>
      </c>
      <c r="AE317" s="1">
        <v>29723.94</v>
      </c>
      <c r="AF317" s="1">
        <v>0</v>
      </c>
      <c r="AG317" s="3">
        <v>0</v>
      </c>
      <c r="AH317" s="3">
        <v>0</v>
      </c>
      <c r="AI317" s="3">
        <v>0</v>
      </c>
      <c r="AJ317" s="3">
        <v>0</v>
      </c>
      <c r="AK317" s="3">
        <v>0</v>
      </c>
      <c r="AL317" s="2">
        <v>387150.2</v>
      </c>
      <c r="AM317" s="2">
        <v>0</v>
      </c>
      <c r="AN317" s="2">
        <v>26608.261168384899</v>
      </c>
      <c r="AO317" s="2">
        <v>26608.261168384899</v>
      </c>
      <c r="AP317" s="4">
        <v>306.41516091004303</v>
      </c>
      <c r="AQ317" s="4">
        <v>87688.648114910698</v>
      </c>
      <c r="AR317" s="4">
        <v>26608.261168384899</v>
      </c>
      <c r="AS317" s="4">
        <v>26608.261168384899</v>
      </c>
      <c r="AT317" s="4">
        <v>1224.2829549056801</v>
      </c>
      <c r="AU317" s="4">
        <v>87688.648114910698</v>
      </c>
      <c r="AV317" s="4">
        <v>26608.261168384899</v>
      </c>
      <c r="AW317" s="4">
        <v>26608.261168384899</v>
      </c>
      <c r="AX317">
        <v>0</v>
      </c>
    </row>
    <row r="318" spans="1:50" x14ac:dyDescent="0.25">
      <c r="A318" t="s">
        <v>716</v>
      </c>
      <c r="B318">
        <v>2229</v>
      </c>
      <c r="C318" t="s">
        <v>717</v>
      </c>
      <c r="D318">
        <v>3402</v>
      </c>
      <c r="E318" t="s">
        <v>718</v>
      </c>
      <c r="F318" t="s">
        <v>53</v>
      </c>
      <c r="G318" t="s">
        <v>70</v>
      </c>
      <c r="H318" t="s">
        <v>65</v>
      </c>
      <c r="I318" t="s">
        <v>56</v>
      </c>
      <c r="J318" s="11">
        <v>350.96895357130001</v>
      </c>
      <c r="K318">
        <v>1</v>
      </c>
      <c r="L318">
        <v>1</v>
      </c>
      <c r="M318">
        <v>2</v>
      </c>
      <c r="N318" s="1">
        <v>3230107.2</v>
      </c>
      <c r="O318" s="1">
        <v>824017.32</v>
      </c>
      <c r="P318" s="1">
        <v>1033515.68</v>
      </c>
      <c r="Q318" s="1">
        <v>361648.02</v>
      </c>
      <c r="R318" s="1">
        <v>1936656.82</v>
      </c>
      <c r="S318" s="1">
        <v>0</v>
      </c>
      <c r="T318" s="1">
        <v>6482303.6799999997</v>
      </c>
      <c r="U318" s="1">
        <v>903641.36</v>
      </c>
      <c r="V318" s="1">
        <v>5114893.0199999996</v>
      </c>
      <c r="W318" s="2">
        <v>536035</v>
      </c>
      <c r="X318" s="2">
        <v>690241.02</v>
      </c>
      <c r="Y318" s="2">
        <v>485151</v>
      </c>
      <c r="Z318">
        <v>0</v>
      </c>
      <c r="AA318">
        <v>0</v>
      </c>
      <c r="AB318" s="1">
        <v>0</v>
      </c>
      <c r="AC318" s="1">
        <v>0</v>
      </c>
      <c r="AD318" s="1">
        <v>135220</v>
      </c>
      <c r="AE318" s="1">
        <v>0</v>
      </c>
      <c r="AF318" s="1">
        <v>0</v>
      </c>
      <c r="AG318" s="3">
        <v>0</v>
      </c>
      <c r="AH318" s="3">
        <v>0</v>
      </c>
      <c r="AI318" s="3">
        <v>0</v>
      </c>
      <c r="AJ318" s="3">
        <v>0</v>
      </c>
      <c r="AK318" s="3">
        <v>0</v>
      </c>
      <c r="AL318" s="2">
        <v>7385945.0400000103</v>
      </c>
      <c r="AM318" s="2">
        <v>1966.67258735117</v>
      </c>
      <c r="AN318" s="2">
        <v>19077.767283594701</v>
      </c>
      <c r="AO318" s="2">
        <v>21044.4398709458</v>
      </c>
      <c r="AP318" s="4">
        <v>306.41516091004303</v>
      </c>
      <c r="AQ318" s="4">
        <v>87688.648114910698</v>
      </c>
      <c r="AR318" s="4">
        <v>21044.4398709458</v>
      </c>
      <c r="AS318" s="4">
        <v>21044.4398709458</v>
      </c>
      <c r="AT318" s="4">
        <v>306.41516091004303</v>
      </c>
      <c r="AU318" s="4">
        <v>65768.357799835794</v>
      </c>
      <c r="AV318" s="4">
        <v>21044.4398709458</v>
      </c>
      <c r="AW318" s="4">
        <v>21044.4398709458</v>
      </c>
      <c r="AX318">
        <v>0</v>
      </c>
    </row>
    <row r="319" spans="1:50" x14ac:dyDescent="0.25">
      <c r="A319" t="s">
        <v>719</v>
      </c>
      <c r="B319">
        <v>2043</v>
      </c>
      <c r="C319" t="s">
        <v>720</v>
      </c>
      <c r="D319">
        <v>5251</v>
      </c>
      <c r="E319" t="s">
        <v>721</v>
      </c>
      <c r="F319" t="s">
        <v>69</v>
      </c>
      <c r="G319" t="s">
        <v>70</v>
      </c>
      <c r="H319" t="s">
        <v>55</v>
      </c>
      <c r="I319" t="s">
        <v>56</v>
      </c>
      <c r="J319" s="11">
        <v>333.52282254295397</v>
      </c>
      <c r="K319">
        <v>1</v>
      </c>
      <c r="L319">
        <v>1</v>
      </c>
      <c r="M319">
        <v>2</v>
      </c>
      <c r="N319" s="1">
        <v>395665.84095433698</v>
      </c>
      <c r="O319" s="1">
        <v>189180.12472002301</v>
      </c>
      <c r="P319" s="1">
        <v>423188.19677597302</v>
      </c>
      <c r="Q319" s="1">
        <v>167904.53497107601</v>
      </c>
      <c r="R319" s="1">
        <v>775062.96956144203</v>
      </c>
      <c r="S319" s="1">
        <v>193987.68966762899</v>
      </c>
      <c r="T319" s="1">
        <v>0</v>
      </c>
      <c r="U319" s="1">
        <v>1951001.6669828501</v>
      </c>
      <c r="V319" s="1">
        <v>1372917.8183509901</v>
      </c>
      <c r="W319" s="2">
        <v>86680.109824222498</v>
      </c>
      <c r="X319" s="2">
        <v>335867.76481078798</v>
      </c>
      <c r="Y319" s="2">
        <v>0</v>
      </c>
      <c r="Z319">
        <v>0</v>
      </c>
      <c r="AA319">
        <v>0</v>
      </c>
      <c r="AB319" s="1">
        <v>0</v>
      </c>
      <c r="AC319" s="1">
        <v>0</v>
      </c>
      <c r="AD319" s="1">
        <v>0</v>
      </c>
      <c r="AE319" s="1">
        <v>141400.326490754</v>
      </c>
      <c r="AF319" s="1">
        <v>52587.363176875202</v>
      </c>
      <c r="AG319" s="3">
        <v>0</v>
      </c>
      <c r="AH319" s="3">
        <v>0</v>
      </c>
      <c r="AI319" s="3">
        <v>0</v>
      </c>
      <c r="AJ319" s="3">
        <v>0</v>
      </c>
      <c r="AK319" s="3">
        <v>0</v>
      </c>
      <c r="AL319" s="2">
        <v>2144989.3566504801</v>
      </c>
      <c r="AM319" s="2">
        <v>1007.03083000424</v>
      </c>
      <c r="AN319" s="2">
        <v>5424.2812472201904</v>
      </c>
      <c r="AO319" s="2">
        <v>6431.3120772244301</v>
      </c>
      <c r="AP319" s="4">
        <v>306.41516091004303</v>
      </c>
      <c r="AQ319" s="4">
        <v>87688.648114910698</v>
      </c>
      <c r="AR319" s="4">
        <v>6431.3120772244301</v>
      </c>
      <c r="AS319" s="4">
        <v>20671.5311299063</v>
      </c>
      <c r="AT319" s="4">
        <v>306.41516091004303</v>
      </c>
      <c r="AU319" s="4">
        <v>65768.357799835794</v>
      </c>
      <c r="AV319" s="4">
        <v>6431.3120772244301</v>
      </c>
      <c r="AW319" s="4">
        <v>6431.3120772244301</v>
      </c>
      <c r="AX319">
        <v>0</v>
      </c>
    </row>
    <row r="320" spans="1:50" x14ac:dyDescent="0.25">
      <c r="A320" t="s">
        <v>722</v>
      </c>
      <c r="B320">
        <v>2043</v>
      </c>
      <c r="C320" t="s">
        <v>720</v>
      </c>
      <c r="D320">
        <v>397</v>
      </c>
      <c r="E320" t="s">
        <v>723</v>
      </c>
      <c r="F320" t="s">
        <v>53</v>
      </c>
      <c r="G320" t="s">
        <v>64</v>
      </c>
      <c r="H320" t="s">
        <v>65</v>
      </c>
      <c r="I320" t="s">
        <v>56</v>
      </c>
      <c r="J320" s="11">
        <v>966.05752165026104</v>
      </c>
      <c r="K320">
        <v>1</v>
      </c>
      <c r="L320">
        <v>1</v>
      </c>
      <c r="M320">
        <v>2</v>
      </c>
      <c r="N320" s="1">
        <v>6196381.8891839404</v>
      </c>
      <c r="O320" s="1">
        <v>3483346.7668498098</v>
      </c>
      <c r="P320" s="1">
        <v>2414702.29795375</v>
      </c>
      <c r="Q320" s="1">
        <v>486339.84832359297</v>
      </c>
      <c r="R320" s="1">
        <v>4852875.7703328896</v>
      </c>
      <c r="S320" s="1">
        <v>561890.38363884098</v>
      </c>
      <c r="T320" s="1">
        <v>11782519.550000001</v>
      </c>
      <c r="U320" s="1">
        <v>5651127.0226439796</v>
      </c>
      <c r="V320" s="1">
        <v>13277128.594328601</v>
      </c>
      <c r="W320" s="2">
        <v>2576915.8803752102</v>
      </c>
      <c r="X320" s="2">
        <v>998484.35785930196</v>
      </c>
      <c r="Y320" s="2">
        <v>0</v>
      </c>
      <c r="Z320">
        <v>0</v>
      </c>
      <c r="AA320">
        <v>0</v>
      </c>
      <c r="AB320" s="1">
        <v>0</v>
      </c>
      <c r="AC320" s="1">
        <v>0</v>
      </c>
      <c r="AD320" s="1">
        <v>115033.62</v>
      </c>
      <c r="AE320" s="1">
        <v>409569.71978312702</v>
      </c>
      <c r="AF320" s="1">
        <v>152320.663855714</v>
      </c>
      <c r="AG320" s="3">
        <v>0</v>
      </c>
      <c r="AH320" s="3">
        <v>0</v>
      </c>
      <c r="AI320" s="3">
        <v>0</v>
      </c>
      <c r="AJ320" s="3">
        <v>0</v>
      </c>
      <c r="AK320" s="3">
        <v>0</v>
      </c>
      <c r="AL320" s="2">
        <v>17995536.956282798</v>
      </c>
      <c r="AM320" s="2">
        <v>1033.56615468782</v>
      </c>
      <c r="AN320" s="2">
        <v>17594.244874144199</v>
      </c>
      <c r="AO320" s="2">
        <v>18627.811028831999</v>
      </c>
      <c r="AP320" s="4">
        <v>306.41516091004303</v>
      </c>
      <c r="AQ320" s="4">
        <v>87688.648114910698</v>
      </c>
      <c r="AR320" s="4">
        <v>6431.3120772244301</v>
      </c>
      <c r="AS320" s="4">
        <v>20671.5311299063</v>
      </c>
      <c r="AT320" s="4">
        <v>306.41516091004303</v>
      </c>
      <c r="AU320" s="4">
        <v>53418.501793270101</v>
      </c>
      <c r="AV320" s="4">
        <v>11917.2576880956</v>
      </c>
      <c r="AW320" s="4">
        <v>18627.811028831999</v>
      </c>
      <c r="AX320">
        <v>0</v>
      </c>
    </row>
    <row r="321" spans="1:50" x14ac:dyDescent="0.25">
      <c r="A321" t="s">
        <v>724</v>
      </c>
      <c r="B321">
        <v>2043</v>
      </c>
      <c r="C321" t="s">
        <v>720</v>
      </c>
      <c r="D321">
        <v>396</v>
      </c>
      <c r="E321" t="s">
        <v>725</v>
      </c>
      <c r="F321" t="s">
        <v>53</v>
      </c>
      <c r="G321" t="s">
        <v>78</v>
      </c>
      <c r="H321" t="s">
        <v>65</v>
      </c>
      <c r="I321" t="s">
        <v>56</v>
      </c>
      <c r="J321" s="11">
        <v>409.10874172734498</v>
      </c>
      <c r="K321">
        <v>1</v>
      </c>
      <c r="L321">
        <v>1</v>
      </c>
      <c r="M321">
        <v>2</v>
      </c>
      <c r="N321" s="1">
        <v>2226309.0356811201</v>
      </c>
      <c r="O321" s="1">
        <v>784641.98327109404</v>
      </c>
      <c r="P321" s="1">
        <v>832690.93345309596</v>
      </c>
      <c r="Q321" s="1">
        <v>205956.559459991</v>
      </c>
      <c r="R321" s="1">
        <v>1209742.75820275</v>
      </c>
      <c r="S321" s="1">
        <v>237950.91150110899</v>
      </c>
      <c r="T321" s="1">
        <v>2866186.19</v>
      </c>
      <c r="U321" s="1">
        <v>2393155.08006805</v>
      </c>
      <c r="V321" s="1">
        <v>4291218.7994835004</v>
      </c>
      <c r="W321" s="2">
        <v>316219.32004913402</v>
      </c>
      <c r="X321" s="2">
        <v>453789.88574367901</v>
      </c>
      <c r="Y321" s="2">
        <v>0</v>
      </c>
      <c r="Z321">
        <v>0</v>
      </c>
      <c r="AA321">
        <v>0</v>
      </c>
      <c r="AB321" s="1">
        <v>0</v>
      </c>
      <c r="AC321" s="1">
        <v>0</v>
      </c>
      <c r="AD321" s="1">
        <v>0</v>
      </c>
      <c r="AE321" s="1">
        <v>173445.73066815501</v>
      </c>
      <c r="AF321" s="1">
        <v>64505.1808329536</v>
      </c>
      <c r="AG321" s="3">
        <v>0</v>
      </c>
      <c r="AH321" s="3">
        <v>0</v>
      </c>
      <c r="AI321" s="3">
        <v>0</v>
      </c>
      <c r="AJ321" s="3">
        <v>0</v>
      </c>
      <c r="AK321" s="3">
        <v>0</v>
      </c>
      <c r="AL321" s="2">
        <v>5497292.18156916</v>
      </c>
      <c r="AM321" s="2">
        <v>1109.2158134477399</v>
      </c>
      <c r="AN321" s="2">
        <v>12328.0237780565</v>
      </c>
      <c r="AO321" s="2">
        <v>13437.2395915042</v>
      </c>
      <c r="AP321" s="4">
        <v>306.41516091004303</v>
      </c>
      <c r="AQ321" s="4">
        <v>87688.648114910698</v>
      </c>
      <c r="AR321" s="4">
        <v>6431.3120772244301</v>
      </c>
      <c r="AS321" s="4">
        <v>20671.5311299063</v>
      </c>
      <c r="AT321" s="4">
        <v>6040.2343382080799</v>
      </c>
      <c r="AU321" s="4">
        <v>31963.2876282939</v>
      </c>
      <c r="AV321" s="4">
        <v>13437.2395915042</v>
      </c>
      <c r="AW321" s="4">
        <v>15052.1997578998</v>
      </c>
      <c r="AX321">
        <v>0</v>
      </c>
    </row>
    <row r="322" spans="1:50" x14ac:dyDescent="0.25">
      <c r="A322" t="s">
        <v>726</v>
      </c>
      <c r="B322">
        <v>2043</v>
      </c>
      <c r="C322" t="s">
        <v>720</v>
      </c>
      <c r="D322">
        <v>2043</v>
      </c>
      <c r="E322" t="s">
        <v>720</v>
      </c>
      <c r="F322" t="s">
        <v>2</v>
      </c>
      <c r="G322" t="s">
        <v>2</v>
      </c>
      <c r="H322" t="s">
        <v>58</v>
      </c>
      <c r="I322" t="s">
        <v>56</v>
      </c>
      <c r="J322" s="11">
        <v>94.770291409878496</v>
      </c>
      <c r="K322">
        <v>1</v>
      </c>
      <c r="L322">
        <v>1</v>
      </c>
      <c r="M322">
        <v>2</v>
      </c>
      <c r="N322" s="1">
        <v>112428.18935831</v>
      </c>
      <c r="O322" s="1">
        <v>53755.408436448801</v>
      </c>
      <c r="P322" s="1">
        <v>120248.64872482501</v>
      </c>
      <c r="Q322" s="1">
        <v>47709.963554891801</v>
      </c>
      <c r="R322" s="1">
        <v>220233.63476687999</v>
      </c>
      <c r="S322" s="1">
        <v>55121.474865074902</v>
      </c>
      <c r="T322" s="1">
        <v>0</v>
      </c>
      <c r="U322" s="1">
        <v>554375.84484135499</v>
      </c>
      <c r="V322" s="1">
        <v>390113.69817182899</v>
      </c>
      <c r="W322" s="2">
        <v>24630.096389952101</v>
      </c>
      <c r="X322" s="2">
        <v>95436.605218233701</v>
      </c>
      <c r="Y322" s="2">
        <v>0</v>
      </c>
      <c r="Z322">
        <v>0</v>
      </c>
      <c r="AA322">
        <v>0</v>
      </c>
      <c r="AB322" s="1">
        <v>0</v>
      </c>
      <c r="AC322" s="1">
        <v>0</v>
      </c>
      <c r="AD322" s="1">
        <v>0</v>
      </c>
      <c r="AE322" s="1">
        <v>40178.810088040897</v>
      </c>
      <c r="AF322" s="1">
        <v>14942.664777034001</v>
      </c>
      <c r="AG322" s="3">
        <v>0</v>
      </c>
      <c r="AH322" s="3">
        <v>0</v>
      </c>
      <c r="AI322" s="3">
        <v>0</v>
      </c>
      <c r="AJ322" s="3">
        <v>0</v>
      </c>
      <c r="AK322" s="3">
        <v>0</v>
      </c>
      <c r="AL322" s="2">
        <v>609497.31970642996</v>
      </c>
      <c r="AM322" s="2">
        <v>1007.03083000424</v>
      </c>
      <c r="AN322" s="2">
        <v>5424.2812472201904</v>
      </c>
      <c r="AO322" s="2">
        <v>6431.3120772244301</v>
      </c>
      <c r="AP322" s="4">
        <v>306.41516091004303</v>
      </c>
      <c r="AQ322" s="4">
        <v>87688.648114910698</v>
      </c>
      <c r="AR322" s="4">
        <v>6431.3120772244301</v>
      </c>
      <c r="AS322" s="4">
        <v>20671.5311299063</v>
      </c>
      <c r="AT322" s="4">
        <v>464.03244473764801</v>
      </c>
      <c r="AU322" s="4">
        <v>39363.832030278099</v>
      </c>
      <c r="AV322" s="4">
        <v>6431.3120772244301</v>
      </c>
      <c r="AW322" s="4">
        <v>6431.3120772244301</v>
      </c>
      <c r="AX322">
        <v>0</v>
      </c>
    </row>
    <row r="323" spans="1:50" x14ac:dyDescent="0.25">
      <c r="A323" t="s">
        <v>727</v>
      </c>
      <c r="B323">
        <v>2043</v>
      </c>
      <c r="C323" t="s">
        <v>720</v>
      </c>
      <c r="D323">
        <v>4020</v>
      </c>
      <c r="E323" t="s">
        <v>728</v>
      </c>
      <c r="F323" t="s">
        <v>53</v>
      </c>
      <c r="G323" t="s">
        <v>54</v>
      </c>
      <c r="H323" t="s">
        <v>65</v>
      </c>
      <c r="I323" t="s">
        <v>56</v>
      </c>
      <c r="J323" s="11">
        <v>264.046783625687</v>
      </c>
      <c r="K323">
        <v>1</v>
      </c>
      <c r="L323">
        <v>1</v>
      </c>
      <c r="M323">
        <v>2</v>
      </c>
      <c r="N323" s="1">
        <v>1934351.01855007</v>
      </c>
      <c r="O323" s="1">
        <v>598895.13980129501</v>
      </c>
      <c r="P323" s="1">
        <v>587557.78070286696</v>
      </c>
      <c r="Q323" s="1">
        <v>132928.39175816599</v>
      </c>
      <c r="R323" s="1">
        <v>1198522.6453320801</v>
      </c>
      <c r="S323" s="1">
        <v>153578.172339671</v>
      </c>
      <c r="T323" s="1">
        <v>2907665.88</v>
      </c>
      <c r="U323" s="1">
        <v>1544589.0961444699</v>
      </c>
      <c r="V323" s="1">
        <v>3409678.79026698</v>
      </c>
      <c r="W323" s="2">
        <v>427986.04220010201</v>
      </c>
      <c r="X323" s="2">
        <v>459292.091674525</v>
      </c>
      <c r="Y323" s="2">
        <v>0</v>
      </c>
      <c r="Z323">
        <v>0</v>
      </c>
      <c r="AA323">
        <v>0</v>
      </c>
      <c r="AB323" s="1">
        <v>0</v>
      </c>
      <c r="AC323" s="1">
        <v>0</v>
      </c>
      <c r="AD323" s="1">
        <v>0</v>
      </c>
      <c r="AE323" s="1">
        <v>111945.26698003399</v>
      </c>
      <c r="AF323" s="1">
        <v>41632.905359636898</v>
      </c>
      <c r="AG323" s="3">
        <v>0</v>
      </c>
      <c r="AH323" s="3">
        <v>0</v>
      </c>
      <c r="AI323" s="3">
        <v>0</v>
      </c>
      <c r="AJ323" s="3">
        <v>0</v>
      </c>
      <c r="AK323" s="3">
        <v>0</v>
      </c>
      <c r="AL323" s="2">
        <v>4605833.1484841397</v>
      </c>
      <c r="AM323" s="2">
        <v>1739.4345250787801</v>
      </c>
      <c r="AN323" s="2">
        <v>15703.812028582701</v>
      </c>
      <c r="AO323" s="2">
        <v>17443.2465536614</v>
      </c>
      <c r="AP323" s="4">
        <v>306.41516091004303</v>
      </c>
      <c r="AQ323" s="4">
        <v>87688.648114910698</v>
      </c>
      <c r="AR323" s="4">
        <v>6431.3120772244301</v>
      </c>
      <c r="AS323" s="4">
        <v>20671.5311299063</v>
      </c>
      <c r="AT323" s="4">
        <v>1224.2829549056801</v>
      </c>
      <c r="AU323" s="4">
        <v>87688.648114910698</v>
      </c>
      <c r="AV323" s="4">
        <v>6533.5371403006602</v>
      </c>
      <c r="AW323" s="4">
        <v>20671.5311299063</v>
      </c>
      <c r="AX323">
        <v>0</v>
      </c>
    </row>
    <row r="324" spans="1:50" x14ac:dyDescent="0.25">
      <c r="A324" t="s">
        <v>729</v>
      </c>
      <c r="B324">
        <v>2043</v>
      </c>
      <c r="C324" t="s">
        <v>720</v>
      </c>
      <c r="D324">
        <v>390</v>
      </c>
      <c r="E324" t="s">
        <v>730</v>
      </c>
      <c r="F324" t="s">
        <v>53</v>
      </c>
      <c r="G324" t="s">
        <v>54</v>
      </c>
      <c r="H324" t="s">
        <v>65</v>
      </c>
      <c r="I324" t="s">
        <v>56</v>
      </c>
      <c r="J324" s="11">
        <v>389.98245614030702</v>
      </c>
      <c r="K324">
        <v>1</v>
      </c>
      <c r="L324">
        <v>1</v>
      </c>
      <c r="M324">
        <v>2</v>
      </c>
      <c r="N324" s="1">
        <v>2765505.3005727199</v>
      </c>
      <c r="O324" s="1">
        <v>765908.33116848697</v>
      </c>
      <c r="P324" s="1">
        <v>811550.95424706198</v>
      </c>
      <c r="Q324" s="1">
        <v>196327.86280070301</v>
      </c>
      <c r="R324" s="1">
        <v>1545148.54774966</v>
      </c>
      <c r="S324" s="1">
        <v>226826.44354217299</v>
      </c>
      <c r="T324" s="1">
        <v>3803168.56</v>
      </c>
      <c r="U324" s="1">
        <v>2281272.4365386302</v>
      </c>
      <c r="V324" s="1">
        <v>4769616.7210614802</v>
      </c>
      <c r="W324" s="2">
        <v>464850.81017094298</v>
      </c>
      <c r="X324" s="2">
        <v>638720.12649406597</v>
      </c>
      <c r="Y324" s="2">
        <v>0</v>
      </c>
      <c r="Z324">
        <v>0</v>
      </c>
      <c r="AA324">
        <v>0</v>
      </c>
      <c r="AB324" s="1">
        <v>0</v>
      </c>
      <c r="AC324" s="1">
        <v>0</v>
      </c>
      <c r="AD324" s="1">
        <v>0</v>
      </c>
      <c r="AE324" s="1">
        <v>165336.95116712301</v>
      </c>
      <c r="AF324" s="1">
        <v>61489.492375050097</v>
      </c>
      <c r="AG324" s="3">
        <v>0</v>
      </c>
      <c r="AH324" s="3">
        <v>0</v>
      </c>
      <c r="AI324" s="3">
        <v>0</v>
      </c>
      <c r="AJ324" s="3">
        <v>0</v>
      </c>
      <c r="AK324" s="3">
        <v>0</v>
      </c>
      <c r="AL324" s="2">
        <v>6311267.4400808001</v>
      </c>
      <c r="AM324" s="2">
        <v>1637.81759009248</v>
      </c>
      <c r="AN324" s="2">
        <v>14545.647436883401</v>
      </c>
      <c r="AO324" s="2">
        <v>16183.4650269758</v>
      </c>
      <c r="AP324" s="4">
        <v>306.41516091004303</v>
      </c>
      <c r="AQ324" s="4">
        <v>87688.648114910698</v>
      </c>
      <c r="AR324" s="4">
        <v>6431.3120772244301</v>
      </c>
      <c r="AS324" s="4">
        <v>20671.5311299063</v>
      </c>
      <c r="AT324" s="4">
        <v>1224.2829549056801</v>
      </c>
      <c r="AU324" s="4">
        <v>87688.648114910698</v>
      </c>
      <c r="AV324" s="4">
        <v>6533.5371403006602</v>
      </c>
      <c r="AW324" s="4">
        <v>20671.5311299063</v>
      </c>
      <c r="AX324">
        <v>0</v>
      </c>
    </row>
    <row r="325" spans="1:50" x14ac:dyDescent="0.25">
      <c r="A325" t="s">
        <v>731</v>
      </c>
      <c r="B325">
        <v>2043</v>
      </c>
      <c r="C325" t="s">
        <v>720</v>
      </c>
      <c r="D325">
        <v>5572</v>
      </c>
      <c r="E325" t="s">
        <v>732</v>
      </c>
      <c r="F325" t="s">
        <v>69</v>
      </c>
      <c r="G325" t="s">
        <v>54</v>
      </c>
      <c r="H325" t="s">
        <v>55</v>
      </c>
      <c r="I325" t="s">
        <v>56</v>
      </c>
      <c r="J325" s="11">
        <v>89.610509637629207</v>
      </c>
      <c r="K325">
        <v>3</v>
      </c>
      <c r="L325">
        <v>1</v>
      </c>
      <c r="M325">
        <v>2</v>
      </c>
      <c r="N325" s="1">
        <v>106307.020862277</v>
      </c>
      <c r="O325" s="1">
        <v>50828.687704836797</v>
      </c>
      <c r="P325" s="1">
        <v>113701.694224659</v>
      </c>
      <c r="Q325" s="1">
        <v>45112.387915491097</v>
      </c>
      <c r="R325" s="1">
        <v>217403.423715785</v>
      </c>
      <c r="S325" s="1">
        <v>52120.378455671402</v>
      </c>
      <c r="T325" s="1">
        <v>9160.44</v>
      </c>
      <c r="U325" s="1">
        <v>524192.77442304901</v>
      </c>
      <c r="V325" s="1">
        <v>368873.903305883</v>
      </c>
      <c r="W325" s="2">
        <v>25020.267346750999</v>
      </c>
      <c r="X325" s="2">
        <v>97669.825897484698</v>
      </c>
      <c r="Y325" s="2">
        <v>0</v>
      </c>
      <c r="Z325">
        <v>0</v>
      </c>
      <c r="AA325">
        <v>0</v>
      </c>
      <c r="AB325" s="1">
        <v>0</v>
      </c>
      <c r="AC325" s="1">
        <v>0</v>
      </c>
      <c r="AD325" s="1">
        <v>0</v>
      </c>
      <c r="AE325" s="1">
        <v>37991.269152598201</v>
      </c>
      <c r="AF325" s="1">
        <v>14129.109303073201</v>
      </c>
      <c r="AG325" s="3">
        <v>0</v>
      </c>
      <c r="AH325" s="3">
        <v>0</v>
      </c>
      <c r="AI325" s="3">
        <v>0</v>
      </c>
      <c r="AJ325" s="3">
        <v>0</v>
      </c>
      <c r="AK325" s="3">
        <v>0</v>
      </c>
      <c r="AL325" s="2">
        <v>585473.59287872096</v>
      </c>
      <c r="AM325" s="2">
        <v>1089.9371769276399</v>
      </c>
      <c r="AN325" s="2">
        <v>5443.5999633730198</v>
      </c>
      <c r="AO325" s="2">
        <v>6533.5371403006602</v>
      </c>
      <c r="AP325" s="4">
        <v>306.41516091004303</v>
      </c>
      <c r="AQ325" s="4">
        <v>87688.648114910698</v>
      </c>
      <c r="AR325" s="4">
        <v>6431.3120772244301</v>
      </c>
      <c r="AS325" s="4">
        <v>20671.5311299063</v>
      </c>
      <c r="AT325" s="4">
        <v>1224.2829549056801</v>
      </c>
      <c r="AU325" s="4">
        <v>87688.648114910698</v>
      </c>
      <c r="AV325" s="4">
        <v>6533.5371403006602</v>
      </c>
      <c r="AW325" s="4">
        <v>20671.5311299063</v>
      </c>
      <c r="AX325">
        <v>0</v>
      </c>
    </row>
    <row r="326" spans="1:50" x14ac:dyDescent="0.25">
      <c r="A326" t="s">
        <v>733</v>
      </c>
      <c r="B326">
        <v>2043</v>
      </c>
      <c r="C326" t="s">
        <v>720</v>
      </c>
      <c r="D326">
        <v>3147</v>
      </c>
      <c r="E326" t="s">
        <v>734</v>
      </c>
      <c r="F326" t="s">
        <v>53</v>
      </c>
      <c r="G326" t="s">
        <v>54</v>
      </c>
      <c r="H326" t="s">
        <v>65</v>
      </c>
      <c r="I326" t="s">
        <v>56</v>
      </c>
      <c r="J326" s="11">
        <v>38.520467836251001</v>
      </c>
      <c r="K326">
        <v>1</v>
      </c>
      <c r="L326">
        <v>1</v>
      </c>
      <c r="M326">
        <v>2</v>
      </c>
      <c r="N326" s="1">
        <v>447241.11222535599</v>
      </c>
      <c r="O326" s="1">
        <v>51635.419995152697</v>
      </c>
      <c r="P326" s="1">
        <v>138524.50729535299</v>
      </c>
      <c r="Q326" s="1">
        <v>19392.2598447698</v>
      </c>
      <c r="R326" s="1">
        <v>117078.997350559</v>
      </c>
      <c r="S326" s="1">
        <v>22404.753304425401</v>
      </c>
      <c r="T326" s="1">
        <v>548539.9</v>
      </c>
      <c r="U326" s="1">
        <v>225332.39671119099</v>
      </c>
      <c r="V326" s="1">
        <v>679543.55025599303</v>
      </c>
      <c r="W326" s="2">
        <v>10998.7541134849</v>
      </c>
      <c r="X326" s="2">
        <v>59632.088697291503</v>
      </c>
      <c r="Y326" s="2">
        <v>0</v>
      </c>
      <c r="Z326">
        <v>0</v>
      </c>
      <c r="AA326">
        <v>0</v>
      </c>
      <c r="AB326" s="1">
        <v>0</v>
      </c>
      <c r="AC326" s="1">
        <v>0</v>
      </c>
      <c r="AD326" s="1">
        <v>0</v>
      </c>
      <c r="AE326" s="1">
        <v>16331.1364634454</v>
      </c>
      <c r="AF326" s="1">
        <v>6073.6168409800002</v>
      </c>
      <c r="AG326" s="3">
        <v>0</v>
      </c>
      <c r="AH326" s="3">
        <v>0</v>
      </c>
      <c r="AI326" s="3">
        <v>0</v>
      </c>
      <c r="AJ326" s="3">
        <v>0</v>
      </c>
      <c r="AK326" s="3">
        <v>0</v>
      </c>
      <c r="AL326" s="2">
        <v>796277.050015616</v>
      </c>
      <c r="AM326" s="2">
        <v>1548.0624210169301</v>
      </c>
      <c r="AN326" s="2">
        <v>19123.468708889399</v>
      </c>
      <c r="AO326" s="2">
        <v>20671.5311299063</v>
      </c>
      <c r="AP326" s="4">
        <v>306.41516091004303</v>
      </c>
      <c r="AQ326" s="4">
        <v>87688.648114910698</v>
      </c>
      <c r="AR326" s="4">
        <v>6431.3120772244301</v>
      </c>
      <c r="AS326" s="4">
        <v>20671.5311299063</v>
      </c>
      <c r="AT326" s="4">
        <v>1224.2829549056801</v>
      </c>
      <c r="AU326" s="4">
        <v>87688.648114910698</v>
      </c>
      <c r="AV326" s="4">
        <v>6533.5371403006602</v>
      </c>
      <c r="AW326" s="4">
        <v>20671.5311299063</v>
      </c>
      <c r="AX326">
        <v>0</v>
      </c>
    </row>
    <row r="327" spans="1:50" x14ac:dyDescent="0.25">
      <c r="A327" t="s">
        <v>735</v>
      </c>
      <c r="B327">
        <v>2043</v>
      </c>
      <c r="C327" t="s">
        <v>720</v>
      </c>
      <c r="D327">
        <v>393</v>
      </c>
      <c r="E327" t="s">
        <v>736</v>
      </c>
      <c r="F327" t="s">
        <v>53</v>
      </c>
      <c r="G327" t="s">
        <v>54</v>
      </c>
      <c r="H327" t="s">
        <v>65</v>
      </c>
      <c r="I327" t="s">
        <v>56</v>
      </c>
      <c r="J327" s="11">
        <v>227.32947368415901</v>
      </c>
      <c r="K327">
        <v>1</v>
      </c>
      <c r="L327">
        <v>1</v>
      </c>
      <c r="M327">
        <v>2</v>
      </c>
      <c r="N327" s="1">
        <v>1844248.2342540901</v>
      </c>
      <c r="O327" s="1">
        <v>625698.94329307997</v>
      </c>
      <c r="P327" s="1">
        <v>585549.158210236</v>
      </c>
      <c r="Q327" s="1">
        <v>114539.281045094</v>
      </c>
      <c r="R327" s="1">
        <v>970699.35866864095</v>
      </c>
      <c r="S327" s="1">
        <v>132222.19414285701</v>
      </c>
      <c r="T327" s="1">
        <v>2810930.38</v>
      </c>
      <c r="U327" s="1">
        <v>1329804.59547115</v>
      </c>
      <c r="V327" s="1">
        <v>3304296.77334427</v>
      </c>
      <c r="W327" s="2">
        <v>358878.37546016002</v>
      </c>
      <c r="X327" s="2">
        <v>346279.58856858499</v>
      </c>
      <c r="Y327" s="2">
        <v>0</v>
      </c>
      <c r="Z327">
        <v>0</v>
      </c>
      <c r="AA327">
        <v>0</v>
      </c>
      <c r="AB327" s="1">
        <v>0</v>
      </c>
      <c r="AC327" s="1">
        <v>0</v>
      </c>
      <c r="AD327" s="1">
        <v>0</v>
      </c>
      <c r="AE327" s="1">
        <v>96378.597287060897</v>
      </c>
      <c r="AF327" s="1">
        <v>35843.596855795702</v>
      </c>
      <c r="AG327" s="3">
        <v>0</v>
      </c>
      <c r="AH327" s="3">
        <v>0</v>
      </c>
      <c r="AI327" s="3">
        <v>0</v>
      </c>
      <c r="AJ327" s="3">
        <v>0</v>
      </c>
      <c r="AK327" s="3">
        <v>0</v>
      </c>
      <c r="AL327" s="2">
        <v>4272957.1696140002</v>
      </c>
      <c r="AM327" s="2">
        <v>1523.24985826383</v>
      </c>
      <c r="AN327" s="2">
        <v>17273.068544121001</v>
      </c>
      <c r="AO327" s="2">
        <v>18796.318402384801</v>
      </c>
      <c r="AP327" s="4">
        <v>306.41516091004303</v>
      </c>
      <c r="AQ327" s="4">
        <v>87688.648114910698</v>
      </c>
      <c r="AR327" s="4">
        <v>6431.3120772244301</v>
      </c>
      <c r="AS327" s="4">
        <v>20671.5311299063</v>
      </c>
      <c r="AT327" s="4">
        <v>1224.2829549056801</v>
      </c>
      <c r="AU327" s="4">
        <v>87688.648114910698</v>
      </c>
      <c r="AV327" s="4">
        <v>6533.5371403006602</v>
      </c>
      <c r="AW327" s="4">
        <v>20671.5311299063</v>
      </c>
      <c r="AX327">
        <v>0</v>
      </c>
    </row>
    <row r="328" spans="1:50" x14ac:dyDescent="0.25">
      <c r="A328" t="s">
        <v>737</v>
      </c>
      <c r="B328">
        <v>2043</v>
      </c>
      <c r="C328" t="s">
        <v>720</v>
      </c>
      <c r="D328">
        <v>394</v>
      </c>
      <c r="E328" t="s">
        <v>738</v>
      </c>
      <c r="F328" t="s">
        <v>53</v>
      </c>
      <c r="G328" t="s">
        <v>54</v>
      </c>
      <c r="H328" t="s">
        <v>65</v>
      </c>
      <c r="I328" t="s">
        <v>56</v>
      </c>
      <c r="J328" s="11">
        <v>759.45032793996904</v>
      </c>
      <c r="K328">
        <v>3</v>
      </c>
      <c r="L328">
        <v>1</v>
      </c>
      <c r="M328">
        <v>2</v>
      </c>
      <c r="N328" s="1">
        <v>5080325.9451051699</v>
      </c>
      <c r="O328" s="1">
        <v>1159577.09229033</v>
      </c>
      <c r="P328" s="1">
        <v>1283641.1557245201</v>
      </c>
      <c r="Q328" s="1">
        <v>382328.12127862399</v>
      </c>
      <c r="R328" s="1">
        <v>2776739.6121856598</v>
      </c>
      <c r="S328" s="1">
        <v>441720.93954807002</v>
      </c>
      <c r="T328" s="1">
        <v>6240070.7999999998</v>
      </c>
      <c r="U328" s="1">
        <v>4442541.1265843101</v>
      </c>
      <c r="V328" s="1">
        <v>8354404.9120982597</v>
      </c>
      <c r="W328" s="2">
        <v>959128.84190638596</v>
      </c>
      <c r="X328" s="2">
        <v>1014913.96409238</v>
      </c>
      <c r="Y328" s="2">
        <v>0</v>
      </c>
      <c r="Z328">
        <v>0</v>
      </c>
      <c r="AA328">
        <v>0</v>
      </c>
      <c r="AB328" s="1">
        <v>0</v>
      </c>
      <c r="AC328" s="1">
        <v>0</v>
      </c>
      <c r="AD328" s="1">
        <v>0</v>
      </c>
      <c r="AE328" s="1">
        <v>321976.53973257402</v>
      </c>
      <c r="AF328" s="1">
        <v>119744.399815496</v>
      </c>
      <c r="AG328" s="3">
        <v>0</v>
      </c>
      <c r="AH328" s="3">
        <v>0</v>
      </c>
      <c r="AI328" s="3">
        <v>0</v>
      </c>
      <c r="AJ328" s="3">
        <v>0</v>
      </c>
      <c r="AK328" s="3">
        <v>0</v>
      </c>
      <c r="AL328" s="2">
        <v>11124332.866132401</v>
      </c>
      <c r="AM328" s="2">
        <v>1336.37965085269</v>
      </c>
      <c r="AN328" s="2">
        <v>13311.494550883999</v>
      </c>
      <c r="AO328" s="2">
        <v>14647.8742017367</v>
      </c>
      <c r="AP328" s="4">
        <v>306.41516091004303</v>
      </c>
      <c r="AQ328" s="4">
        <v>87688.648114910698</v>
      </c>
      <c r="AR328" s="4">
        <v>6431.3120772244301</v>
      </c>
      <c r="AS328" s="4">
        <v>20671.5311299063</v>
      </c>
      <c r="AT328" s="4">
        <v>1224.2829549056801</v>
      </c>
      <c r="AU328" s="4">
        <v>87688.648114910698</v>
      </c>
      <c r="AV328" s="4">
        <v>6533.5371403006602</v>
      </c>
      <c r="AW328" s="4">
        <v>20671.5311299063</v>
      </c>
      <c r="AX328">
        <v>0</v>
      </c>
    </row>
    <row r="329" spans="1:50" x14ac:dyDescent="0.25">
      <c r="A329" t="s">
        <v>739</v>
      </c>
      <c r="B329">
        <v>2043</v>
      </c>
      <c r="C329" t="s">
        <v>720</v>
      </c>
      <c r="D329">
        <v>4378</v>
      </c>
      <c r="E329" t="s">
        <v>740</v>
      </c>
      <c r="F329" t="s">
        <v>144</v>
      </c>
      <c r="G329" t="s">
        <v>64</v>
      </c>
      <c r="H329" t="s">
        <v>139</v>
      </c>
      <c r="I329" t="s">
        <v>56</v>
      </c>
      <c r="J329" s="11">
        <v>249.519336700574</v>
      </c>
      <c r="K329">
        <v>1</v>
      </c>
      <c r="L329">
        <v>1</v>
      </c>
      <c r="M329">
        <v>2</v>
      </c>
      <c r="N329" s="1">
        <v>1294314.8021476199</v>
      </c>
      <c r="O329" s="1">
        <v>328343.41144090297</v>
      </c>
      <c r="P329" s="1">
        <v>406982.28709315299</v>
      </c>
      <c r="Q329" s="1">
        <v>125614.876593956</v>
      </c>
      <c r="R329" s="1">
        <v>673202.31826189102</v>
      </c>
      <c r="S329" s="1">
        <v>145128.53808590499</v>
      </c>
      <c r="T329" s="1">
        <v>1368849.51</v>
      </c>
      <c r="U329" s="1">
        <v>1459608.1855375201</v>
      </c>
      <c r="V329" s="1">
        <v>2302621.90297083</v>
      </c>
      <c r="W329" s="2">
        <v>115733.146407917</v>
      </c>
      <c r="X329" s="2">
        <v>293033.094739686</v>
      </c>
      <c r="Y329" s="2">
        <v>0</v>
      </c>
      <c r="Z329">
        <v>0</v>
      </c>
      <c r="AA329">
        <v>0</v>
      </c>
      <c r="AB329" s="1">
        <v>0</v>
      </c>
      <c r="AC329" s="1">
        <v>0</v>
      </c>
      <c r="AD329" s="1">
        <v>0</v>
      </c>
      <c r="AE329" s="1">
        <v>105786.210989125</v>
      </c>
      <c r="AF329" s="1">
        <v>39342.327096779598</v>
      </c>
      <c r="AG329" s="3">
        <v>0</v>
      </c>
      <c r="AH329" s="3">
        <v>0</v>
      </c>
      <c r="AI329" s="3">
        <v>0</v>
      </c>
      <c r="AJ329" s="3">
        <v>0</v>
      </c>
      <c r="AK329" s="3">
        <v>0</v>
      </c>
      <c r="AL329" s="2">
        <v>2973586.2336234301</v>
      </c>
      <c r="AM329" s="2">
        <v>1174.3903242710601</v>
      </c>
      <c r="AN329" s="2">
        <v>10742.8673638246</v>
      </c>
      <c r="AO329" s="2">
        <v>11917.2576880956</v>
      </c>
      <c r="AP329" s="4">
        <v>306.41516091004303</v>
      </c>
      <c r="AQ329" s="4">
        <v>87688.648114910698</v>
      </c>
      <c r="AR329" s="4">
        <v>6431.3120772244301</v>
      </c>
      <c r="AS329" s="4">
        <v>20671.5311299063</v>
      </c>
      <c r="AT329" s="4">
        <v>306.41516091004303</v>
      </c>
      <c r="AU329" s="4">
        <v>53418.501793270101</v>
      </c>
      <c r="AV329" s="4">
        <v>11917.2576880956</v>
      </c>
      <c r="AW329" s="4">
        <v>18627.811028831999</v>
      </c>
      <c r="AX329">
        <v>0</v>
      </c>
    </row>
    <row r="330" spans="1:50" x14ac:dyDescent="0.25">
      <c r="A330" t="s">
        <v>741</v>
      </c>
      <c r="B330">
        <v>2043</v>
      </c>
      <c r="C330" t="s">
        <v>720</v>
      </c>
      <c r="D330">
        <v>4021</v>
      </c>
      <c r="E330" t="s">
        <v>742</v>
      </c>
      <c r="F330" t="s">
        <v>53</v>
      </c>
      <c r="G330" t="s">
        <v>78</v>
      </c>
      <c r="H330" t="s">
        <v>65</v>
      </c>
      <c r="I330" t="s">
        <v>56</v>
      </c>
      <c r="J330" s="11">
        <v>344.12845751953699</v>
      </c>
      <c r="K330">
        <v>3</v>
      </c>
      <c r="L330">
        <v>1</v>
      </c>
      <c r="M330">
        <v>2</v>
      </c>
      <c r="N330" s="1">
        <v>2031173.00110499</v>
      </c>
      <c r="O330" s="1">
        <v>736908.63102853706</v>
      </c>
      <c r="P330" s="1">
        <v>766641.91559450701</v>
      </c>
      <c r="Q330" s="1">
        <v>173243.702453645</v>
      </c>
      <c r="R330" s="1">
        <v>1271766.7638717501</v>
      </c>
      <c r="S330" s="1">
        <v>200156.27090857399</v>
      </c>
      <c r="T330" s="1">
        <v>2966692.78</v>
      </c>
      <c r="U330" s="1">
        <v>2013041.2340534399</v>
      </c>
      <c r="V330" s="1">
        <v>3911210.07636136</v>
      </c>
      <c r="W330" s="2">
        <v>362844.64575573301</v>
      </c>
      <c r="X330" s="2">
        <v>488618.226203978</v>
      </c>
      <c r="Y330" s="2">
        <v>0</v>
      </c>
      <c r="Z330">
        <v>0</v>
      </c>
      <c r="AA330">
        <v>0</v>
      </c>
      <c r="AB330" s="1">
        <v>0</v>
      </c>
      <c r="AC330" s="1">
        <v>0</v>
      </c>
      <c r="AD330" s="1">
        <v>0</v>
      </c>
      <c r="AE330" s="1">
        <v>145896.69119796201</v>
      </c>
      <c r="AF330" s="1">
        <v>54259.579710612103</v>
      </c>
      <c r="AG330" s="3">
        <v>0</v>
      </c>
      <c r="AH330" s="3">
        <v>0</v>
      </c>
      <c r="AI330" s="3">
        <v>0</v>
      </c>
      <c r="AJ330" s="3">
        <v>0</v>
      </c>
      <c r="AK330" s="3">
        <v>0</v>
      </c>
      <c r="AL330" s="2">
        <v>5179890.2849620096</v>
      </c>
      <c r="AM330" s="2">
        <v>1419.8716076139599</v>
      </c>
      <c r="AN330" s="2">
        <v>13632.328150285901</v>
      </c>
      <c r="AO330" s="2">
        <v>15052.1997578998</v>
      </c>
      <c r="AP330" s="4">
        <v>306.41516091004303</v>
      </c>
      <c r="AQ330" s="4">
        <v>87688.648114910698</v>
      </c>
      <c r="AR330" s="4">
        <v>6431.3120772244301</v>
      </c>
      <c r="AS330" s="4">
        <v>20671.5311299063</v>
      </c>
      <c r="AT330" s="4">
        <v>6040.2343382080799</v>
      </c>
      <c r="AU330" s="4">
        <v>31963.2876282939</v>
      </c>
      <c r="AV330" s="4">
        <v>13437.2395915042</v>
      </c>
      <c r="AW330" s="4">
        <v>15052.1997578998</v>
      </c>
      <c r="AX330">
        <v>0</v>
      </c>
    </row>
    <row r="331" spans="1:50" x14ac:dyDescent="0.25">
      <c r="A331" t="s">
        <v>743</v>
      </c>
      <c r="B331">
        <v>2203</v>
      </c>
      <c r="C331" t="s">
        <v>744</v>
      </c>
      <c r="D331">
        <v>3433</v>
      </c>
      <c r="E331" t="s">
        <v>745</v>
      </c>
      <c r="F331" t="s">
        <v>53</v>
      </c>
      <c r="G331" t="s">
        <v>70</v>
      </c>
      <c r="H331" t="s">
        <v>65</v>
      </c>
      <c r="I331" t="s">
        <v>56</v>
      </c>
      <c r="J331" s="11">
        <v>302.14345515553998</v>
      </c>
      <c r="K331">
        <v>1</v>
      </c>
      <c r="L331">
        <v>1</v>
      </c>
      <c r="M331">
        <v>1</v>
      </c>
      <c r="N331" s="1">
        <v>1908725.94</v>
      </c>
      <c r="O331" s="1">
        <v>423781.33</v>
      </c>
      <c r="P331" s="1">
        <v>688041.19</v>
      </c>
      <c r="Q331" s="1">
        <v>328037.14</v>
      </c>
      <c r="R331" s="1">
        <v>1490405.7</v>
      </c>
      <c r="S331" s="1">
        <v>148452.04999999999</v>
      </c>
      <c r="T331" s="1">
        <v>4838991.3</v>
      </c>
      <c r="U331" s="1">
        <v>0</v>
      </c>
      <c r="V331" s="1">
        <v>3602783.95</v>
      </c>
      <c r="W331" s="2">
        <v>581228.05000000005</v>
      </c>
      <c r="X331" s="2">
        <v>486352.85</v>
      </c>
      <c r="Y331" s="2">
        <v>0</v>
      </c>
      <c r="Z331">
        <v>0</v>
      </c>
      <c r="AA331">
        <v>0</v>
      </c>
      <c r="AB331" s="1">
        <v>0</v>
      </c>
      <c r="AC331" s="1">
        <v>0</v>
      </c>
      <c r="AD331" s="1">
        <v>0</v>
      </c>
      <c r="AE331" s="1">
        <v>148452.04999999999</v>
      </c>
      <c r="AF331" s="1">
        <v>0</v>
      </c>
      <c r="AG331" s="3">
        <v>0</v>
      </c>
      <c r="AH331" s="3">
        <v>0</v>
      </c>
      <c r="AI331" s="3">
        <v>0</v>
      </c>
      <c r="AJ331" s="3">
        <v>0</v>
      </c>
      <c r="AK331" s="3">
        <v>0</v>
      </c>
      <c r="AL331" s="2">
        <v>4987443.3500000099</v>
      </c>
      <c r="AM331" s="2">
        <v>1609.6752774261799</v>
      </c>
      <c r="AN331" s="2">
        <v>14897.1967560339</v>
      </c>
      <c r="AO331" s="2">
        <v>16506.872033460098</v>
      </c>
      <c r="AP331" s="4">
        <v>306.41516091004303</v>
      </c>
      <c r="AQ331" s="4">
        <v>87688.648114910698</v>
      </c>
      <c r="AR331" s="4">
        <v>16506.872033460098</v>
      </c>
      <c r="AS331" s="4">
        <v>16506.872033460098</v>
      </c>
      <c r="AT331" s="4">
        <v>306.41516091004303</v>
      </c>
      <c r="AU331" s="4">
        <v>65768.357799835794</v>
      </c>
      <c r="AV331" s="4">
        <v>16506.872033460098</v>
      </c>
      <c r="AW331" s="4">
        <v>16506.872033460098</v>
      </c>
      <c r="AX331">
        <v>0</v>
      </c>
    </row>
    <row r="332" spans="1:50" x14ac:dyDescent="0.25">
      <c r="A332" t="s">
        <v>746</v>
      </c>
      <c r="B332">
        <v>2217</v>
      </c>
      <c r="C332" t="s">
        <v>747</v>
      </c>
      <c r="D332">
        <v>1083</v>
      </c>
      <c r="E332" t="s">
        <v>748</v>
      </c>
      <c r="F332" t="s">
        <v>53</v>
      </c>
      <c r="G332" t="s">
        <v>64</v>
      </c>
      <c r="H332" t="s">
        <v>65</v>
      </c>
      <c r="I332" t="s">
        <v>56</v>
      </c>
      <c r="J332" s="11">
        <v>167.417808219129</v>
      </c>
      <c r="K332">
        <v>1</v>
      </c>
      <c r="L332">
        <v>1</v>
      </c>
      <c r="M332">
        <v>2</v>
      </c>
      <c r="N332" s="1">
        <v>1412905.0416778701</v>
      </c>
      <c r="O332" s="1">
        <v>324612.97420953598</v>
      </c>
      <c r="P332" s="1">
        <v>466780.61237296899</v>
      </c>
      <c r="Q332" s="1">
        <v>144876.49599157</v>
      </c>
      <c r="R332" s="1">
        <v>520245.94851314998</v>
      </c>
      <c r="S332" s="1">
        <v>79954.980476783094</v>
      </c>
      <c r="T332" s="1">
        <v>1882198</v>
      </c>
      <c r="U332" s="1">
        <v>987223.07276509795</v>
      </c>
      <c r="V332" s="1">
        <v>2382110.7815285199</v>
      </c>
      <c r="W332" s="2">
        <v>240583.27891474901</v>
      </c>
      <c r="X332" s="2">
        <v>135102.19533104901</v>
      </c>
      <c r="Y332" s="2">
        <v>0</v>
      </c>
      <c r="Z332">
        <v>0</v>
      </c>
      <c r="AA332">
        <v>0</v>
      </c>
      <c r="AB332" s="1">
        <v>0</v>
      </c>
      <c r="AC332" s="1">
        <v>0</v>
      </c>
      <c r="AD332" s="1">
        <v>0</v>
      </c>
      <c r="AE332" s="1">
        <v>79954.980476783094</v>
      </c>
      <c r="AF332" s="1">
        <v>0</v>
      </c>
      <c r="AG332" s="3">
        <v>0</v>
      </c>
      <c r="AH332" s="3">
        <v>0</v>
      </c>
      <c r="AI332" s="3">
        <v>0</v>
      </c>
      <c r="AJ332" s="3">
        <v>0</v>
      </c>
      <c r="AK332" s="3">
        <v>0</v>
      </c>
      <c r="AL332" s="2">
        <v>2949376.0532418801</v>
      </c>
      <c r="AM332" s="2">
        <v>806.97625161964504</v>
      </c>
      <c r="AN332" s="2">
        <v>16809.883535372199</v>
      </c>
      <c r="AO332" s="2">
        <v>17616.859786991801</v>
      </c>
      <c r="AP332" s="4">
        <v>306.41516091004303</v>
      </c>
      <c r="AQ332" s="4">
        <v>87688.648114910698</v>
      </c>
      <c r="AR332" s="4">
        <v>15393.1908322852</v>
      </c>
      <c r="AS332" s="4">
        <v>17616.859786991801</v>
      </c>
      <c r="AT332" s="4">
        <v>306.41516091004303</v>
      </c>
      <c r="AU332" s="4">
        <v>53418.501793270101</v>
      </c>
      <c r="AV332" s="4">
        <v>17616.859786991801</v>
      </c>
      <c r="AW332" s="4">
        <v>17616.859786991801</v>
      </c>
      <c r="AX332">
        <v>0</v>
      </c>
    </row>
    <row r="333" spans="1:50" x14ac:dyDescent="0.25">
      <c r="A333" t="s">
        <v>749</v>
      </c>
      <c r="B333">
        <v>2217</v>
      </c>
      <c r="C333" t="s">
        <v>747</v>
      </c>
      <c r="D333">
        <v>1082</v>
      </c>
      <c r="E333" t="s">
        <v>750</v>
      </c>
      <c r="F333" t="s">
        <v>53</v>
      </c>
      <c r="G333" t="s">
        <v>54</v>
      </c>
      <c r="H333" t="s">
        <v>65</v>
      </c>
      <c r="I333" t="s">
        <v>56</v>
      </c>
      <c r="J333" s="11">
        <v>225.055172413777</v>
      </c>
      <c r="K333">
        <v>1</v>
      </c>
      <c r="L333">
        <v>1</v>
      </c>
      <c r="M333">
        <v>2</v>
      </c>
      <c r="N333" s="1">
        <v>1550738.9583221299</v>
      </c>
      <c r="O333" s="1">
        <v>206793.02579046399</v>
      </c>
      <c r="P333" s="1">
        <v>627480.38762703002</v>
      </c>
      <c r="Q333" s="1">
        <v>194753.50400843</v>
      </c>
      <c r="R333" s="1">
        <v>777070.05148685002</v>
      </c>
      <c r="S333" s="1">
        <v>107481.289523217</v>
      </c>
      <c r="T333" s="1">
        <v>2029739</v>
      </c>
      <c r="U333" s="1">
        <v>1327096.9272349</v>
      </c>
      <c r="V333" s="1">
        <v>2623276.2184714801</v>
      </c>
      <c r="W333" s="2">
        <v>253603.72108525099</v>
      </c>
      <c r="X333" s="2">
        <v>329901.80466895102</v>
      </c>
      <c r="Y333" s="2">
        <v>0</v>
      </c>
      <c r="Z333">
        <v>0</v>
      </c>
      <c r="AA333">
        <v>0</v>
      </c>
      <c r="AB333" s="1">
        <v>0</v>
      </c>
      <c r="AC333" s="1">
        <v>0</v>
      </c>
      <c r="AD333" s="1">
        <v>0</v>
      </c>
      <c r="AE333" s="1">
        <v>107481.289523217</v>
      </c>
      <c r="AF333" s="1">
        <v>0</v>
      </c>
      <c r="AG333" s="3">
        <v>0</v>
      </c>
      <c r="AH333" s="3">
        <v>0</v>
      </c>
      <c r="AI333" s="3">
        <v>0</v>
      </c>
      <c r="AJ333" s="3">
        <v>0</v>
      </c>
      <c r="AK333" s="3">
        <v>0</v>
      </c>
      <c r="AL333" s="2">
        <v>3464317.2167581199</v>
      </c>
      <c r="AM333" s="2">
        <v>1465.87079572829</v>
      </c>
      <c r="AN333" s="2">
        <v>13927.320036556899</v>
      </c>
      <c r="AO333" s="2">
        <v>15393.1908322852</v>
      </c>
      <c r="AP333" s="4">
        <v>306.41516091004303</v>
      </c>
      <c r="AQ333" s="4">
        <v>87688.648114910698</v>
      </c>
      <c r="AR333" s="4">
        <v>15393.1908322852</v>
      </c>
      <c r="AS333" s="4">
        <v>17616.859786991801</v>
      </c>
      <c r="AT333" s="4">
        <v>1224.2829549056801</v>
      </c>
      <c r="AU333" s="4">
        <v>87688.648114910698</v>
      </c>
      <c r="AV333" s="4">
        <v>15393.1908322852</v>
      </c>
      <c r="AW333" s="4">
        <v>15393.1908322852</v>
      </c>
      <c r="AX333">
        <v>0</v>
      </c>
    </row>
    <row r="334" spans="1:50" x14ac:dyDescent="0.25">
      <c r="A334" t="s">
        <v>751</v>
      </c>
      <c r="B334">
        <v>1998</v>
      </c>
      <c r="C334" t="s">
        <v>752</v>
      </c>
      <c r="D334">
        <v>302</v>
      </c>
      <c r="E334" t="s">
        <v>753</v>
      </c>
      <c r="F334" t="s">
        <v>69</v>
      </c>
      <c r="G334" t="s">
        <v>70</v>
      </c>
      <c r="H334" t="s">
        <v>55</v>
      </c>
      <c r="I334" t="s">
        <v>56</v>
      </c>
      <c r="J334" s="11">
        <v>218.40058479528199</v>
      </c>
      <c r="K334">
        <v>1</v>
      </c>
      <c r="L334">
        <v>1</v>
      </c>
      <c r="M334">
        <v>2</v>
      </c>
      <c r="N334" s="1">
        <v>2482917.2999999998</v>
      </c>
      <c r="O334" s="1">
        <v>641741.63</v>
      </c>
      <c r="P334" s="1">
        <v>1830287.06</v>
      </c>
      <c r="Q334" s="1">
        <v>339745.39</v>
      </c>
      <c r="R334" s="1">
        <v>102917.19</v>
      </c>
      <c r="S334" s="1">
        <v>542290.11</v>
      </c>
      <c r="T334" s="1">
        <v>3266247.97</v>
      </c>
      <c r="U334" s="1">
        <v>2131360.6</v>
      </c>
      <c r="V334" s="1">
        <v>4212030.22</v>
      </c>
      <c r="W334" s="2">
        <v>0</v>
      </c>
      <c r="X334" s="2">
        <v>0</v>
      </c>
      <c r="Y334" s="2">
        <v>1184078.3500000001</v>
      </c>
      <c r="Z334">
        <v>0</v>
      </c>
      <c r="AA334">
        <v>0</v>
      </c>
      <c r="AB334" s="1">
        <v>0</v>
      </c>
      <c r="AC334" s="1">
        <v>0</v>
      </c>
      <c r="AD334" s="1">
        <v>1500</v>
      </c>
      <c r="AE334" s="1">
        <v>542290.11</v>
      </c>
      <c r="AF334" s="1">
        <v>0</v>
      </c>
      <c r="AG334" s="3">
        <v>0</v>
      </c>
      <c r="AH334" s="3">
        <v>0</v>
      </c>
      <c r="AI334" s="3">
        <v>0</v>
      </c>
      <c r="AJ334" s="3">
        <v>0</v>
      </c>
      <c r="AK334" s="3">
        <v>0</v>
      </c>
      <c r="AL334" s="2">
        <v>5939898.6799999997</v>
      </c>
      <c r="AM334" s="2">
        <v>0</v>
      </c>
      <c r="AN334" s="2">
        <v>27197.265454063599</v>
      </c>
      <c r="AO334" s="2">
        <v>27197.265454063599</v>
      </c>
      <c r="AP334" s="4">
        <v>306.41516091004303</v>
      </c>
      <c r="AQ334" s="4">
        <v>87688.648114910698</v>
      </c>
      <c r="AR334" s="4">
        <v>27197.265454063599</v>
      </c>
      <c r="AS334" s="4">
        <v>27197.265454063599</v>
      </c>
      <c r="AT334" s="4">
        <v>306.41516091004303</v>
      </c>
      <c r="AU334" s="4">
        <v>65768.357799835794</v>
      </c>
      <c r="AV334" s="4">
        <v>27197.265454063599</v>
      </c>
      <c r="AW334" s="4">
        <v>27197.265454063599</v>
      </c>
      <c r="AX334">
        <v>0</v>
      </c>
    </row>
    <row r="335" spans="1:50" x14ac:dyDescent="0.25">
      <c r="A335" t="s">
        <v>754</v>
      </c>
      <c r="B335">
        <v>2221</v>
      </c>
      <c r="C335" t="s">
        <v>755</v>
      </c>
      <c r="D335">
        <v>1090</v>
      </c>
      <c r="E335" t="s">
        <v>756</v>
      </c>
      <c r="F335" t="s">
        <v>53</v>
      </c>
      <c r="G335" t="s">
        <v>54</v>
      </c>
      <c r="H335" t="s">
        <v>55</v>
      </c>
      <c r="I335" t="s">
        <v>56</v>
      </c>
      <c r="J335" s="11">
        <v>205.12628934357099</v>
      </c>
      <c r="K335">
        <v>1</v>
      </c>
      <c r="L335">
        <v>1</v>
      </c>
      <c r="M335">
        <v>2</v>
      </c>
      <c r="N335" s="1">
        <v>1336786.1399999999</v>
      </c>
      <c r="O335" s="1">
        <v>254800.819726127</v>
      </c>
      <c r="P335" s="1">
        <v>472940.76852074399</v>
      </c>
      <c r="Q335" s="1">
        <v>99195.188350044496</v>
      </c>
      <c r="R335" s="1">
        <v>736787.01688407594</v>
      </c>
      <c r="S335" s="1">
        <v>183550.693705007</v>
      </c>
      <c r="T335" s="1">
        <v>1336786.1399999999</v>
      </c>
      <c r="U335" s="1">
        <v>1563723.79348099</v>
      </c>
      <c r="V335" s="1">
        <v>2277851.7144477</v>
      </c>
      <c r="W335" s="2">
        <v>354572.33761612402</v>
      </c>
      <c r="X335" s="2">
        <v>169697.01005579901</v>
      </c>
      <c r="Y335" s="2">
        <v>0</v>
      </c>
      <c r="Z335">
        <v>0</v>
      </c>
      <c r="AA335">
        <v>0</v>
      </c>
      <c r="AB335" s="1">
        <v>0</v>
      </c>
      <c r="AC335" s="1">
        <v>0</v>
      </c>
      <c r="AD335" s="1">
        <v>0</v>
      </c>
      <c r="AE335" s="1">
        <v>183550.693705007</v>
      </c>
      <c r="AF335" s="1">
        <v>0</v>
      </c>
      <c r="AG335" s="3">
        <v>0</v>
      </c>
      <c r="AH335" s="3">
        <v>0</v>
      </c>
      <c r="AI335" s="3">
        <v>0</v>
      </c>
      <c r="AJ335" s="3">
        <v>0</v>
      </c>
      <c r="AK335" s="3">
        <v>0</v>
      </c>
      <c r="AL335" s="2">
        <v>3084060.6271859999</v>
      </c>
      <c r="AM335" s="2">
        <v>827.28065036836301</v>
      </c>
      <c r="AN335" s="2">
        <v>14207.6553251975</v>
      </c>
      <c r="AO335" s="2">
        <v>15034.935975565901</v>
      </c>
      <c r="AP335" s="4">
        <v>306.41516091004303</v>
      </c>
      <c r="AQ335" s="4">
        <v>87688.648114910698</v>
      </c>
      <c r="AR335" s="4">
        <v>15034.935975565901</v>
      </c>
      <c r="AS335" s="4">
        <v>18740.159824468901</v>
      </c>
      <c r="AT335" s="4">
        <v>1224.2829549056801</v>
      </c>
      <c r="AU335" s="4">
        <v>87688.648114910698</v>
      </c>
      <c r="AV335" s="4">
        <v>15034.935975565901</v>
      </c>
      <c r="AW335" s="4">
        <v>15034.935975565901</v>
      </c>
      <c r="AX335">
        <v>0</v>
      </c>
    </row>
    <row r="336" spans="1:50" x14ac:dyDescent="0.25">
      <c r="A336" t="s">
        <v>757</v>
      </c>
      <c r="B336">
        <v>2221</v>
      </c>
      <c r="C336" t="s">
        <v>755</v>
      </c>
      <c r="D336">
        <v>1091</v>
      </c>
      <c r="E336" t="s">
        <v>758</v>
      </c>
      <c r="F336" t="s">
        <v>53</v>
      </c>
      <c r="G336" t="s">
        <v>64</v>
      </c>
      <c r="H336" t="s">
        <v>55</v>
      </c>
      <c r="I336" t="s">
        <v>56</v>
      </c>
      <c r="J336" s="11">
        <v>193.54503199477301</v>
      </c>
      <c r="K336">
        <v>1</v>
      </c>
      <c r="L336">
        <v>1</v>
      </c>
      <c r="M336">
        <v>2</v>
      </c>
      <c r="N336" s="1">
        <v>1580419.4</v>
      </c>
      <c r="O336" s="1">
        <v>576075.57027387398</v>
      </c>
      <c r="P336" s="1">
        <v>446238.93147925602</v>
      </c>
      <c r="Q336" s="1">
        <v>93594.7116499556</v>
      </c>
      <c r="R336" s="1">
        <v>757548.64311592502</v>
      </c>
      <c r="S336" s="1">
        <v>173187.57629499299</v>
      </c>
      <c r="T336" s="1">
        <v>1978439.99</v>
      </c>
      <c r="U336" s="1">
        <v>1475437.2665190101</v>
      </c>
      <c r="V336" s="1">
        <v>2866373.7955522998</v>
      </c>
      <c r="W336" s="2">
        <v>334553.48238387599</v>
      </c>
      <c r="X336" s="2">
        <v>160116.05994420199</v>
      </c>
      <c r="Y336" s="2">
        <v>0</v>
      </c>
      <c r="Z336">
        <v>0</v>
      </c>
      <c r="AA336">
        <v>0</v>
      </c>
      <c r="AB336" s="1">
        <v>0</v>
      </c>
      <c r="AC336" s="1">
        <v>0</v>
      </c>
      <c r="AD336" s="1">
        <v>0</v>
      </c>
      <c r="AE336" s="1">
        <v>173187.57629499299</v>
      </c>
      <c r="AF336" s="1">
        <v>0</v>
      </c>
      <c r="AG336" s="3">
        <v>0</v>
      </c>
      <c r="AH336" s="3">
        <v>0</v>
      </c>
      <c r="AI336" s="3">
        <v>0</v>
      </c>
      <c r="AJ336" s="3">
        <v>0</v>
      </c>
      <c r="AK336" s="3">
        <v>0</v>
      </c>
      <c r="AL336" s="2">
        <v>3627064.8328140001</v>
      </c>
      <c r="AM336" s="2">
        <v>827.28065036836404</v>
      </c>
      <c r="AN336" s="2">
        <v>17912.879174100599</v>
      </c>
      <c r="AO336" s="2">
        <v>18740.159824468901</v>
      </c>
      <c r="AP336" s="4">
        <v>306.41516091004303</v>
      </c>
      <c r="AQ336" s="4">
        <v>87688.648114910698</v>
      </c>
      <c r="AR336" s="4">
        <v>15034.935975565901</v>
      </c>
      <c r="AS336" s="4">
        <v>18740.159824468901</v>
      </c>
      <c r="AT336" s="4">
        <v>306.41516091004303</v>
      </c>
      <c r="AU336" s="4">
        <v>53418.501793270101</v>
      </c>
      <c r="AV336" s="4">
        <v>18740.159824468901</v>
      </c>
      <c r="AW336" s="4">
        <v>18740.159824468901</v>
      </c>
      <c r="AX336">
        <v>0</v>
      </c>
    </row>
    <row r="337" spans="1:50" x14ac:dyDescent="0.25">
      <c r="A337" t="s">
        <v>759</v>
      </c>
      <c r="B337">
        <v>1930</v>
      </c>
      <c r="C337" t="s">
        <v>760</v>
      </c>
      <c r="D337">
        <v>131</v>
      </c>
      <c r="E337" t="s">
        <v>761</v>
      </c>
      <c r="F337" t="s">
        <v>53</v>
      </c>
      <c r="G337" t="s">
        <v>54</v>
      </c>
      <c r="H337" t="s">
        <v>65</v>
      </c>
      <c r="I337" t="s">
        <v>56</v>
      </c>
      <c r="J337" s="11">
        <v>409.75133848124301</v>
      </c>
      <c r="K337">
        <v>1</v>
      </c>
      <c r="L337">
        <v>1</v>
      </c>
      <c r="M337">
        <v>1</v>
      </c>
      <c r="N337" s="1">
        <v>2663459.8964998298</v>
      </c>
      <c r="O337" s="1">
        <v>598000.39640536194</v>
      </c>
      <c r="P337" s="1">
        <v>754068.12767958594</v>
      </c>
      <c r="Q337" s="1">
        <v>342199.14195112803</v>
      </c>
      <c r="R337" s="1">
        <v>1255163.7273790201</v>
      </c>
      <c r="S337" s="1">
        <v>173278.774973149</v>
      </c>
      <c r="T337" s="1">
        <v>3688081.12</v>
      </c>
      <c r="U337" s="1">
        <v>1924810.1699149201</v>
      </c>
      <c r="V337" s="1">
        <v>4486064.8187758103</v>
      </c>
      <c r="W337" s="2">
        <v>447238.40410583001</v>
      </c>
      <c r="X337" s="2">
        <v>359328.50106976798</v>
      </c>
      <c r="Y337" s="2">
        <v>0</v>
      </c>
      <c r="Z337">
        <v>0</v>
      </c>
      <c r="AA337">
        <v>0</v>
      </c>
      <c r="AB337" s="1">
        <v>0</v>
      </c>
      <c r="AC337" s="1">
        <v>0</v>
      </c>
      <c r="AD337" s="1">
        <v>0</v>
      </c>
      <c r="AE337" s="1">
        <v>163212.21068873501</v>
      </c>
      <c r="AF337" s="1">
        <v>10066.5642844136</v>
      </c>
      <c r="AG337" s="3">
        <v>0</v>
      </c>
      <c r="AH337" s="3">
        <v>0</v>
      </c>
      <c r="AI337" s="3">
        <v>0</v>
      </c>
      <c r="AJ337" s="3">
        <v>0</v>
      </c>
      <c r="AK337" s="3">
        <v>0</v>
      </c>
      <c r="AL337" s="2">
        <v>5786170.0648880703</v>
      </c>
      <c r="AM337" s="2">
        <v>876.94283660336896</v>
      </c>
      <c r="AN337" s="2">
        <v>13244.231450062</v>
      </c>
      <c r="AO337" s="2">
        <v>14121.1742866654</v>
      </c>
      <c r="AP337" s="4">
        <v>306.41516091004303</v>
      </c>
      <c r="AQ337" s="4">
        <v>87688.648114910698</v>
      </c>
      <c r="AR337" s="4">
        <v>5120.3955859295202</v>
      </c>
      <c r="AS337" s="4">
        <v>17729.637067845299</v>
      </c>
      <c r="AT337" s="4">
        <v>1224.2829549056801</v>
      </c>
      <c r="AU337" s="4">
        <v>87688.648114910698</v>
      </c>
      <c r="AV337" s="4">
        <v>14106.768540360101</v>
      </c>
      <c r="AW337" s="4">
        <v>14121.1742866654</v>
      </c>
      <c r="AX337">
        <v>0</v>
      </c>
    </row>
    <row r="338" spans="1:50" x14ac:dyDescent="0.25">
      <c r="A338" t="s">
        <v>762</v>
      </c>
      <c r="B338">
        <v>1930</v>
      </c>
      <c r="C338" t="s">
        <v>760</v>
      </c>
      <c r="D338">
        <v>135</v>
      </c>
      <c r="E338" t="s">
        <v>763</v>
      </c>
      <c r="F338" t="s">
        <v>53</v>
      </c>
      <c r="G338" t="s">
        <v>64</v>
      </c>
      <c r="H338" t="s">
        <v>65</v>
      </c>
      <c r="I338" t="s">
        <v>56</v>
      </c>
      <c r="J338" s="11">
        <v>480.66148457006</v>
      </c>
      <c r="K338">
        <v>1</v>
      </c>
      <c r="L338">
        <v>1</v>
      </c>
      <c r="M338">
        <v>1</v>
      </c>
      <c r="N338" s="1">
        <v>3194856.1096682702</v>
      </c>
      <c r="O338" s="1">
        <v>1181512.89056298</v>
      </c>
      <c r="P338" s="1">
        <v>1135967.07699063</v>
      </c>
      <c r="Q338" s="1">
        <v>398751.77340969403</v>
      </c>
      <c r="R338" s="1">
        <v>2407600.0242497898</v>
      </c>
      <c r="S338" s="1">
        <v>203265.79903749999</v>
      </c>
      <c r="T338" s="1">
        <v>6060776.7300000004</v>
      </c>
      <c r="U338" s="1">
        <v>2257911.1448813602</v>
      </c>
      <c r="V338" s="1">
        <v>6061634.7075096201</v>
      </c>
      <c r="W338" s="2">
        <v>615522.28412575705</v>
      </c>
      <c r="X338" s="2">
        <v>1331943.7856173301</v>
      </c>
      <c r="Y338" s="2">
        <v>0</v>
      </c>
      <c r="Z338">
        <v>0</v>
      </c>
      <c r="AA338">
        <v>0</v>
      </c>
      <c r="AB338" s="1">
        <v>0</v>
      </c>
      <c r="AC338" s="1">
        <v>0</v>
      </c>
      <c r="AD338" s="1">
        <v>0</v>
      </c>
      <c r="AE338" s="1">
        <v>191457.15003735101</v>
      </c>
      <c r="AF338" s="1">
        <v>11808.6490001488</v>
      </c>
      <c r="AG338" s="3">
        <v>0</v>
      </c>
      <c r="AH338" s="3">
        <v>0</v>
      </c>
      <c r="AI338" s="3">
        <v>0</v>
      </c>
      <c r="AJ338" s="3">
        <v>0</v>
      </c>
      <c r="AK338" s="3">
        <v>0</v>
      </c>
      <c r="AL338" s="2">
        <v>8521953.6739188693</v>
      </c>
      <c r="AM338" s="2">
        <v>2771.0641030635602</v>
      </c>
      <c r="AN338" s="2">
        <v>14958.572964781701</v>
      </c>
      <c r="AO338" s="2">
        <v>17729.637067845299</v>
      </c>
      <c r="AP338" s="4">
        <v>306.41516091004303</v>
      </c>
      <c r="AQ338" s="4">
        <v>87688.648114910698</v>
      </c>
      <c r="AR338" s="4">
        <v>5120.3955859295202</v>
      </c>
      <c r="AS338" s="4">
        <v>17729.637067845299</v>
      </c>
      <c r="AT338" s="4">
        <v>306.41516091004303</v>
      </c>
      <c r="AU338" s="4">
        <v>53418.501793270101</v>
      </c>
      <c r="AV338" s="4">
        <v>17729.637067845299</v>
      </c>
      <c r="AW338" s="4">
        <v>17729.637067845299</v>
      </c>
      <c r="AX338">
        <v>0</v>
      </c>
    </row>
    <row r="339" spans="1:50" x14ac:dyDescent="0.25">
      <c r="A339" t="s">
        <v>764</v>
      </c>
      <c r="B339">
        <v>1930</v>
      </c>
      <c r="C339" t="s">
        <v>760</v>
      </c>
      <c r="D339">
        <v>134</v>
      </c>
      <c r="E339" t="s">
        <v>765</v>
      </c>
      <c r="F339" t="s">
        <v>53</v>
      </c>
      <c r="G339" t="s">
        <v>78</v>
      </c>
      <c r="H339" t="s">
        <v>65</v>
      </c>
      <c r="I339" t="s">
        <v>56</v>
      </c>
      <c r="J339" s="11">
        <v>396.36253077158301</v>
      </c>
      <c r="K339">
        <v>1</v>
      </c>
      <c r="L339">
        <v>1</v>
      </c>
      <c r="M339">
        <v>1</v>
      </c>
      <c r="N339" s="1">
        <v>2169023.0383125199</v>
      </c>
      <c r="O339" s="1">
        <v>856887.66962404805</v>
      </c>
      <c r="P339" s="1">
        <v>767820.378708367</v>
      </c>
      <c r="Q339" s="1">
        <v>328614.55636393902</v>
      </c>
      <c r="R339" s="1">
        <v>919442.01625294704</v>
      </c>
      <c r="S339" s="1">
        <v>167616.81372884801</v>
      </c>
      <c r="T339" s="1">
        <v>3179871.52</v>
      </c>
      <c r="U339" s="1">
        <v>1861916.1392618199</v>
      </c>
      <c r="V339" s="1">
        <v>4246489.4221703401</v>
      </c>
      <c r="W339" s="2">
        <v>237277.199746706</v>
      </c>
      <c r="X339" s="2">
        <v>325890.14533982199</v>
      </c>
      <c r="Y339" s="2">
        <v>0</v>
      </c>
      <c r="Z339">
        <v>0</v>
      </c>
      <c r="AA339">
        <v>0</v>
      </c>
      <c r="AB339" s="1">
        <v>0</v>
      </c>
      <c r="AC339" s="1">
        <v>0</v>
      </c>
      <c r="AD339" s="1">
        <v>0</v>
      </c>
      <c r="AE339" s="1">
        <v>157879.178921518</v>
      </c>
      <c r="AF339" s="1">
        <v>9737.6348073299396</v>
      </c>
      <c r="AG339" s="3">
        <v>0</v>
      </c>
      <c r="AH339" s="3">
        <v>0</v>
      </c>
      <c r="AI339" s="3">
        <v>0</v>
      </c>
      <c r="AJ339" s="3">
        <v>0</v>
      </c>
      <c r="AK339" s="3">
        <v>0</v>
      </c>
      <c r="AL339" s="2">
        <v>5209404.4729906702</v>
      </c>
      <c r="AM339" s="2">
        <v>822.20220136707997</v>
      </c>
      <c r="AN339" s="2">
        <v>12320.8273954259</v>
      </c>
      <c r="AO339" s="2">
        <v>13143.029596793</v>
      </c>
      <c r="AP339" s="4">
        <v>306.41516091004303</v>
      </c>
      <c r="AQ339" s="4">
        <v>87688.648114910698</v>
      </c>
      <c r="AR339" s="4">
        <v>5120.3955859295202</v>
      </c>
      <c r="AS339" s="4">
        <v>17729.637067845299</v>
      </c>
      <c r="AT339" s="4">
        <v>6040.2343382080799</v>
      </c>
      <c r="AU339" s="4">
        <v>31963.2876282939</v>
      </c>
      <c r="AV339" s="4">
        <v>13143.029596793</v>
      </c>
      <c r="AW339" s="4">
        <v>13143.029596793</v>
      </c>
      <c r="AX339">
        <v>0</v>
      </c>
    </row>
    <row r="340" spans="1:50" x14ac:dyDescent="0.25">
      <c r="A340" t="s">
        <v>766</v>
      </c>
      <c r="B340">
        <v>1930</v>
      </c>
      <c r="C340" t="s">
        <v>760</v>
      </c>
      <c r="D340">
        <v>1930</v>
      </c>
      <c r="E340" t="s">
        <v>760</v>
      </c>
      <c r="F340" t="s">
        <v>2</v>
      </c>
      <c r="G340" t="s">
        <v>2</v>
      </c>
      <c r="H340" t="s">
        <v>58</v>
      </c>
      <c r="I340" t="s">
        <v>56</v>
      </c>
      <c r="J340" s="11">
        <v>3.3224684327270002</v>
      </c>
      <c r="K340">
        <v>0</v>
      </c>
      <c r="L340">
        <v>0</v>
      </c>
      <c r="M340">
        <v>1</v>
      </c>
      <c r="N340" s="1">
        <v>3110.20371710478</v>
      </c>
      <c r="O340" s="1">
        <v>1372.43734228617</v>
      </c>
      <c r="P340" s="1">
        <v>3553.0050613133999</v>
      </c>
      <c r="Q340" s="1">
        <v>2754.5779565197299</v>
      </c>
      <c r="R340" s="1">
        <v>4817.0977981307396</v>
      </c>
      <c r="S340" s="1">
        <v>1405.0308219706901</v>
      </c>
      <c r="T340" s="1">
        <v>0</v>
      </c>
      <c r="U340" s="1">
        <v>15607.321875354801</v>
      </c>
      <c r="V340" s="1">
        <v>11830.8466269401</v>
      </c>
      <c r="W340" s="2">
        <v>1054.64001945574</v>
      </c>
      <c r="X340" s="2">
        <v>2556.59434417282</v>
      </c>
      <c r="Y340" s="2">
        <v>0</v>
      </c>
      <c r="Z340">
        <v>0</v>
      </c>
      <c r="AA340">
        <v>0</v>
      </c>
      <c r="AB340" s="1">
        <v>0</v>
      </c>
      <c r="AC340" s="1">
        <v>0</v>
      </c>
      <c r="AD340" s="1">
        <v>0</v>
      </c>
      <c r="AE340" s="1">
        <v>1323.40609272649</v>
      </c>
      <c r="AF340" s="1">
        <v>81.624729244202598</v>
      </c>
      <c r="AG340" s="3">
        <v>0</v>
      </c>
      <c r="AH340" s="3">
        <v>0</v>
      </c>
      <c r="AI340" s="3">
        <v>0</v>
      </c>
      <c r="AJ340" s="3">
        <v>0</v>
      </c>
      <c r="AK340" s="3">
        <v>0</v>
      </c>
      <c r="AL340" s="2">
        <v>17012.352697325499</v>
      </c>
      <c r="AM340" s="2">
        <v>769.48642129744201</v>
      </c>
      <c r="AN340" s="2">
        <v>4350.9091646320703</v>
      </c>
      <c r="AO340" s="2">
        <v>5120.3955859295202</v>
      </c>
      <c r="AP340" s="4">
        <v>306.41516091004303</v>
      </c>
      <c r="AQ340" s="4">
        <v>87688.648114910698</v>
      </c>
      <c r="AR340" s="4">
        <v>5120.3955859295202</v>
      </c>
      <c r="AS340" s="4">
        <v>17729.637067845299</v>
      </c>
      <c r="AT340" s="4">
        <v>464.03244473764801</v>
      </c>
      <c r="AU340" s="4">
        <v>39363.832030278099</v>
      </c>
      <c r="AV340" s="4">
        <v>5120.3955859295202</v>
      </c>
      <c r="AW340" s="4">
        <v>5120.3955859295202</v>
      </c>
      <c r="AX340">
        <v>0</v>
      </c>
    </row>
    <row r="341" spans="1:50" x14ac:dyDescent="0.25">
      <c r="A341" t="s">
        <v>767</v>
      </c>
      <c r="B341">
        <v>1930</v>
      </c>
      <c r="C341" t="s">
        <v>760</v>
      </c>
      <c r="D341">
        <v>132</v>
      </c>
      <c r="E341" t="s">
        <v>768</v>
      </c>
      <c r="F341" t="s">
        <v>53</v>
      </c>
      <c r="G341" t="s">
        <v>54</v>
      </c>
      <c r="H341" t="s">
        <v>65</v>
      </c>
      <c r="I341" t="s">
        <v>56</v>
      </c>
      <c r="J341" s="11">
        <v>427.10638312731697</v>
      </c>
      <c r="K341">
        <v>2</v>
      </c>
      <c r="L341">
        <v>1</v>
      </c>
      <c r="M341">
        <v>1</v>
      </c>
      <c r="N341" s="1">
        <v>2638915.3880481301</v>
      </c>
      <c r="O341" s="1">
        <v>709708.546888276</v>
      </c>
      <c r="P341" s="1">
        <v>809435.11948006903</v>
      </c>
      <c r="Q341" s="1">
        <v>354110.02833993698</v>
      </c>
      <c r="R341" s="1">
        <v>1332303.7973507999</v>
      </c>
      <c r="S341" s="1">
        <v>180618.00878022399</v>
      </c>
      <c r="T341" s="1">
        <v>3838137.25</v>
      </c>
      <c r="U341" s="1">
        <v>2006335.63010721</v>
      </c>
      <c r="V341" s="1">
        <v>4645942.07184848</v>
      </c>
      <c r="W341" s="2">
        <v>530055.72776296595</v>
      </c>
      <c r="X341" s="2">
        <v>410523.45226593298</v>
      </c>
      <c r="Y341" s="2">
        <v>0</v>
      </c>
      <c r="Z341">
        <v>0</v>
      </c>
      <c r="AA341">
        <v>0</v>
      </c>
      <c r="AB341" s="1">
        <v>0</v>
      </c>
      <c r="AC341" s="1">
        <v>0</v>
      </c>
      <c r="AD341" s="1">
        <v>0</v>
      </c>
      <c r="AE341" s="1">
        <v>170125.07450947701</v>
      </c>
      <c r="AF341" s="1">
        <v>10492.934270747501</v>
      </c>
      <c r="AG341" s="3">
        <v>0</v>
      </c>
      <c r="AH341" s="3">
        <v>0</v>
      </c>
      <c r="AI341" s="3">
        <v>0</v>
      </c>
      <c r="AJ341" s="3">
        <v>0</v>
      </c>
      <c r="AK341" s="3">
        <v>0</v>
      </c>
      <c r="AL341" s="2">
        <v>6025090.8888874399</v>
      </c>
      <c r="AM341" s="2">
        <v>961.17376954200097</v>
      </c>
      <c r="AN341" s="2">
        <v>13145.594770818099</v>
      </c>
      <c r="AO341" s="2">
        <v>14106.768540360101</v>
      </c>
      <c r="AP341" s="4">
        <v>306.41516091004303</v>
      </c>
      <c r="AQ341" s="4">
        <v>87688.648114910698</v>
      </c>
      <c r="AR341" s="4">
        <v>5120.3955859295202</v>
      </c>
      <c r="AS341" s="4">
        <v>17729.637067845299</v>
      </c>
      <c r="AT341" s="4">
        <v>1224.2829549056801</v>
      </c>
      <c r="AU341" s="4">
        <v>87688.648114910698</v>
      </c>
      <c r="AV341" s="4">
        <v>14106.768540360101</v>
      </c>
      <c r="AW341" s="4">
        <v>14121.1742866654</v>
      </c>
      <c r="AX341">
        <v>0</v>
      </c>
    </row>
    <row r="342" spans="1:50" x14ac:dyDescent="0.25">
      <c r="A342" t="s">
        <v>769</v>
      </c>
      <c r="B342">
        <v>1930</v>
      </c>
      <c r="C342" t="s">
        <v>760</v>
      </c>
      <c r="D342">
        <v>4670</v>
      </c>
      <c r="E342" t="s">
        <v>770</v>
      </c>
      <c r="F342" t="s">
        <v>69</v>
      </c>
      <c r="G342" t="s">
        <v>70</v>
      </c>
      <c r="H342" t="s">
        <v>139</v>
      </c>
      <c r="I342" t="s">
        <v>56</v>
      </c>
      <c r="J342" s="11">
        <v>1313.01916888852</v>
      </c>
      <c r="K342">
        <v>1</v>
      </c>
      <c r="L342">
        <v>1</v>
      </c>
      <c r="M342">
        <v>1</v>
      </c>
      <c r="N342" s="1">
        <v>1229133.4537541601</v>
      </c>
      <c r="O342" s="1">
        <v>542378.829177042</v>
      </c>
      <c r="P342" s="1">
        <v>1404125.8320800301</v>
      </c>
      <c r="Q342" s="1">
        <v>1088592.33197878</v>
      </c>
      <c r="R342" s="1">
        <v>1903687.5369693099</v>
      </c>
      <c r="S342" s="1">
        <v>555259.57265830704</v>
      </c>
      <c r="T342" s="1">
        <v>0</v>
      </c>
      <c r="U342" s="1">
        <v>6167917.9839593098</v>
      </c>
      <c r="V342" s="1">
        <v>4675478.1030687997</v>
      </c>
      <c r="W342" s="2">
        <v>416787.27423928498</v>
      </c>
      <c r="X342" s="2">
        <v>1010350.42136297</v>
      </c>
      <c r="Y342" s="2">
        <v>0</v>
      </c>
      <c r="Z342">
        <v>0</v>
      </c>
      <c r="AA342">
        <v>0</v>
      </c>
      <c r="AB342" s="1">
        <v>0</v>
      </c>
      <c r="AC342" s="1">
        <v>0</v>
      </c>
      <c r="AD342" s="1">
        <v>0</v>
      </c>
      <c r="AE342" s="1">
        <v>523001.97975019098</v>
      </c>
      <c r="AF342" s="1">
        <v>32257.592908115901</v>
      </c>
      <c r="AG342" s="3">
        <v>0</v>
      </c>
      <c r="AH342" s="3">
        <v>0</v>
      </c>
      <c r="AI342" s="3">
        <v>0</v>
      </c>
      <c r="AJ342" s="3">
        <v>0</v>
      </c>
      <c r="AK342" s="3">
        <v>0</v>
      </c>
      <c r="AL342" s="2">
        <v>6723177.5566176204</v>
      </c>
      <c r="AM342" s="2">
        <v>769.48642129744201</v>
      </c>
      <c r="AN342" s="2">
        <v>4350.9091646320803</v>
      </c>
      <c r="AO342" s="2">
        <v>5120.3955859295202</v>
      </c>
      <c r="AP342" s="4">
        <v>306.41516091004303</v>
      </c>
      <c r="AQ342" s="4">
        <v>87688.648114910698</v>
      </c>
      <c r="AR342" s="4">
        <v>5120.3955859295202</v>
      </c>
      <c r="AS342" s="4">
        <v>17729.637067845299</v>
      </c>
      <c r="AT342" s="4">
        <v>306.41516091004303</v>
      </c>
      <c r="AU342" s="4">
        <v>65768.357799835794</v>
      </c>
      <c r="AV342" s="4">
        <v>5120.3955859295202</v>
      </c>
      <c r="AW342" s="4">
        <v>5120.3955859295202</v>
      </c>
      <c r="AX342">
        <v>0</v>
      </c>
    </row>
    <row r="343" spans="1:50" x14ac:dyDescent="0.25">
      <c r="A343" t="s">
        <v>771</v>
      </c>
      <c r="B343">
        <v>2082</v>
      </c>
      <c r="C343" t="s">
        <v>772</v>
      </c>
      <c r="D343">
        <v>503</v>
      </c>
      <c r="E343" t="s">
        <v>551</v>
      </c>
      <c r="F343" t="s">
        <v>53</v>
      </c>
      <c r="G343" t="s">
        <v>54</v>
      </c>
      <c r="H343" t="s">
        <v>55</v>
      </c>
      <c r="I343" t="s">
        <v>56</v>
      </c>
      <c r="J343" s="11">
        <v>414.00668737556401</v>
      </c>
      <c r="K343">
        <v>1</v>
      </c>
      <c r="L343">
        <v>1</v>
      </c>
      <c r="M343">
        <v>2</v>
      </c>
      <c r="N343" s="1">
        <v>3256927.54426511</v>
      </c>
      <c r="O343" s="1">
        <v>888198.59613276599</v>
      </c>
      <c r="P343" s="1">
        <v>716452.29564214195</v>
      </c>
      <c r="Q343" s="1">
        <v>254426.10255587101</v>
      </c>
      <c r="R343" s="1">
        <v>2599895.8229267802</v>
      </c>
      <c r="S343" s="1">
        <v>263279.72505365399</v>
      </c>
      <c r="T343" s="1">
        <v>3072098.46</v>
      </c>
      <c r="U343" s="1">
        <v>4643801.9015226597</v>
      </c>
      <c r="V343" s="1">
        <v>5213236.9653992997</v>
      </c>
      <c r="W343" s="2">
        <v>629088.92195172003</v>
      </c>
      <c r="X343" s="2">
        <v>746735.28782352002</v>
      </c>
      <c r="Y343" s="2">
        <v>47576.374290051303</v>
      </c>
      <c r="Z343">
        <v>0</v>
      </c>
      <c r="AA343">
        <v>0</v>
      </c>
      <c r="AB343" s="1">
        <v>0</v>
      </c>
      <c r="AC343" s="1">
        <v>880519.47528121399</v>
      </c>
      <c r="AD343" s="1">
        <v>0</v>
      </c>
      <c r="AE343" s="1">
        <v>180827.21827124801</v>
      </c>
      <c r="AF343" s="1">
        <v>82452.506782406606</v>
      </c>
      <c r="AG343" s="3">
        <v>0</v>
      </c>
      <c r="AH343" s="3">
        <v>0</v>
      </c>
      <c r="AI343" s="3">
        <v>0</v>
      </c>
      <c r="AJ343" s="3">
        <v>0</v>
      </c>
      <c r="AK343" s="3">
        <v>0</v>
      </c>
      <c r="AL343" s="2">
        <v>7979180.0865763202</v>
      </c>
      <c r="AM343" s="2">
        <v>1803.6792897166999</v>
      </c>
      <c r="AN343" s="2">
        <v>17469.391242446101</v>
      </c>
      <c r="AO343" s="2">
        <v>19273.070532162801</v>
      </c>
      <c r="AP343" s="4">
        <v>306.41516091004303</v>
      </c>
      <c r="AQ343" s="4">
        <v>87688.648114910698</v>
      </c>
      <c r="AR343" s="4">
        <v>11852.662713452401</v>
      </c>
      <c r="AS343" s="4">
        <v>40087.5074509318</v>
      </c>
      <c r="AT343" s="4">
        <v>1224.2829549056801</v>
      </c>
      <c r="AU343" s="4">
        <v>87688.648114910698</v>
      </c>
      <c r="AV343" s="4">
        <v>11852.662713452401</v>
      </c>
      <c r="AW343" s="4">
        <v>24110.052485358701</v>
      </c>
      <c r="AX343">
        <v>0</v>
      </c>
    </row>
    <row r="344" spans="1:50" x14ac:dyDescent="0.25">
      <c r="A344" t="s">
        <v>773</v>
      </c>
      <c r="B344">
        <v>2082</v>
      </c>
      <c r="C344" t="s">
        <v>772</v>
      </c>
      <c r="D344">
        <v>4554</v>
      </c>
      <c r="E344" t="s">
        <v>774</v>
      </c>
      <c r="F344" t="s">
        <v>53</v>
      </c>
      <c r="G344" t="s">
        <v>78</v>
      </c>
      <c r="H344" t="s">
        <v>65</v>
      </c>
      <c r="I344" t="s">
        <v>56</v>
      </c>
      <c r="J344" s="11">
        <v>425.55549539990398</v>
      </c>
      <c r="K344">
        <v>1</v>
      </c>
      <c r="L344">
        <v>1</v>
      </c>
      <c r="M344">
        <v>2</v>
      </c>
      <c r="N344" s="1">
        <v>2873990.0134165501</v>
      </c>
      <c r="O344" s="1">
        <v>1008009.7439174301</v>
      </c>
      <c r="P344" s="1">
        <v>853603.03498466802</v>
      </c>
      <c r="Q344" s="1">
        <v>261523.374905323</v>
      </c>
      <c r="R344" s="1">
        <v>2707614.2644482702</v>
      </c>
      <c r="S344" s="1">
        <v>270623.97115900199</v>
      </c>
      <c r="T344" s="1">
        <v>2931398.65</v>
      </c>
      <c r="U344" s="1">
        <v>4773341.7816722402</v>
      </c>
      <c r="V344" s="1">
        <v>5090767.2440577904</v>
      </c>
      <c r="W344" s="2">
        <v>648997.51255783194</v>
      </c>
      <c r="X344" s="2">
        <v>800399.39061598305</v>
      </c>
      <c r="Y344" s="2">
        <v>55207.197763472199</v>
      </c>
      <c r="Z344">
        <v>0</v>
      </c>
      <c r="AA344">
        <v>0</v>
      </c>
      <c r="AB344" s="1">
        <v>0</v>
      </c>
      <c r="AC344" s="1">
        <v>905081.76060606702</v>
      </c>
      <c r="AD344" s="1">
        <v>0</v>
      </c>
      <c r="AE344" s="1">
        <v>185871.433480979</v>
      </c>
      <c r="AF344" s="1">
        <v>84752.537678023102</v>
      </c>
      <c r="AG344" s="3">
        <v>0</v>
      </c>
      <c r="AH344" s="3">
        <v>0</v>
      </c>
      <c r="AI344" s="3">
        <v>0</v>
      </c>
      <c r="AJ344" s="3">
        <v>0</v>
      </c>
      <c r="AK344" s="3">
        <v>0</v>
      </c>
      <c r="AL344" s="2">
        <v>7975364.4028312396</v>
      </c>
      <c r="AM344" s="2">
        <v>1880.83434303634</v>
      </c>
      <c r="AN344" s="2">
        <v>16860.233482528001</v>
      </c>
      <c r="AO344" s="2">
        <v>18741.0678255643</v>
      </c>
      <c r="AP344" s="4">
        <v>306.41516091004303</v>
      </c>
      <c r="AQ344" s="4">
        <v>87688.648114910698</v>
      </c>
      <c r="AR344" s="4">
        <v>11852.662713452401</v>
      </c>
      <c r="AS344" s="4">
        <v>40087.5074509318</v>
      </c>
      <c r="AT344" s="4">
        <v>6040.2343382080799</v>
      </c>
      <c r="AU344" s="4">
        <v>31963.2876282939</v>
      </c>
      <c r="AV344" s="4">
        <v>18377.461312971202</v>
      </c>
      <c r="AW344" s="4">
        <v>20141.510485991901</v>
      </c>
      <c r="AX344">
        <v>0</v>
      </c>
    </row>
    <row r="345" spans="1:50" x14ac:dyDescent="0.25">
      <c r="A345" t="s">
        <v>775</v>
      </c>
      <c r="B345">
        <v>2082</v>
      </c>
      <c r="C345" t="s">
        <v>772</v>
      </c>
      <c r="D345">
        <v>504</v>
      </c>
      <c r="E345" t="s">
        <v>776</v>
      </c>
      <c r="F345" t="s">
        <v>53</v>
      </c>
      <c r="G345" t="s">
        <v>54</v>
      </c>
      <c r="H345" t="s">
        <v>55</v>
      </c>
      <c r="I345" t="s">
        <v>56</v>
      </c>
      <c r="J345" s="11">
        <v>442.013922728816</v>
      </c>
      <c r="K345">
        <v>1</v>
      </c>
      <c r="L345">
        <v>1</v>
      </c>
      <c r="M345">
        <v>2</v>
      </c>
      <c r="N345" s="1">
        <v>3071244.8386479798</v>
      </c>
      <c r="O345" s="1">
        <v>921100.70192940196</v>
      </c>
      <c r="P345" s="1">
        <v>813273.959658548</v>
      </c>
      <c r="Q345" s="1">
        <v>271637.83355341601</v>
      </c>
      <c r="R345" s="1">
        <v>2974343.6101323101</v>
      </c>
      <c r="S345" s="1">
        <v>281090.39683304098</v>
      </c>
      <c r="T345" s="1">
        <v>3093649.4</v>
      </c>
      <c r="U345" s="1">
        <v>4957951.5439216504</v>
      </c>
      <c r="V345" s="1">
        <v>5178621.4698050898</v>
      </c>
      <c r="W345" s="2">
        <v>665940.21837287303</v>
      </c>
      <c r="X345" s="2">
        <v>1001524.2713763301</v>
      </c>
      <c r="Y345" s="2">
        <v>53240.869576626799</v>
      </c>
      <c r="Z345">
        <v>0</v>
      </c>
      <c r="AA345">
        <v>0</v>
      </c>
      <c r="AB345" s="1">
        <v>0</v>
      </c>
      <c r="AC345" s="1">
        <v>940085.94347923098</v>
      </c>
      <c r="AD345" s="1">
        <v>0</v>
      </c>
      <c r="AE345" s="1">
        <v>193060.04110921</v>
      </c>
      <c r="AF345" s="1">
        <v>88030.355723831104</v>
      </c>
      <c r="AG345" s="3">
        <v>0</v>
      </c>
      <c r="AH345" s="3">
        <v>0</v>
      </c>
      <c r="AI345" s="3">
        <v>0</v>
      </c>
      <c r="AJ345" s="3">
        <v>0</v>
      </c>
      <c r="AK345" s="3">
        <v>0</v>
      </c>
      <c r="AL345" s="2">
        <v>8332691.3407546803</v>
      </c>
      <c r="AM345" s="2">
        <v>2265.8206447283901</v>
      </c>
      <c r="AN345" s="2">
        <v>16585.828392279302</v>
      </c>
      <c r="AO345" s="2">
        <v>18851.649037007701</v>
      </c>
      <c r="AP345" s="4">
        <v>306.41516091004303</v>
      </c>
      <c r="AQ345" s="4">
        <v>87688.648114910698</v>
      </c>
      <c r="AR345" s="4">
        <v>11852.662713452401</v>
      </c>
      <c r="AS345" s="4">
        <v>40087.5074509318</v>
      </c>
      <c r="AT345" s="4">
        <v>1224.2829549056801</v>
      </c>
      <c r="AU345" s="4">
        <v>87688.648114910698</v>
      </c>
      <c r="AV345" s="4">
        <v>11852.662713452401</v>
      </c>
      <c r="AW345" s="4">
        <v>24110.052485358701</v>
      </c>
      <c r="AX345">
        <v>0</v>
      </c>
    </row>
    <row r="346" spans="1:50" x14ac:dyDescent="0.25">
      <c r="A346" t="s">
        <v>777</v>
      </c>
      <c r="B346">
        <v>2082</v>
      </c>
      <c r="C346" t="s">
        <v>772</v>
      </c>
      <c r="D346">
        <v>1241</v>
      </c>
      <c r="E346" t="s">
        <v>778</v>
      </c>
      <c r="F346" t="s">
        <v>53</v>
      </c>
      <c r="G346" t="s">
        <v>54</v>
      </c>
      <c r="H346" t="s">
        <v>55</v>
      </c>
      <c r="I346" t="s">
        <v>56</v>
      </c>
      <c r="J346" s="11">
        <v>435.56105116598798</v>
      </c>
      <c r="K346">
        <v>2</v>
      </c>
      <c r="L346">
        <v>1</v>
      </c>
      <c r="M346">
        <v>2</v>
      </c>
      <c r="N346" s="1">
        <v>2779515.0202027801</v>
      </c>
      <c r="O346" s="1">
        <v>825634.37250439299</v>
      </c>
      <c r="P346" s="1">
        <v>766124.34434977896</v>
      </c>
      <c r="Q346" s="1">
        <v>267672.24794311699</v>
      </c>
      <c r="R346" s="1">
        <v>2644734.9904176202</v>
      </c>
      <c r="S346" s="1">
        <v>276986.81516957202</v>
      </c>
      <c r="T346" s="1">
        <v>2398109.56</v>
      </c>
      <c r="U346" s="1">
        <v>4885571.4154176898</v>
      </c>
      <c r="V346" s="1">
        <v>4735003.3780516498</v>
      </c>
      <c r="W346" s="2">
        <v>647915.29157428804</v>
      </c>
      <c r="X346" s="2">
        <v>709019.44154198701</v>
      </c>
      <c r="Y346" s="2">
        <v>56290.565437171303</v>
      </c>
      <c r="Z346">
        <v>0</v>
      </c>
      <c r="AA346">
        <v>0</v>
      </c>
      <c r="AB346" s="1">
        <v>0</v>
      </c>
      <c r="AC346" s="1">
        <v>926361.81955607305</v>
      </c>
      <c r="AD346" s="1">
        <v>0</v>
      </c>
      <c r="AE346" s="1">
        <v>190241.59674550901</v>
      </c>
      <c r="AF346" s="1">
        <v>86745.218424062201</v>
      </c>
      <c r="AG346" s="3">
        <v>0</v>
      </c>
      <c r="AH346" s="3">
        <v>0</v>
      </c>
      <c r="AI346" s="3">
        <v>0</v>
      </c>
      <c r="AJ346" s="3">
        <v>0</v>
      </c>
      <c r="AK346" s="3">
        <v>0</v>
      </c>
      <c r="AL346" s="2">
        <v>7560667.7905872604</v>
      </c>
      <c r="AM346" s="2">
        <v>1627.83021953858</v>
      </c>
      <c r="AN346" s="2">
        <v>15730.6268104174</v>
      </c>
      <c r="AO346" s="2">
        <v>17358.457029956</v>
      </c>
      <c r="AP346" s="4">
        <v>306.41516091004303</v>
      </c>
      <c r="AQ346" s="4">
        <v>87688.648114910698</v>
      </c>
      <c r="AR346" s="4">
        <v>11852.662713452401</v>
      </c>
      <c r="AS346" s="4">
        <v>40087.5074509318</v>
      </c>
      <c r="AT346" s="4">
        <v>1224.2829549056801</v>
      </c>
      <c r="AU346" s="4">
        <v>87688.648114910698</v>
      </c>
      <c r="AV346" s="4">
        <v>11852.662713452401</v>
      </c>
      <c r="AW346" s="4">
        <v>24110.052485358701</v>
      </c>
      <c r="AX346">
        <v>0</v>
      </c>
    </row>
    <row r="347" spans="1:50" x14ac:dyDescent="0.25">
      <c r="A347" t="s">
        <v>779</v>
      </c>
      <c r="B347">
        <v>2082</v>
      </c>
      <c r="C347" t="s">
        <v>772</v>
      </c>
      <c r="D347">
        <v>506</v>
      </c>
      <c r="E347" t="s">
        <v>780</v>
      </c>
      <c r="F347" t="s">
        <v>53</v>
      </c>
      <c r="G347" t="s">
        <v>78</v>
      </c>
      <c r="H347" t="s">
        <v>65</v>
      </c>
      <c r="I347" t="s">
        <v>56</v>
      </c>
      <c r="J347" s="11">
        <v>477.99252385963098</v>
      </c>
      <c r="K347">
        <v>1</v>
      </c>
      <c r="L347">
        <v>1</v>
      </c>
      <c r="M347">
        <v>2</v>
      </c>
      <c r="N347" s="1">
        <v>3354915.11639902</v>
      </c>
      <c r="O347" s="1">
        <v>1319556.39514626</v>
      </c>
      <c r="P347" s="1">
        <v>860705.07390305703</v>
      </c>
      <c r="Q347" s="1">
        <v>293748.33451936202</v>
      </c>
      <c r="R347" s="1">
        <v>2908317.1569313798</v>
      </c>
      <c r="S347" s="1">
        <v>303970.30796100601</v>
      </c>
      <c r="T347" s="1">
        <v>3375728.22</v>
      </c>
      <c r="U347" s="1">
        <v>5361513.8568990799</v>
      </c>
      <c r="V347" s="1">
        <v>5905922.7873692997</v>
      </c>
      <c r="W347" s="2">
        <v>711628.015957469</v>
      </c>
      <c r="X347" s="2">
        <v>783433.99897553097</v>
      </c>
      <c r="Y347" s="2">
        <v>90191.519684218001</v>
      </c>
      <c r="Z347">
        <v>0</v>
      </c>
      <c r="AA347">
        <v>0</v>
      </c>
      <c r="AB347" s="1">
        <v>0</v>
      </c>
      <c r="AC347" s="1">
        <v>1016606.1059671401</v>
      </c>
      <c r="AD347" s="1">
        <v>0</v>
      </c>
      <c r="AE347" s="1">
        <v>208774.54659465901</v>
      </c>
      <c r="AF347" s="1">
        <v>95195.761366346604</v>
      </c>
      <c r="AG347" s="3">
        <v>0</v>
      </c>
      <c r="AH347" s="3">
        <v>0</v>
      </c>
      <c r="AI347" s="3">
        <v>0</v>
      </c>
      <c r="AJ347" s="3">
        <v>0</v>
      </c>
      <c r="AK347" s="3">
        <v>0</v>
      </c>
      <c r="AL347" s="2">
        <v>9041212.3848600797</v>
      </c>
      <c r="AM347" s="2">
        <v>1639.0088963098401</v>
      </c>
      <c r="AN347" s="2">
        <v>17275.957203693801</v>
      </c>
      <c r="AO347" s="2">
        <v>18914.966100003599</v>
      </c>
      <c r="AP347" s="4">
        <v>306.41516091004303</v>
      </c>
      <c r="AQ347" s="4">
        <v>87688.648114910698</v>
      </c>
      <c r="AR347" s="4">
        <v>11852.662713452401</v>
      </c>
      <c r="AS347" s="4">
        <v>40087.5074509318</v>
      </c>
      <c r="AT347" s="4">
        <v>6040.2343382080799</v>
      </c>
      <c r="AU347" s="4">
        <v>31963.2876282939</v>
      </c>
      <c r="AV347" s="4">
        <v>18377.461312971202</v>
      </c>
      <c r="AW347" s="4">
        <v>20141.510485991901</v>
      </c>
      <c r="AX347">
        <v>0</v>
      </c>
    </row>
    <row r="348" spans="1:50" x14ac:dyDescent="0.25">
      <c r="A348" t="s">
        <v>781</v>
      </c>
      <c r="B348">
        <v>2082</v>
      </c>
      <c r="C348" t="s">
        <v>772</v>
      </c>
      <c r="D348">
        <v>4739</v>
      </c>
      <c r="E348" t="s">
        <v>782</v>
      </c>
      <c r="F348" t="s">
        <v>53</v>
      </c>
      <c r="G348" t="s">
        <v>54</v>
      </c>
      <c r="H348" t="s">
        <v>55</v>
      </c>
      <c r="I348" t="s">
        <v>56</v>
      </c>
      <c r="J348" s="11">
        <v>284.48600296576097</v>
      </c>
      <c r="K348">
        <v>1</v>
      </c>
      <c r="L348">
        <v>1</v>
      </c>
      <c r="M348">
        <v>2</v>
      </c>
      <c r="N348" s="1">
        <v>2211283.9044599901</v>
      </c>
      <c r="O348" s="1">
        <v>484607.26661158499</v>
      </c>
      <c r="P348" s="1">
        <v>534139.93495414103</v>
      </c>
      <c r="Q348" s="1">
        <v>174829.70003481299</v>
      </c>
      <c r="R348" s="1">
        <v>1900429.5390905</v>
      </c>
      <c r="S348" s="1">
        <v>180913.49470037501</v>
      </c>
      <c r="T348" s="1">
        <v>2114287.2000000002</v>
      </c>
      <c r="U348" s="1">
        <v>3191003.1451510298</v>
      </c>
      <c r="V348" s="1">
        <v>3470336.5752695501</v>
      </c>
      <c r="W348" s="2">
        <v>422136.05971138098</v>
      </c>
      <c r="X348" s="2">
        <v>637168.80388943304</v>
      </c>
      <c r="Y348" s="2">
        <v>34030.055874363803</v>
      </c>
      <c r="Z348">
        <v>0</v>
      </c>
      <c r="AA348">
        <v>0</v>
      </c>
      <c r="AB348" s="1">
        <v>0</v>
      </c>
      <c r="AC348" s="1">
        <v>605051.73876340396</v>
      </c>
      <c r="AD348" s="1">
        <v>0</v>
      </c>
      <c r="AE348" s="1">
        <v>124255.994219578</v>
      </c>
      <c r="AF348" s="1">
        <v>56657.500480796902</v>
      </c>
      <c r="AG348" s="3">
        <v>0</v>
      </c>
      <c r="AH348" s="3">
        <v>0</v>
      </c>
      <c r="AI348" s="3">
        <v>0</v>
      </c>
      <c r="AJ348" s="3">
        <v>0</v>
      </c>
      <c r="AK348" s="3">
        <v>0</v>
      </c>
      <c r="AL348" s="2">
        <v>5486203.8398513999</v>
      </c>
      <c r="AM348" s="2">
        <v>2239.7193438234599</v>
      </c>
      <c r="AN348" s="2">
        <v>17044.898467449599</v>
      </c>
      <c r="AO348" s="2">
        <v>19284.6178112731</v>
      </c>
      <c r="AP348" s="4">
        <v>306.41516091004303</v>
      </c>
      <c r="AQ348" s="4">
        <v>87688.648114910698</v>
      </c>
      <c r="AR348" s="4">
        <v>11852.662713452401</v>
      </c>
      <c r="AS348" s="4">
        <v>40087.5074509318</v>
      </c>
      <c r="AT348" s="4">
        <v>1224.2829549056801</v>
      </c>
      <c r="AU348" s="4">
        <v>87688.648114910698</v>
      </c>
      <c r="AV348" s="4">
        <v>11852.662713452401</v>
      </c>
      <c r="AW348" s="4">
        <v>24110.052485358701</v>
      </c>
      <c r="AX348">
        <v>0</v>
      </c>
    </row>
    <row r="349" spans="1:50" x14ac:dyDescent="0.25">
      <c r="A349" t="s">
        <v>783</v>
      </c>
      <c r="B349">
        <v>2082</v>
      </c>
      <c r="C349" t="s">
        <v>772</v>
      </c>
      <c r="D349">
        <v>4146</v>
      </c>
      <c r="E349" t="s">
        <v>784</v>
      </c>
      <c r="F349" t="s">
        <v>53</v>
      </c>
      <c r="G349" t="s">
        <v>54</v>
      </c>
      <c r="H349" t="s">
        <v>55</v>
      </c>
      <c r="I349" t="s">
        <v>56</v>
      </c>
      <c r="J349" s="11">
        <v>343.15321963098103</v>
      </c>
      <c r="K349">
        <v>2</v>
      </c>
      <c r="L349">
        <v>1</v>
      </c>
      <c r="M349">
        <v>2</v>
      </c>
      <c r="N349" s="1">
        <v>2801676.0136104599</v>
      </c>
      <c r="O349" s="1">
        <v>705977.36038088298</v>
      </c>
      <c r="P349" s="1">
        <v>683736.46837614302</v>
      </c>
      <c r="Q349" s="1">
        <v>210883.39612014301</v>
      </c>
      <c r="R349" s="1">
        <v>2675034.2709385501</v>
      </c>
      <c r="S349" s="1">
        <v>218221.80189510999</v>
      </c>
      <c r="T349" s="1">
        <v>3228249.94</v>
      </c>
      <c r="U349" s="1">
        <v>3849057.5694261799</v>
      </c>
      <c r="V349" s="1">
        <v>4475436.9324520295</v>
      </c>
      <c r="W349" s="2">
        <v>521034.06170199299</v>
      </c>
      <c r="X349" s="2">
        <v>1139417.28601243</v>
      </c>
      <c r="Y349" s="2">
        <v>46862.401848511501</v>
      </c>
      <c r="Z349">
        <v>0</v>
      </c>
      <c r="AA349">
        <v>0</v>
      </c>
      <c r="AB349" s="1">
        <v>0</v>
      </c>
      <c r="AC349" s="1">
        <v>729826.59967623698</v>
      </c>
      <c r="AD349" s="1">
        <v>0</v>
      </c>
      <c r="AE349" s="1">
        <v>149880.289470791</v>
      </c>
      <c r="AF349" s="1">
        <v>68341.512424318702</v>
      </c>
      <c r="AG349" s="3">
        <v>0</v>
      </c>
      <c r="AH349" s="3">
        <v>0</v>
      </c>
      <c r="AI349" s="3">
        <v>0</v>
      </c>
      <c r="AJ349" s="3">
        <v>0</v>
      </c>
      <c r="AK349" s="3">
        <v>0</v>
      </c>
      <c r="AL349" s="2">
        <v>7295529.3113212902</v>
      </c>
      <c r="AM349" s="2">
        <v>3320.4330334936999</v>
      </c>
      <c r="AN349" s="2">
        <v>17939.8346660684</v>
      </c>
      <c r="AO349" s="2">
        <v>21260.2676995621</v>
      </c>
      <c r="AP349" s="4">
        <v>306.41516091004303</v>
      </c>
      <c r="AQ349" s="4">
        <v>87688.648114910698</v>
      </c>
      <c r="AR349" s="4">
        <v>11852.662713452401</v>
      </c>
      <c r="AS349" s="4">
        <v>40087.5074509318</v>
      </c>
      <c r="AT349" s="4">
        <v>1224.2829549056801</v>
      </c>
      <c r="AU349" s="4">
        <v>87688.648114910698</v>
      </c>
      <c r="AV349" s="4">
        <v>11852.662713452401</v>
      </c>
      <c r="AW349" s="4">
        <v>24110.052485358701</v>
      </c>
      <c r="AX349">
        <v>0</v>
      </c>
    </row>
    <row r="350" spans="1:50" x14ac:dyDescent="0.25">
      <c r="A350" t="s">
        <v>785</v>
      </c>
      <c r="B350">
        <v>2082</v>
      </c>
      <c r="C350" t="s">
        <v>772</v>
      </c>
      <c r="D350">
        <v>1240</v>
      </c>
      <c r="E350" t="s">
        <v>786</v>
      </c>
      <c r="F350" t="s">
        <v>53</v>
      </c>
      <c r="G350" t="s">
        <v>54</v>
      </c>
      <c r="H350" t="s">
        <v>55</v>
      </c>
      <c r="I350" t="s">
        <v>56</v>
      </c>
      <c r="J350" s="11">
        <v>336.213385709286</v>
      </c>
      <c r="K350">
        <v>1</v>
      </c>
      <c r="L350">
        <v>1</v>
      </c>
      <c r="M350">
        <v>2</v>
      </c>
      <c r="N350" s="1">
        <v>2321762.5445440598</v>
      </c>
      <c r="O350" s="1">
        <v>699855.98456037603</v>
      </c>
      <c r="P350" s="1">
        <v>586587.52326835401</v>
      </c>
      <c r="Q350" s="1">
        <v>206618.549800209</v>
      </c>
      <c r="R350" s="1">
        <v>2067820.29266036</v>
      </c>
      <c r="S350" s="1">
        <v>213808.54572670301</v>
      </c>
      <c r="T350" s="1">
        <v>2111429.58</v>
      </c>
      <c r="U350" s="1">
        <v>3771215.3148333598</v>
      </c>
      <c r="V350" s="1">
        <v>3893427.2565860301</v>
      </c>
      <c r="W350" s="2">
        <v>501198.74613379699</v>
      </c>
      <c r="X350" s="2">
        <v>572557.26216158702</v>
      </c>
      <c r="Y350" s="2">
        <v>38996.0674935399</v>
      </c>
      <c r="Z350">
        <v>0</v>
      </c>
      <c r="AA350">
        <v>0</v>
      </c>
      <c r="AB350" s="1">
        <v>0</v>
      </c>
      <c r="AC350" s="1">
        <v>715066.79238422005</v>
      </c>
      <c r="AD350" s="1">
        <v>0</v>
      </c>
      <c r="AE350" s="1">
        <v>146849.152772784</v>
      </c>
      <c r="AF350" s="1">
        <v>66959.392953919203</v>
      </c>
      <c r="AG350" s="3">
        <v>0</v>
      </c>
      <c r="AH350" s="3">
        <v>0</v>
      </c>
      <c r="AI350" s="3">
        <v>0</v>
      </c>
      <c r="AJ350" s="3">
        <v>0</v>
      </c>
      <c r="AK350" s="3">
        <v>0</v>
      </c>
      <c r="AL350" s="2">
        <v>6096453.4405600699</v>
      </c>
      <c r="AM350" s="2">
        <v>1702.9579621099899</v>
      </c>
      <c r="AN350" s="2">
        <v>16429.733059988401</v>
      </c>
      <c r="AO350" s="2">
        <v>18132.691022098301</v>
      </c>
      <c r="AP350" s="4">
        <v>306.41516091004303</v>
      </c>
      <c r="AQ350" s="4">
        <v>87688.648114910698</v>
      </c>
      <c r="AR350" s="4">
        <v>11852.662713452401</v>
      </c>
      <c r="AS350" s="4">
        <v>40087.5074509318</v>
      </c>
      <c r="AT350" s="4">
        <v>1224.2829549056801</v>
      </c>
      <c r="AU350" s="4">
        <v>87688.648114910698</v>
      </c>
      <c r="AV350" s="4">
        <v>11852.662713452401</v>
      </c>
      <c r="AW350" s="4">
        <v>24110.052485358701</v>
      </c>
      <c r="AX350">
        <v>0</v>
      </c>
    </row>
    <row r="351" spans="1:50" x14ac:dyDescent="0.25">
      <c r="A351" t="s">
        <v>787</v>
      </c>
      <c r="B351">
        <v>2082</v>
      </c>
      <c r="C351" t="s">
        <v>772</v>
      </c>
      <c r="D351">
        <v>5408</v>
      </c>
      <c r="E351" t="s">
        <v>788</v>
      </c>
      <c r="F351" t="s">
        <v>53</v>
      </c>
      <c r="G351" t="s">
        <v>54</v>
      </c>
      <c r="H351" t="s">
        <v>55</v>
      </c>
      <c r="I351" t="s">
        <v>56</v>
      </c>
      <c r="J351" s="11">
        <v>113.660946745559</v>
      </c>
      <c r="K351">
        <v>1</v>
      </c>
      <c r="L351">
        <v>1</v>
      </c>
      <c r="M351">
        <v>2</v>
      </c>
      <c r="N351" s="1">
        <v>1028387.90098834</v>
      </c>
      <c r="O351" s="1">
        <v>234345.40557428499</v>
      </c>
      <c r="P351" s="1">
        <v>175532.16175857099</v>
      </c>
      <c r="Q351" s="1">
        <v>69849.866137669102</v>
      </c>
      <c r="R351" s="1">
        <v>691218.78095609404</v>
      </c>
      <c r="S351" s="1">
        <v>72280.530051831898</v>
      </c>
      <c r="T351" s="1">
        <v>924429.78</v>
      </c>
      <c r="U351" s="1">
        <v>1274904.33541496</v>
      </c>
      <c r="V351" s="1">
        <v>1521800.08941412</v>
      </c>
      <c r="W351" s="2">
        <v>167738.69518841</v>
      </c>
      <c r="X351" s="2">
        <v>187424.79323817801</v>
      </c>
      <c r="Y351" s="2">
        <v>26070.896176159</v>
      </c>
      <c r="Z351">
        <v>0</v>
      </c>
      <c r="AA351">
        <v>0</v>
      </c>
      <c r="AB351" s="1">
        <v>0</v>
      </c>
      <c r="AC351" s="1">
        <v>241736.86136035301</v>
      </c>
      <c r="AD351" s="1">
        <v>0</v>
      </c>
      <c r="AE351" s="1">
        <v>49644.108302606503</v>
      </c>
      <c r="AF351" s="1">
        <v>22636.421749225301</v>
      </c>
      <c r="AG351" s="3">
        <v>0</v>
      </c>
      <c r="AH351" s="3">
        <v>0</v>
      </c>
      <c r="AI351" s="3">
        <v>0</v>
      </c>
      <c r="AJ351" s="3">
        <v>0</v>
      </c>
      <c r="AK351" s="3">
        <v>0</v>
      </c>
      <c r="AL351" s="2">
        <v>2271614.6454667998</v>
      </c>
      <c r="AM351" s="2">
        <v>1648.9814540938701</v>
      </c>
      <c r="AN351" s="2">
        <v>18336.9038522464</v>
      </c>
      <c r="AO351" s="2">
        <v>19985.8853063403</v>
      </c>
      <c r="AP351" s="4">
        <v>306.41516091004303</v>
      </c>
      <c r="AQ351" s="4">
        <v>87688.648114910698</v>
      </c>
      <c r="AR351" s="4">
        <v>11852.662713452401</v>
      </c>
      <c r="AS351" s="4">
        <v>40087.5074509318</v>
      </c>
      <c r="AT351" s="4">
        <v>1224.2829549056801</v>
      </c>
      <c r="AU351" s="4">
        <v>87688.648114910698</v>
      </c>
      <c r="AV351" s="4">
        <v>11852.662713452401</v>
      </c>
      <c r="AW351" s="4">
        <v>24110.052485358701</v>
      </c>
      <c r="AX351">
        <v>0</v>
      </c>
    </row>
    <row r="352" spans="1:50" x14ac:dyDescent="0.25">
      <c r="A352" t="s">
        <v>789</v>
      </c>
      <c r="B352">
        <v>2082</v>
      </c>
      <c r="C352" t="s">
        <v>772</v>
      </c>
      <c r="D352">
        <v>540</v>
      </c>
      <c r="E352" t="s">
        <v>790</v>
      </c>
      <c r="F352" t="s">
        <v>53</v>
      </c>
      <c r="G352" t="s">
        <v>64</v>
      </c>
      <c r="H352" t="s">
        <v>65</v>
      </c>
      <c r="I352" t="s">
        <v>56</v>
      </c>
      <c r="J352" s="11">
        <v>1060.4423759563399</v>
      </c>
      <c r="K352">
        <v>1</v>
      </c>
      <c r="L352">
        <v>1</v>
      </c>
      <c r="M352">
        <v>2</v>
      </c>
      <c r="N352" s="1">
        <v>7607676.3467659596</v>
      </c>
      <c r="O352" s="1">
        <v>3562091.7770105801</v>
      </c>
      <c r="P352" s="1">
        <v>1993509.2011471801</v>
      </c>
      <c r="Q352" s="1">
        <v>651690.48937344097</v>
      </c>
      <c r="R352" s="1">
        <v>7114781.2361657396</v>
      </c>
      <c r="S352" s="1">
        <v>674368.27879970905</v>
      </c>
      <c r="T352" s="1">
        <v>9035051.5199999996</v>
      </c>
      <c r="U352" s="1">
        <v>11894697.5304629</v>
      </c>
      <c r="V352" s="1">
        <v>13881163.428529199</v>
      </c>
      <c r="W352" s="2">
        <v>2225712.78199489</v>
      </c>
      <c r="X352" s="2">
        <v>1747749.5383176401</v>
      </c>
      <c r="Y352" s="2">
        <v>304719.62403235002</v>
      </c>
      <c r="Z352">
        <v>0</v>
      </c>
      <c r="AA352">
        <v>0</v>
      </c>
      <c r="AB352" s="1">
        <v>0</v>
      </c>
      <c r="AC352" s="1">
        <v>2255374.5939760599</v>
      </c>
      <c r="AD352" s="1">
        <v>3426.14</v>
      </c>
      <c r="AE352" s="1">
        <v>463173.30330267298</v>
      </c>
      <c r="AF352" s="1">
        <v>211194.97549703601</v>
      </c>
      <c r="AG352" s="3">
        <v>0</v>
      </c>
      <c r="AH352" s="3">
        <v>0</v>
      </c>
      <c r="AI352" s="3">
        <v>0</v>
      </c>
      <c r="AJ352" s="3">
        <v>0</v>
      </c>
      <c r="AK352" s="3">
        <v>0</v>
      </c>
      <c r="AL352" s="2">
        <v>21604117.329262599</v>
      </c>
      <c r="AM352" s="2">
        <v>1648.1324944615401</v>
      </c>
      <c r="AN352" s="2">
        <v>18724.607994883201</v>
      </c>
      <c r="AO352" s="2">
        <v>20372.7404893448</v>
      </c>
      <c r="AP352" s="4">
        <v>306.41516091004303</v>
      </c>
      <c r="AQ352" s="4">
        <v>87688.648114910698</v>
      </c>
      <c r="AR352" s="4">
        <v>11852.662713452401</v>
      </c>
      <c r="AS352" s="4">
        <v>40087.5074509318</v>
      </c>
      <c r="AT352" s="4">
        <v>306.41516091004303</v>
      </c>
      <c r="AU352" s="4">
        <v>53418.501793270101</v>
      </c>
      <c r="AV352" s="4">
        <v>11856.0986068777</v>
      </c>
      <c r="AW352" s="4">
        <v>40087.5074509318</v>
      </c>
      <c r="AX352">
        <v>0</v>
      </c>
    </row>
    <row r="353" spans="1:50" x14ac:dyDescent="0.25">
      <c r="A353" t="s">
        <v>791</v>
      </c>
      <c r="B353">
        <v>2082</v>
      </c>
      <c r="C353" t="s">
        <v>772</v>
      </c>
      <c r="D353">
        <v>507</v>
      </c>
      <c r="E353" t="s">
        <v>792</v>
      </c>
      <c r="F353" t="s">
        <v>69</v>
      </c>
      <c r="G353" t="s">
        <v>54</v>
      </c>
      <c r="H353" t="s">
        <v>55</v>
      </c>
      <c r="I353" t="s">
        <v>56</v>
      </c>
      <c r="J353" s="11">
        <v>219.12982469890201</v>
      </c>
      <c r="K353">
        <v>1</v>
      </c>
      <c r="L353">
        <v>1</v>
      </c>
      <c r="M353">
        <v>2</v>
      </c>
      <c r="N353" s="1">
        <v>448715.65151074302</v>
      </c>
      <c r="O353" s="1">
        <v>226858.02702859399</v>
      </c>
      <c r="P353" s="1">
        <v>338412.91082398902</v>
      </c>
      <c r="Q353" s="1">
        <v>134665.33017935901</v>
      </c>
      <c r="R353" s="1">
        <v>1321254.80422553</v>
      </c>
      <c r="S353" s="1">
        <v>139351.46884583301</v>
      </c>
      <c r="T353" s="1">
        <v>11986.29</v>
      </c>
      <c r="U353" s="1">
        <v>2457920.4337682198</v>
      </c>
      <c r="V353" s="1">
        <v>1200116.12360071</v>
      </c>
      <c r="W353" s="2">
        <v>322184.15435794397</v>
      </c>
      <c r="X353" s="2">
        <v>351181.12008935702</v>
      </c>
      <c r="Y353" s="2">
        <v>25181.7250201346</v>
      </c>
      <c r="Z353">
        <v>0</v>
      </c>
      <c r="AA353">
        <v>0</v>
      </c>
      <c r="AB353" s="1">
        <v>0</v>
      </c>
      <c r="AC353" s="1">
        <v>466050.63190032501</v>
      </c>
      <c r="AD353" s="1">
        <v>0</v>
      </c>
      <c r="AE353" s="1">
        <v>95710.136693090099</v>
      </c>
      <c r="AF353" s="1">
        <v>43641.3321527429</v>
      </c>
      <c r="AG353" s="3">
        <v>0</v>
      </c>
      <c r="AH353" s="3">
        <v>0</v>
      </c>
      <c r="AI353" s="3">
        <v>0</v>
      </c>
      <c r="AJ353" s="3">
        <v>0</v>
      </c>
      <c r="AK353" s="3">
        <v>0</v>
      </c>
      <c r="AL353" s="2">
        <v>2609258.1926140501</v>
      </c>
      <c r="AM353" s="2">
        <v>1602.61671624071</v>
      </c>
      <c r="AN353" s="2">
        <v>10304.745488787001</v>
      </c>
      <c r="AO353" s="2">
        <v>11907.362205027701</v>
      </c>
      <c r="AP353" s="4">
        <v>306.41516091004303</v>
      </c>
      <c r="AQ353" s="4">
        <v>87688.648114910698</v>
      </c>
      <c r="AR353" s="4">
        <v>11852.662713452401</v>
      </c>
      <c r="AS353" s="4">
        <v>40087.5074509318</v>
      </c>
      <c r="AT353" s="4">
        <v>1224.2829549056801</v>
      </c>
      <c r="AU353" s="4">
        <v>87688.648114910698</v>
      </c>
      <c r="AV353" s="4">
        <v>11852.662713452401</v>
      </c>
      <c r="AW353" s="4">
        <v>24110.052485358701</v>
      </c>
      <c r="AX353">
        <v>0</v>
      </c>
    </row>
    <row r="354" spans="1:50" x14ac:dyDescent="0.25">
      <c r="A354" t="s">
        <v>793</v>
      </c>
      <c r="B354">
        <v>2082</v>
      </c>
      <c r="C354" t="s">
        <v>772</v>
      </c>
      <c r="D354">
        <v>1774</v>
      </c>
      <c r="E354" t="s">
        <v>794</v>
      </c>
      <c r="F354" t="s">
        <v>53</v>
      </c>
      <c r="G354" t="s">
        <v>54</v>
      </c>
      <c r="H354" t="s">
        <v>55</v>
      </c>
      <c r="I354" t="s">
        <v>56</v>
      </c>
      <c r="J354" s="11">
        <v>409.34488787219198</v>
      </c>
      <c r="K354">
        <v>1</v>
      </c>
      <c r="L354">
        <v>1</v>
      </c>
      <c r="M354">
        <v>2</v>
      </c>
      <c r="N354" s="1">
        <v>2838444.2727609798</v>
      </c>
      <c r="O354" s="1">
        <v>793043.46573812305</v>
      </c>
      <c r="P354" s="1">
        <v>754596.63055618899</v>
      </c>
      <c r="Q354" s="1">
        <v>251561.212894164</v>
      </c>
      <c r="R354" s="1">
        <v>2508117.0856737299</v>
      </c>
      <c r="S354" s="1">
        <v>260315.141801911</v>
      </c>
      <c r="T354" s="1">
        <v>2554250.92</v>
      </c>
      <c r="U354" s="1">
        <v>4591511.7476231903</v>
      </c>
      <c r="V354" s="1">
        <v>4688736.8618512703</v>
      </c>
      <c r="W354" s="2">
        <v>607327.57783472503</v>
      </c>
      <c r="X354" s="2">
        <v>690501.190011653</v>
      </c>
      <c r="Y354" s="2">
        <v>92086.944639135501</v>
      </c>
      <c r="Z354">
        <v>0</v>
      </c>
      <c r="AA354">
        <v>0</v>
      </c>
      <c r="AB354" s="1">
        <v>0</v>
      </c>
      <c r="AC354" s="1">
        <v>870604.64690344897</v>
      </c>
      <c r="AD354" s="1">
        <v>0</v>
      </c>
      <c r="AE354" s="1">
        <v>178791.067015632</v>
      </c>
      <c r="AF354" s="1">
        <v>81524.074786279496</v>
      </c>
      <c r="AG354" s="3">
        <v>0</v>
      </c>
      <c r="AH354" s="3">
        <v>0</v>
      </c>
      <c r="AI354" s="3">
        <v>0</v>
      </c>
      <c r="AJ354" s="3">
        <v>0</v>
      </c>
      <c r="AK354" s="3">
        <v>0</v>
      </c>
      <c r="AL354" s="2">
        <v>7406077.8094250998</v>
      </c>
      <c r="AM354" s="2">
        <v>1686.8445422658999</v>
      </c>
      <c r="AN354" s="2">
        <v>16405.668712076898</v>
      </c>
      <c r="AO354" s="2">
        <v>18092.513254342801</v>
      </c>
      <c r="AP354" s="4">
        <v>306.41516091004303</v>
      </c>
      <c r="AQ354" s="4">
        <v>87688.648114910698</v>
      </c>
      <c r="AR354" s="4">
        <v>11852.662713452401</v>
      </c>
      <c r="AS354" s="4">
        <v>40087.5074509318</v>
      </c>
      <c r="AT354" s="4">
        <v>1224.2829549056801</v>
      </c>
      <c r="AU354" s="4">
        <v>87688.648114910698</v>
      </c>
      <c r="AV354" s="4">
        <v>11852.662713452401</v>
      </c>
      <c r="AW354" s="4">
        <v>24110.052485358701</v>
      </c>
      <c r="AX354">
        <v>0</v>
      </c>
    </row>
    <row r="355" spans="1:50" x14ac:dyDescent="0.25">
      <c r="A355" t="s">
        <v>795</v>
      </c>
      <c r="B355">
        <v>2082</v>
      </c>
      <c r="C355" t="s">
        <v>772</v>
      </c>
      <c r="D355">
        <v>510</v>
      </c>
      <c r="E355" t="s">
        <v>796</v>
      </c>
      <c r="F355" t="s">
        <v>53</v>
      </c>
      <c r="G355" t="s">
        <v>54</v>
      </c>
      <c r="H355" t="s">
        <v>55</v>
      </c>
      <c r="I355" t="s">
        <v>56</v>
      </c>
      <c r="J355" s="11">
        <v>308.02328576394802</v>
      </c>
      <c r="K355">
        <v>1</v>
      </c>
      <c r="L355">
        <v>1</v>
      </c>
      <c r="M355">
        <v>2</v>
      </c>
      <c r="N355" s="1">
        <v>2359736.6254073102</v>
      </c>
      <c r="O355" s="1">
        <v>581566.75496023905</v>
      </c>
      <c r="P355" s="1">
        <v>580440.902514391</v>
      </c>
      <c r="Q355" s="1">
        <v>189294.44012164601</v>
      </c>
      <c r="R355" s="1">
        <v>2042857.1363784</v>
      </c>
      <c r="S355" s="1">
        <v>195881.58466746999</v>
      </c>
      <c r="T355" s="1">
        <v>2298881.33</v>
      </c>
      <c r="U355" s="1">
        <v>3455014.52938199</v>
      </c>
      <c r="V355" s="1">
        <v>3780507.1711490499</v>
      </c>
      <c r="W355" s="2">
        <v>461988.33852836798</v>
      </c>
      <c r="X355" s="2">
        <v>670152.68675669201</v>
      </c>
      <c r="Y355" s="2">
        <v>38270.107970859601</v>
      </c>
      <c r="Z355">
        <v>0</v>
      </c>
      <c r="AA355">
        <v>0</v>
      </c>
      <c r="AB355" s="1">
        <v>0</v>
      </c>
      <c r="AC355" s="1">
        <v>655111.40333158604</v>
      </c>
      <c r="AD355" s="1">
        <v>0</v>
      </c>
      <c r="AE355" s="1">
        <v>134536.459496697</v>
      </c>
      <c r="AF355" s="1">
        <v>61345.125170772997</v>
      </c>
      <c r="AG355" s="3">
        <v>0</v>
      </c>
      <c r="AH355" s="3">
        <v>0</v>
      </c>
      <c r="AI355" s="3">
        <v>0</v>
      </c>
      <c r="AJ355" s="3">
        <v>0</v>
      </c>
      <c r="AK355" s="3">
        <v>0</v>
      </c>
      <c r="AL355" s="2">
        <v>5949777.4440494599</v>
      </c>
      <c r="AM355" s="2">
        <v>2175.6559251506101</v>
      </c>
      <c r="AN355" s="2">
        <v>17140.342958807301</v>
      </c>
      <c r="AO355" s="2">
        <v>19315.998883957898</v>
      </c>
      <c r="AP355" s="4">
        <v>306.41516091004303</v>
      </c>
      <c r="AQ355" s="4">
        <v>87688.648114910698</v>
      </c>
      <c r="AR355" s="4">
        <v>11852.662713452401</v>
      </c>
      <c r="AS355" s="4">
        <v>40087.5074509318</v>
      </c>
      <c r="AT355" s="4">
        <v>1224.2829549056801</v>
      </c>
      <c r="AU355" s="4">
        <v>87688.648114910698</v>
      </c>
      <c r="AV355" s="4">
        <v>11852.662713452401</v>
      </c>
      <c r="AW355" s="4">
        <v>24110.052485358701</v>
      </c>
      <c r="AX355">
        <v>0</v>
      </c>
    </row>
    <row r="356" spans="1:50" x14ac:dyDescent="0.25">
      <c r="A356" t="s">
        <v>797</v>
      </c>
      <c r="B356">
        <v>2082</v>
      </c>
      <c r="C356" t="s">
        <v>772</v>
      </c>
      <c r="D356">
        <v>537</v>
      </c>
      <c r="E356" t="s">
        <v>798</v>
      </c>
      <c r="F356" t="s">
        <v>144</v>
      </c>
      <c r="G356" t="s">
        <v>64</v>
      </c>
      <c r="H356" t="s">
        <v>65</v>
      </c>
      <c r="I356" t="s">
        <v>56</v>
      </c>
      <c r="J356" s="11">
        <v>56.688660231070699</v>
      </c>
      <c r="K356">
        <v>1</v>
      </c>
      <c r="L356">
        <v>1</v>
      </c>
      <c r="M356">
        <v>2</v>
      </c>
      <c r="N356" s="1">
        <v>931582.44745268405</v>
      </c>
      <c r="O356" s="1">
        <v>755901.18822377105</v>
      </c>
      <c r="P356" s="1">
        <v>102522.92190529199</v>
      </c>
      <c r="Q356" s="1">
        <v>34837.782387368803</v>
      </c>
      <c r="R356" s="1">
        <v>411612.66778750898</v>
      </c>
      <c r="S356" s="1">
        <v>36050.0816397616</v>
      </c>
      <c r="T356" s="1">
        <v>1600595.52</v>
      </c>
      <c r="U356" s="1">
        <v>635861.48775662598</v>
      </c>
      <c r="V356" s="1">
        <v>1832270.20661777</v>
      </c>
      <c r="W356" s="2">
        <v>144522.29840930301</v>
      </c>
      <c r="X356" s="2">
        <v>99482.014507603802</v>
      </c>
      <c r="Y356" s="2">
        <v>12402.3563583045</v>
      </c>
      <c r="Z356">
        <v>0</v>
      </c>
      <c r="AA356">
        <v>0</v>
      </c>
      <c r="AB356" s="1">
        <v>0</v>
      </c>
      <c r="AC356" s="1">
        <v>120566.819047</v>
      </c>
      <c r="AD356" s="1">
        <v>0</v>
      </c>
      <c r="AE356" s="1">
        <v>24760.1139056225</v>
      </c>
      <c r="AF356" s="1">
        <v>11289.967734139</v>
      </c>
      <c r="AG356" s="3">
        <v>0</v>
      </c>
      <c r="AH356" s="3">
        <v>0</v>
      </c>
      <c r="AI356" s="3">
        <v>0</v>
      </c>
      <c r="AJ356" s="3">
        <v>0</v>
      </c>
      <c r="AK356" s="3">
        <v>0</v>
      </c>
      <c r="AL356" s="2">
        <v>2272507.0893963901</v>
      </c>
      <c r="AM356" s="2">
        <v>1754.8838533509399</v>
      </c>
      <c r="AN356" s="2">
        <v>38332.623597580801</v>
      </c>
      <c r="AO356" s="2">
        <v>40087.5074509318</v>
      </c>
      <c r="AP356" s="4">
        <v>306.41516091004303</v>
      </c>
      <c r="AQ356" s="4">
        <v>87688.648114910698</v>
      </c>
      <c r="AR356" s="4">
        <v>11852.662713452401</v>
      </c>
      <c r="AS356" s="4">
        <v>40087.5074509318</v>
      </c>
      <c r="AT356" s="4">
        <v>306.41516091004303</v>
      </c>
      <c r="AU356" s="4">
        <v>53418.501793270101</v>
      </c>
      <c r="AV356" s="4">
        <v>11856.0986068777</v>
      </c>
      <c r="AW356" s="4">
        <v>40087.5074509318</v>
      </c>
      <c r="AX356">
        <v>0</v>
      </c>
    </row>
    <row r="357" spans="1:50" x14ac:dyDescent="0.25">
      <c r="A357" t="s">
        <v>799</v>
      </c>
      <c r="B357">
        <v>2082</v>
      </c>
      <c r="C357" t="s">
        <v>772</v>
      </c>
      <c r="D357">
        <v>2082</v>
      </c>
      <c r="E357" t="s">
        <v>772</v>
      </c>
      <c r="F357" t="s">
        <v>2</v>
      </c>
      <c r="G357" t="s">
        <v>2</v>
      </c>
      <c r="H357" t="s">
        <v>58</v>
      </c>
      <c r="I357" t="s">
        <v>56</v>
      </c>
      <c r="J357" s="11">
        <v>194.59248523485101</v>
      </c>
      <c r="K357">
        <v>1</v>
      </c>
      <c r="L357">
        <v>1</v>
      </c>
      <c r="M357">
        <v>2</v>
      </c>
      <c r="N357" s="1">
        <v>398470.14851232403</v>
      </c>
      <c r="O357" s="1">
        <v>201455.312327416</v>
      </c>
      <c r="P357" s="1">
        <v>300518.69681950298</v>
      </c>
      <c r="Q357" s="1">
        <v>119586.009392288</v>
      </c>
      <c r="R357" s="1">
        <v>1162661.5152591099</v>
      </c>
      <c r="S357" s="1">
        <v>123747.411750535</v>
      </c>
      <c r="T357" s="1">
        <v>0</v>
      </c>
      <c r="U357" s="1">
        <v>2182691.6823106399</v>
      </c>
      <c r="V357" s="1">
        <v>1065731.60172408</v>
      </c>
      <c r="W357" s="2">
        <v>275463.06589208898</v>
      </c>
      <c r="X357" s="2">
        <v>311857.169692197</v>
      </c>
      <c r="Y357" s="2">
        <v>22361.969489556101</v>
      </c>
      <c r="Z357">
        <v>0</v>
      </c>
      <c r="AA357">
        <v>0</v>
      </c>
      <c r="AB357" s="1">
        <v>0</v>
      </c>
      <c r="AC357" s="1">
        <v>413864.02253262699</v>
      </c>
      <c r="AD357" s="1">
        <v>0</v>
      </c>
      <c r="AE357" s="1">
        <v>84992.873000591906</v>
      </c>
      <c r="AF357" s="1">
        <v>38754.538749943298</v>
      </c>
      <c r="AG357" s="3">
        <v>0</v>
      </c>
      <c r="AH357" s="3">
        <v>0</v>
      </c>
      <c r="AI357" s="3">
        <v>0</v>
      </c>
      <c r="AJ357" s="3">
        <v>0</v>
      </c>
      <c r="AK357" s="3">
        <v>0</v>
      </c>
      <c r="AL357" s="2">
        <v>2306439.0940611698</v>
      </c>
      <c r="AM357" s="2">
        <v>1602.61671624071</v>
      </c>
      <c r="AN357" s="2">
        <v>10250.045997211701</v>
      </c>
      <c r="AO357" s="2">
        <v>11852.662713452501</v>
      </c>
      <c r="AP357" s="4">
        <v>306.41516091004303</v>
      </c>
      <c r="AQ357" s="4">
        <v>87688.648114910698</v>
      </c>
      <c r="AR357" s="4">
        <v>11852.662713452401</v>
      </c>
      <c r="AS357" s="4">
        <v>40087.5074509318</v>
      </c>
      <c r="AT357" s="4">
        <v>464.03244473764801</v>
      </c>
      <c r="AU357" s="4">
        <v>39363.832030278099</v>
      </c>
      <c r="AV357" s="4">
        <v>11852.662713452501</v>
      </c>
      <c r="AW357" s="4">
        <v>11852.662713452501</v>
      </c>
      <c r="AX357">
        <v>0</v>
      </c>
    </row>
    <row r="358" spans="1:50" x14ac:dyDescent="0.25">
      <c r="A358" t="s">
        <v>800</v>
      </c>
      <c r="B358">
        <v>2082</v>
      </c>
      <c r="C358" t="s">
        <v>772</v>
      </c>
      <c r="D358">
        <v>1339</v>
      </c>
      <c r="E358" t="s">
        <v>801</v>
      </c>
      <c r="F358" t="s">
        <v>144</v>
      </c>
      <c r="G358" t="s">
        <v>54</v>
      </c>
      <c r="H358" t="s">
        <v>55</v>
      </c>
      <c r="I358" t="s">
        <v>56</v>
      </c>
      <c r="J358" s="11">
        <v>118.161051166015</v>
      </c>
      <c r="K358">
        <v>1</v>
      </c>
      <c r="L358">
        <v>1</v>
      </c>
      <c r="M358">
        <v>2</v>
      </c>
      <c r="N358" s="1">
        <v>1153276.8868815501</v>
      </c>
      <c r="O358" s="1">
        <v>443553.64827424497</v>
      </c>
      <c r="P358" s="1">
        <v>259178.40321585201</v>
      </c>
      <c r="Q358" s="1">
        <v>72615.386752925406</v>
      </c>
      <c r="R358" s="1">
        <v>845102.53384037304</v>
      </c>
      <c r="S358" s="1">
        <v>75142.286372824907</v>
      </c>
      <c r="T358" s="1">
        <v>1448346.06</v>
      </c>
      <c r="U358" s="1">
        <v>1325380.79896495</v>
      </c>
      <c r="V358" s="1">
        <v>1948298.3917366001</v>
      </c>
      <c r="W358" s="2">
        <v>175613.99545461699</v>
      </c>
      <c r="X358" s="2">
        <v>319621.42580723</v>
      </c>
      <c r="Y358" s="2">
        <v>21655.604325808501</v>
      </c>
      <c r="Z358">
        <v>0</v>
      </c>
      <c r="AA358">
        <v>0</v>
      </c>
      <c r="AB358" s="1">
        <v>0</v>
      </c>
      <c r="AC358" s="1">
        <v>251307.79270962399</v>
      </c>
      <c r="AD358" s="1">
        <v>0</v>
      </c>
      <c r="AE358" s="1">
        <v>51609.635404208697</v>
      </c>
      <c r="AF358" s="1">
        <v>23532.650968616199</v>
      </c>
      <c r="AG358" s="3">
        <v>0</v>
      </c>
      <c r="AH358" s="3">
        <v>0</v>
      </c>
      <c r="AI358" s="3">
        <v>0</v>
      </c>
      <c r="AJ358" s="3">
        <v>0</v>
      </c>
      <c r="AK358" s="3">
        <v>0</v>
      </c>
      <c r="AL358" s="2">
        <v>2848869.1453377702</v>
      </c>
      <c r="AM358" s="2">
        <v>2704.96430637</v>
      </c>
      <c r="AN358" s="2">
        <v>21405.088178988699</v>
      </c>
      <c r="AO358" s="2">
        <v>24110.052485358701</v>
      </c>
      <c r="AP358" s="4">
        <v>306.41516091004303</v>
      </c>
      <c r="AQ358" s="4">
        <v>87688.648114910698</v>
      </c>
      <c r="AR358" s="4">
        <v>11852.662713452401</v>
      </c>
      <c r="AS358" s="4">
        <v>40087.5074509318</v>
      </c>
      <c r="AT358" s="4">
        <v>1224.2829549056801</v>
      </c>
      <c r="AU358" s="4">
        <v>87688.648114910698</v>
      </c>
      <c r="AV358" s="4">
        <v>11852.662713452401</v>
      </c>
      <c r="AW358" s="4">
        <v>24110.052485358701</v>
      </c>
      <c r="AX358">
        <v>0</v>
      </c>
    </row>
    <row r="359" spans="1:50" x14ac:dyDescent="0.25">
      <c r="A359" t="s">
        <v>802</v>
      </c>
      <c r="B359">
        <v>2082</v>
      </c>
      <c r="C359" t="s">
        <v>772</v>
      </c>
      <c r="D359">
        <v>513</v>
      </c>
      <c r="E359" t="s">
        <v>803</v>
      </c>
      <c r="F359" t="s">
        <v>53</v>
      </c>
      <c r="G359" t="s">
        <v>54</v>
      </c>
      <c r="H359" t="s">
        <v>55</v>
      </c>
      <c r="I359" t="s">
        <v>56</v>
      </c>
      <c r="J359" s="11">
        <v>583.91319607473099</v>
      </c>
      <c r="K359">
        <v>1</v>
      </c>
      <c r="L359">
        <v>1</v>
      </c>
      <c r="M359">
        <v>2</v>
      </c>
      <c r="N359" s="1">
        <v>3919963.86326693</v>
      </c>
      <c r="O359" s="1">
        <v>1217247.81460147</v>
      </c>
      <c r="P359" s="1">
        <v>1050675.82095427</v>
      </c>
      <c r="Q359" s="1">
        <v>358841.44686162501</v>
      </c>
      <c r="R359" s="1">
        <v>3563273.1345499898</v>
      </c>
      <c r="S359" s="1">
        <v>371328.55677352397</v>
      </c>
      <c r="T359" s="1">
        <v>3560404.47</v>
      </c>
      <c r="U359" s="1">
        <v>6549597.6102342997</v>
      </c>
      <c r="V359" s="1">
        <v>6682251.1192971598</v>
      </c>
      <c r="W359" s="2">
        <v>866245.07030995702</v>
      </c>
      <c r="X359" s="2">
        <v>970602.888862903</v>
      </c>
      <c r="Y359" s="2">
        <v>68715.517334229604</v>
      </c>
      <c r="Z359">
        <v>0</v>
      </c>
      <c r="AA359">
        <v>0</v>
      </c>
      <c r="AB359" s="1">
        <v>0</v>
      </c>
      <c r="AC359" s="1">
        <v>1241880.7635131101</v>
      </c>
      <c r="AD359" s="1">
        <v>0</v>
      </c>
      <c r="AE359" s="1">
        <v>255037.906820776</v>
      </c>
      <c r="AF359" s="1">
        <v>116290.649952748</v>
      </c>
      <c r="AG359" s="3">
        <v>0</v>
      </c>
      <c r="AH359" s="3">
        <v>0</v>
      </c>
      <c r="AI359" s="3">
        <v>0</v>
      </c>
      <c r="AJ359" s="3">
        <v>0</v>
      </c>
      <c r="AK359" s="3">
        <v>0</v>
      </c>
      <c r="AL359" s="2">
        <v>10481330.637007801</v>
      </c>
      <c r="AM359" s="2">
        <v>1662.2383179343001</v>
      </c>
      <c r="AN359" s="2">
        <v>16287.913703748</v>
      </c>
      <c r="AO359" s="2">
        <v>17950.152021682301</v>
      </c>
      <c r="AP359" s="4">
        <v>306.41516091004303</v>
      </c>
      <c r="AQ359" s="4">
        <v>87688.648114910698</v>
      </c>
      <c r="AR359" s="4">
        <v>11852.662713452401</v>
      </c>
      <c r="AS359" s="4">
        <v>40087.5074509318</v>
      </c>
      <c r="AT359" s="4">
        <v>1224.2829549056801</v>
      </c>
      <c r="AU359" s="4">
        <v>87688.648114910698</v>
      </c>
      <c r="AV359" s="4">
        <v>11852.662713452401</v>
      </c>
      <c r="AW359" s="4">
        <v>24110.052485358701</v>
      </c>
      <c r="AX359">
        <v>0</v>
      </c>
    </row>
    <row r="360" spans="1:50" x14ac:dyDescent="0.25">
      <c r="A360" t="s">
        <v>804</v>
      </c>
      <c r="B360">
        <v>2082</v>
      </c>
      <c r="C360" t="s">
        <v>772</v>
      </c>
      <c r="D360">
        <v>4157</v>
      </c>
      <c r="E360" t="s">
        <v>805</v>
      </c>
      <c r="F360" t="s">
        <v>53</v>
      </c>
      <c r="G360" t="s">
        <v>54</v>
      </c>
      <c r="H360" t="s">
        <v>55</v>
      </c>
      <c r="I360" t="s">
        <v>56</v>
      </c>
      <c r="J360" s="11">
        <v>481.38979641764001</v>
      </c>
      <c r="K360">
        <v>1</v>
      </c>
      <c r="L360">
        <v>1</v>
      </c>
      <c r="M360">
        <v>2</v>
      </c>
      <c r="N360" s="1">
        <v>3697064.8258250901</v>
      </c>
      <c r="O360" s="1">
        <v>1039785.93165353</v>
      </c>
      <c r="P360" s="1">
        <v>892699.92815098597</v>
      </c>
      <c r="Q360" s="1">
        <v>295836.11436111701</v>
      </c>
      <c r="R360" s="1">
        <v>3329159.1814343799</v>
      </c>
      <c r="S360" s="1">
        <v>306130.73921074002</v>
      </c>
      <c r="T360" s="1">
        <v>3854925.83</v>
      </c>
      <c r="U360" s="1">
        <v>5399620.1514250999</v>
      </c>
      <c r="V360" s="1">
        <v>6028202.9411112797</v>
      </c>
      <c r="W360" s="2">
        <v>743664.82909252297</v>
      </c>
      <c r="X360" s="2">
        <v>1162194.6747666199</v>
      </c>
      <c r="Y360" s="2">
        <v>65561.523790513398</v>
      </c>
      <c r="Z360">
        <v>0</v>
      </c>
      <c r="AA360">
        <v>0</v>
      </c>
      <c r="AB360" s="1">
        <v>0</v>
      </c>
      <c r="AC360" s="1">
        <v>1023831.5077333</v>
      </c>
      <c r="AD360" s="1">
        <v>0</v>
      </c>
      <c r="AE360" s="1">
        <v>210258.385781577</v>
      </c>
      <c r="AF360" s="1">
        <v>95872.353429162395</v>
      </c>
      <c r="AG360" s="3">
        <v>0</v>
      </c>
      <c r="AH360" s="3">
        <v>0</v>
      </c>
      <c r="AI360" s="3">
        <v>0</v>
      </c>
      <c r="AJ360" s="3">
        <v>0</v>
      </c>
      <c r="AK360" s="3">
        <v>0</v>
      </c>
      <c r="AL360" s="2">
        <v>9560676.7206358295</v>
      </c>
      <c r="AM360" s="2">
        <v>2414.2486679512699</v>
      </c>
      <c r="AN360" s="2">
        <v>17446.323350366401</v>
      </c>
      <c r="AO360" s="2">
        <v>19860.5720183177</v>
      </c>
      <c r="AP360" s="4">
        <v>306.41516091004303</v>
      </c>
      <c r="AQ360" s="4">
        <v>87688.648114910698</v>
      </c>
      <c r="AR360" s="4">
        <v>11852.662713452401</v>
      </c>
      <c r="AS360" s="4">
        <v>40087.5074509318</v>
      </c>
      <c r="AT360" s="4">
        <v>1224.2829549056801</v>
      </c>
      <c r="AU360" s="4">
        <v>87688.648114910698</v>
      </c>
      <c r="AV360" s="4">
        <v>11852.662713452401</v>
      </c>
      <c r="AW360" s="4">
        <v>24110.052485358701</v>
      </c>
      <c r="AX360">
        <v>0</v>
      </c>
    </row>
    <row r="361" spans="1:50" x14ac:dyDescent="0.25">
      <c r="A361" t="s">
        <v>806</v>
      </c>
      <c r="B361">
        <v>2082</v>
      </c>
      <c r="C361" t="s">
        <v>772</v>
      </c>
      <c r="D361">
        <v>515</v>
      </c>
      <c r="E361" t="s">
        <v>807</v>
      </c>
      <c r="F361" t="s">
        <v>53</v>
      </c>
      <c r="G361" t="s">
        <v>54</v>
      </c>
      <c r="H361" t="s">
        <v>55</v>
      </c>
      <c r="I361" t="s">
        <v>56</v>
      </c>
      <c r="J361" s="11">
        <v>490.11371289333403</v>
      </c>
      <c r="K361">
        <v>1</v>
      </c>
      <c r="L361">
        <v>1</v>
      </c>
      <c r="M361">
        <v>2</v>
      </c>
      <c r="N361" s="1">
        <v>3759938.6993102999</v>
      </c>
      <c r="O361" s="1">
        <v>870475.45049524598</v>
      </c>
      <c r="P361" s="1">
        <v>915904.26924630196</v>
      </c>
      <c r="Q361" s="1">
        <v>301197.36125788599</v>
      </c>
      <c r="R361" s="1">
        <v>3781912.9809058099</v>
      </c>
      <c r="S361" s="1">
        <v>311678.54894703103</v>
      </c>
      <c r="T361" s="1">
        <v>4131954.78</v>
      </c>
      <c r="U361" s="1">
        <v>5497473.9812155403</v>
      </c>
      <c r="V361" s="1">
        <v>5944420.2855089698</v>
      </c>
      <c r="W361" s="2">
        <v>950194.93307223998</v>
      </c>
      <c r="X361" s="2">
        <v>1382624.8291416599</v>
      </c>
      <c r="Y361" s="2">
        <v>74524.559421569793</v>
      </c>
      <c r="Z361">
        <v>0</v>
      </c>
      <c r="AA361">
        <v>0</v>
      </c>
      <c r="AB361" s="1">
        <v>0</v>
      </c>
      <c r="AC361" s="1">
        <v>1042385.74512079</v>
      </c>
      <c r="AD361" s="1">
        <v>0</v>
      </c>
      <c r="AE361" s="1">
        <v>214068.76275575301</v>
      </c>
      <c r="AF361" s="1">
        <v>97609.786191278094</v>
      </c>
      <c r="AG361" s="3">
        <v>0</v>
      </c>
      <c r="AH361" s="3">
        <v>0</v>
      </c>
      <c r="AI361" s="3">
        <v>0</v>
      </c>
      <c r="AJ361" s="3">
        <v>0</v>
      </c>
      <c r="AK361" s="3">
        <v>0</v>
      </c>
      <c r="AL361" s="2">
        <v>9941107.3101625703</v>
      </c>
      <c r="AM361" s="2">
        <v>2821.0286567569801</v>
      </c>
      <c r="AN361" s="2">
        <v>17462.238366065802</v>
      </c>
      <c r="AO361" s="2">
        <v>20283.2670228227</v>
      </c>
      <c r="AP361" s="4">
        <v>306.41516091004303</v>
      </c>
      <c r="AQ361" s="4">
        <v>87688.648114910698</v>
      </c>
      <c r="AR361" s="4">
        <v>11852.662713452401</v>
      </c>
      <c r="AS361" s="4">
        <v>40087.5074509318</v>
      </c>
      <c r="AT361" s="4">
        <v>1224.2829549056801</v>
      </c>
      <c r="AU361" s="4">
        <v>87688.648114910698</v>
      </c>
      <c r="AV361" s="4">
        <v>11852.662713452401</v>
      </c>
      <c r="AW361" s="4">
        <v>24110.052485358701</v>
      </c>
      <c r="AX361">
        <v>0</v>
      </c>
    </row>
    <row r="362" spans="1:50" x14ac:dyDescent="0.25">
      <c r="A362" t="s">
        <v>808</v>
      </c>
      <c r="B362">
        <v>2082</v>
      </c>
      <c r="C362" t="s">
        <v>772</v>
      </c>
      <c r="D362">
        <v>518</v>
      </c>
      <c r="E362" t="s">
        <v>809</v>
      </c>
      <c r="F362" t="s">
        <v>53</v>
      </c>
      <c r="G362" t="s">
        <v>78</v>
      </c>
      <c r="H362" t="s">
        <v>65</v>
      </c>
      <c r="I362" t="s">
        <v>56</v>
      </c>
      <c r="J362" s="11">
        <v>413.52943677835498</v>
      </c>
      <c r="K362">
        <v>1</v>
      </c>
      <c r="L362">
        <v>1</v>
      </c>
      <c r="M362">
        <v>2</v>
      </c>
      <c r="N362" s="1">
        <v>2919371.6505737999</v>
      </c>
      <c r="O362" s="1">
        <v>1120296.03401031</v>
      </c>
      <c r="P362" s="1">
        <v>805148.63419186894</v>
      </c>
      <c r="Q362" s="1">
        <v>254132.81016931601</v>
      </c>
      <c r="R362" s="1">
        <v>2789488.9507125998</v>
      </c>
      <c r="S362" s="1">
        <v>262976.22655991901</v>
      </c>
      <c r="T362" s="1">
        <v>3249989.37</v>
      </c>
      <c r="U362" s="1">
        <v>4638448.7096578898</v>
      </c>
      <c r="V362" s="1">
        <v>5188274.5900380705</v>
      </c>
      <c r="W362" s="2">
        <v>686349.42104928906</v>
      </c>
      <c r="X362" s="2">
        <v>880478.97803859704</v>
      </c>
      <c r="Y362" s="2">
        <v>55316.410120294197</v>
      </c>
      <c r="Z362">
        <v>0</v>
      </c>
      <c r="AA362">
        <v>0</v>
      </c>
      <c r="AB362" s="1">
        <v>0</v>
      </c>
      <c r="AC362" s="1">
        <v>879504.44712286303</v>
      </c>
      <c r="AD362" s="1">
        <v>0</v>
      </c>
      <c r="AE362" s="1">
        <v>180618.767778676</v>
      </c>
      <c r="AF362" s="1">
        <v>82357.458781243302</v>
      </c>
      <c r="AG362" s="3">
        <v>0</v>
      </c>
      <c r="AH362" s="3">
        <v>0</v>
      </c>
      <c r="AI362" s="3">
        <v>0</v>
      </c>
      <c r="AJ362" s="3">
        <v>0</v>
      </c>
      <c r="AK362" s="3">
        <v>0</v>
      </c>
      <c r="AL362" s="2">
        <v>8151414.3062178101</v>
      </c>
      <c r="AM362" s="2">
        <v>2129.1808991835301</v>
      </c>
      <c r="AN362" s="2">
        <v>17582.630597773601</v>
      </c>
      <c r="AO362" s="2">
        <v>19711.811496957202</v>
      </c>
      <c r="AP362" s="4">
        <v>306.41516091004303</v>
      </c>
      <c r="AQ362" s="4">
        <v>87688.648114910698</v>
      </c>
      <c r="AR362" s="4">
        <v>11852.662713452401</v>
      </c>
      <c r="AS362" s="4">
        <v>40087.5074509318</v>
      </c>
      <c r="AT362" s="4">
        <v>6040.2343382080799</v>
      </c>
      <c r="AU362" s="4">
        <v>31963.2876282939</v>
      </c>
      <c r="AV362" s="4">
        <v>18377.461312971202</v>
      </c>
      <c r="AW362" s="4">
        <v>20141.510485991901</v>
      </c>
      <c r="AX362">
        <v>0</v>
      </c>
    </row>
    <row r="363" spans="1:50" x14ac:dyDescent="0.25">
      <c r="A363" t="s">
        <v>810</v>
      </c>
      <c r="B363">
        <v>2082</v>
      </c>
      <c r="C363" t="s">
        <v>772</v>
      </c>
      <c r="D363">
        <v>519</v>
      </c>
      <c r="E363" t="s">
        <v>811</v>
      </c>
      <c r="F363" t="s">
        <v>53</v>
      </c>
      <c r="G363" t="s">
        <v>78</v>
      </c>
      <c r="H363" t="s">
        <v>65</v>
      </c>
      <c r="I363" t="s">
        <v>56</v>
      </c>
      <c r="J363" s="11">
        <v>334.70336844538798</v>
      </c>
      <c r="K363">
        <v>1</v>
      </c>
      <c r="L363">
        <v>1</v>
      </c>
      <c r="M363">
        <v>2</v>
      </c>
      <c r="N363" s="1">
        <v>2677767.5780090899</v>
      </c>
      <c r="O363" s="1">
        <v>906409.73247845902</v>
      </c>
      <c r="P363" s="1">
        <v>713100.33971899305</v>
      </c>
      <c r="Q363" s="1">
        <v>205690.574917288</v>
      </c>
      <c r="R363" s="1">
        <v>2025614.9013175601</v>
      </c>
      <c r="S363" s="1">
        <v>212848.278798201</v>
      </c>
      <c r="T363" s="1">
        <v>2774305.27</v>
      </c>
      <c r="U363" s="1">
        <v>3754277.8564413898</v>
      </c>
      <c r="V363" s="1">
        <v>4573390.5011999402</v>
      </c>
      <c r="W363" s="2">
        <v>489295.91165096802</v>
      </c>
      <c r="X363" s="2">
        <v>545272.81325265195</v>
      </c>
      <c r="Y363" s="2">
        <v>46648.280957079704</v>
      </c>
      <c r="Z363">
        <v>0</v>
      </c>
      <c r="AA363">
        <v>0</v>
      </c>
      <c r="AB363" s="1">
        <v>0</v>
      </c>
      <c r="AC363" s="1">
        <v>711855.25100236002</v>
      </c>
      <c r="AD363" s="1">
        <v>0</v>
      </c>
      <c r="AE363" s="1">
        <v>146189.61699788299</v>
      </c>
      <c r="AF363" s="1">
        <v>66658.661800317903</v>
      </c>
      <c r="AG363" s="3">
        <v>0</v>
      </c>
      <c r="AH363" s="3">
        <v>0</v>
      </c>
      <c r="AI363" s="3">
        <v>0</v>
      </c>
      <c r="AJ363" s="3">
        <v>0</v>
      </c>
      <c r="AK363" s="3">
        <v>0</v>
      </c>
      <c r="AL363" s="2">
        <v>6741431.4052395904</v>
      </c>
      <c r="AM363" s="2">
        <v>1629.12257437177</v>
      </c>
      <c r="AN363" s="2">
        <v>18512.387911620099</v>
      </c>
      <c r="AO363" s="2">
        <v>20141.510485991901</v>
      </c>
      <c r="AP363" s="4">
        <v>306.41516091004303</v>
      </c>
      <c r="AQ363" s="4">
        <v>87688.648114910698</v>
      </c>
      <c r="AR363" s="4">
        <v>11852.662713452401</v>
      </c>
      <c r="AS363" s="4">
        <v>40087.5074509318</v>
      </c>
      <c r="AT363" s="4">
        <v>6040.2343382080799</v>
      </c>
      <c r="AU363" s="4">
        <v>31963.2876282939</v>
      </c>
      <c r="AV363" s="4">
        <v>18377.461312971202</v>
      </c>
      <c r="AW363" s="4">
        <v>20141.510485991901</v>
      </c>
      <c r="AX363">
        <v>0</v>
      </c>
    </row>
    <row r="364" spans="1:50" x14ac:dyDescent="0.25">
      <c r="A364" t="s">
        <v>812</v>
      </c>
      <c r="B364">
        <v>2082</v>
      </c>
      <c r="C364" t="s">
        <v>772</v>
      </c>
      <c r="D364">
        <v>520</v>
      </c>
      <c r="E364" t="s">
        <v>813</v>
      </c>
      <c r="F364" t="s">
        <v>53</v>
      </c>
      <c r="G364" t="s">
        <v>78</v>
      </c>
      <c r="H364" t="s">
        <v>65</v>
      </c>
      <c r="I364" t="s">
        <v>56</v>
      </c>
      <c r="J364" s="11">
        <v>429.88726182420299</v>
      </c>
      <c r="K364">
        <v>1</v>
      </c>
      <c r="L364">
        <v>1</v>
      </c>
      <c r="M364">
        <v>2</v>
      </c>
      <c r="N364" s="1">
        <v>2812404.39089901</v>
      </c>
      <c r="O364" s="1">
        <v>1301478.9417292699</v>
      </c>
      <c r="P364" s="1">
        <v>807850.34383730602</v>
      </c>
      <c r="Q364" s="1">
        <v>264185.44409918803</v>
      </c>
      <c r="R364" s="1">
        <v>2605274.60253296</v>
      </c>
      <c r="S364" s="1">
        <v>273378.67611416901</v>
      </c>
      <c r="T364" s="1">
        <v>2969263.68</v>
      </c>
      <c r="U364" s="1">
        <v>4821930.0430977298</v>
      </c>
      <c r="V364" s="1">
        <v>5276197.8036749298</v>
      </c>
      <c r="W364" s="2">
        <v>629379.98533546098</v>
      </c>
      <c r="X364" s="2">
        <v>704869.75189841399</v>
      </c>
      <c r="Y364" s="2">
        <v>60084.731028711198</v>
      </c>
      <c r="Z364">
        <v>0</v>
      </c>
      <c r="AA364">
        <v>0</v>
      </c>
      <c r="AB364" s="1">
        <v>0</v>
      </c>
      <c r="AC364" s="1">
        <v>914294.66661766497</v>
      </c>
      <c r="AD364" s="1">
        <v>0</v>
      </c>
      <c r="AE364" s="1">
        <v>187763.43497900301</v>
      </c>
      <c r="AF364" s="1">
        <v>85615.241135166201</v>
      </c>
      <c r="AG364" s="3">
        <v>0</v>
      </c>
      <c r="AH364" s="3">
        <v>0</v>
      </c>
      <c r="AI364" s="3">
        <v>0</v>
      </c>
      <c r="AJ364" s="3">
        <v>0</v>
      </c>
      <c r="AK364" s="3">
        <v>0</v>
      </c>
      <c r="AL364" s="2">
        <v>8064572.3992119003</v>
      </c>
      <c r="AM364" s="2">
        <v>1639.6618706666</v>
      </c>
      <c r="AN364" s="2">
        <v>17120.0761243378</v>
      </c>
      <c r="AO364" s="2">
        <v>18759.737995004401</v>
      </c>
      <c r="AP364" s="4">
        <v>306.41516091004303</v>
      </c>
      <c r="AQ364" s="4">
        <v>87688.648114910698</v>
      </c>
      <c r="AR364" s="4">
        <v>11852.662713452401</v>
      </c>
      <c r="AS364" s="4">
        <v>40087.5074509318</v>
      </c>
      <c r="AT364" s="4">
        <v>6040.2343382080799</v>
      </c>
      <c r="AU364" s="4">
        <v>31963.2876282939</v>
      </c>
      <c r="AV364" s="4">
        <v>18377.461312971202</v>
      </c>
      <c r="AW364" s="4">
        <v>20141.510485991901</v>
      </c>
      <c r="AX364">
        <v>0</v>
      </c>
    </row>
    <row r="365" spans="1:50" x14ac:dyDescent="0.25">
      <c r="A365" t="s">
        <v>814</v>
      </c>
      <c r="B365">
        <v>2082</v>
      </c>
      <c r="C365" t="s">
        <v>772</v>
      </c>
      <c r="D365">
        <v>522</v>
      </c>
      <c r="E365" t="s">
        <v>815</v>
      </c>
      <c r="F365" t="s">
        <v>53</v>
      </c>
      <c r="G365" t="s">
        <v>54</v>
      </c>
      <c r="H365" t="s">
        <v>55</v>
      </c>
      <c r="I365" t="s">
        <v>56</v>
      </c>
      <c r="J365" s="11">
        <v>342.59255133999801</v>
      </c>
      <c r="K365">
        <v>1</v>
      </c>
      <c r="L365">
        <v>1</v>
      </c>
      <c r="M365">
        <v>2</v>
      </c>
      <c r="N365" s="1">
        <v>2669969.9541716301</v>
      </c>
      <c r="O365" s="1">
        <v>632421.14861543803</v>
      </c>
      <c r="P365" s="1">
        <v>676070.83089955</v>
      </c>
      <c r="Q365" s="1">
        <v>210538.83973385399</v>
      </c>
      <c r="R365" s="1">
        <v>2471573.5902574402</v>
      </c>
      <c r="S365" s="1">
        <v>217865.25549622899</v>
      </c>
      <c r="T365" s="1">
        <v>2817805.66</v>
      </c>
      <c r="U365" s="1">
        <v>3842768.7036779099</v>
      </c>
      <c r="V365" s="1">
        <v>4263527.7704331996</v>
      </c>
      <c r="W365" s="2">
        <v>517675.62559370801</v>
      </c>
      <c r="X365" s="2">
        <v>940972.73963703401</v>
      </c>
      <c r="Y365" s="2">
        <v>45302.991574127598</v>
      </c>
      <c r="Z365">
        <v>0</v>
      </c>
      <c r="AA365">
        <v>0</v>
      </c>
      <c r="AB365" s="1">
        <v>0</v>
      </c>
      <c r="AC365" s="1">
        <v>728634.15674128605</v>
      </c>
      <c r="AD365" s="1">
        <v>0</v>
      </c>
      <c r="AE365" s="1">
        <v>149635.40432636501</v>
      </c>
      <c r="AF365" s="1">
        <v>68229.851169864007</v>
      </c>
      <c r="AG365" s="3">
        <v>0</v>
      </c>
      <c r="AH365" s="3">
        <v>0</v>
      </c>
      <c r="AI365" s="3">
        <v>0</v>
      </c>
      <c r="AJ365" s="3">
        <v>0</v>
      </c>
      <c r="AK365" s="3">
        <v>0</v>
      </c>
      <c r="AL365" s="2">
        <v>6878439.6191741396</v>
      </c>
      <c r="AM365" s="2">
        <v>2746.6234626426199</v>
      </c>
      <c r="AN365" s="2">
        <v>17330.986492011099</v>
      </c>
      <c r="AO365" s="2">
        <v>20077.609954653701</v>
      </c>
      <c r="AP365" s="4">
        <v>306.41516091004303</v>
      </c>
      <c r="AQ365" s="4">
        <v>87688.648114910698</v>
      </c>
      <c r="AR365" s="4">
        <v>11852.662713452401</v>
      </c>
      <c r="AS365" s="4">
        <v>40087.5074509318</v>
      </c>
      <c r="AT365" s="4">
        <v>1224.2829549056801</v>
      </c>
      <c r="AU365" s="4">
        <v>87688.648114910698</v>
      </c>
      <c r="AV365" s="4">
        <v>11852.662713452401</v>
      </c>
      <c r="AW365" s="4">
        <v>24110.052485358701</v>
      </c>
      <c r="AX365">
        <v>0</v>
      </c>
    </row>
    <row r="366" spans="1:50" x14ac:dyDescent="0.25">
      <c r="A366" t="s">
        <v>816</v>
      </c>
      <c r="B366">
        <v>2082</v>
      </c>
      <c r="C366" t="s">
        <v>772</v>
      </c>
      <c r="D366">
        <v>524</v>
      </c>
      <c r="E366" t="s">
        <v>817</v>
      </c>
      <c r="F366" t="s">
        <v>53</v>
      </c>
      <c r="G366" t="s">
        <v>78</v>
      </c>
      <c r="H366" t="s">
        <v>65</v>
      </c>
      <c r="I366" t="s">
        <v>56</v>
      </c>
      <c r="J366" s="11">
        <v>549.470238095083</v>
      </c>
      <c r="K366">
        <v>1</v>
      </c>
      <c r="L366">
        <v>1</v>
      </c>
      <c r="M366">
        <v>2</v>
      </c>
      <c r="N366" s="1">
        <v>3454151.7965906402</v>
      </c>
      <c r="O366" s="1">
        <v>1516378.5631196001</v>
      </c>
      <c r="P366" s="1">
        <v>1069721.54557076</v>
      </c>
      <c r="Q366" s="1">
        <v>337674.66906195099</v>
      </c>
      <c r="R366" s="1">
        <v>3370516.2600059202</v>
      </c>
      <c r="S366" s="1">
        <v>349425.20887255098</v>
      </c>
      <c r="T366" s="1">
        <v>3585182.64</v>
      </c>
      <c r="U366" s="1">
        <v>6163260.1943488801</v>
      </c>
      <c r="V366" s="1">
        <v>6472941.5133294798</v>
      </c>
      <c r="W366" s="2">
        <v>823188.99294342496</v>
      </c>
      <c r="X366" s="2">
        <v>922737.75864794198</v>
      </c>
      <c r="Y366" s="2">
        <v>97175.498611192495</v>
      </c>
      <c r="Z366">
        <v>0</v>
      </c>
      <c r="AA366">
        <v>0</v>
      </c>
      <c r="AB366" s="1">
        <v>0</v>
      </c>
      <c r="AC366" s="1">
        <v>1168626.6441663301</v>
      </c>
      <c r="AD366" s="1">
        <v>0</v>
      </c>
      <c r="AE366" s="1">
        <v>239994.12982293399</v>
      </c>
      <c r="AF366" s="1">
        <v>109431.07904961699</v>
      </c>
      <c r="AG366" s="3">
        <v>0</v>
      </c>
      <c r="AH366" s="3">
        <v>0</v>
      </c>
      <c r="AI366" s="3">
        <v>0</v>
      </c>
      <c r="AJ366" s="3">
        <v>0</v>
      </c>
      <c r="AK366" s="3">
        <v>0</v>
      </c>
      <c r="AL366" s="2">
        <v>10097868.043221399</v>
      </c>
      <c r="AM366" s="2">
        <v>1679.3225450151999</v>
      </c>
      <c r="AN366" s="2">
        <v>16698.138767955999</v>
      </c>
      <c r="AO366" s="2">
        <v>18377.461312971202</v>
      </c>
      <c r="AP366" s="4">
        <v>306.41516091004303</v>
      </c>
      <c r="AQ366" s="4">
        <v>87688.648114910698</v>
      </c>
      <c r="AR366" s="4">
        <v>11852.662713452401</v>
      </c>
      <c r="AS366" s="4">
        <v>40087.5074509318</v>
      </c>
      <c r="AT366" s="4">
        <v>6040.2343382080799</v>
      </c>
      <c r="AU366" s="4">
        <v>31963.2876282939</v>
      </c>
      <c r="AV366" s="4">
        <v>18377.461312971202</v>
      </c>
      <c r="AW366" s="4">
        <v>20141.510485991901</v>
      </c>
      <c r="AX366">
        <v>0</v>
      </c>
    </row>
    <row r="367" spans="1:50" x14ac:dyDescent="0.25">
      <c r="A367" t="s">
        <v>818</v>
      </c>
      <c r="B367">
        <v>2082</v>
      </c>
      <c r="C367" t="s">
        <v>772</v>
      </c>
      <c r="D367">
        <v>4041</v>
      </c>
      <c r="E367" t="s">
        <v>819</v>
      </c>
      <c r="F367" t="s">
        <v>69</v>
      </c>
      <c r="G367" t="s">
        <v>64</v>
      </c>
      <c r="H367" t="s">
        <v>65</v>
      </c>
      <c r="I367" t="s">
        <v>56</v>
      </c>
      <c r="J367" s="11">
        <v>94.569289492487997</v>
      </c>
      <c r="K367">
        <v>1</v>
      </c>
      <c r="L367">
        <v>1</v>
      </c>
      <c r="M367">
        <v>2</v>
      </c>
      <c r="N367" s="1">
        <v>193651.048668695</v>
      </c>
      <c r="O367" s="1">
        <v>97904.529706262503</v>
      </c>
      <c r="P367" s="1">
        <v>146047.98126263299</v>
      </c>
      <c r="Q367" s="1">
        <v>58117.166897898198</v>
      </c>
      <c r="R367" s="1">
        <v>565362.54327480495</v>
      </c>
      <c r="S367" s="1">
        <v>60139.551595009398</v>
      </c>
      <c r="T367" s="1">
        <v>324.93</v>
      </c>
      <c r="U367" s="1">
        <v>1060758.3398102899</v>
      </c>
      <c r="V367" s="1">
        <v>517930.999458178</v>
      </c>
      <c r="W367" s="2">
        <v>133871.28691736201</v>
      </c>
      <c r="X367" s="2">
        <v>151883.254183668</v>
      </c>
      <c r="Y367" s="2">
        <v>10867.6116846328</v>
      </c>
      <c r="Z367">
        <v>0</v>
      </c>
      <c r="AA367">
        <v>0</v>
      </c>
      <c r="AB367" s="1">
        <v>0</v>
      </c>
      <c r="AC367" s="1">
        <v>201132.26114655699</v>
      </c>
      <c r="AD367" s="1">
        <v>0</v>
      </c>
      <c r="AE367" s="1">
        <v>41305.375189029597</v>
      </c>
      <c r="AF367" s="1">
        <v>18834.176405979899</v>
      </c>
      <c r="AG367" s="3">
        <v>0</v>
      </c>
      <c r="AH367" s="3">
        <v>0</v>
      </c>
      <c r="AI367" s="3">
        <v>0</v>
      </c>
      <c r="AJ367" s="3">
        <v>0</v>
      </c>
      <c r="AK367" s="3">
        <v>0</v>
      </c>
      <c r="AL367" s="2">
        <v>1121222.8214052999</v>
      </c>
      <c r="AM367" s="2">
        <v>1606.0526096659801</v>
      </c>
      <c r="AN367" s="2">
        <v>10250.045997211701</v>
      </c>
      <c r="AO367" s="2">
        <v>11856.0986068777</v>
      </c>
      <c r="AP367" s="4">
        <v>306.41516091004303</v>
      </c>
      <c r="AQ367" s="4">
        <v>87688.648114910698</v>
      </c>
      <c r="AR367" s="4">
        <v>11852.662713452401</v>
      </c>
      <c r="AS367" s="4">
        <v>40087.5074509318</v>
      </c>
      <c r="AT367" s="4">
        <v>306.41516091004303</v>
      </c>
      <c r="AU367" s="4">
        <v>53418.501793270101</v>
      </c>
      <c r="AV367" s="4">
        <v>11856.0986068777</v>
      </c>
      <c r="AW367" s="4">
        <v>40087.5074509318</v>
      </c>
      <c r="AX367">
        <v>0</v>
      </c>
    </row>
    <row r="368" spans="1:50" x14ac:dyDescent="0.25">
      <c r="A368" t="s">
        <v>820</v>
      </c>
      <c r="B368">
        <v>2082</v>
      </c>
      <c r="C368" t="s">
        <v>772</v>
      </c>
      <c r="D368">
        <v>536</v>
      </c>
      <c r="E368" t="s">
        <v>821</v>
      </c>
      <c r="F368" t="s">
        <v>53</v>
      </c>
      <c r="G368" t="s">
        <v>64</v>
      </c>
      <c r="H368" t="s">
        <v>65</v>
      </c>
      <c r="I368" t="s">
        <v>56</v>
      </c>
      <c r="J368" s="11">
        <v>931.632539022885</v>
      </c>
      <c r="K368">
        <v>1</v>
      </c>
      <c r="L368">
        <v>1</v>
      </c>
      <c r="M368">
        <v>2</v>
      </c>
      <c r="N368" s="1">
        <v>6924300.1407227404</v>
      </c>
      <c r="O368" s="1">
        <v>3402130.6949129002</v>
      </c>
      <c r="P368" s="1">
        <v>1784240.07700036</v>
      </c>
      <c r="Q368" s="1">
        <v>572530.93523777102</v>
      </c>
      <c r="R368" s="1">
        <v>6514927.7815830801</v>
      </c>
      <c r="S368" s="1">
        <v>592454.09845875006</v>
      </c>
      <c r="T368" s="1">
        <v>8748257.4700000007</v>
      </c>
      <c r="U368" s="1">
        <v>10449872.159456899</v>
      </c>
      <c r="V368" s="1">
        <v>12750326.5421171</v>
      </c>
      <c r="W368" s="2">
        <v>2145374.9579307502</v>
      </c>
      <c r="X368" s="2">
        <v>1582308.8104318499</v>
      </c>
      <c r="Y368" s="2">
        <v>290926.20402080897</v>
      </c>
      <c r="Z368">
        <v>0</v>
      </c>
      <c r="AA368">
        <v>0</v>
      </c>
      <c r="AB368" s="1">
        <v>0</v>
      </c>
      <c r="AC368" s="1">
        <v>1981418.7051311701</v>
      </c>
      <c r="AD368" s="1">
        <v>500</v>
      </c>
      <c r="AE368" s="1">
        <v>406912.55870866298</v>
      </c>
      <c r="AF368" s="1">
        <v>185541.53975008699</v>
      </c>
      <c r="AG368" s="3">
        <v>0</v>
      </c>
      <c r="AH368" s="3">
        <v>0</v>
      </c>
      <c r="AI368" s="3">
        <v>0</v>
      </c>
      <c r="AJ368" s="3">
        <v>0</v>
      </c>
      <c r="AK368" s="3">
        <v>0</v>
      </c>
      <c r="AL368" s="2">
        <v>19790583.7279156</v>
      </c>
      <c r="AM368" s="2">
        <v>1698.4258751754301</v>
      </c>
      <c r="AN368" s="2">
        <v>19544.481493294501</v>
      </c>
      <c r="AO368" s="2">
        <v>21242.9073684699</v>
      </c>
      <c r="AP368" s="4">
        <v>306.41516091004303</v>
      </c>
      <c r="AQ368" s="4">
        <v>87688.648114910698</v>
      </c>
      <c r="AR368" s="4">
        <v>11852.662713452401</v>
      </c>
      <c r="AS368" s="4">
        <v>40087.5074509318</v>
      </c>
      <c r="AT368" s="4">
        <v>306.41516091004303</v>
      </c>
      <c r="AU368" s="4">
        <v>53418.501793270101</v>
      </c>
      <c r="AV368" s="4">
        <v>11856.0986068777</v>
      </c>
      <c r="AW368" s="4">
        <v>40087.5074509318</v>
      </c>
      <c r="AX368">
        <v>0</v>
      </c>
    </row>
    <row r="369" spans="1:50" x14ac:dyDescent="0.25">
      <c r="A369" t="s">
        <v>822</v>
      </c>
      <c r="B369">
        <v>2082</v>
      </c>
      <c r="C369" t="s">
        <v>772</v>
      </c>
      <c r="D369">
        <v>3233</v>
      </c>
      <c r="E369" t="s">
        <v>823</v>
      </c>
      <c r="F369" t="s">
        <v>69</v>
      </c>
      <c r="G369" t="s">
        <v>54</v>
      </c>
      <c r="H369" t="s">
        <v>55</v>
      </c>
      <c r="I369" t="s">
        <v>56</v>
      </c>
      <c r="J369" s="11">
        <v>235.96561750441401</v>
      </c>
      <c r="K369">
        <v>1</v>
      </c>
      <c r="L369">
        <v>1</v>
      </c>
      <c r="M369">
        <v>2</v>
      </c>
      <c r="N369" s="1">
        <v>483190.57407231297</v>
      </c>
      <c r="O369" s="1">
        <v>244287.579325131</v>
      </c>
      <c r="P369" s="1">
        <v>364413.24946876901</v>
      </c>
      <c r="Q369" s="1">
        <v>145011.69722501701</v>
      </c>
      <c r="R369" s="1">
        <v>1409859.9032004001</v>
      </c>
      <c r="S369" s="1">
        <v>150057.87295972201</v>
      </c>
      <c r="T369" s="1">
        <v>0</v>
      </c>
      <c r="U369" s="1">
        <v>2646763.0032916302</v>
      </c>
      <c r="V369" s="1">
        <v>1292321.31030798</v>
      </c>
      <c r="W369" s="2">
        <v>334030.43475413899</v>
      </c>
      <c r="X369" s="2">
        <v>378162.44307063502</v>
      </c>
      <c r="Y369" s="2">
        <v>27116.4425124107</v>
      </c>
      <c r="Z369">
        <v>0</v>
      </c>
      <c r="AA369">
        <v>0</v>
      </c>
      <c r="AB369" s="1">
        <v>0</v>
      </c>
      <c r="AC369" s="1">
        <v>501857.40483200201</v>
      </c>
      <c r="AD369" s="1">
        <v>0</v>
      </c>
      <c r="AE369" s="1">
        <v>103063.567623664</v>
      </c>
      <c r="AF369" s="1">
        <v>46994.3053360587</v>
      </c>
      <c r="AG369" s="3">
        <v>0</v>
      </c>
      <c r="AH369" s="3">
        <v>0</v>
      </c>
      <c r="AI369" s="3">
        <v>0</v>
      </c>
      <c r="AJ369" s="3">
        <v>0</v>
      </c>
      <c r="AK369" s="3">
        <v>0</v>
      </c>
      <c r="AL369" s="2">
        <v>2796820.8762513502</v>
      </c>
      <c r="AM369" s="2">
        <v>1602.61671624071</v>
      </c>
      <c r="AN369" s="2">
        <v>10250.045997211701</v>
      </c>
      <c r="AO369" s="2">
        <v>11852.662713452401</v>
      </c>
      <c r="AP369" s="4">
        <v>306.41516091004303</v>
      </c>
      <c r="AQ369" s="4">
        <v>87688.648114910698</v>
      </c>
      <c r="AR369" s="4">
        <v>11852.662713452401</v>
      </c>
      <c r="AS369" s="4">
        <v>40087.5074509318</v>
      </c>
      <c r="AT369" s="4">
        <v>1224.2829549056801</v>
      </c>
      <c r="AU369" s="4">
        <v>87688.648114910698</v>
      </c>
      <c r="AV369" s="4">
        <v>11852.662713452401</v>
      </c>
      <c r="AW369" s="4">
        <v>24110.052485358701</v>
      </c>
      <c r="AX369">
        <v>0</v>
      </c>
    </row>
    <row r="370" spans="1:50" x14ac:dyDescent="0.25">
      <c r="A370" t="s">
        <v>824</v>
      </c>
      <c r="B370">
        <v>2082</v>
      </c>
      <c r="C370" t="s">
        <v>772</v>
      </c>
      <c r="D370">
        <v>525</v>
      </c>
      <c r="E370" t="s">
        <v>825</v>
      </c>
      <c r="F370" t="s">
        <v>53</v>
      </c>
      <c r="G370" t="s">
        <v>54</v>
      </c>
      <c r="H370" t="s">
        <v>55</v>
      </c>
      <c r="I370" t="s">
        <v>56</v>
      </c>
      <c r="J370" s="11">
        <v>380.62613992338601</v>
      </c>
      <c r="K370">
        <v>2</v>
      </c>
      <c r="L370">
        <v>1</v>
      </c>
      <c r="M370">
        <v>2</v>
      </c>
      <c r="N370" s="1">
        <v>2653804.3126409599</v>
      </c>
      <c r="O370" s="1">
        <v>778366.36394157202</v>
      </c>
      <c r="P370" s="1">
        <v>667609.10282247199</v>
      </c>
      <c r="Q370" s="1">
        <v>233912.22476496801</v>
      </c>
      <c r="R370" s="1">
        <v>2651977.0252250601</v>
      </c>
      <c r="S370" s="1">
        <v>242051.997040224</v>
      </c>
      <c r="T370" s="1">
        <v>2716287.77</v>
      </c>
      <c r="U370" s="1">
        <v>4269381.2593950303</v>
      </c>
      <c r="V370" s="1">
        <v>4402522.1110457303</v>
      </c>
      <c r="W370" s="2">
        <v>568533.62170166802</v>
      </c>
      <c r="X370" s="2">
        <v>958066.28447939304</v>
      </c>
      <c r="Y370" s="2">
        <v>64303.044514961002</v>
      </c>
      <c r="Z370">
        <v>0</v>
      </c>
      <c r="AA370">
        <v>0</v>
      </c>
      <c r="AB370" s="1">
        <v>0</v>
      </c>
      <c r="AC370" s="1">
        <v>809524.91644084302</v>
      </c>
      <c r="AD370" s="1">
        <v>0</v>
      </c>
      <c r="AE370" s="1">
        <v>166247.47421345901</v>
      </c>
      <c r="AF370" s="1">
        <v>75804.522826764805</v>
      </c>
      <c r="AG370" s="3">
        <v>0</v>
      </c>
      <c r="AH370" s="3">
        <v>0</v>
      </c>
      <c r="AI370" s="3">
        <v>0</v>
      </c>
      <c r="AJ370" s="3">
        <v>0</v>
      </c>
      <c r="AK370" s="3">
        <v>0</v>
      </c>
      <c r="AL370" s="2">
        <v>7227721.0264352597</v>
      </c>
      <c r="AM370" s="2">
        <v>2517.0795801681902</v>
      </c>
      <c r="AN370" s="2">
        <v>16471.949990659701</v>
      </c>
      <c r="AO370" s="2">
        <v>18989.029570827901</v>
      </c>
      <c r="AP370" s="4">
        <v>306.41516091004303</v>
      </c>
      <c r="AQ370" s="4">
        <v>87688.648114910698</v>
      </c>
      <c r="AR370" s="4">
        <v>11852.662713452401</v>
      </c>
      <c r="AS370" s="4">
        <v>40087.5074509318</v>
      </c>
      <c r="AT370" s="4">
        <v>1224.2829549056801</v>
      </c>
      <c r="AU370" s="4">
        <v>87688.648114910698</v>
      </c>
      <c r="AV370" s="4">
        <v>11852.662713452401</v>
      </c>
      <c r="AW370" s="4">
        <v>24110.052485358701</v>
      </c>
      <c r="AX370">
        <v>0</v>
      </c>
    </row>
    <row r="371" spans="1:50" x14ac:dyDescent="0.25">
      <c r="A371" t="s">
        <v>826</v>
      </c>
      <c r="B371">
        <v>2082</v>
      </c>
      <c r="C371" t="s">
        <v>772</v>
      </c>
      <c r="D371">
        <v>526</v>
      </c>
      <c r="E371" t="s">
        <v>827</v>
      </c>
      <c r="F371" t="s">
        <v>53</v>
      </c>
      <c r="G371" t="s">
        <v>78</v>
      </c>
      <c r="H371" t="s">
        <v>65</v>
      </c>
      <c r="I371" t="s">
        <v>56</v>
      </c>
      <c r="J371" s="11">
        <v>571.64490522754102</v>
      </c>
      <c r="K371">
        <v>1</v>
      </c>
      <c r="L371">
        <v>1</v>
      </c>
      <c r="M371">
        <v>2</v>
      </c>
      <c r="N371" s="1">
        <v>3858061.35761627</v>
      </c>
      <c r="O371" s="1">
        <v>1479528.0194981101</v>
      </c>
      <c r="P371" s="1">
        <v>1014026.01908242</v>
      </c>
      <c r="Q371" s="1">
        <v>351302.01931020297</v>
      </c>
      <c r="R371" s="1">
        <v>3548629.4388480098</v>
      </c>
      <c r="S371" s="1">
        <v>363526.76917052199</v>
      </c>
      <c r="T371" s="1">
        <v>3839559.37</v>
      </c>
      <c r="U371" s="1">
        <v>6411987.4843550101</v>
      </c>
      <c r="V371" s="1">
        <v>6808455.6234109197</v>
      </c>
      <c r="W371" s="2">
        <v>890597.56742239895</v>
      </c>
      <c r="X371" s="2">
        <v>967879.70087149297</v>
      </c>
      <c r="Y371" s="2">
        <v>94408.353109219403</v>
      </c>
      <c r="Z371">
        <v>0</v>
      </c>
      <c r="AA371">
        <v>0</v>
      </c>
      <c r="AB371" s="1">
        <v>0</v>
      </c>
      <c r="AC371" s="1">
        <v>1215788.26465073</v>
      </c>
      <c r="AD371" s="1">
        <v>0</v>
      </c>
      <c r="AE371" s="1">
        <v>249679.44046144499</v>
      </c>
      <c r="AF371" s="1">
        <v>113847.328709077</v>
      </c>
      <c r="AG371" s="3">
        <v>0</v>
      </c>
      <c r="AH371" s="3">
        <v>0</v>
      </c>
      <c r="AI371" s="3">
        <v>0</v>
      </c>
      <c r="AJ371" s="3">
        <v>0</v>
      </c>
      <c r="AK371" s="3">
        <v>0</v>
      </c>
      <c r="AL371" s="2">
        <v>10615073.6235255</v>
      </c>
      <c r="AM371" s="2">
        <v>1693.1484773510399</v>
      </c>
      <c r="AN371" s="2">
        <v>16876.200302728201</v>
      </c>
      <c r="AO371" s="2">
        <v>18569.348780079199</v>
      </c>
      <c r="AP371" s="4">
        <v>306.41516091004303</v>
      </c>
      <c r="AQ371" s="4">
        <v>87688.648114910698</v>
      </c>
      <c r="AR371" s="4">
        <v>11852.662713452401</v>
      </c>
      <c r="AS371" s="4">
        <v>40087.5074509318</v>
      </c>
      <c r="AT371" s="4">
        <v>6040.2343382080799</v>
      </c>
      <c r="AU371" s="4">
        <v>31963.2876282939</v>
      </c>
      <c r="AV371" s="4">
        <v>18377.461312971202</v>
      </c>
      <c r="AW371" s="4">
        <v>20141.510485991901</v>
      </c>
      <c r="AX371">
        <v>0</v>
      </c>
    </row>
    <row r="372" spans="1:50" x14ac:dyDescent="0.25">
      <c r="A372" t="s">
        <v>828</v>
      </c>
      <c r="B372">
        <v>2082</v>
      </c>
      <c r="C372" t="s">
        <v>772</v>
      </c>
      <c r="D372">
        <v>538</v>
      </c>
      <c r="E372" t="s">
        <v>829</v>
      </c>
      <c r="F372" t="s">
        <v>53</v>
      </c>
      <c r="G372" t="s">
        <v>64</v>
      </c>
      <c r="H372" t="s">
        <v>65</v>
      </c>
      <c r="I372" t="s">
        <v>56</v>
      </c>
      <c r="J372" s="11">
        <v>1427.7613615145301</v>
      </c>
      <c r="K372">
        <v>1</v>
      </c>
      <c r="L372">
        <v>1</v>
      </c>
      <c r="M372">
        <v>2</v>
      </c>
      <c r="N372" s="1">
        <v>9829308.6162925195</v>
      </c>
      <c r="O372" s="1">
        <v>4372307.0540161701</v>
      </c>
      <c r="P372" s="1">
        <v>2594908.7343328898</v>
      </c>
      <c r="Q372" s="1">
        <v>877424.85729578801</v>
      </c>
      <c r="R372" s="1">
        <v>9975498.7887691893</v>
      </c>
      <c r="S372" s="1">
        <v>907957.84262484801</v>
      </c>
      <c r="T372" s="1">
        <v>11634632.039999999</v>
      </c>
      <c r="U372" s="1">
        <v>16014816.0107066</v>
      </c>
      <c r="V372" s="1">
        <v>17493521.622820899</v>
      </c>
      <c r="W372" s="2">
        <v>3386969.94659031</v>
      </c>
      <c r="X372" s="2">
        <v>2338667.5247657802</v>
      </c>
      <c r="Y372" s="2">
        <v>679821.53132420895</v>
      </c>
      <c r="Z372">
        <v>0</v>
      </c>
      <c r="AA372">
        <v>0</v>
      </c>
      <c r="AB372" s="1">
        <v>0</v>
      </c>
      <c r="AC372" s="1">
        <v>3036597.53139961</v>
      </c>
      <c r="AD372" s="1">
        <v>27696.38</v>
      </c>
      <c r="AE372" s="1">
        <v>623608.56293037895</v>
      </c>
      <c r="AF372" s="1">
        <v>284349.27969446901</v>
      </c>
      <c r="AG372" s="3">
        <v>0</v>
      </c>
      <c r="AH372" s="3">
        <v>0</v>
      </c>
      <c r="AI372" s="3">
        <v>0</v>
      </c>
      <c r="AJ372" s="3">
        <v>0</v>
      </c>
      <c r="AK372" s="3">
        <v>0</v>
      </c>
      <c r="AL372" s="2">
        <v>28557405.893331401</v>
      </c>
      <c r="AM372" s="2">
        <v>1637.9960880051999</v>
      </c>
      <c r="AN372" s="2">
        <v>18363.529841397001</v>
      </c>
      <c r="AO372" s="2">
        <v>20001.5259294022</v>
      </c>
      <c r="AP372" s="4">
        <v>306.41516091004303</v>
      </c>
      <c r="AQ372" s="4">
        <v>87688.648114910698</v>
      </c>
      <c r="AR372" s="4">
        <v>11852.662713452401</v>
      </c>
      <c r="AS372" s="4">
        <v>40087.5074509318</v>
      </c>
      <c r="AT372" s="4">
        <v>306.41516091004303</v>
      </c>
      <c r="AU372" s="4">
        <v>53418.501793270101</v>
      </c>
      <c r="AV372" s="4">
        <v>11856.0986068777</v>
      </c>
      <c r="AW372" s="4">
        <v>40087.5074509318</v>
      </c>
      <c r="AX372">
        <v>0</v>
      </c>
    </row>
    <row r="373" spans="1:50" x14ac:dyDescent="0.25">
      <c r="A373" t="s">
        <v>830</v>
      </c>
      <c r="B373">
        <v>2082</v>
      </c>
      <c r="C373" t="s">
        <v>772</v>
      </c>
      <c r="D373">
        <v>539</v>
      </c>
      <c r="E373" t="s">
        <v>831</v>
      </c>
      <c r="F373" t="s">
        <v>53</v>
      </c>
      <c r="G373" t="s">
        <v>64</v>
      </c>
      <c r="H373" t="s">
        <v>65</v>
      </c>
      <c r="I373" t="s">
        <v>56</v>
      </c>
      <c r="J373" s="11">
        <v>1449.1728334899601</v>
      </c>
      <c r="K373">
        <v>1</v>
      </c>
      <c r="L373">
        <v>1</v>
      </c>
      <c r="M373">
        <v>2</v>
      </c>
      <c r="N373" s="1">
        <v>9980098.6803721506</v>
      </c>
      <c r="O373" s="1">
        <v>4081885.2191088302</v>
      </c>
      <c r="P373" s="1">
        <v>2716599.8382186098</v>
      </c>
      <c r="Q373" s="1">
        <v>890583.18910735101</v>
      </c>
      <c r="R373" s="1">
        <v>9281686.5486550797</v>
      </c>
      <c r="S373" s="1">
        <v>921574.06339273194</v>
      </c>
      <c r="T373" s="1">
        <v>10695870.73</v>
      </c>
      <c r="U373" s="1">
        <v>16254982.745462</v>
      </c>
      <c r="V373" s="1">
        <v>17757623.3347755</v>
      </c>
      <c r="W373" s="2">
        <v>2613239.0500694802</v>
      </c>
      <c r="X373" s="2">
        <v>2370761.4476729301</v>
      </c>
      <c r="Y373" s="2">
        <v>418426.66178374097</v>
      </c>
      <c r="Z373">
        <v>0</v>
      </c>
      <c r="AA373">
        <v>0</v>
      </c>
      <c r="AB373" s="1">
        <v>0</v>
      </c>
      <c r="AC373" s="1">
        <v>3082135.9698927598</v>
      </c>
      <c r="AD373" s="1">
        <v>8021.92</v>
      </c>
      <c r="AE373" s="1">
        <v>632960.53002287704</v>
      </c>
      <c r="AF373" s="1">
        <v>288613.53336985502</v>
      </c>
      <c r="AG373" s="3">
        <v>0</v>
      </c>
      <c r="AH373" s="3">
        <v>0</v>
      </c>
      <c r="AI373" s="3">
        <v>0</v>
      </c>
      <c r="AJ373" s="3">
        <v>0</v>
      </c>
      <c r="AK373" s="3">
        <v>0</v>
      </c>
      <c r="AL373" s="2">
        <v>27872427.5388547</v>
      </c>
      <c r="AM373" s="2">
        <v>1635.941133373</v>
      </c>
      <c r="AN373" s="2">
        <v>17597.3945286895</v>
      </c>
      <c r="AO373" s="2">
        <v>19233.335662062502</v>
      </c>
      <c r="AP373" s="4">
        <v>306.41516091004303</v>
      </c>
      <c r="AQ373" s="4">
        <v>87688.648114910698</v>
      </c>
      <c r="AR373" s="4">
        <v>11852.662713452401</v>
      </c>
      <c r="AS373" s="4">
        <v>40087.5074509318</v>
      </c>
      <c r="AT373" s="4">
        <v>306.41516091004303</v>
      </c>
      <c r="AU373" s="4">
        <v>53418.501793270101</v>
      </c>
      <c r="AV373" s="4">
        <v>11856.0986068777</v>
      </c>
      <c r="AW373" s="4">
        <v>40087.5074509318</v>
      </c>
      <c r="AX373">
        <v>0</v>
      </c>
    </row>
    <row r="374" spans="1:50" x14ac:dyDescent="0.25">
      <c r="A374" t="s">
        <v>832</v>
      </c>
      <c r="B374">
        <v>2082</v>
      </c>
      <c r="C374" t="s">
        <v>772</v>
      </c>
      <c r="D374">
        <v>528</v>
      </c>
      <c r="E374" t="s">
        <v>833</v>
      </c>
      <c r="F374" t="s">
        <v>53</v>
      </c>
      <c r="G374" t="s">
        <v>78</v>
      </c>
      <c r="H374" t="s">
        <v>65</v>
      </c>
      <c r="I374" t="s">
        <v>56</v>
      </c>
      <c r="J374" s="11">
        <v>381.47993832258402</v>
      </c>
      <c r="K374">
        <v>1</v>
      </c>
      <c r="L374">
        <v>1</v>
      </c>
      <c r="M374">
        <v>2</v>
      </c>
      <c r="N374" s="1">
        <v>2737970.5992970099</v>
      </c>
      <c r="O374" s="1">
        <v>1183745.73383649</v>
      </c>
      <c r="P374" s="1">
        <v>747337.70546873298</v>
      </c>
      <c r="Q374" s="1">
        <v>234436.92305052801</v>
      </c>
      <c r="R374" s="1">
        <v>2342312.6752443798</v>
      </c>
      <c r="S374" s="1">
        <v>242594.95398910099</v>
      </c>
      <c r="T374" s="1">
        <v>2966845.55</v>
      </c>
      <c r="U374" s="1">
        <v>4278958.0868971404</v>
      </c>
      <c r="V374" s="1">
        <v>4949784.5491792299</v>
      </c>
      <c r="W374" s="2">
        <v>593271.76969371503</v>
      </c>
      <c r="X374" s="2">
        <v>617889.40606624796</v>
      </c>
      <c r="Y374" s="2">
        <v>87138.200399189896</v>
      </c>
      <c r="Z374">
        <v>0</v>
      </c>
      <c r="AA374">
        <v>0</v>
      </c>
      <c r="AB374" s="1">
        <v>0</v>
      </c>
      <c r="AC374" s="1">
        <v>811340.79560749105</v>
      </c>
      <c r="AD374" s="1">
        <v>3250</v>
      </c>
      <c r="AE374" s="1">
        <v>166620.39086963699</v>
      </c>
      <c r="AF374" s="1">
        <v>75974.563119463797</v>
      </c>
      <c r="AG374" s="3">
        <v>0</v>
      </c>
      <c r="AH374" s="3">
        <v>0</v>
      </c>
      <c r="AI374" s="3">
        <v>0</v>
      </c>
      <c r="AJ374" s="3">
        <v>0</v>
      </c>
      <c r="AK374" s="3">
        <v>0</v>
      </c>
      <c r="AL374" s="2">
        <v>7488398.5908862399</v>
      </c>
      <c r="AM374" s="2">
        <v>1619.7166456070699</v>
      </c>
      <c r="AN374" s="2">
        <v>18010.145474570701</v>
      </c>
      <c r="AO374" s="2">
        <v>19629.862120177699</v>
      </c>
      <c r="AP374" s="4">
        <v>306.41516091004303</v>
      </c>
      <c r="AQ374" s="4">
        <v>87688.648114910698</v>
      </c>
      <c r="AR374" s="4">
        <v>11852.662713452401</v>
      </c>
      <c r="AS374" s="4">
        <v>40087.5074509318</v>
      </c>
      <c r="AT374" s="4">
        <v>6040.2343382080799</v>
      </c>
      <c r="AU374" s="4">
        <v>31963.2876282939</v>
      </c>
      <c r="AV374" s="4">
        <v>18377.461312971202</v>
      </c>
      <c r="AW374" s="4">
        <v>20141.510485991901</v>
      </c>
      <c r="AX374">
        <v>0</v>
      </c>
    </row>
    <row r="375" spans="1:50" x14ac:dyDescent="0.25">
      <c r="A375" t="s">
        <v>834</v>
      </c>
      <c r="B375">
        <v>2082</v>
      </c>
      <c r="C375" t="s">
        <v>772</v>
      </c>
      <c r="D375">
        <v>529</v>
      </c>
      <c r="E375" t="s">
        <v>835</v>
      </c>
      <c r="F375" t="s">
        <v>53</v>
      </c>
      <c r="G375" t="s">
        <v>54</v>
      </c>
      <c r="H375" t="s">
        <v>55</v>
      </c>
      <c r="I375" t="s">
        <v>56</v>
      </c>
      <c r="J375" s="11">
        <v>297.31923524427901</v>
      </c>
      <c r="K375">
        <v>1</v>
      </c>
      <c r="L375">
        <v>1</v>
      </c>
      <c r="M375">
        <v>2</v>
      </c>
      <c r="N375" s="1">
        <v>2146001.3597274101</v>
      </c>
      <c r="O375" s="1">
        <v>698029.43732451799</v>
      </c>
      <c r="P375" s="1">
        <v>551942.23352231598</v>
      </c>
      <c r="Q375" s="1">
        <v>182716.31001330301</v>
      </c>
      <c r="R375" s="1">
        <v>2009952.79685946</v>
      </c>
      <c r="S375" s="1">
        <v>189074.546125066</v>
      </c>
      <c r="T375" s="1">
        <v>2253692.0699999998</v>
      </c>
      <c r="U375" s="1">
        <v>3334950.0674470002</v>
      </c>
      <c r="V375" s="1">
        <v>3648016.8860346801</v>
      </c>
      <c r="W375" s="2">
        <v>450550.91771954298</v>
      </c>
      <c r="X375" s="2">
        <v>680333.86646238598</v>
      </c>
      <c r="Y375" s="2">
        <v>34667.011429894497</v>
      </c>
      <c r="Z375">
        <v>0</v>
      </c>
      <c r="AA375">
        <v>0</v>
      </c>
      <c r="AB375" s="1">
        <v>0</v>
      </c>
      <c r="AC375" s="1">
        <v>632345.76877937804</v>
      </c>
      <c r="AD375" s="1">
        <v>0</v>
      </c>
      <c r="AE375" s="1">
        <v>129861.21211850501</v>
      </c>
      <c r="AF375" s="1">
        <v>59213.334006560399</v>
      </c>
      <c r="AG375" s="3">
        <v>0</v>
      </c>
      <c r="AH375" s="3">
        <v>0</v>
      </c>
      <c r="AI375" s="3">
        <v>0</v>
      </c>
      <c r="AJ375" s="3">
        <v>0</v>
      </c>
      <c r="AK375" s="3">
        <v>0</v>
      </c>
      <c r="AL375" s="2">
        <v>5777716.6835720697</v>
      </c>
      <c r="AM375" s="2">
        <v>2288.2268814643598</v>
      </c>
      <c r="AN375" s="2">
        <v>17144.477090160799</v>
      </c>
      <c r="AO375" s="2">
        <v>19432.7039716252</v>
      </c>
      <c r="AP375" s="4">
        <v>306.41516091004303</v>
      </c>
      <c r="AQ375" s="4">
        <v>87688.648114910698</v>
      </c>
      <c r="AR375" s="4">
        <v>11852.662713452401</v>
      </c>
      <c r="AS375" s="4">
        <v>40087.5074509318</v>
      </c>
      <c r="AT375" s="4">
        <v>1224.2829549056801</v>
      </c>
      <c r="AU375" s="4">
        <v>87688.648114910698</v>
      </c>
      <c r="AV375" s="4">
        <v>11852.662713452401</v>
      </c>
      <c r="AW375" s="4">
        <v>24110.052485358701</v>
      </c>
      <c r="AX375">
        <v>0</v>
      </c>
    </row>
    <row r="376" spans="1:50" x14ac:dyDescent="0.25">
      <c r="A376" t="s">
        <v>836</v>
      </c>
      <c r="B376">
        <v>2082</v>
      </c>
      <c r="C376" t="s">
        <v>772</v>
      </c>
      <c r="D376">
        <v>530</v>
      </c>
      <c r="E376" t="s">
        <v>837</v>
      </c>
      <c r="F376" t="s">
        <v>53</v>
      </c>
      <c r="G376" t="s">
        <v>54</v>
      </c>
      <c r="H376" t="s">
        <v>55</v>
      </c>
      <c r="I376" t="s">
        <v>56</v>
      </c>
      <c r="J376" s="11">
        <v>209.80623042113501</v>
      </c>
      <c r="K376">
        <v>1</v>
      </c>
      <c r="L376">
        <v>1</v>
      </c>
      <c r="M376">
        <v>2</v>
      </c>
      <c r="N376" s="1">
        <v>1484797.8381860901</v>
      </c>
      <c r="O376" s="1">
        <v>638955.94113506703</v>
      </c>
      <c r="P376" s="1">
        <v>420181.97795527597</v>
      </c>
      <c r="Q376" s="1">
        <v>128935.553762118</v>
      </c>
      <c r="R376" s="1">
        <v>1395872.0779744</v>
      </c>
      <c r="S376" s="1">
        <v>133422.305349651</v>
      </c>
      <c r="T376" s="1">
        <v>1715403.21</v>
      </c>
      <c r="U376" s="1">
        <v>2353340.17901295</v>
      </c>
      <c r="V376" s="1">
        <v>2715678.9724039999</v>
      </c>
      <c r="W376" s="2">
        <v>316002.152818245</v>
      </c>
      <c r="X376" s="2">
        <v>459546.972044361</v>
      </c>
      <c r="Y376" s="2">
        <v>30577.1162617427</v>
      </c>
      <c r="Z376">
        <v>0</v>
      </c>
      <c r="AA376">
        <v>0</v>
      </c>
      <c r="AB376" s="1">
        <v>0</v>
      </c>
      <c r="AC376" s="1">
        <v>446220.98520249903</v>
      </c>
      <c r="AD376" s="1">
        <v>0</v>
      </c>
      <c r="AE376" s="1">
        <v>91637.836247351297</v>
      </c>
      <c r="AF376" s="1">
        <v>41784.469102299903</v>
      </c>
      <c r="AG376" s="3">
        <v>0</v>
      </c>
      <c r="AH376" s="3">
        <v>0</v>
      </c>
      <c r="AI376" s="3">
        <v>0</v>
      </c>
      <c r="AJ376" s="3">
        <v>0</v>
      </c>
      <c r="AK376" s="3">
        <v>0</v>
      </c>
      <c r="AL376" s="2">
        <v>4202165.6943626003</v>
      </c>
      <c r="AM376" s="2">
        <v>2190.3399680835601</v>
      </c>
      <c r="AN376" s="2">
        <v>17838.453676069799</v>
      </c>
      <c r="AO376" s="2">
        <v>20028.793644153298</v>
      </c>
      <c r="AP376" s="4">
        <v>306.41516091004303</v>
      </c>
      <c r="AQ376" s="4">
        <v>87688.648114910698</v>
      </c>
      <c r="AR376" s="4">
        <v>11852.662713452401</v>
      </c>
      <c r="AS376" s="4">
        <v>40087.5074509318</v>
      </c>
      <c r="AT376" s="4">
        <v>1224.2829549056801</v>
      </c>
      <c r="AU376" s="4">
        <v>87688.648114910698</v>
      </c>
      <c r="AV376" s="4">
        <v>11852.662713452401</v>
      </c>
      <c r="AW376" s="4">
        <v>24110.052485358701</v>
      </c>
      <c r="AX376">
        <v>0</v>
      </c>
    </row>
    <row r="377" spans="1:50" x14ac:dyDescent="0.25">
      <c r="A377" t="s">
        <v>838</v>
      </c>
      <c r="B377">
        <v>2082</v>
      </c>
      <c r="C377" t="s">
        <v>772</v>
      </c>
      <c r="D377">
        <v>1861</v>
      </c>
      <c r="E377" t="s">
        <v>839</v>
      </c>
      <c r="F377" t="s">
        <v>69</v>
      </c>
      <c r="G377" t="s">
        <v>70</v>
      </c>
      <c r="H377" t="s">
        <v>55</v>
      </c>
      <c r="I377" t="s">
        <v>56</v>
      </c>
      <c r="J377" s="11">
        <v>40.777613574149697</v>
      </c>
      <c r="K377">
        <v>1</v>
      </c>
      <c r="L377">
        <v>1</v>
      </c>
      <c r="M377">
        <v>2</v>
      </c>
      <c r="N377" s="1">
        <v>83500.972389860006</v>
      </c>
      <c r="O377" s="1">
        <v>42215.745734644202</v>
      </c>
      <c r="P377" s="1">
        <v>62974.863987799901</v>
      </c>
      <c r="Q377" s="1">
        <v>25059.714274104801</v>
      </c>
      <c r="R377" s="1">
        <v>243640.25121294899</v>
      </c>
      <c r="S377" s="1">
        <v>25931.752354539301</v>
      </c>
      <c r="T377" s="1">
        <v>0</v>
      </c>
      <c r="U377" s="1">
        <v>457391.54759935802</v>
      </c>
      <c r="V377" s="1">
        <v>223328.21011261101</v>
      </c>
      <c r="W377" s="2">
        <v>57724.3588895094</v>
      </c>
      <c r="X377" s="2">
        <v>65350.885162336301</v>
      </c>
      <c r="Y377" s="2">
        <v>4686.0378472556204</v>
      </c>
      <c r="Z377">
        <v>0</v>
      </c>
      <c r="AA377">
        <v>0</v>
      </c>
      <c r="AB377" s="1">
        <v>0</v>
      </c>
      <c r="AC377" s="1">
        <v>86726.818678073498</v>
      </c>
      <c r="AD377" s="1">
        <v>0</v>
      </c>
      <c r="AE377" s="1">
        <v>17810.587739768402</v>
      </c>
      <c r="AF377" s="1">
        <v>8121.1646147708498</v>
      </c>
      <c r="AG377" s="3">
        <v>0</v>
      </c>
      <c r="AH377" s="3">
        <v>0</v>
      </c>
      <c r="AI377" s="3">
        <v>0</v>
      </c>
      <c r="AJ377" s="3">
        <v>0</v>
      </c>
      <c r="AK377" s="3">
        <v>0</v>
      </c>
      <c r="AL377" s="2">
        <v>483323.29995389702</v>
      </c>
      <c r="AM377" s="2">
        <v>1602.61671624071</v>
      </c>
      <c r="AN377" s="2">
        <v>10250.045997211801</v>
      </c>
      <c r="AO377" s="2">
        <v>11852.662713452501</v>
      </c>
      <c r="AP377" s="4">
        <v>306.41516091004303</v>
      </c>
      <c r="AQ377" s="4">
        <v>87688.648114910698</v>
      </c>
      <c r="AR377" s="4">
        <v>11852.662713452401</v>
      </c>
      <c r="AS377" s="4">
        <v>40087.5074509318</v>
      </c>
      <c r="AT377" s="4">
        <v>306.41516091004303</v>
      </c>
      <c r="AU377" s="4">
        <v>65768.357799835794</v>
      </c>
      <c r="AV377" s="4">
        <v>11852.662713452501</v>
      </c>
      <c r="AW377" s="4">
        <v>11852.662713452501</v>
      </c>
      <c r="AX377">
        <v>0</v>
      </c>
    </row>
    <row r="378" spans="1:50" x14ac:dyDescent="0.25">
      <c r="A378" t="s">
        <v>840</v>
      </c>
      <c r="B378">
        <v>2082</v>
      </c>
      <c r="C378" t="s">
        <v>772</v>
      </c>
      <c r="D378">
        <v>3229</v>
      </c>
      <c r="E378" t="s">
        <v>841</v>
      </c>
      <c r="F378" t="s">
        <v>69</v>
      </c>
      <c r="G378" t="s">
        <v>54</v>
      </c>
      <c r="H378" t="s">
        <v>55</v>
      </c>
      <c r="I378" t="s">
        <v>56</v>
      </c>
      <c r="J378" s="11">
        <v>223.2999302604</v>
      </c>
      <c r="K378">
        <v>1</v>
      </c>
      <c r="L378">
        <v>1</v>
      </c>
      <c r="M378">
        <v>2</v>
      </c>
      <c r="N378" s="1">
        <v>457254.84345536999</v>
      </c>
      <c r="O378" s="1">
        <v>231175.20257273701</v>
      </c>
      <c r="P378" s="1">
        <v>344853.00889575598</v>
      </c>
      <c r="Q378" s="1">
        <v>137228.051356604</v>
      </c>
      <c r="R378" s="1">
        <v>1407617.9224016301</v>
      </c>
      <c r="S378" s="1">
        <v>142003.36863188699</v>
      </c>
      <c r="T378" s="1">
        <v>73433.64</v>
      </c>
      <c r="U378" s="1">
        <v>2504695.3886821</v>
      </c>
      <c r="V378" s="1">
        <v>1222954.6894068299</v>
      </c>
      <c r="W378" s="2">
        <v>325417.12172641902</v>
      </c>
      <c r="X378" s="2">
        <v>421981.74097070203</v>
      </c>
      <c r="Y378" s="2">
        <v>25660.940716577901</v>
      </c>
      <c r="Z378">
        <v>0</v>
      </c>
      <c r="AA378">
        <v>0</v>
      </c>
      <c r="AB378" s="1">
        <v>0</v>
      </c>
      <c r="AC378" s="1">
        <v>474919.713663603</v>
      </c>
      <c r="AD378" s="1">
        <v>0</v>
      </c>
      <c r="AE378" s="1">
        <v>97531.528983546406</v>
      </c>
      <c r="AF378" s="1">
        <v>44471.839648340203</v>
      </c>
      <c r="AG378" s="3">
        <v>0</v>
      </c>
      <c r="AH378" s="3">
        <v>0</v>
      </c>
      <c r="AI378" s="3">
        <v>0</v>
      </c>
      <c r="AJ378" s="3">
        <v>0</v>
      </c>
      <c r="AK378" s="3">
        <v>0</v>
      </c>
      <c r="AL378" s="2">
        <v>2720132.3973139799</v>
      </c>
      <c r="AM378" s="2">
        <v>1889.75312477084</v>
      </c>
      <c r="AN378" s="2">
        <v>10291.766117720201</v>
      </c>
      <c r="AO378" s="2">
        <v>12181.5192424911</v>
      </c>
      <c r="AP378" s="4">
        <v>306.41516091004303</v>
      </c>
      <c r="AQ378" s="4">
        <v>87688.648114910698</v>
      </c>
      <c r="AR378" s="4">
        <v>11852.662713452401</v>
      </c>
      <c r="AS378" s="4">
        <v>40087.5074509318</v>
      </c>
      <c r="AT378" s="4">
        <v>1224.2829549056801</v>
      </c>
      <c r="AU378" s="4">
        <v>87688.648114910698</v>
      </c>
      <c r="AV378" s="4">
        <v>11852.662713452401</v>
      </c>
      <c r="AW378" s="4">
        <v>24110.052485358701</v>
      </c>
      <c r="AX378">
        <v>0</v>
      </c>
    </row>
    <row r="379" spans="1:50" x14ac:dyDescent="0.25">
      <c r="A379" t="s">
        <v>842</v>
      </c>
      <c r="B379">
        <v>2082</v>
      </c>
      <c r="C379" t="s">
        <v>772</v>
      </c>
      <c r="D379">
        <v>534</v>
      </c>
      <c r="E379" t="s">
        <v>843</v>
      </c>
      <c r="F379" t="s">
        <v>53</v>
      </c>
      <c r="G379" t="s">
        <v>54</v>
      </c>
      <c r="H379" t="s">
        <v>55</v>
      </c>
      <c r="I379" t="s">
        <v>56</v>
      </c>
      <c r="J379" s="11">
        <v>455.52794987810398</v>
      </c>
      <c r="K379">
        <v>1</v>
      </c>
      <c r="L379">
        <v>1</v>
      </c>
      <c r="M379">
        <v>2</v>
      </c>
      <c r="N379" s="1">
        <v>3408674.0784755498</v>
      </c>
      <c r="O379" s="1">
        <v>772952.58757432597</v>
      </c>
      <c r="P379" s="1">
        <v>842813.00305855903</v>
      </c>
      <c r="Q379" s="1">
        <v>279942.82321245701</v>
      </c>
      <c r="R379" s="1">
        <v>3123983.7872510101</v>
      </c>
      <c r="S379" s="1">
        <v>289684.38688374899</v>
      </c>
      <c r="T379" s="1">
        <v>3318831.52</v>
      </c>
      <c r="U379" s="1">
        <v>5109534.7595718997</v>
      </c>
      <c r="V379" s="1">
        <v>5400798.8841114696</v>
      </c>
      <c r="W379" s="2">
        <v>675208.372406321</v>
      </c>
      <c r="X379" s="2">
        <v>1101940.08718951</v>
      </c>
      <c r="Y379" s="2">
        <v>62915.469983366798</v>
      </c>
      <c r="Z379">
        <v>0</v>
      </c>
      <c r="AA379">
        <v>0</v>
      </c>
      <c r="AB379" s="1">
        <v>0</v>
      </c>
      <c r="AC379" s="1">
        <v>968827.90455686301</v>
      </c>
      <c r="AD379" s="1">
        <v>0</v>
      </c>
      <c r="AE379" s="1">
        <v>198962.612279108</v>
      </c>
      <c r="AF379" s="1">
        <v>90721.774604641396</v>
      </c>
      <c r="AG379" s="3">
        <v>0</v>
      </c>
      <c r="AH379" s="3">
        <v>0</v>
      </c>
      <c r="AI379" s="3">
        <v>0</v>
      </c>
      <c r="AJ379" s="3">
        <v>0</v>
      </c>
      <c r="AK379" s="3">
        <v>0</v>
      </c>
      <c r="AL379" s="2">
        <v>8718050.6664556507</v>
      </c>
      <c r="AM379" s="2">
        <v>2419.0394628570698</v>
      </c>
      <c r="AN379" s="2">
        <v>16719.304669020101</v>
      </c>
      <c r="AO379" s="2">
        <v>19138.3441318771</v>
      </c>
      <c r="AP379" s="4">
        <v>306.41516091004303</v>
      </c>
      <c r="AQ379" s="4">
        <v>87688.648114910698</v>
      </c>
      <c r="AR379" s="4">
        <v>11852.662713452401</v>
      </c>
      <c r="AS379" s="4">
        <v>40087.5074509318</v>
      </c>
      <c r="AT379" s="4">
        <v>1224.2829549056801</v>
      </c>
      <c r="AU379" s="4">
        <v>87688.648114910698</v>
      </c>
      <c r="AV379" s="4">
        <v>11852.662713452401</v>
      </c>
      <c r="AW379" s="4">
        <v>24110.052485358701</v>
      </c>
      <c r="AX379">
        <v>0</v>
      </c>
    </row>
    <row r="380" spans="1:50" x14ac:dyDescent="0.25">
      <c r="A380" t="s">
        <v>844</v>
      </c>
      <c r="B380">
        <v>2082</v>
      </c>
      <c r="C380" t="s">
        <v>772</v>
      </c>
      <c r="D380">
        <v>1259</v>
      </c>
      <c r="E380" t="s">
        <v>845</v>
      </c>
      <c r="F380" t="s">
        <v>53</v>
      </c>
      <c r="G380" t="s">
        <v>54</v>
      </c>
      <c r="H380" t="s">
        <v>55</v>
      </c>
      <c r="I380" t="s">
        <v>56</v>
      </c>
      <c r="J380" s="11">
        <v>263.95809258612599</v>
      </c>
      <c r="K380">
        <v>2</v>
      </c>
      <c r="L380">
        <v>1</v>
      </c>
      <c r="M380">
        <v>2</v>
      </c>
      <c r="N380" s="1">
        <v>2102357.23361076</v>
      </c>
      <c r="O380" s="1">
        <v>675578.21428957395</v>
      </c>
      <c r="P380" s="1">
        <v>409356.83847558202</v>
      </c>
      <c r="Q380" s="1">
        <v>162214.357358551</v>
      </c>
      <c r="R380" s="1">
        <v>1695847.1799516401</v>
      </c>
      <c r="S380" s="1">
        <v>167859.158223501</v>
      </c>
      <c r="T380" s="1">
        <v>2084606.74</v>
      </c>
      <c r="U380" s="1">
        <v>2960747.0836861101</v>
      </c>
      <c r="V380" s="1">
        <v>3410922.25660838</v>
      </c>
      <c r="W380" s="2">
        <v>448408.71669086802</v>
      </c>
      <c r="X380" s="2">
        <v>467007.571565538</v>
      </c>
      <c r="Y380" s="2">
        <v>30910.0815940098</v>
      </c>
      <c r="Z380">
        <v>0</v>
      </c>
      <c r="AA380">
        <v>0</v>
      </c>
      <c r="AB380" s="1">
        <v>0</v>
      </c>
      <c r="AC380" s="1">
        <v>561392.48052611097</v>
      </c>
      <c r="AD380" s="1">
        <v>0</v>
      </c>
      <c r="AE380" s="1">
        <v>115289.943563725</v>
      </c>
      <c r="AF380" s="1">
        <v>52569.214659775702</v>
      </c>
      <c r="AG380" s="3">
        <v>0</v>
      </c>
      <c r="AH380" s="3">
        <v>0</v>
      </c>
      <c r="AI380" s="3">
        <v>0</v>
      </c>
      <c r="AJ380" s="3">
        <v>0</v>
      </c>
      <c r="AK380" s="3">
        <v>0</v>
      </c>
      <c r="AL380" s="2">
        <v>5213212.9819096103</v>
      </c>
      <c r="AM380" s="2">
        <v>1769.2489250473</v>
      </c>
      <c r="AN380" s="2">
        <v>17980.905089300999</v>
      </c>
      <c r="AO380" s="2">
        <v>19750.1540143483</v>
      </c>
      <c r="AP380" s="4">
        <v>306.41516091004303</v>
      </c>
      <c r="AQ380" s="4">
        <v>87688.648114910698</v>
      </c>
      <c r="AR380" s="4">
        <v>11852.662713452401</v>
      </c>
      <c r="AS380" s="4">
        <v>40087.5074509318</v>
      </c>
      <c r="AT380" s="4">
        <v>1224.2829549056801</v>
      </c>
      <c r="AU380" s="4">
        <v>87688.648114910698</v>
      </c>
      <c r="AV380" s="4">
        <v>11852.662713452401</v>
      </c>
      <c r="AW380" s="4">
        <v>24110.052485358701</v>
      </c>
      <c r="AX380">
        <v>0</v>
      </c>
    </row>
    <row r="381" spans="1:50" x14ac:dyDescent="0.25">
      <c r="A381" t="s">
        <v>846</v>
      </c>
      <c r="B381">
        <v>2193</v>
      </c>
      <c r="C381" t="s">
        <v>847</v>
      </c>
      <c r="D381">
        <v>1005</v>
      </c>
      <c r="E381" t="s">
        <v>848</v>
      </c>
      <c r="F381" t="s">
        <v>53</v>
      </c>
      <c r="G381" t="s">
        <v>54</v>
      </c>
      <c r="H381" t="s">
        <v>55</v>
      </c>
      <c r="I381" t="s">
        <v>56</v>
      </c>
      <c r="J381" s="11">
        <v>114.79000943441299</v>
      </c>
      <c r="K381">
        <v>1</v>
      </c>
      <c r="L381">
        <v>1</v>
      </c>
      <c r="M381">
        <v>3</v>
      </c>
      <c r="N381" s="1">
        <v>1061420.83</v>
      </c>
      <c r="O381" s="1">
        <v>274224.83792995597</v>
      </c>
      <c r="P381" s="1">
        <v>425467.54204200802</v>
      </c>
      <c r="Q381" s="1">
        <v>283384.82011021802</v>
      </c>
      <c r="R381" s="1">
        <v>1113622.30062762</v>
      </c>
      <c r="S381" s="1">
        <v>109977.44586070901</v>
      </c>
      <c r="T381" s="1">
        <v>1923864.59</v>
      </c>
      <c r="U381" s="1">
        <v>1234255.7407098101</v>
      </c>
      <c r="V381" s="1">
        <v>2203467.1262487099</v>
      </c>
      <c r="W381" s="2">
        <v>326263.882669507</v>
      </c>
      <c r="X381" s="2">
        <v>536549.22486485599</v>
      </c>
      <c r="Y381" s="2">
        <v>0</v>
      </c>
      <c r="Z381">
        <v>0</v>
      </c>
      <c r="AA381">
        <v>0</v>
      </c>
      <c r="AB381" s="1">
        <v>0</v>
      </c>
      <c r="AC381" s="1">
        <v>0</v>
      </c>
      <c r="AD381" s="1">
        <v>0</v>
      </c>
      <c r="AE381" s="1">
        <v>27955.014729740298</v>
      </c>
      <c r="AF381" s="1">
        <v>82022.431130968398</v>
      </c>
      <c r="AG381" s="3">
        <v>0</v>
      </c>
      <c r="AH381" s="3">
        <v>0</v>
      </c>
      <c r="AI381" s="3">
        <v>0</v>
      </c>
      <c r="AJ381" s="3">
        <v>0</v>
      </c>
      <c r="AK381" s="3">
        <v>0</v>
      </c>
      <c r="AL381" s="2">
        <v>3268097.7765705101</v>
      </c>
      <c r="AM381" s="2">
        <v>4674.1805102073904</v>
      </c>
      <c r="AN381" s="2">
        <v>23796.0478021075</v>
      </c>
      <c r="AO381" s="2">
        <v>28470.228312314801</v>
      </c>
      <c r="AP381" s="4">
        <v>306.41516091004303</v>
      </c>
      <c r="AQ381" s="4">
        <v>87688.648114910698</v>
      </c>
      <c r="AR381" s="4">
        <v>28470.228312314801</v>
      </c>
      <c r="AS381" s="4">
        <v>35293.557548116602</v>
      </c>
      <c r="AT381" s="4">
        <v>1224.2829549056801</v>
      </c>
      <c r="AU381" s="4">
        <v>87688.648114910698</v>
      </c>
      <c r="AV381" s="4">
        <v>28470.228312314801</v>
      </c>
      <c r="AW381" s="4">
        <v>28470.228312314801</v>
      </c>
      <c r="AX381">
        <v>0</v>
      </c>
    </row>
    <row r="382" spans="1:50" x14ac:dyDescent="0.25">
      <c r="A382" t="s">
        <v>849</v>
      </c>
      <c r="B382">
        <v>2193</v>
      </c>
      <c r="C382" t="s">
        <v>847</v>
      </c>
      <c r="D382">
        <v>1006</v>
      </c>
      <c r="E382" t="s">
        <v>850</v>
      </c>
      <c r="F382" t="s">
        <v>53</v>
      </c>
      <c r="G382" t="s">
        <v>64</v>
      </c>
      <c r="H382" t="s">
        <v>65</v>
      </c>
      <c r="I382" t="s">
        <v>56</v>
      </c>
      <c r="J382" s="11">
        <v>59.238410596016998</v>
      </c>
      <c r="K382">
        <v>1</v>
      </c>
      <c r="L382">
        <v>1</v>
      </c>
      <c r="M382">
        <v>3</v>
      </c>
      <c r="N382" s="1">
        <v>700783.09</v>
      </c>
      <c r="O382" s="1">
        <v>216806.46207004401</v>
      </c>
      <c r="P382" s="1">
        <v>230391.49795799199</v>
      </c>
      <c r="Q382" s="1">
        <v>146243.26988978201</v>
      </c>
      <c r="R382" s="1">
        <v>739755.08937237598</v>
      </c>
      <c r="S382" s="1">
        <v>56754.844139291301</v>
      </c>
      <c r="T382" s="1">
        <v>1397030.7</v>
      </c>
      <c r="U382" s="1">
        <v>636948.70929019398</v>
      </c>
      <c r="V382" s="1">
        <v>1383655.6137512899</v>
      </c>
      <c r="W382" s="2">
        <v>389785.117330493</v>
      </c>
      <c r="X382" s="2">
        <v>213143.77513514401</v>
      </c>
      <c r="Y382" s="2">
        <v>0</v>
      </c>
      <c r="Z382">
        <v>0</v>
      </c>
      <c r="AA382">
        <v>0</v>
      </c>
      <c r="AB382" s="1">
        <v>0</v>
      </c>
      <c r="AC382" s="1">
        <v>0</v>
      </c>
      <c r="AD382" s="1">
        <v>0</v>
      </c>
      <c r="AE382" s="1">
        <v>14426.435270259701</v>
      </c>
      <c r="AF382" s="1">
        <v>42328.408869031598</v>
      </c>
      <c r="AG382" s="3">
        <v>0</v>
      </c>
      <c r="AH382" s="3">
        <v>0</v>
      </c>
      <c r="AI382" s="3">
        <v>0</v>
      </c>
      <c r="AJ382" s="3">
        <v>0</v>
      </c>
      <c r="AK382" s="3">
        <v>0</v>
      </c>
      <c r="AL382" s="2">
        <v>2090734.2534294899</v>
      </c>
      <c r="AM382" s="2">
        <v>3598.06708165589</v>
      </c>
      <c r="AN382" s="2">
        <v>31695.490466460698</v>
      </c>
      <c r="AO382" s="2">
        <v>35293.557548116602</v>
      </c>
      <c r="AP382" s="4">
        <v>306.41516091004303</v>
      </c>
      <c r="AQ382" s="4">
        <v>87688.648114910698</v>
      </c>
      <c r="AR382" s="4">
        <v>28470.228312314801</v>
      </c>
      <c r="AS382" s="4">
        <v>35293.557548116602</v>
      </c>
      <c r="AT382" s="4">
        <v>306.41516091004303</v>
      </c>
      <c r="AU382" s="4">
        <v>53418.501793270101</v>
      </c>
      <c r="AV382" s="4">
        <v>35293.557548116602</v>
      </c>
      <c r="AW382" s="4">
        <v>35293.557548116602</v>
      </c>
      <c r="AX382">
        <v>0</v>
      </c>
    </row>
    <row r="383" spans="1:50" x14ac:dyDescent="0.25">
      <c r="A383" t="s">
        <v>851</v>
      </c>
      <c r="B383">
        <v>2084</v>
      </c>
      <c r="C383" t="s">
        <v>852</v>
      </c>
      <c r="D383">
        <v>563</v>
      </c>
      <c r="E383" t="s">
        <v>853</v>
      </c>
      <c r="F383" t="s">
        <v>53</v>
      </c>
      <c r="G383" t="s">
        <v>54</v>
      </c>
      <c r="H383" t="s">
        <v>55</v>
      </c>
      <c r="I383" t="s">
        <v>56</v>
      </c>
      <c r="J383" s="11">
        <v>289.83961938147098</v>
      </c>
      <c r="K383">
        <v>1</v>
      </c>
      <c r="L383">
        <v>1</v>
      </c>
      <c r="M383">
        <v>2</v>
      </c>
      <c r="N383" s="1">
        <v>1678206.1527404301</v>
      </c>
      <c r="O383" s="1">
        <v>372533.53988447902</v>
      </c>
      <c r="P383" s="1">
        <v>633608.04443731206</v>
      </c>
      <c r="Q383" s="1">
        <v>238059.61972104601</v>
      </c>
      <c r="R383" s="1">
        <v>1203393.8102522299</v>
      </c>
      <c r="S383" s="1">
        <v>198894.52646584099</v>
      </c>
      <c r="T383" s="1">
        <v>1906258.61</v>
      </c>
      <c r="U383" s="1">
        <v>2219542.5570355002</v>
      </c>
      <c r="V383" s="1">
        <v>2947071.02935979</v>
      </c>
      <c r="W383" s="2">
        <v>294809.22706179501</v>
      </c>
      <c r="X383" s="2">
        <v>554511.16213058296</v>
      </c>
      <c r="Y383" s="2">
        <v>188569.386744633</v>
      </c>
      <c r="Z383">
        <v>0</v>
      </c>
      <c r="AA383">
        <v>0</v>
      </c>
      <c r="AB383" s="1">
        <v>0</v>
      </c>
      <c r="AC383" s="1">
        <v>0</v>
      </c>
      <c r="AD383" s="1">
        <v>0</v>
      </c>
      <c r="AE383" s="1">
        <v>129740.716054326</v>
      </c>
      <c r="AF383" s="1">
        <v>69153.8104115155</v>
      </c>
      <c r="AG383" s="3">
        <v>0</v>
      </c>
      <c r="AH383" s="3">
        <v>0</v>
      </c>
      <c r="AI383" s="3">
        <v>0</v>
      </c>
      <c r="AJ383" s="3">
        <v>0</v>
      </c>
      <c r="AK383" s="3">
        <v>0</v>
      </c>
      <c r="AL383" s="2">
        <v>4324695.6935013402</v>
      </c>
      <c r="AM383" s="2">
        <v>1913.1655061993599</v>
      </c>
      <c r="AN383" s="2">
        <v>13007.830121418499</v>
      </c>
      <c r="AO383" s="2">
        <v>14920.9956276178</v>
      </c>
      <c r="AP383" s="4">
        <v>306.41516091004303</v>
      </c>
      <c r="AQ383" s="4">
        <v>87688.648114910698</v>
      </c>
      <c r="AR383" s="4">
        <v>8344.0527856832705</v>
      </c>
      <c r="AS383" s="4">
        <v>19194.616873852199</v>
      </c>
      <c r="AT383" s="4">
        <v>1224.2829549056801</v>
      </c>
      <c r="AU383" s="4">
        <v>87688.648114910698</v>
      </c>
      <c r="AV383" s="4">
        <v>14920.9956276178</v>
      </c>
      <c r="AW383" s="4">
        <v>15194.5231678868</v>
      </c>
      <c r="AX383">
        <v>0</v>
      </c>
    </row>
    <row r="384" spans="1:50" x14ac:dyDescent="0.25">
      <c r="A384" t="s">
        <v>854</v>
      </c>
      <c r="B384">
        <v>2084</v>
      </c>
      <c r="C384" t="s">
        <v>852</v>
      </c>
      <c r="D384">
        <v>567</v>
      </c>
      <c r="E384" t="s">
        <v>855</v>
      </c>
      <c r="F384" t="s">
        <v>53</v>
      </c>
      <c r="G384" t="s">
        <v>64</v>
      </c>
      <c r="H384" t="s">
        <v>55</v>
      </c>
      <c r="I384" t="s">
        <v>56</v>
      </c>
      <c r="J384" s="11">
        <v>392.15958778029398</v>
      </c>
      <c r="K384">
        <v>1</v>
      </c>
      <c r="L384">
        <v>1</v>
      </c>
      <c r="M384">
        <v>2</v>
      </c>
      <c r="N384" s="1">
        <v>2529195.03425611</v>
      </c>
      <c r="O384" s="1">
        <v>1307849.3400624599</v>
      </c>
      <c r="P384" s="1">
        <v>979264.73345547298</v>
      </c>
      <c r="Q384" s="1">
        <v>322100.07222672697</v>
      </c>
      <c r="R384" s="1">
        <v>2119835.0493041198</v>
      </c>
      <c r="S384" s="1">
        <v>269108.811545684</v>
      </c>
      <c r="T384" s="1">
        <v>4255152.74</v>
      </c>
      <c r="U384" s="1">
        <v>3003091.4893048899</v>
      </c>
      <c r="V384" s="1">
        <v>4957823.1681677997</v>
      </c>
      <c r="W384" s="2">
        <v>702951.66879878205</v>
      </c>
      <c r="X384" s="2">
        <v>710615.40019386902</v>
      </c>
      <c r="Y384" s="2">
        <v>696293.78398468997</v>
      </c>
      <c r="Z384">
        <v>0</v>
      </c>
      <c r="AA384">
        <v>0</v>
      </c>
      <c r="AB384" s="1">
        <v>0</v>
      </c>
      <c r="AC384" s="1">
        <v>0</v>
      </c>
      <c r="AD384" s="1">
        <v>0</v>
      </c>
      <c r="AE384" s="1">
        <v>175542.13545671399</v>
      </c>
      <c r="AF384" s="1">
        <v>93566.676088970198</v>
      </c>
      <c r="AG384" s="3">
        <v>0</v>
      </c>
      <c r="AH384" s="3">
        <v>0</v>
      </c>
      <c r="AI384" s="3">
        <v>0</v>
      </c>
      <c r="AJ384" s="3">
        <v>0</v>
      </c>
      <c r="AK384" s="3">
        <v>0</v>
      </c>
      <c r="AL384" s="2">
        <v>7527353.0408505704</v>
      </c>
      <c r="AM384" s="2">
        <v>1812.05667880289</v>
      </c>
      <c r="AN384" s="2">
        <v>17382.560195049398</v>
      </c>
      <c r="AO384" s="2">
        <v>19194.616873852199</v>
      </c>
      <c r="AP384" s="4">
        <v>306.41516091004303</v>
      </c>
      <c r="AQ384" s="4">
        <v>87688.648114910698</v>
      </c>
      <c r="AR384" s="4">
        <v>8344.0527856832705</v>
      </c>
      <c r="AS384" s="4">
        <v>19194.616873852199</v>
      </c>
      <c r="AT384" s="4">
        <v>306.41516091004303</v>
      </c>
      <c r="AU384" s="4">
        <v>53418.501793270101</v>
      </c>
      <c r="AV384" s="4">
        <v>9930.8924696423292</v>
      </c>
      <c r="AW384" s="4">
        <v>19194.616873852199</v>
      </c>
      <c r="AX384">
        <v>0</v>
      </c>
    </row>
    <row r="385" spans="1:50" x14ac:dyDescent="0.25">
      <c r="A385" t="s">
        <v>856</v>
      </c>
      <c r="B385">
        <v>2084</v>
      </c>
      <c r="C385" t="s">
        <v>852</v>
      </c>
      <c r="D385">
        <v>564</v>
      </c>
      <c r="E385" t="s">
        <v>857</v>
      </c>
      <c r="F385" t="s">
        <v>53</v>
      </c>
      <c r="G385" t="s">
        <v>78</v>
      </c>
      <c r="H385" t="s">
        <v>55</v>
      </c>
      <c r="I385" t="s">
        <v>56</v>
      </c>
      <c r="J385" s="11">
        <v>290.68567681053401</v>
      </c>
      <c r="K385">
        <v>1</v>
      </c>
      <c r="L385">
        <v>1</v>
      </c>
      <c r="M385">
        <v>2</v>
      </c>
      <c r="N385" s="1">
        <v>1832299.1340562601</v>
      </c>
      <c r="O385" s="1">
        <v>701135.45476891799</v>
      </c>
      <c r="P385" s="1">
        <v>705214.09106778505</v>
      </c>
      <c r="Q385" s="1">
        <v>238754.52854770899</v>
      </c>
      <c r="R385" s="1">
        <v>1247601.8326284899</v>
      </c>
      <c r="S385" s="1">
        <v>199475.110280005</v>
      </c>
      <c r="T385" s="1">
        <v>2498983.52</v>
      </c>
      <c r="U385" s="1">
        <v>2226021.5210691602</v>
      </c>
      <c r="V385" s="1">
        <v>3489047.9625716498</v>
      </c>
      <c r="W385" s="2">
        <v>330627.43479953898</v>
      </c>
      <c r="X385" s="2">
        <v>561867.41742009996</v>
      </c>
      <c r="Y385" s="2">
        <v>202210.74395250701</v>
      </c>
      <c r="Z385">
        <v>0</v>
      </c>
      <c r="AA385">
        <v>0</v>
      </c>
      <c r="AB385" s="1">
        <v>0</v>
      </c>
      <c r="AC385" s="1">
        <v>0</v>
      </c>
      <c r="AD385" s="1">
        <v>0</v>
      </c>
      <c r="AE385" s="1">
        <v>130119.43617859299</v>
      </c>
      <c r="AF385" s="1">
        <v>69355.674101412398</v>
      </c>
      <c r="AG385" s="3">
        <v>0</v>
      </c>
      <c r="AH385" s="3">
        <v>0</v>
      </c>
      <c r="AI385" s="3">
        <v>0</v>
      </c>
      <c r="AJ385" s="3">
        <v>0</v>
      </c>
      <c r="AK385" s="3">
        <v>0</v>
      </c>
      <c r="AL385" s="2">
        <v>4924480.1513491599</v>
      </c>
      <c r="AM385" s="2">
        <v>1932.9036902850901</v>
      </c>
      <c r="AN385" s="2">
        <v>15008.007211764199</v>
      </c>
      <c r="AO385" s="2">
        <v>16940.910902049302</v>
      </c>
      <c r="AP385" s="4">
        <v>306.41516091004303</v>
      </c>
      <c r="AQ385" s="4">
        <v>87688.648114910698</v>
      </c>
      <c r="AR385" s="4">
        <v>8344.0527856832705</v>
      </c>
      <c r="AS385" s="4">
        <v>19194.616873852199</v>
      </c>
      <c r="AT385" s="4">
        <v>6040.2343382080799</v>
      </c>
      <c r="AU385" s="4">
        <v>31963.2876282939</v>
      </c>
      <c r="AV385" s="4">
        <v>16940.910902049302</v>
      </c>
      <c r="AW385" s="4">
        <v>16940.910902049302</v>
      </c>
      <c r="AX385">
        <v>0</v>
      </c>
    </row>
    <row r="386" spans="1:50" x14ac:dyDescent="0.25">
      <c r="A386" t="s">
        <v>858</v>
      </c>
      <c r="B386">
        <v>2084</v>
      </c>
      <c r="C386" t="s">
        <v>852</v>
      </c>
      <c r="D386">
        <v>2084</v>
      </c>
      <c r="E386" t="s">
        <v>852</v>
      </c>
      <c r="F386" t="s">
        <v>2</v>
      </c>
      <c r="G386" t="s">
        <v>2</v>
      </c>
      <c r="H386" t="s">
        <v>58</v>
      </c>
      <c r="I386" t="s">
        <v>56</v>
      </c>
      <c r="J386" s="11">
        <v>4.0059176934579996</v>
      </c>
      <c r="K386">
        <v>0</v>
      </c>
      <c r="L386">
        <v>0</v>
      </c>
      <c r="M386">
        <v>2</v>
      </c>
      <c r="N386" s="1">
        <v>5040.0650496758199</v>
      </c>
      <c r="O386" s="1">
        <v>2108.8583196105801</v>
      </c>
      <c r="P386" s="1">
        <v>8291.7655025051099</v>
      </c>
      <c r="Q386" s="1">
        <v>3290.2584014343602</v>
      </c>
      <c r="R386" s="1">
        <v>11945.689756542301</v>
      </c>
      <c r="S386" s="1">
        <v>2748.95165954803</v>
      </c>
      <c r="T386" s="1">
        <v>0</v>
      </c>
      <c r="U386" s="1">
        <v>30676.637029768099</v>
      </c>
      <c r="V386" s="1">
        <v>19807.838883542201</v>
      </c>
      <c r="W386" s="2">
        <v>1731.0816679634199</v>
      </c>
      <c r="X386" s="2">
        <v>5320.9052013276796</v>
      </c>
      <c r="Y386" s="2">
        <v>1870.2351040634801</v>
      </c>
      <c r="Z386">
        <v>0</v>
      </c>
      <c r="AA386">
        <v>0</v>
      </c>
      <c r="AB386" s="1">
        <v>0</v>
      </c>
      <c r="AC386" s="1">
        <v>0</v>
      </c>
      <c r="AD386" s="1">
        <v>0</v>
      </c>
      <c r="AE386" s="1">
        <v>1793.1662728272299</v>
      </c>
      <c r="AF386" s="1">
        <v>955.78538672080401</v>
      </c>
      <c r="AG386" s="3">
        <v>0</v>
      </c>
      <c r="AH386" s="3">
        <v>0</v>
      </c>
      <c r="AI386" s="3">
        <v>0</v>
      </c>
      <c r="AJ386" s="3">
        <v>0</v>
      </c>
      <c r="AK386" s="3">
        <v>0</v>
      </c>
      <c r="AL386" s="2">
        <v>33425.588689316202</v>
      </c>
      <c r="AM386" s="2">
        <v>1328.2612396198699</v>
      </c>
      <c r="AN386" s="2">
        <v>7015.7915460634104</v>
      </c>
      <c r="AO386" s="2">
        <v>8344.0527856832705</v>
      </c>
      <c r="AP386" s="4">
        <v>306.41516091004303</v>
      </c>
      <c r="AQ386" s="4">
        <v>87688.648114910698</v>
      </c>
      <c r="AR386" s="4">
        <v>8344.0527856832705</v>
      </c>
      <c r="AS386" s="4">
        <v>19194.616873852199</v>
      </c>
      <c r="AT386" s="4">
        <v>464.03244473764801</v>
      </c>
      <c r="AU386" s="4">
        <v>39363.832030278099</v>
      </c>
      <c r="AV386" s="4">
        <v>8344.0527856832705</v>
      </c>
      <c r="AW386" s="4">
        <v>8344.0527856832705</v>
      </c>
      <c r="AX386">
        <v>0</v>
      </c>
    </row>
    <row r="387" spans="1:50" x14ac:dyDescent="0.25">
      <c r="A387" t="s">
        <v>859</v>
      </c>
      <c r="B387">
        <v>2084</v>
      </c>
      <c r="C387" t="s">
        <v>852</v>
      </c>
      <c r="D387">
        <v>566</v>
      </c>
      <c r="E387" t="s">
        <v>860</v>
      </c>
      <c r="F387" t="s">
        <v>53</v>
      </c>
      <c r="G387" t="s">
        <v>54</v>
      </c>
      <c r="H387" t="s">
        <v>55</v>
      </c>
      <c r="I387" t="s">
        <v>56</v>
      </c>
      <c r="J387" s="11">
        <v>320.69939689212202</v>
      </c>
      <c r="K387">
        <v>1</v>
      </c>
      <c r="L387">
        <v>1</v>
      </c>
      <c r="M387">
        <v>2</v>
      </c>
      <c r="N387" s="1">
        <v>2010339.8736034699</v>
      </c>
      <c r="O387" s="1">
        <v>377631.55026672198</v>
      </c>
      <c r="P387" s="1">
        <v>694615.80442016199</v>
      </c>
      <c r="Q387" s="1">
        <v>263406.28183211002</v>
      </c>
      <c r="R387" s="1">
        <v>1306809.69954104</v>
      </c>
      <c r="S387" s="1">
        <v>220071.206341148</v>
      </c>
      <c r="T387" s="1">
        <v>2196941.7200000002</v>
      </c>
      <c r="U387" s="1">
        <v>2455861.4896635101</v>
      </c>
      <c r="V387" s="1">
        <v>3359222.9584461502</v>
      </c>
      <c r="W387" s="2">
        <v>314052.47703746601</v>
      </c>
      <c r="X387" s="2">
        <v>600984.92846127402</v>
      </c>
      <c r="Y387" s="2">
        <v>222706.94183474599</v>
      </c>
      <c r="Z387">
        <v>0</v>
      </c>
      <c r="AA387">
        <v>0</v>
      </c>
      <c r="AB387" s="1">
        <v>0</v>
      </c>
      <c r="AC387" s="1">
        <v>0</v>
      </c>
      <c r="AD387" s="1">
        <v>0</v>
      </c>
      <c r="AE387" s="1">
        <v>143554.45773689201</v>
      </c>
      <c r="AF387" s="1">
        <v>76516.748604255597</v>
      </c>
      <c r="AG387" s="3">
        <v>0</v>
      </c>
      <c r="AH387" s="3">
        <v>0</v>
      </c>
      <c r="AI387" s="3">
        <v>0</v>
      </c>
      <c r="AJ387" s="3">
        <v>0</v>
      </c>
      <c r="AK387" s="3">
        <v>0</v>
      </c>
      <c r="AL387" s="2">
        <v>4872874.4160046596</v>
      </c>
      <c r="AM387" s="2">
        <v>1873.98209751992</v>
      </c>
      <c r="AN387" s="2">
        <v>13320.5410703668</v>
      </c>
      <c r="AO387" s="2">
        <v>15194.5231678868</v>
      </c>
      <c r="AP387" s="4">
        <v>306.41516091004303</v>
      </c>
      <c r="AQ387" s="4">
        <v>87688.648114910698</v>
      </c>
      <c r="AR387" s="4">
        <v>8344.0527856832705</v>
      </c>
      <c r="AS387" s="4">
        <v>19194.616873852199</v>
      </c>
      <c r="AT387" s="4">
        <v>1224.2829549056801</v>
      </c>
      <c r="AU387" s="4">
        <v>87688.648114910698</v>
      </c>
      <c r="AV387" s="4">
        <v>14920.9956276178</v>
      </c>
      <c r="AW387" s="4">
        <v>15194.5231678868</v>
      </c>
      <c r="AX387">
        <v>0</v>
      </c>
    </row>
    <row r="388" spans="1:50" x14ac:dyDescent="0.25">
      <c r="A388" t="s">
        <v>861</v>
      </c>
      <c r="B388">
        <v>2084</v>
      </c>
      <c r="C388" t="s">
        <v>852</v>
      </c>
      <c r="D388">
        <v>4045</v>
      </c>
      <c r="E388" t="s">
        <v>862</v>
      </c>
      <c r="F388" t="s">
        <v>69</v>
      </c>
      <c r="G388" t="s">
        <v>64</v>
      </c>
      <c r="H388" t="s">
        <v>139</v>
      </c>
      <c r="I388" t="s">
        <v>56</v>
      </c>
      <c r="J388" s="11">
        <v>56.754743979747502</v>
      </c>
      <c r="K388">
        <v>1</v>
      </c>
      <c r="L388">
        <v>1</v>
      </c>
      <c r="M388">
        <v>2</v>
      </c>
      <c r="N388" s="1">
        <v>71406.260294055595</v>
      </c>
      <c r="O388" s="1">
        <v>29877.7266978099</v>
      </c>
      <c r="P388" s="1">
        <v>117475.46111676301</v>
      </c>
      <c r="Q388" s="1">
        <v>46615.479270974203</v>
      </c>
      <c r="R388" s="1">
        <v>259303.93851757699</v>
      </c>
      <c r="S388" s="1">
        <v>38946.393707773299</v>
      </c>
      <c r="T388" s="1">
        <v>90060.68</v>
      </c>
      <c r="U388" s="1">
        <v>434618.18589718</v>
      </c>
      <c r="V388" s="1">
        <v>280632.03257106902</v>
      </c>
      <c r="W388" s="2">
        <v>24525.490634454101</v>
      </c>
      <c r="X388" s="2">
        <v>165445.80659284801</v>
      </c>
      <c r="Y388" s="2">
        <v>26496.978379361699</v>
      </c>
      <c r="Z388">
        <v>0</v>
      </c>
      <c r="AA388">
        <v>0</v>
      </c>
      <c r="AB388" s="1">
        <v>0</v>
      </c>
      <c r="AC388" s="1">
        <v>0</v>
      </c>
      <c r="AD388" s="1">
        <v>0</v>
      </c>
      <c r="AE388" s="1">
        <v>25405.088300647702</v>
      </c>
      <c r="AF388" s="1">
        <v>13541.305407125699</v>
      </c>
      <c r="AG388" s="3">
        <v>0</v>
      </c>
      <c r="AH388" s="3">
        <v>0</v>
      </c>
      <c r="AI388" s="3">
        <v>0</v>
      </c>
      <c r="AJ388" s="3">
        <v>0</v>
      </c>
      <c r="AK388" s="3">
        <v>0</v>
      </c>
      <c r="AL388" s="2">
        <v>563625.259604953</v>
      </c>
      <c r="AM388" s="2">
        <v>2915.1009235789302</v>
      </c>
      <c r="AN388" s="2">
        <v>7015.7915460634003</v>
      </c>
      <c r="AO388" s="2">
        <v>9930.8924696423292</v>
      </c>
      <c r="AP388" s="4">
        <v>306.41516091004303</v>
      </c>
      <c r="AQ388" s="4">
        <v>87688.648114910698</v>
      </c>
      <c r="AR388" s="4">
        <v>8344.0527856832705</v>
      </c>
      <c r="AS388" s="4">
        <v>19194.616873852199</v>
      </c>
      <c r="AT388" s="4">
        <v>306.41516091004303</v>
      </c>
      <c r="AU388" s="4">
        <v>53418.501793270101</v>
      </c>
      <c r="AV388" s="4">
        <v>9930.8924696423292</v>
      </c>
      <c r="AW388" s="4">
        <v>19194.616873852199</v>
      </c>
      <c r="AX388">
        <v>0</v>
      </c>
    </row>
    <row r="389" spans="1:50" x14ac:dyDescent="0.25">
      <c r="A389" t="s">
        <v>863</v>
      </c>
      <c r="B389">
        <v>2241</v>
      </c>
      <c r="C389" t="s">
        <v>864</v>
      </c>
      <c r="D389">
        <v>1128</v>
      </c>
      <c r="E389" t="s">
        <v>865</v>
      </c>
      <c r="F389" t="s">
        <v>53</v>
      </c>
      <c r="G389" t="s">
        <v>54</v>
      </c>
      <c r="H389" t="s">
        <v>65</v>
      </c>
      <c r="I389" t="s">
        <v>56</v>
      </c>
      <c r="J389" s="11">
        <v>356.84369396540899</v>
      </c>
      <c r="K389">
        <v>5</v>
      </c>
      <c r="L389">
        <v>1</v>
      </c>
      <c r="M389">
        <v>1</v>
      </c>
      <c r="N389" s="1">
        <v>3923778.1749176499</v>
      </c>
      <c r="O389" s="1">
        <v>1002765.13622043</v>
      </c>
      <c r="P389" s="1">
        <v>1006846.1338649699</v>
      </c>
      <c r="Q389" s="1">
        <v>152814.12381072601</v>
      </c>
      <c r="R389" s="1">
        <v>35688.265205201496</v>
      </c>
      <c r="S389" s="1">
        <v>193057.00063287001</v>
      </c>
      <c r="T389" s="1">
        <v>4483526.7</v>
      </c>
      <c r="U389" s="1">
        <v>1638365.13401898</v>
      </c>
      <c r="V389" s="1">
        <v>4563551.6945802998</v>
      </c>
      <c r="W389" s="2">
        <v>0</v>
      </c>
      <c r="X389" s="2">
        <v>0</v>
      </c>
      <c r="Y389" s="2">
        <v>1533897.1807542699</v>
      </c>
      <c r="Z389">
        <v>0</v>
      </c>
      <c r="AA389">
        <v>0</v>
      </c>
      <c r="AB389" s="1">
        <v>0</v>
      </c>
      <c r="AC389" s="1">
        <v>2049.6091099837599</v>
      </c>
      <c r="AD389" s="1">
        <v>22393.349574429802</v>
      </c>
      <c r="AE389" s="1">
        <v>193057.00063287001</v>
      </c>
      <c r="AF389" s="1">
        <v>0</v>
      </c>
      <c r="AG389" s="3">
        <v>0</v>
      </c>
      <c r="AH389" s="3">
        <v>0</v>
      </c>
      <c r="AI389" s="3">
        <v>0</v>
      </c>
      <c r="AJ389" s="3">
        <v>0</v>
      </c>
      <c r="AK389" s="3">
        <v>0</v>
      </c>
      <c r="AL389" s="2">
        <v>6314948.8346518604</v>
      </c>
      <c r="AM389" s="2">
        <v>0</v>
      </c>
      <c r="AN389" s="2">
        <v>17696.6804834836</v>
      </c>
      <c r="AO389" s="2">
        <v>17696.6804834836</v>
      </c>
      <c r="AP389" s="4">
        <v>306.41516091004303</v>
      </c>
      <c r="AQ389" s="4">
        <v>87688.648114910698</v>
      </c>
      <c r="AR389" s="4">
        <v>5132.2810676581003</v>
      </c>
      <c r="AS389" s="4">
        <v>19195.491181674501</v>
      </c>
      <c r="AT389" s="4">
        <v>1224.2829549056801</v>
      </c>
      <c r="AU389" s="4">
        <v>87688.648114910698</v>
      </c>
      <c r="AV389" s="4">
        <v>5132.2810676581003</v>
      </c>
      <c r="AW389" s="4">
        <v>19195.491181674501</v>
      </c>
      <c r="AX389">
        <v>0</v>
      </c>
    </row>
    <row r="390" spans="1:50" x14ac:dyDescent="0.25">
      <c r="A390" t="s">
        <v>866</v>
      </c>
      <c r="B390">
        <v>2241</v>
      </c>
      <c r="C390" t="s">
        <v>864</v>
      </c>
      <c r="D390">
        <v>1129</v>
      </c>
      <c r="E390" t="s">
        <v>867</v>
      </c>
      <c r="F390" t="s">
        <v>53</v>
      </c>
      <c r="G390" t="s">
        <v>54</v>
      </c>
      <c r="H390" t="s">
        <v>65</v>
      </c>
      <c r="I390" t="s">
        <v>56</v>
      </c>
      <c r="J390" s="11">
        <v>214.121551293914</v>
      </c>
      <c r="K390">
        <v>1</v>
      </c>
      <c r="L390">
        <v>1</v>
      </c>
      <c r="M390">
        <v>1</v>
      </c>
      <c r="N390" s="1">
        <v>1927824.88456842</v>
      </c>
      <c r="O390" s="1">
        <v>809979.23162737605</v>
      </c>
      <c r="P390" s="1">
        <v>564519.52210607205</v>
      </c>
      <c r="Q390" s="1">
        <v>91626.636034855401</v>
      </c>
      <c r="R390" s="1">
        <v>148901.312782005</v>
      </c>
      <c r="S390" s="1">
        <v>115842.496764613</v>
      </c>
      <c r="T390" s="1">
        <v>2559762.1</v>
      </c>
      <c r="U390" s="1">
        <v>983089.48711872601</v>
      </c>
      <c r="V390" s="1">
        <v>2893310.3428104301</v>
      </c>
      <c r="W390" s="2">
        <v>0</v>
      </c>
      <c r="X390" s="2">
        <v>0</v>
      </c>
      <c r="Y390" s="2">
        <v>634874.41869184503</v>
      </c>
      <c r="Z390">
        <v>0</v>
      </c>
      <c r="AA390">
        <v>0</v>
      </c>
      <c r="AB390" s="1">
        <v>0</v>
      </c>
      <c r="AC390" s="1">
        <v>1229.85354539684</v>
      </c>
      <c r="AD390" s="1">
        <v>13436.972071050899</v>
      </c>
      <c r="AE390" s="1">
        <v>115842.496764613</v>
      </c>
      <c r="AF390" s="1">
        <v>0</v>
      </c>
      <c r="AG390" s="3">
        <v>0</v>
      </c>
      <c r="AH390" s="3">
        <v>0</v>
      </c>
      <c r="AI390" s="3">
        <v>0</v>
      </c>
      <c r="AJ390" s="3">
        <v>0</v>
      </c>
      <c r="AK390" s="3">
        <v>0</v>
      </c>
      <c r="AL390" s="2">
        <v>3658694.08388334</v>
      </c>
      <c r="AM390" s="2">
        <v>0</v>
      </c>
      <c r="AN390" s="2">
        <v>17086.9959692251</v>
      </c>
      <c r="AO390" s="2">
        <v>17086.9959692251</v>
      </c>
      <c r="AP390" s="4">
        <v>306.41516091004303</v>
      </c>
      <c r="AQ390" s="4">
        <v>87688.648114910698</v>
      </c>
      <c r="AR390" s="4">
        <v>5132.2810676581003</v>
      </c>
      <c r="AS390" s="4">
        <v>19195.491181674501</v>
      </c>
      <c r="AT390" s="4">
        <v>1224.2829549056801</v>
      </c>
      <c r="AU390" s="4">
        <v>87688.648114910698</v>
      </c>
      <c r="AV390" s="4">
        <v>5132.2810676581003</v>
      </c>
      <c r="AW390" s="4">
        <v>19195.491181674501</v>
      </c>
      <c r="AX390">
        <v>0</v>
      </c>
    </row>
    <row r="391" spans="1:50" x14ac:dyDescent="0.25">
      <c r="A391" t="s">
        <v>868</v>
      </c>
      <c r="B391">
        <v>2241</v>
      </c>
      <c r="C391" t="s">
        <v>864</v>
      </c>
      <c r="D391">
        <v>1130</v>
      </c>
      <c r="E391" t="s">
        <v>869</v>
      </c>
      <c r="F391" t="s">
        <v>53</v>
      </c>
      <c r="G391" t="s">
        <v>54</v>
      </c>
      <c r="H391" t="s">
        <v>65</v>
      </c>
      <c r="I391" t="s">
        <v>56</v>
      </c>
      <c r="J391" s="11">
        <v>370.11951949806001</v>
      </c>
      <c r="K391">
        <v>6</v>
      </c>
      <c r="L391">
        <v>1</v>
      </c>
      <c r="M391">
        <v>1</v>
      </c>
      <c r="N391" s="1">
        <v>4567383.8076690296</v>
      </c>
      <c r="O391" s="1">
        <v>1062941.35396025</v>
      </c>
      <c r="P391" s="1">
        <v>1077576.7588384</v>
      </c>
      <c r="Q391" s="1">
        <v>159218.66755120299</v>
      </c>
      <c r="R391" s="1">
        <v>37265.992696087596</v>
      </c>
      <c r="S391" s="1">
        <v>200239.39197564</v>
      </c>
      <c r="T391" s="1">
        <v>5205068.57</v>
      </c>
      <c r="U391" s="1">
        <v>1699318.0107149701</v>
      </c>
      <c r="V391" s="1">
        <v>5191504.6675475799</v>
      </c>
      <c r="W391" s="2">
        <v>0</v>
      </c>
      <c r="X391" s="2">
        <v>0</v>
      </c>
      <c r="Y391" s="2">
        <v>1687529.5914747899</v>
      </c>
      <c r="Z391">
        <v>0</v>
      </c>
      <c r="AA391">
        <v>0</v>
      </c>
      <c r="AB391" s="1">
        <v>0</v>
      </c>
      <c r="AC391" s="1">
        <v>2125.8616917567601</v>
      </c>
      <c r="AD391" s="1">
        <v>23226.460000841402</v>
      </c>
      <c r="AE391" s="1">
        <v>200239.39197564</v>
      </c>
      <c r="AF391" s="1">
        <v>0</v>
      </c>
      <c r="AG391" s="3">
        <v>0</v>
      </c>
      <c r="AH391" s="3">
        <v>0</v>
      </c>
      <c r="AI391" s="3">
        <v>0</v>
      </c>
      <c r="AJ391" s="3">
        <v>0</v>
      </c>
      <c r="AK391" s="3">
        <v>0</v>
      </c>
      <c r="AL391" s="2">
        <v>7104625.9726906102</v>
      </c>
      <c r="AM391" s="2">
        <v>0</v>
      </c>
      <c r="AN391" s="2">
        <v>19195.491181674501</v>
      </c>
      <c r="AO391" s="2">
        <v>19195.491181674501</v>
      </c>
      <c r="AP391" s="4">
        <v>306.41516091004303</v>
      </c>
      <c r="AQ391" s="4">
        <v>87688.648114910698</v>
      </c>
      <c r="AR391" s="4">
        <v>5132.2810676581003</v>
      </c>
      <c r="AS391" s="4">
        <v>19195.491181674501</v>
      </c>
      <c r="AT391" s="4">
        <v>1224.2829549056801</v>
      </c>
      <c r="AU391" s="4">
        <v>87688.648114910698</v>
      </c>
      <c r="AV391" s="4">
        <v>5132.2810676581003</v>
      </c>
      <c r="AW391" s="4">
        <v>19195.491181674501</v>
      </c>
      <c r="AX391">
        <v>0</v>
      </c>
    </row>
    <row r="392" spans="1:50" x14ac:dyDescent="0.25">
      <c r="A392" t="s">
        <v>870</v>
      </c>
      <c r="B392">
        <v>2241</v>
      </c>
      <c r="C392" t="s">
        <v>864</v>
      </c>
      <c r="D392">
        <v>3986</v>
      </c>
      <c r="E392" t="s">
        <v>871</v>
      </c>
      <c r="F392" t="s">
        <v>53</v>
      </c>
      <c r="G392" t="s">
        <v>54</v>
      </c>
      <c r="H392" t="s">
        <v>65</v>
      </c>
      <c r="I392" t="s">
        <v>56</v>
      </c>
      <c r="J392" s="11">
        <v>230.53279389745799</v>
      </c>
      <c r="K392">
        <v>4</v>
      </c>
      <c r="L392">
        <v>1</v>
      </c>
      <c r="M392">
        <v>1</v>
      </c>
      <c r="N392" s="1">
        <v>2439395.7493746202</v>
      </c>
      <c r="O392" s="1">
        <v>771498.25101525499</v>
      </c>
      <c r="P392" s="1">
        <v>677738.64956490195</v>
      </c>
      <c r="Q392" s="1">
        <v>99373.968600255394</v>
      </c>
      <c r="R392" s="1">
        <v>23055.7962106122</v>
      </c>
      <c r="S392" s="1">
        <v>124721.188828611</v>
      </c>
      <c r="T392" s="1">
        <v>2952624.51</v>
      </c>
      <c r="U392" s="1">
        <v>1058437.9047656399</v>
      </c>
      <c r="V392" s="1">
        <v>3060318.7009085598</v>
      </c>
      <c r="W392" s="2">
        <v>0</v>
      </c>
      <c r="X392" s="2">
        <v>0</v>
      </c>
      <c r="Y392" s="2">
        <v>934952.75649415306</v>
      </c>
      <c r="Z392">
        <v>0</v>
      </c>
      <c r="AA392">
        <v>0</v>
      </c>
      <c r="AB392" s="1">
        <v>0</v>
      </c>
      <c r="AC392" s="1">
        <v>1324.1150747868901</v>
      </c>
      <c r="AD392" s="1">
        <v>14466.842288142499</v>
      </c>
      <c r="AE392" s="1">
        <v>124721.188828611</v>
      </c>
      <c r="AF392" s="1">
        <v>0</v>
      </c>
      <c r="AG392" s="3">
        <v>0</v>
      </c>
      <c r="AH392" s="3">
        <v>0</v>
      </c>
      <c r="AI392" s="3">
        <v>0</v>
      </c>
      <c r="AJ392" s="3">
        <v>0</v>
      </c>
      <c r="AK392" s="3">
        <v>0</v>
      </c>
      <c r="AL392" s="2">
        <v>4135783.60359425</v>
      </c>
      <c r="AM392" s="2">
        <v>0</v>
      </c>
      <c r="AN392" s="2">
        <v>17940.109663677002</v>
      </c>
      <c r="AO392" s="2">
        <v>17940.109663677002</v>
      </c>
      <c r="AP392" s="4">
        <v>306.41516091004303</v>
      </c>
      <c r="AQ392" s="4">
        <v>87688.648114910698</v>
      </c>
      <c r="AR392" s="4">
        <v>5132.2810676581003</v>
      </c>
      <c r="AS392" s="4">
        <v>19195.491181674501</v>
      </c>
      <c r="AT392" s="4">
        <v>1224.2829549056801</v>
      </c>
      <c r="AU392" s="4">
        <v>87688.648114910698</v>
      </c>
      <c r="AV392" s="4">
        <v>5132.2810676581003</v>
      </c>
      <c r="AW392" s="4">
        <v>19195.491181674501</v>
      </c>
      <c r="AX392">
        <v>0</v>
      </c>
    </row>
    <row r="393" spans="1:50" x14ac:dyDescent="0.25">
      <c r="A393" t="s">
        <v>872</v>
      </c>
      <c r="B393">
        <v>2241</v>
      </c>
      <c r="C393" t="s">
        <v>864</v>
      </c>
      <c r="D393">
        <v>4595</v>
      </c>
      <c r="E393" t="s">
        <v>873</v>
      </c>
      <c r="F393" t="s">
        <v>69</v>
      </c>
      <c r="G393" t="s">
        <v>54</v>
      </c>
      <c r="H393" t="s">
        <v>55</v>
      </c>
      <c r="I393" t="s">
        <v>56</v>
      </c>
      <c r="J393" s="11">
        <v>195.54493379947399</v>
      </c>
      <c r="K393">
        <v>1</v>
      </c>
      <c r="L393">
        <v>1</v>
      </c>
      <c r="M393">
        <v>1</v>
      </c>
      <c r="N393" s="1">
        <v>100605.372025006</v>
      </c>
      <c r="O393" s="1">
        <v>227257.95193408499</v>
      </c>
      <c r="P393" s="1">
        <v>466859.42751809699</v>
      </c>
      <c r="Q393" s="1">
        <v>83519.872713663499</v>
      </c>
      <c r="R393" s="1">
        <v>19556.6282240248</v>
      </c>
      <c r="S393" s="1">
        <v>105792.309200619</v>
      </c>
      <c r="T393" s="1">
        <v>0</v>
      </c>
      <c r="U393" s="1">
        <v>897799.25241487694</v>
      </c>
      <c r="V393" s="1">
        <v>550003.46861429198</v>
      </c>
      <c r="W393" s="2">
        <v>0</v>
      </c>
      <c r="X393" s="2">
        <v>0</v>
      </c>
      <c r="Y393" s="2">
        <v>334401.41304768401</v>
      </c>
      <c r="Z393">
        <v>0</v>
      </c>
      <c r="AA393">
        <v>0</v>
      </c>
      <c r="AB393" s="1">
        <v>0</v>
      </c>
      <c r="AC393" s="1">
        <v>1123.1547159284401</v>
      </c>
      <c r="AD393" s="1">
        <v>12271.2160369711</v>
      </c>
      <c r="AE393" s="1">
        <v>105792.309200619</v>
      </c>
      <c r="AF393" s="1">
        <v>0</v>
      </c>
      <c r="AG393" s="3">
        <v>0</v>
      </c>
      <c r="AH393" s="3">
        <v>0</v>
      </c>
      <c r="AI393" s="3">
        <v>0</v>
      </c>
      <c r="AJ393" s="3">
        <v>0</v>
      </c>
      <c r="AK393" s="3">
        <v>0</v>
      </c>
      <c r="AL393" s="2">
        <v>1003591.5616155</v>
      </c>
      <c r="AM393" s="2">
        <v>0</v>
      </c>
      <c r="AN393" s="2">
        <v>5132.2810676581003</v>
      </c>
      <c r="AO393" s="2">
        <v>5132.2810676581003</v>
      </c>
      <c r="AP393" s="4">
        <v>306.41516091004303</v>
      </c>
      <c r="AQ393" s="4">
        <v>87688.648114910698</v>
      </c>
      <c r="AR393" s="4">
        <v>5132.2810676581003</v>
      </c>
      <c r="AS393" s="4">
        <v>19195.491181674501</v>
      </c>
      <c r="AT393" s="4">
        <v>1224.2829549056801</v>
      </c>
      <c r="AU393" s="4">
        <v>87688.648114910698</v>
      </c>
      <c r="AV393" s="4">
        <v>5132.2810676581003</v>
      </c>
      <c r="AW393" s="4">
        <v>19195.491181674501</v>
      </c>
      <c r="AX393">
        <v>0</v>
      </c>
    </row>
    <row r="394" spans="1:50" x14ac:dyDescent="0.25">
      <c r="A394" t="s">
        <v>874</v>
      </c>
      <c r="B394">
        <v>2241</v>
      </c>
      <c r="C394" t="s">
        <v>864</v>
      </c>
      <c r="D394">
        <v>1134</v>
      </c>
      <c r="E394" t="s">
        <v>875</v>
      </c>
      <c r="F394" t="s">
        <v>53</v>
      </c>
      <c r="G394" t="s">
        <v>64</v>
      </c>
      <c r="H394" t="s">
        <v>65</v>
      </c>
      <c r="I394" t="s">
        <v>56</v>
      </c>
      <c r="J394" s="11">
        <v>1878.91910846882</v>
      </c>
      <c r="K394">
        <v>1</v>
      </c>
      <c r="L394">
        <v>1</v>
      </c>
      <c r="M394">
        <v>1</v>
      </c>
      <c r="N394" s="1">
        <v>17605664.764178399</v>
      </c>
      <c r="O394" s="1">
        <v>6553321.5969184302</v>
      </c>
      <c r="P394" s="1">
        <v>6059292.9975554598</v>
      </c>
      <c r="Q394" s="1">
        <v>804253.59622326796</v>
      </c>
      <c r="R394" s="1">
        <v>509078.67377581698</v>
      </c>
      <c r="S394" s="1">
        <v>1016519.2594042</v>
      </c>
      <c r="T394" s="1">
        <v>22904989.920000002</v>
      </c>
      <c r="U394" s="1">
        <v>8626621.7086513601</v>
      </c>
      <c r="V394" s="1">
        <v>23034521.4864567</v>
      </c>
      <c r="W394" s="2">
        <v>0</v>
      </c>
      <c r="X394" s="2">
        <v>0</v>
      </c>
      <c r="Y394" s="2">
        <v>7950986.0664494801</v>
      </c>
      <c r="Z394">
        <v>0</v>
      </c>
      <c r="AA394">
        <v>0</v>
      </c>
      <c r="AB394" s="1">
        <v>417402.51</v>
      </c>
      <c r="AC394" s="1">
        <v>10791.9791963973</v>
      </c>
      <c r="AD394" s="1">
        <v>117909.586548829</v>
      </c>
      <c r="AE394" s="1">
        <v>1016519.2594042</v>
      </c>
      <c r="AF394" s="1">
        <v>0</v>
      </c>
      <c r="AG394" s="3">
        <v>0</v>
      </c>
      <c r="AH394" s="3">
        <v>0</v>
      </c>
      <c r="AI394" s="3">
        <v>0</v>
      </c>
      <c r="AJ394" s="3">
        <v>0</v>
      </c>
      <c r="AK394" s="3">
        <v>0</v>
      </c>
      <c r="AL394" s="2">
        <v>32548130.8880556</v>
      </c>
      <c r="AM394" s="2">
        <v>0</v>
      </c>
      <c r="AN394" s="2">
        <v>17322.795186526098</v>
      </c>
      <c r="AO394" s="2">
        <v>17322.795186526098</v>
      </c>
      <c r="AP394" s="4">
        <v>306.41516091004303</v>
      </c>
      <c r="AQ394" s="4">
        <v>87688.648114910698</v>
      </c>
      <c r="AR394" s="4">
        <v>5132.2810676581003</v>
      </c>
      <c r="AS394" s="4">
        <v>19195.491181674501</v>
      </c>
      <c r="AT394" s="4">
        <v>306.41516091004303</v>
      </c>
      <c r="AU394" s="4">
        <v>53418.501793270101</v>
      </c>
      <c r="AV394" s="4">
        <v>17322.795186526098</v>
      </c>
      <c r="AW394" s="4">
        <v>17322.795186526098</v>
      </c>
      <c r="AX394">
        <v>0</v>
      </c>
    </row>
    <row r="395" spans="1:50" x14ac:dyDescent="0.25">
      <c r="A395" t="s">
        <v>876</v>
      </c>
      <c r="B395">
        <v>2241</v>
      </c>
      <c r="C395" t="s">
        <v>864</v>
      </c>
      <c r="D395">
        <v>2241</v>
      </c>
      <c r="E395" t="s">
        <v>864</v>
      </c>
      <c r="F395" t="s">
        <v>2</v>
      </c>
      <c r="G395" t="s">
        <v>2</v>
      </c>
      <c r="H395" t="s">
        <v>58</v>
      </c>
      <c r="I395" t="s">
        <v>56</v>
      </c>
      <c r="J395" s="11">
        <v>16.010501309002201</v>
      </c>
      <c r="K395">
        <v>3</v>
      </c>
      <c r="L395">
        <v>1</v>
      </c>
      <c r="M395">
        <v>1</v>
      </c>
      <c r="N395" s="1">
        <v>8237.1985262005292</v>
      </c>
      <c r="O395" s="1">
        <v>18607.046811312601</v>
      </c>
      <c r="P395" s="1">
        <v>38224.736024424798</v>
      </c>
      <c r="Q395" s="1">
        <v>6838.3005656442401</v>
      </c>
      <c r="R395" s="1">
        <v>1601.22492409599</v>
      </c>
      <c r="S395" s="1">
        <v>8661.8859002289992</v>
      </c>
      <c r="T395" s="1">
        <v>0</v>
      </c>
      <c r="U395" s="1">
        <v>73508.506851678205</v>
      </c>
      <c r="V395" s="1">
        <v>45032.264876956797</v>
      </c>
      <c r="W395" s="2">
        <v>0</v>
      </c>
      <c r="X395" s="2">
        <v>0</v>
      </c>
      <c r="Y395" s="2">
        <v>27379.560069924701</v>
      </c>
      <c r="Z395">
        <v>0</v>
      </c>
      <c r="AA395">
        <v>0</v>
      </c>
      <c r="AB395" s="1">
        <v>0</v>
      </c>
      <c r="AC395" s="1">
        <v>91.959784895396993</v>
      </c>
      <c r="AD395" s="1">
        <v>1004.72211990134</v>
      </c>
      <c r="AE395" s="1">
        <v>8661.8859002289992</v>
      </c>
      <c r="AF395" s="1">
        <v>0</v>
      </c>
      <c r="AG395" s="3">
        <v>0</v>
      </c>
      <c r="AH395" s="3">
        <v>0</v>
      </c>
      <c r="AI395" s="3">
        <v>0</v>
      </c>
      <c r="AJ395" s="3">
        <v>0</v>
      </c>
      <c r="AK395" s="3">
        <v>0</v>
      </c>
      <c r="AL395" s="2">
        <v>82170.392751907202</v>
      </c>
      <c r="AM395" s="2">
        <v>0</v>
      </c>
      <c r="AN395" s="2">
        <v>5132.2810676581003</v>
      </c>
      <c r="AO395" s="2">
        <v>5132.2810676581003</v>
      </c>
      <c r="AP395" s="4">
        <v>306.41516091004303</v>
      </c>
      <c r="AQ395" s="4">
        <v>87688.648114910698</v>
      </c>
      <c r="AR395" s="4">
        <v>5132.2810676581003</v>
      </c>
      <c r="AS395" s="4">
        <v>19195.491181674501</v>
      </c>
      <c r="AT395" s="4">
        <v>464.03244473764801</v>
      </c>
      <c r="AU395" s="4">
        <v>39363.832030278099</v>
      </c>
      <c r="AV395" s="4">
        <v>5132.2810676581003</v>
      </c>
      <c r="AW395" s="4">
        <v>5132.2810676581003</v>
      </c>
      <c r="AX395">
        <v>0</v>
      </c>
    </row>
    <row r="396" spans="1:50" x14ac:dyDescent="0.25">
      <c r="A396" t="s">
        <v>877</v>
      </c>
      <c r="B396">
        <v>2241</v>
      </c>
      <c r="C396" t="s">
        <v>864</v>
      </c>
      <c r="D396">
        <v>1132</v>
      </c>
      <c r="E396" t="s">
        <v>878</v>
      </c>
      <c r="F396" t="s">
        <v>53</v>
      </c>
      <c r="G396" t="s">
        <v>54</v>
      </c>
      <c r="H396" t="s">
        <v>65</v>
      </c>
      <c r="I396" t="s">
        <v>56</v>
      </c>
      <c r="J396" s="11">
        <v>460.56184739182402</v>
      </c>
      <c r="K396">
        <v>2</v>
      </c>
      <c r="L396">
        <v>1</v>
      </c>
      <c r="M396">
        <v>1</v>
      </c>
      <c r="N396" s="1">
        <v>3926758.7507428201</v>
      </c>
      <c r="O396" s="1">
        <v>1174246.25619186</v>
      </c>
      <c r="P396" s="1">
        <v>1234765.55948434</v>
      </c>
      <c r="Q396" s="1">
        <v>197906.40289541299</v>
      </c>
      <c r="R396" s="1">
        <v>152956.74288137499</v>
      </c>
      <c r="S396" s="1">
        <v>249169.84765889801</v>
      </c>
      <c r="T396" s="1">
        <v>4572070.71</v>
      </c>
      <c r="U396" s="1">
        <v>2114563.0021958002</v>
      </c>
      <c r="V396" s="1">
        <v>5418988.5960408002</v>
      </c>
      <c r="W396" s="2">
        <v>0</v>
      </c>
      <c r="X396" s="2">
        <v>0</v>
      </c>
      <c r="Y396" s="2">
        <v>1236097.70646893</v>
      </c>
      <c r="Z396">
        <v>0</v>
      </c>
      <c r="AA396">
        <v>0</v>
      </c>
      <c r="AB396" s="1">
        <v>0</v>
      </c>
      <c r="AC396" s="1">
        <v>2645.3368073718502</v>
      </c>
      <c r="AD396" s="1">
        <v>28902.072878693099</v>
      </c>
      <c r="AE396" s="1">
        <v>249169.84765889801</v>
      </c>
      <c r="AF396" s="1">
        <v>0</v>
      </c>
      <c r="AG396" s="3">
        <v>0</v>
      </c>
      <c r="AH396" s="3">
        <v>0</v>
      </c>
      <c r="AI396" s="3">
        <v>0</v>
      </c>
      <c r="AJ396" s="3">
        <v>0</v>
      </c>
      <c r="AK396" s="3">
        <v>0</v>
      </c>
      <c r="AL396" s="2">
        <v>6935803.55985469</v>
      </c>
      <c r="AM396" s="2">
        <v>0</v>
      </c>
      <c r="AN396" s="2">
        <v>15059.440114573899</v>
      </c>
      <c r="AO396" s="2">
        <v>15059.440114573899</v>
      </c>
      <c r="AP396" s="4">
        <v>306.41516091004303</v>
      </c>
      <c r="AQ396" s="4">
        <v>87688.648114910698</v>
      </c>
      <c r="AR396" s="4">
        <v>5132.2810676581003</v>
      </c>
      <c r="AS396" s="4">
        <v>19195.491181674501</v>
      </c>
      <c r="AT396" s="4">
        <v>1224.2829549056801</v>
      </c>
      <c r="AU396" s="4">
        <v>87688.648114910698</v>
      </c>
      <c r="AV396" s="4">
        <v>5132.2810676581003</v>
      </c>
      <c r="AW396" s="4">
        <v>19195.491181674501</v>
      </c>
      <c r="AX396">
        <v>0</v>
      </c>
    </row>
    <row r="397" spans="1:50" x14ac:dyDescent="0.25">
      <c r="A397" t="s">
        <v>879</v>
      </c>
      <c r="B397">
        <v>2241</v>
      </c>
      <c r="C397" t="s">
        <v>864</v>
      </c>
      <c r="D397">
        <v>1133</v>
      </c>
      <c r="E397" t="s">
        <v>880</v>
      </c>
      <c r="F397" t="s">
        <v>53</v>
      </c>
      <c r="G397" t="s">
        <v>54</v>
      </c>
      <c r="H397" t="s">
        <v>65</v>
      </c>
      <c r="I397" t="s">
        <v>56</v>
      </c>
      <c r="J397" s="11">
        <v>379.27518355123402</v>
      </c>
      <c r="K397">
        <v>3</v>
      </c>
      <c r="L397">
        <v>1</v>
      </c>
      <c r="M397">
        <v>1</v>
      </c>
      <c r="N397" s="1">
        <v>4286069.8399390504</v>
      </c>
      <c r="O397" s="1">
        <v>1371061.14210788</v>
      </c>
      <c r="P397" s="1">
        <v>1028259.46470782</v>
      </c>
      <c r="Q397" s="1">
        <v>163320.23487794399</v>
      </c>
      <c r="R397" s="1">
        <v>37931.659057536803</v>
      </c>
      <c r="S397" s="1">
        <v>205192.723282313</v>
      </c>
      <c r="T397" s="1">
        <v>5145288.22</v>
      </c>
      <c r="U397" s="1">
        <v>1741354.1206902401</v>
      </c>
      <c r="V397" s="1">
        <v>5665805.8438264504</v>
      </c>
      <c r="W397" s="2">
        <v>0</v>
      </c>
      <c r="X397" s="2">
        <v>0</v>
      </c>
      <c r="Y397" s="2">
        <v>1194857.0335908199</v>
      </c>
      <c r="Z397">
        <v>0</v>
      </c>
      <c r="AA397">
        <v>0</v>
      </c>
      <c r="AB397" s="1">
        <v>0</v>
      </c>
      <c r="AC397" s="1">
        <v>2178.4492329370601</v>
      </c>
      <c r="AD397" s="1">
        <v>23801.014040035501</v>
      </c>
      <c r="AE397" s="1">
        <v>205192.723282313</v>
      </c>
      <c r="AF397" s="1">
        <v>0</v>
      </c>
      <c r="AG397" s="3">
        <v>0</v>
      </c>
      <c r="AH397" s="3">
        <v>0</v>
      </c>
      <c r="AI397" s="3">
        <v>0</v>
      </c>
      <c r="AJ397" s="3">
        <v>0</v>
      </c>
      <c r="AK397" s="3">
        <v>0</v>
      </c>
      <c r="AL397" s="2">
        <v>7091835.0639725504</v>
      </c>
      <c r="AM397" s="2">
        <v>0</v>
      </c>
      <c r="AN397" s="2">
        <v>18698.3893793688</v>
      </c>
      <c r="AO397" s="2">
        <v>18698.3893793688</v>
      </c>
      <c r="AP397" s="4">
        <v>306.41516091004303</v>
      </c>
      <c r="AQ397" s="4">
        <v>87688.648114910698</v>
      </c>
      <c r="AR397" s="4">
        <v>5132.2810676581003</v>
      </c>
      <c r="AS397" s="4">
        <v>19195.491181674501</v>
      </c>
      <c r="AT397" s="4">
        <v>1224.2829549056801</v>
      </c>
      <c r="AU397" s="4">
        <v>87688.648114910698</v>
      </c>
      <c r="AV397" s="4">
        <v>5132.2810676581003</v>
      </c>
      <c r="AW397" s="4">
        <v>19195.491181674501</v>
      </c>
      <c r="AX397">
        <v>0</v>
      </c>
    </row>
    <row r="398" spans="1:50" x14ac:dyDescent="0.25">
      <c r="A398" t="s">
        <v>881</v>
      </c>
      <c r="B398">
        <v>2241</v>
      </c>
      <c r="C398" t="s">
        <v>864</v>
      </c>
      <c r="D398">
        <v>1126</v>
      </c>
      <c r="E398" t="s">
        <v>882</v>
      </c>
      <c r="F398" t="s">
        <v>53</v>
      </c>
      <c r="G398" t="s">
        <v>78</v>
      </c>
      <c r="H398" t="s">
        <v>65</v>
      </c>
      <c r="I398" t="s">
        <v>56</v>
      </c>
      <c r="J398" s="11">
        <v>852.05929594412999</v>
      </c>
      <c r="K398">
        <v>2</v>
      </c>
      <c r="L398">
        <v>1</v>
      </c>
      <c r="M398">
        <v>1</v>
      </c>
      <c r="N398" s="1">
        <v>6776536.0799899697</v>
      </c>
      <c r="O398" s="1">
        <v>2626633.44153522</v>
      </c>
      <c r="P398" s="1">
        <v>2607763.3554968899</v>
      </c>
      <c r="Q398" s="1">
        <v>365019.97163281898</v>
      </c>
      <c r="R398" s="1">
        <v>263648.40187448898</v>
      </c>
      <c r="S398" s="1">
        <v>460974.97256676899</v>
      </c>
      <c r="T398" s="1">
        <v>8727568.4299999997</v>
      </c>
      <c r="U398" s="1">
        <v>3912032.8205293799</v>
      </c>
      <c r="V398" s="1">
        <v>10166118.5241972</v>
      </c>
      <c r="W398" s="2">
        <v>0</v>
      </c>
      <c r="X398" s="2">
        <v>0</v>
      </c>
      <c r="Y398" s="2">
        <v>2415118.6567979902</v>
      </c>
      <c r="Z398">
        <v>0</v>
      </c>
      <c r="AA398">
        <v>0</v>
      </c>
      <c r="AB398" s="1">
        <v>0</v>
      </c>
      <c r="AC398" s="1">
        <v>4893.9872687864499</v>
      </c>
      <c r="AD398" s="1">
        <v>53470.082265399498</v>
      </c>
      <c r="AE398" s="1">
        <v>460974.97256676899</v>
      </c>
      <c r="AF398" s="1">
        <v>0</v>
      </c>
      <c r="AG398" s="3">
        <v>0</v>
      </c>
      <c r="AH398" s="3">
        <v>0</v>
      </c>
      <c r="AI398" s="3">
        <v>0</v>
      </c>
      <c r="AJ398" s="3">
        <v>0</v>
      </c>
      <c r="AK398" s="3">
        <v>0</v>
      </c>
      <c r="AL398" s="2">
        <v>13100576.223096101</v>
      </c>
      <c r="AM398" s="2">
        <v>0</v>
      </c>
      <c r="AN398" s="2">
        <v>15375.193117962501</v>
      </c>
      <c r="AO398" s="2">
        <v>15375.193117962501</v>
      </c>
      <c r="AP398" s="4">
        <v>306.41516091004303</v>
      </c>
      <c r="AQ398" s="4">
        <v>87688.648114910698</v>
      </c>
      <c r="AR398" s="4">
        <v>5132.2810676581003</v>
      </c>
      <c r="AS398" s="4">
        <v>19195.491181674501</v>
      </c>
      <c r="AT398" s="4">
        <v>6040.2343382080799</v>
      </c>
      <c r="AU398" s="4">
        <v>31963.2876282939</v>
      </c>
      <c r="AV398" s="4">
        <v>15375.193117962501</v>
      </c>
      <c r="AW398" s="4">
        <v>15375.193117962501</v>
      </c>
      <c r="AX398">
        <v>0</v>
      </c>
    </row>
    <row r="399" spans="1:50" x14ac:dyDescent="0.25">
      <c r="A399" t="s">
        <v>883</v>
      </c>
      <c r="B399">
        <v>2241</v>
      </c>
      <c r="C399" t="s">
        <v>864</v>
      </c>
      <c r="D399">
        <v>2376</v>
      </c>
      <c r="E399" t="s">
        <v>884</v>
      </c>
      <c r="F399" t="s">
        <v>885</v>
      </c>
      <c r="G399" t="s">
        <v>270</v>
      </c>
      <c r="H399" t="s">
        <v>58</v>
      </c>
      <c r="I399" t="s">
        <v>56</v>
      </c>
      <c r="J399" s="11">
        <v>10.039561285797401</v>
      </c>
      <c r="K399">
        <v>1</v>
      </c>
      <c r="L399">
        <v>1</v>
      </c>
      <c r="M399">
        <v>1</v>
      </c>
      <c r="N399" s="1">
        <v>5165.2261119751201</v>
      </c>
      <c r="O399" s="1">
        <v>11667.753757643901</v>
      </c>
      <c r="P399" s="1">
        <v>23969.241970884701</v>
      </c>
      <c r="Q399" s="1">
        <v>4288.0317295802897</v>
      </c>
      <c r="R399" s="1">
        <v>1004.06573457941</v>
      </c>
      <c r="S399" s="1">
        <v>5431.5310100276201</v>
      </c>
      <c r="T399" s="1">
        <v>0</v>
      </c>
      <c r="U399" s="1">
        <v>46094.319304663499</v>
      </c>
      <c r="V399" s="1">
        <v>28237.977958645399</v>
      </c>
      <c r="W399" s="2">
        <v>0</v>
      </c>
      <c r="X399" s="2">
        <v>0</v>
      </c>
      <c r="Y399" s="2">
        <v>17168.654871888601</v>
      </c>
      <c r="Z399">
        <v>0</v>
      </c>
      <c r="AA399">
        <v>0</v>
      </c>
      <c r="AB399" s="1">
        <v>0</v>
      </c>
      <c r="AC399" s="1">
        <v>57.664396539974398</v>
      </c>
      <c r="AD399" s="1">
        <v>630.022077589427</v>
      </c>
      <c r="AE399" s="1">
        <v>5431.5310100276201</v>
      </c>
      <c r="AF399" s="1">
        <v>0</v>
      </c>
      <c r="AG399" s="3">
        <v>0</v>
      </c>
      <c r="AH399" s="3">
        <v>0</v>
      </c>
      <c r="AI399" s="3">
        <v>0</v>
      </c>
      <c r="AJ399" s="3">
        <v>0</v>
      </c>
      <c r="AK399" s="3">
        <v>0</v>
      </c>
      <c r="AL399" s="2">
        <v>51525.850314691103</v>
      </c>
      <c r="AM399" s="2">
        <v>0</v>
      </c>
      <c r="AN399" s="2">
        <v>5132.2810676581003</v>
      </c>
      <c r="AO399" s="2">
        <v>5132.2810676581003</v>
      </c>
      <c r="AP399" s="4">
        <v>306.41516091004303</v>
      </c>
      <c r="AQ399" s="4">
        <v>87688.648114910698</v>
      </c>
      <c r="AR399" s="4">
        <v>5132.2810676581003</v>
      </c>
      <c r="AS399" s="4">
        <v>19195.491181674501</v>
      </c>
      <c r="AT399" s="4">
        <v>5132.2810676581003</v>
      </c>
      <c r="AU399" s="4">
        <v>8275.2500891455493</v>
      </c>
      <c r="AV399" s="4">
        <v>5132.2810676581003</v>
      </c>
      <c r="AW399" s="4">
        <v>5132.2810676581003</v>
      </c>
      <c r="AX399">
        <v>0</v>
      </c>
    </row>
    <row r="400" spans="1:50" x14ac:dyDescent="0.25">
      <c r="A400" t="s">
        <v>886</v>
      </c>
      <c r="B400">
        <v>2241</v>
      </c>
      <c r="C400" t="s">
        <v>864</v>
      </c>
      <c r="D400">
        <v>1127</v>
      </c>
      <c r="E400" t="s">
        <v>887</v>
      </c>
      <c r="F400" t="s">
        <v>53</v>
      </c>
      <c r="G400" t="s">
        <v>54</v>
      </c>
      <c r="H400" t="s">
        <v>65</v>
      </c>
      <c r="I400" t="s">
        <v>56</v>
      </c>
      <c r="J400" s="11">
        <v>740.38803514960102</v>
      </c>
      <c r="K400">
        <v>2</v>
      </c>
      <c r="L400">
        <v>1</v>
      </c>
      <c r="M400">
        <v>1</v>
      </c>
      <c r="N400" s="1">
        <v>6481875.6519568702</v>
      </c>
      <c r="O400" s="1">
        <v>2560987.6979202498</v>
      </c>
      <c r="P400" s="1">
        <v>2045192.34286775</v>
      </c>
      <c r="Q400" s="1">
        <v>316229.69336462801</v>
      </c>
      <c r="R400" s="1">
        <v>74046.886634175302</v>
      </c>
      <c r="S400" s="1">
        <v>400559.392775207</v>
      </c>
      <c r="T400" s="1">
        <v>8079012.1699999999</v>
      </c>
      <c r="U400" s="1">
        <v>3399320.1027436699</v>
      </c>
      <c r="V400" s="1">
        <v>8406058.3621821105</v>
      </c>
      <c r="W400" s="2">
        <v>0</v>
      </c>
      <c r="X400" s="2">
        <v>0</v>
      </c>
      <c r="Y400" s="2">
        <v>3021559.0612882199</v>
      </c>
      <c r="Z400">
        <v>0</v>
      </c>
      <c r="AA400">
        <v>0</v>
      </c>
      <c r="AB400" s="1">
        <v>0</v>
      </c>
      <c r="AC400" s="1">
        <v>4252.5791752192299</v>
      </c>
      <c r="AD400" s="1">
        <v>46462.2700981159</v>
      </c>
      <c r="AE400" s="1">
        <v>400559.392775207</v>
      </c>
      <c r="AF400" s="1">
        <v>0</v>
      </c>
      <c r="AG400" s="3">
        <v>0</v>
      </c>
      <c r="AH400" s="3">
        <v>0</v>
      </c>
      <c r="AI400" s="3">
        <v>0</v>
      </c>
      <c r="AJ400" s="3">
        <v>0</v>
      </c>
      <c r="AK400" s="3">
        <v>0</v>
      </c>
      <c r="AL400" s="2">
        <v>11878891.6655189</v>
      </c>
      <c r="AM400" s="2">
        <v>0</v>
      </c>
      <c r="AN400" s="2">
        <v>16044.1432081201</v>
      </c>
      <c r="AO400" s="2">
        <v>16044.1432081201</v>
      </c>
      <c r="AP400" s="4">
        <v>306.41516091004303</v>
      </c>
      <c r="AQ400" s="4">
        <v>87688.648114910698</v>
      </c>
      <c r="AR400" s="4">
        <v>5132.2810676581003</v>
      </c>
      <c r="AS400" s="4">
        <v>19195.491181674501</v>
      </c>
      <c r="AT400" s="4">
        <v>1224.2829549056801</v>
      </c>
      <c r="AU400" s="4">
        <v>87688.648114910698</v>
      </c>
      <c r="AV400" s="4">
        <v>5132.2810676581003</v>
      </c>
      <c r="AW400" s="4">
        <v>19195.491181674501</v>
      </c>
      <c r="AX400">
        <v>0</v>
      </c>
    </row>
    <row r="401" spans="1:50" x14ac:dyDescent="0.25">
      <c r="A401" t="s">
        <v>888</v>
      </c>
      <c r="B401">
        <v>2248</v>
      </c>
      <c r="C401" t="s">
        <v>889</v>
      </c>
      <c r="D401">
        <v>1205</v>
      </c>
      <c r="E401" t="s">
        <v>890</v>
      </c>
      <c r="F401" t="s">
        <v>69</v>
      </c>
      <c r="G401" t="s">
        <v>70</v>
      </c>
      <c r="H401" t="s">
        <v>139</v>
      </c>
      <c r="I401" t="s">
        <v>56</v>
      </c>
      <c r="J401" s="11">
        <v>1429.4054054053099</v>
      </c>
      <c r="K401">
        <v>1</v>
      </c>
      <c r="L401">
        <v>1</v>
      </c>
      <c r="M401">
        <v>1</v>
      </c>
      <c r="N401" s="1">
        <v>11551431.130000001</v>
      </c>
      <c r="O401" s="1">
        <v>341273.86</v>
      </c>
      <c r="P401" s="1">
        <v>432094.22</v>
      </c>
      <c r="Q401" s="1">
        <v>246604.51</v>
      </c>
      <c r="R401" s="1">
        <v>2435935.1</v>
      </c>
      <c r="S401" s="1">
        <v>414575</v>
      </c>
      <c r="T401" s="1">
        <v>13011814.439999999</v>
      </c>
      <c r="U401" s="1">
        <v>1995524.38</v>
      </c>
      <c r="V401" s="1">
        <v>13987658.640000001</v>
      </c>
      <c r="W401" s="2">
        <v>255426.66</v>
      </c>
      <c r="X401" s="2">
        <v>691127.57</v>
      </c>
      <c r="Y401" s="2">
        <v>0</v>
      </c>
      <c r="Z401">
        <v>0</v>
      </c>
      <c r="AA401">
        <v>0</v>
      </c>
      <c r="AB401" s="1">
        <v>0</v>
      </c>
      <c r="AC401" s="1">
        <v>0</v>
      </c>
      <c r="AD401" s="1">
        <v>4259.1000000000004</v>
      </c>
      <c r="AE401" s="1">
        <v>414575</v>
      </c>
      <c r="AF401" s="1">
        <v>0</v>
      </c>
      <c r="AG401" s="3">
        <v>0</v>
      </c>
      <c r="AH401" s="3">
        <v>0</v>
      </c>
      <c r="AI401" s="3">
        <v>0</v>
      </c>
      <c r="AJ401" s="3">
        <v>0</v>
      </c>
      <c r="AK401" s="3">
        <v>0</v>
      </c>
      <c r="AL401" s="2">
        <v>15421913.82</v>
      </c>
      <c r="AM401" s="2">
        <v>483.507035433402</v>
      </c>
      <c r="AN401" s="2">
        <v>10305.5341712683</v>
      </c>
      <c r="AO401" s="2">
        <v>10789.041206701701</v>
      </c>
      <c r="AP401" s="4">
        <v>306.41516091004303</v>
      </c>
      <c r="AQ401" s="4">
        <v>87688.648114910698</v>
      </c>
      <c r="AR401" s="4">
        <v>10789.041206701701</v>
      </c>
      <c r="AS401" s="4">
        <v>10789.041206701701</v>
      </c>
      <c r="AT401" s="4">
        <v>306.41516091004303</v>
      </c>
      <c r="AU401" s="4">
        <v>65768.357799835794</v>
      </c>
      <c r="AV401" s="4">
        <v>10789.041206701701</v>
      </c>
      <c r="AW401" s="4">
        <v>10789.041206701701</v>
      </c>
      <c r="AX401">
        <v>0</v>
      </c>
    </row>
    <row r="402" spans="1:50" x14ac:dyDescent="0.25">
      <c r="A402" t="s">
        <v>891</v>
      </c>
      <c r="B402">
        <v>2020</v>
      </c>
      <c r="C402" t="s">
        <v>892</v>
      </c>
      <c r="D402">
        <v>351</v>
      </c>
      <c r="E402" t="s">
        <v>893</v>
      </c>
      <c r="F402" t="s">
        <v>53</v>
      </c>
      <c r="G402" t="s">
        <v>54</v>
      </c>
      <c r="H402" t="s">
        <v>55</v>
      </c>
      <c r="I402" t="s">
        <v>56</v>
      </c>
      <c r="J402" s="11">
        <v>7.3774834437059997</v>
      </c>
      <c r="K402">
        <v>0</v>
      </c>
      <c r="L402">
        <v>0</v>
      </c>
      <c r="M402">
        <v>2</v>
      </c>
      <c r="N402" s="1">
        <v>164622.6</v>
      </c>
      <c r="O402" s="1">
        <v>15014.43</v>
      </c>
      <c r="P402" s="1">
        <v>74903.28</v>
      </c>
      <c r="Q402" s="1">
        <v>54546.85</v>
      </c>
      <c r="R402" s="1">
        <v>0</v>
      </c>
      <c r="S402" s="1">
        <v>26045.14</v>
      </c>
      <c r="T402" s="1">
        <v>0</v>
      </c>
      <c r="U402" s="1">
        <v>309087.15999999997</v>
      </c>
      <c r="V402" s="1">
        <v>257645.64</v>
      </c>
      <c r="W402" s="2">
        <v>0</v>
      </c>
      <c r="X402" s="2">
        <v>0</v>
      </c>
      <c r="Y402" s="2">
        <v>51441.52</v>
      </c>
      <c r="Z402">
        <v>0</v>
      </c>
      <c r="AA402">
        <v>0</v>
      </c>
      <c r="AB402" s="1">
        <v>0</v>
      </c>
      <c r="AC402" s="1">
        <v>0</v>
      </c>
      <c r="AD402" s="1">
        <v>0</v>
      </c>
      <c r="AE402" s="1">
        <v>26045.14</v>
      </c>
      <c r="AF402" s="1">
        <v>0</v>
      </c>
      <c r="AG402" s="3">
        <v>0</v>
      </c>
      <c r="AH402" s="3">
        <v>0</v>
      </c>
      <c r="AI402" s="3">
        <v>0</v>
      </c>
      <c r="AJ402" s="3">
        <v>0</v>
      </c>
      <c r="AK402" s="3">
        <v>0</v>
      </c>
      <c r="AL402" s="2">
        <v>335132.3</v>
      </c>
      <c r="AM402" s="2">
        <v>0</v>
      </c>
      <c r="AN402" s="2">
        <v>45426.371005402099</v>
      </c>
      <c r="AO402" s="2">
        <v>45426.371005402099</v>
      </c>
      <c r="AP402" s="4">
        <v>306.41516091004303</v>
      </c>
      <c r="AQ402" s="4">
        <v>87688.648114910698</v>
      </c>
      <c r="AR402" s="4">
        <v>45426.371005402099</v>
      </c>
      <c r="AS402" s="4">
        <v>45426.371005402099</v>
      </c>
      <c r="AT402" s="4">
        <v>1224.2829549056801</v>
      </c>
      <c r="AU402" s="4">
        <v>87688.648114910698</v>
      </c>
      <c r="AV402" s="4">
        <v>45426.371005402099</v>
      </c>
      <c r="AW402" s="4">
        <v>45426.371005402099</v>
      </c>
      <c r="AX402">
        <v>0</v>
      </c>
    </row>
    <row r="403" spans="1:50" x14ac:dyDescent="0.25">
      <c r="A403" t="s">
        <v>894</v>
      </c>
      <c r="B403">
        <v>2245</v>
      </c>
      <c r="C403" t="s">
        <v>895</v>
      </c>
      <c r="D403">
        <v>1194</v>
      </c>
      <c r="E403" t="s">
        <v>896</v>
      </c>
      <c r="F403" t="s">
        <v>53</v>
      </c>
      <c r="G403" t="s">
        <v>54</v>
      </c>
      <c r="H403" t="s">
        <v>55</v>
      </c>
      <c r="I403" t="s">
        <v>56</v>
      </c>
      <c r="J403" s="11">
        <v>208.92934782598601</v>
      </c>
      <c r="K403">
        <v>1</v>
      </c>
      <c r="L403">
        <v>1</v>
      </c>
      <c r="M403">
        <v>1</v>
      </c>
      <c r="N403" s="1">
        <v>1610734.30921111</v>
      </c>
      <c r="O403" s="1">
        <v>357593.75937288802</v>
      </c>
      <c r="P403" s="1">
        <v>530337.83017709199</v>
      </c>
      <c r="Q403" s="1">
        <v>309102.25658707699</v>
      </c>
      <c r="R403" s="1">
        <v>799621.59409953596</v>
      </c>
      <c r="S403" s="1">
        <v>129635.47425701701</v>
      </c>
      <c r="T403" s="1">
        <v>1830511.97</v>
      </c>
      <c r="U403" s="1">
        <v>1776877.7794476999</v>
      </c>
      <c r="V403" s="1">
        <v>2996860.7724164398</v>
      </c>
      <c r="W403" s="2">
        <v>234243.50399471901</v>
      </c>
      <c r="X403" s="2">
        <v>300688.72137692198</v>
      </c>
      <c r="Y403" s="2">
        <v>0</v>
      </c>
      <c r="Z403">
        <v>0</v>
      </c>
      <c r="AA403">
        <v>0</v>
      </c>
      <c r="AB403" s="1">
        <v>0</v>
      </c>
      <c r="AC403" s="1">
        <v>0</v>
      </c>
      <c r="AD403" s="1">
        <v>3079.0926541479298</v>
      </c>
      <c r="AE403" s="1">
        <v>129635.47425701701</v>
      </c>
      <c r="AF403" s="1">
        <v>0</v>
      </c>
      <c r="AG403" s="3">
        <v>0</v>
      </c>
      <c r="AH403" s="3">
        <v>0</v>
      </c>
      <c r="AI403" s="3">
        <v>0</v>
      </c>
      <c r="AJ403" s="3">
        <v>0</v>
      </c>
      <c r="AK403" s="3">
        <v>0</v>
      </c>
      <c r="AL403" s="2">
        <v>3737025.2237047199</v>
      </c>
      <c r="AM403" s="2">
        <v>1439.18853194029</v>
      </c>
      <c r="AN403" s="2">
        <v>16447.361455365601</v>
      </c>
      <c r="AO403" s="2">
        <v>17886.549987305902</v>
      </c>
      <c r="AP403" s="4">
        <v>306.41516091004303</v>
      </c>
      <c r="AQ403" s="4">
        <v>87688.648114910698</v>
      </c>
      <c r="AR403" s="4">
        <v>9125.1577317544998</v>
      </c>
      <c r="AS403" s="4">
        <v>17886.549987305902</v>
      </c>
      <c r="AT403" s="4">
        <v>1224.2829549056801</v>
      </c>
      <c r="AU403" s="4">
        <v>87688.648114910698</v>
      </c>
      <c r="AV403" s="4">
        <v>17886.549987305902</v>
      </c>
      <c r="AW403" s="4">
        <v>17886.549987305902</v>
      </c>
      <c r="AX403">
        <v>0</v>
      </c>
    </row>
    <row r="404" spans="1:50" x14ac:dyDescent="0.25">
      <c r="A404" t="s">
        <v>897</v>
      </c>
      <c r="B404">
        <v>2245</v>
      </c>
      <c r="C404" t="s">
        <v>895</v>
      </c>
      <c r="D404">
        <v>1195</v>
      </c>
      <c r="E404" t="s">
        <v>898</v>
      </c>
      <c r="F404" t="s">
        <v>53</v>
      </c>
      <c r="G404" t="s">
        <v>64</v>
      </c>
      <c r="H404" t="s">
        <v>65</v>
      </c>
      <c r="I404" t="s">
        <v>56</v>
      </c>
      <c r="J404" s="11">
        <v>259.35045416982598</v>
      </c>
      <c r="K404">
        <v>1</v>
      </c>
      <c r="L404">
        <v>1</v>
      </c>
      <c r="M404">
        <v>1</v>
      </c>
      <c r="N404" s="1">
        <v>1488472.8275929701</v>
      </c>
      <c r="O404" s="1">
        <v>587000.56889716804</v>
      </c>
      <c r="P404" s="1">
        <v>658324.73298306996</v>
      </c>
      <c r="Q404" s="1">
        <v>383698.18058086099</v>
      </c>
      <c r="R404" s="1">
        <v>1152599.1628630599</v>
      </c>
      <c r="S404" s="1">
        <v>160920.51918469899</v>
      </c>
      <c r="T404" s="1">
        <v>2064402.19</v>
      </c>
      <c r="U404" s="1">
        <v>2205693.2829171298</v>
      </c>
      <c r="V404" s="1">
        <v>3352222.8174936301</v>
      </c>
      <c r="W404" s="2">
        <v>523560.93841623201</v>
      </c>
      <c r="X404" s="2">
        <v>300471.13366798899</v>
      </c>
      <c r="Y404" s="2">
        <v>0</v>
      </c>
      <c r="Z404">
        <v>0</v>
      </c>
      <c r="AA404">
        <v>0</v>
      </c>
      <c r="AB404" s="1">
        <v>0</v>
      </c>
      <c r="AC404" s="1">
        <v>0</v>
      </c>
      <c r="AD404" s="1">
        <v>3822.1728378214998</v>
      </c>
      <c r="AE404" s="1">
        <v>160920.51918469899</v>
      </c>
      <c r="AF404" s="1">
        <v>0</v>
      </c>
      <c r="AG404" s="3">
        <v>0</v>
      </c>
      <c r="AH404" s="3">
        <v>0</v>
      </c>
      <c r="AI404" s="3">
        <v>0</v>
      </c>
      <c r="AJ404" s="3">
        <v>0</v>
      </c>
      <c r="AK404" s="3">
        <v>0</v>
      </c>
      <c r="AL404" s="2">
        <v>4431015.9921018304</v>
      </c>
      <c r="AM404" s="2">
        <v>1158.55256405773</v>
      </c>
      <c r="AN404" s="2">
        <v>15926.4994220103</v>
      </c>
      <c r="AO404" s="2">
        <v>17085.051986068</v>
      </c>
      <c r="AP404" s="4">
        <v>306.41516091004303</v>
      </c>
      <c r="AQ404" s="4">
        <v>87688.648114910698</v>
      </c>
      <c r="AR404" s="4">
        <v>9125.1577317544998</v>
      </c>
      <c r="AS404" s="4">
        <v>17886.549987305902</v>
      </c>
      <c r="AT404" s="4">
        <v>306.41516091004303</v>
      </c>
      <c r="AU404" s="4">
        <v>53418.501793270101</v>
      </c>
      <c r="AV404" s="4">
        <v>17085.051986068</v>
      </c>
      <c r="AW404" s="4">
        <v>17085.051986068</v>
      </c>
      <c r="AX404">
        <v>0</v>
      </c>
    </row>
    <row r="405" spans="1:50" x14ac:dyDescent="0.25">
      <c r="A405" t="s">
        <v>899</v>
      </c>
      <c r="B405">
        <v>2245</v>
      </c>
      <c r="C405" t="s">
        <v>895</v>
      </c>
      <c r="D405">
        <v>2245</v>
      </c>
      <c r="E405" t="s">
        <v>895</v>
      </c>
      <c r="F405" t="s">
        <v>2</v>
      </c>
      <c r="G405" t="s">
        <v>2</v>
      </c>
      <c r="H405" t="s">
        <v>58</v>
      </c>
      <c r="I405" t="s">
        <v>56</v>
      </c>
      <c r="J405" s="11">
        <v>6.767404576313</v>
      </c>
      <c r="K405">
        <v>0</v>
      </c>
      <c r="L405">
        <v>0</v>
      </c>
      <c r="M405">
        <v>1</v>
      </c>
      <c r="N405" s="1">
        <v>7887.2031959218803</v>
      </c>
      <c r="O405" s="1">
        <v>4980.1917299439801</v>
      </c>
      <c r="P405" s="1">
        <v>17178.106839837601</v>
      </c>
      <c r="Q405" s="1">
        <v>10012.092832062601</v>
      </c>
      <c r="R405" s="1">
        <v>17497.033037402802</v>
      </c>
      <c r="S405" s="1">
        <v>4199.00655828462</v>
      </c>
      <c r="T405" s="1">
        <v>0</v>
      </c>
      <c r="U405" s="1">
        <v>57554.627635168799</v>
      </c>
      <c r="V405" s="1">
        <v>46182.470089937902</v>
      </c>
      <c r="W405" s="2">
        <v>2347.2975890488701</v>
      </c>
      <c r="X405" s="2">
        <v>6576.2149550889799</v>
      </c>
      <c r="Y405" s="2">
        <v>0</v>
      </c>
      <c r="Z405">
        <v>0</v>
      </c>
      <c r="AA405">
        <v>0</v>
      </c>
      <c r="AB405" s="1">
        <v>0</v>
      </c>
      <c r="AC405" s="1">
        <v>0</v>
      </c>
      <c r="AD405" s="1">
        <v>99.734508030569799</v>
      </c>
      <c r="AE405" s="1">
        <v>4199.00655828462</v>
      </c>
      <c r="AF405" s="1">
        <v>0</v>
      </c>
      <c r="AG405" s="3">
        <v>0</v>
      </c>
      <c r="AH405" s="3">
        <v>0</v>
      </c>
      <c r="AI405" s="3">
        <v>0</v>
      </c>
      <c r="AJ405" s="3">
        <v>0</v>
      </c>
      <c r="AK405" s="3">
        <v>0</v>
      </c>
      <c r="AL405" s="2">
        <v>61753.634193453399</v>
      </c>
      <c r="AM405" s="2">
        <v>971.74845702394998</v>
      </c>
      <c r="AN405" s="2">
        <v>8153.4092747305504</v>
      </c>
      <c r="AO405" s="2">
        <v>9125.1577317544998</v>
      </c>
      <c r="AP405" s="4">
        <v>306.41516091004303</v>
      </c>
      <c r="AQ405" s="4">
        <v>87688.648114910698</v>
      </c>
      <c r="AR405" s="4">
        <v>9125.1577317544998</v>
      </c>
      <c r="AS405" s="4">
        <v>17886.549987305902</v>
      </c>
      <c r="AT405" s="4">
        <v>464.03244473764801</v>
      </c>
      <c r="AU405" s="4">
        <v>39363.832030278099</v>
      </c>
      <c r="AV405" s="4">
        <v>9125.1577317544998</v>
      </c>
      <c r="AW405" s="4">
        <v>9125.1577317544998</v>
      </c>
      <c r="AX405">
        <v>0</v>
      </c>
    </row>
    <row r="406" spans="1:50" x14ac:dyDescent="0.25">
      <c r="A406" t="s">
        <v>900</v>
      </c>
      <c r="B406">
        <v>2137</v>
      </c>
      <c r="C406" t="s">
        <v>901</v>
      </c>
      <c r="D406">
        <v>5392</v>
      </c>
      <c r="E406" t="s">
        <v>902</v>
      </c>
      <c r="F406" t="s">
        <v>69</v>
      </c>
      <c r="G406" t="s">
        <v>70</v>
      </c>
      <c r="H406" t="s">
        <v>58</v>
      </c>
      <c r="I406" t="s">
        <v>56</v>
      </c>
      <c r="J406" s="11">
        <v>452.18074389760699</v>
      </c>
      <c r="K406">
        <v>1</v>
      </c>
      <c r="L406">
        <v>1</v>
      </c>
      <c r="M406">
        <v>2</v>
      </c>
      <c r="N406" s="1">
        <v>27546.994898057699</v>
      </c>
      <c r="O406" s="1">
        <v>166005.854010048</v>
      </c>
      <c r="P406" s="1">
        <v>655961.35995467799</v>
      </c>
      <c r="Q406" s="1">
        <v>315039.33149534301</v>
      </c>
      <c r="R406" s="1">
        <v>1161847.04461416</v>
      </c>
      <c r="S406" s="1">
        <v>358702.90450391499</v>
      </c>
      <c r="T406" s="1">
        <v>0</v>
      </c>
      <c r="U406" s="1">
        <v>2326400.5849722899</v>
      </c>
      <c r="V406" s="1">
        <v>1312715.68933027</v>
      </c>
      <c r="W406" s="2">
        <v>410924.82637425303</v>
      </c>
      <c r="X406" s="2">
        <v>411405.62726029102</v>
      </c>
      <c r="Y406" s="2">
        <v>0</v>
      </c>
      <c r="Z406">
        <v>0</v>
      </c>
      <c r="AA406">
        <v>0</v>
      </c>
      <c r="AB406" s="1">
        <v>0</v>
      </c>
      <c r="AC406" s="1">
        <v>0</v>
      </c>
      <c r="AD406" s="1">
        <v>0</v>
      </c>
      <c r="AE406" s="1">
        <v>135080.126485254</v>
      </c>
      <c r="AF406" s="1">
        <v>223622.77801866099</v>
      </c>
      <c r="AG406" s="3">
        <v>0</v>
      </c>
      <c r="AH406" s="3">
        <v>0</v>
      </c>
      <c r="AI406" s="3">
        <v>0</v>
      </c>
      <c r="AJ406" s="3">
        <v>0</v>
      </c>
      <c r="AK406" s="3">
        <v>0</v>
      </c>
      <c r="AL406" s="2">
        <v>2685103.48947621</v>
      </c>
      <c r="AM406" s="2">
        <v>909.82562351980903</v>
      </c>
      <c r="AN406" s="2">
        <v>5028.29431129155</v>
      </c>
      <c r="AO406" s="2">
        <v>5938.1199348113596</v>
      </c>
      <c r="AP406" s="4">
        <v>306.41516091004303</v>
      </c>
      <c r="AQ406" s="4">
        <v>87688.648114910698</v>
      </c>
      <c r="AR406" s="4">
        <v>5938.1199348113496</v>
      </c>
      <c r="AS406" s="4">
        <v>36304.327664825498</v>
      </c>
      <c r="AT406" s="4">
        <v>306.41516091004303</v>
      </c>
      <c r="AU406" s="4">
        <v>65768.357799835794</v>
      </c>
      <c r="AV406" s="4">
        <v>5938.1199348113596</v>
      </c>
      <c r="AW406" s="4">
        <v>36304.327664825498</v>
      </c>
      <c r="AX406">
        <v>0</v>
      </c>
    </row>
    <row r="407" spans="1:50" x14ac:dyDescent="0.25">
      <c r="A407" t="s">
        <v>903</v>
      </c>
      <c r="B407">
        <v>2137</v>
      </c>
      <c r="C407" t="s">
        <v>901</v>
      </c>
      <c r="D407">
        <v>776</v>
      </c>
      <c r="E407" t="s">
        <v>904</v>
      </c>
      <c r="F407" t="s">
        <v>53</v>
      </c>
      <c r="G407" t="s">
        <v>54</v>
      </c>
      <c r="H407" t="s">
        <v>55</v>
      </c>
      <c r="I407" t="s">
        <v>56</v>
      </c>
      <c r="J407" s="11">
        <v>334.54437869811102</v>
      </c>
      <c r="K407">
        <v>5</v>
      </c>
      <c r="L407">
        <v>1</v>
      </c>
      <c r="M407">
        <v>2</v>
      </c>
      <c r="N407" s="1">
        <v>2814298.1200732598</v>
      </c>
      <c r="O407" s="1">
        <v>654989.18400411704</v>
      </c>
      <c r="P407" s="1">
        <v>762749.07136203302</v>
      </c>
      <c r="Q407" s="1">
        <v>233635.12321497701</v>
      </c>
      <c r="R407" s="1">
        <v>1788641.92702376</v>
      </c>
      <c r="S407" s="1">
        <v>265385.11854817899</v>
      </c>
      <c r="T407" s="1">
        <v>4533133.9000000004</v>
      </c>
      <c r="U407" s="1">
        <v>1721179.5256781499</v>
      </c>
      <c r="V407" s="1">
        <v>4636711.3284413004</v>
      </c>
      <c r="W407" s="2">
        <v>583574.48905096296</v>
      </c>
      <c r="X407" s="2">
        <v>699866.57794405601</v>
      </c>
      <c r="Y407" s="2">
        <v>0</v>
      </c>
      <c r="Z407">
        <v>0</v>
      </c>
      <c r="AA407">
        <v>0</v>
      </c>
      <c r="AB407" s="1">
        <v>0</v>
      </c>
      <c r="AC407" s="1">
        <v>0</v>
      </c>
      <c r="AD407" s="1">
        <v>0</v>
      </c>
      <c r="AE407" s="1">
        <v>99938.570138900905</v>
      </c>
      <c r="AF407" s="1">
        <v>165446.54840927801</v>
      </c>
      <c r="AG407" s="3">
        <v>0</v>
      </c>
      <c r="AH407" s="3">
        <v>0</v>
      </c>
      <c r="AI407" s="3">
        <v>0</v>
      </c>
      <c r="AJ407" s="3">
        <v>0</v>
      </c>
      <c r="AK407" s="3">
        <v>0</v>
      </c>
      <c r="AL407" s="2">
        <v>6519698.5442263298</v>
      </c>
      <c r="AM407" s="2">
        <v>2091.9992159713102</v>
      </c>
      <c r="AN407" s="2">
        <v>17396.292799569201</v>
      </c>
      <c r="AO407" s="2">
        <v>19488.292015540501</v>
      </c>
      <c r="AP407" s="4">
        <v>306.41516091004303</v>
      </c>
      <c r="AQ407" s="4">
        <v>87688.648114910698</v>
      </c>
      <c r="AR407" s="4">
        <v>5938.1199348113496</v>
      </c>
      <c r="AS407" s="4">
        <v>36304.327664825498</v>
      </c>
      <c r="AT407" s="4">
        <v>1224.2829549056801</v>
      </c>
      <c r="AU407" s="4">
        <v>87688.648114910698</v>
      </c>
      <c r="AV407" s="4">
        <v>19488.292015540501</v>
      </c>
      <c r="AW407" s="4">
        <v>19488.292015540501</v>
      </c>
      <c r="AX407">
        <v>0</v>
      </c>
    </row>
    <row r="408" spans="1:50" x14ac:dyDescent="0.25">
      <c r="A408" t="s">
        <v>905</v>
      </c>
      <c r="B408">
        <v>2137</v>
      </c>
      <c r="C408" t="s">
        <v>901</v>
      </c>
      <c r="D408">
        <v>808</v>
      </c>
      <c r="E408" t="s">
        <v>906</v>
      </c>
      <c r="F408" t="s">
        <v>53</v>
      </c>
      <c r="G408" t="s">
        <v>64</v>
      </c>
      <c r="H408" t="s">
        <v>65</v>
      </c>
      <c r="I408" t="s">
        <v>56</v>
      </c>
      <c r="J408" s="11">
        <v>294.56398985612401</v>
      </c>
      <c r="K408">
        <v>3</v>
      </c>
      <c r="L408">
        <v>1</v>
      </c>
      <c r="M408">
        <v>2</v>
      </c>
      <c r="N408" s="1">
        <v>2180082.8420547699</v>
      </c>
      <c r="O408" s="1">
        <v>703565.52230821503</v>
      </c>
      <c r="P408" s="1">
        <v>658974.99603646796</v>
      </c>
      <c r="Q408" s="1">
        <v>205225.99358606999</v>
      </c>
      <c r="R408" s="1">
        <v>2369820.0521342498</v>
      </c>
      <c r="S408" s="1">
        <v>233669.744122451</v>
      </c>
      <c r="T408" s="1">
        <v>4602182.8499999996</v>
      </c>
      <c r="U408" s="1">
        <v>1515486.55611977</v>
      </c>
      <c r="V408" s="1">
        <v>4062985.2059461498</v>
      </c>
      <c r="W408" s="2">
        <v>1127850.0977353801</v>
      </c>
      <c r="X408" s="2">
        <v>714228.14573733101</v>
      </c>
      <c r="Y408" s="2">
        <v>0</v>
      </c>
      <c r="Z408">
        <v>0</v>
      </c>
      <c r="AA408">
        <v>0</v>
      </c>
      <c r="AB408" s="1">
        <v>0</v>
      </c>
      <c r="AC408" s="1">
        <v>0</v>
      </c>
      <c r="AD408" s="1">
        <v>0</v>
      </c>
      <c r="AE408" s="1">
        <v>87995.213296336893</v>
      </c>
      <c r="AF408" s="1">
        <v>145674.53082611499</v>
      </c>
      <c r="AG408" s="3">
        <v>0</v>
      </c>
      <c r="AH408" s="3">
        <v>0</v>
      </c>
      <c r="AI408" s="3">
        <v>0</v>
      </c>
      <c r="AJ408" s="3">
        <v>0</v>
      </c>
      <c r="AK408" s="3">
        <v>0</v>
      </c>
      <c r="AL408" s="2">
        <v>6351339.1502422197</v>
      </c>
      <c r="AM408" s="2">
        <v>2424.6960603914499</v>
      </c>
      <c r="AN408" s="2">
        <v>19137.135558417202</v>
      </c>
      <c r="AO408" s="2">
        <v>21561.831618808701</v>
      </c>
      <c r="AP408" s="4">
        <v>306.41516091004303</v>
      </c>
      <c r="AQ408" s="4">
        <v>87688.648114910698</v>
      </c>
      <c r="AR408" s="4">
        <v>5938.1199348113496</v>
      </c>
      <c r="AS408" s="4">
        <v>36304.327664825498</v>
      </c>
      <c r="AT408" s="4">
        <v>306.41516091004303</v>
      </c>
      <c r="AU408" s="4">
        <v>53418.501793270101</v>
      </c>
      <c r="AV408" s="4">
        <v>21561.831618808701</v>
      </c>
      <c r="AW408" s="4">
        <v>21561.831618808701</v>
      </c>
      <c r="AX408">
        <v>0</v>
      </c>
    </row>
    <row r="409" spans="1:50" x14ac:dyDescent="0.25">
      <c r="A409" t="s">
        <v>907</v>
      </c>
      <c r="B409">
        <v>2137</v>
      </c>
      <c r="C409" t="s">
        <v>901</v>
      </c>
      <c r="D409">
        <v>786</v>
      </c>
      <c r="E409" t="s">
        <v>908</v>
      </c>
      <c r="F409" t="s">
        <v>53</v>
      </c>
      <c r="G409" t="s">
        <v>78</v>
      </c>
      <c r="H409" t="s">
        <v>55</v>
      </c>
      <c r="I409" t="s">
        <v>56</v>
      </c>
      <c r="J409" s="11">
        <v>214.09467455618201</v>
      </c>
      <c r="K409">
        <v>3</v>
      </c>
      <c r="L409">
        <v>1</v>
      </c>
      <c r="M409">
        <v>2</v>
      </c>
      <c r="N409" s="1">
        <v>1290522.2257443001</v>
      </c>
      <c r="O409" s="1">
        <v>523521.833170572</v>
      </c>
      <c r="P409" s="1">
        <v>489475.58926040097</v>
      </c>
      <c r="Q409" s="1">
        <v>149162.13053991899</v>
      </c>
      <c r="R409" s="1">
        <v>1259924.9302384199</v>
      </c>
      <c r="S409" s="1">
        <v>169835.58596540499</v>
      </c>
      <c r="T409" s="1">
        <v>2611122.44</v>
      </c>
      <c r="U409" s="1">
        <v>1101484.26895361</v>
      </c>
      <c r="V409" s="1">
        <v>2569585.6569059798</v>
      </c>
      <c r="W409" s="2">
        <v>343592.70527546201</v>
      </c>
      <c r="X409" s="2">
        <v>622886.66077034897</v>
      </c>
      <c r="Y409" s="2">
        <v>0</v>
      </c>
      <c r="Z409">
        <v>0</v>
      </c>
      <c r="AA409">
        <v>0</v>
      </c>
      <c r="AB409" s="1">
        <v>0</v>
      </c>
      <c r="AC409" s="1">
        <v>0</v>
      </c>
      <c r="AD409" s="1">
        <v>0</v>
      </c>
      <c r="AE409" s="1">
        <v>63956.583974785499</v>
      </c>
      <c r="AF409" s="1">
        <v>105879.00199062</v>
      </c>
      <c r="AG409" s="3">
        <v>0</v>
      </c>
      <c r="AH409" s="3">
        <v>0</v>
      </c>
      <c r="AI409" s="3">
        <v>0</v>
      </c>
      <c r="AJ409" s="3">
        <v>0</v>
      </c>
      <c r="AK409" s="3">
        <v>0</v>
      </c>
      <c r="AL409" s="2">
        <v>3882442.29491902</v>
      </c>
      <c r="AM409" s="2">
        <v>2909.39819993931</v>
      </c>
      <c r="AN409" s="2">
        <v>15224.8328497928</v>
      </c>
      <c r="AO409" s="2">
        <v>18134.2310497322</v>
      </c>
      <c r="AP409" s="4">
        <v>306.41516091004303</v>
      </c>
      <c r="AQ409" s="4">
        <v>87688.648114910698</v>
      </c>
      <c r="AR409" s="4">
        <v>5938.1199348113496</v>
      </c>
      <c r="AS409" s="4">
        <v>36304.327664825498</v>
      </c>
      <c r="AT409" s="4">
        <v>6040.2343382080799</v>
      </c>
      <c r="AU409" s="4">
        <v>31963.2876282939</v>
      </c>
      <c r="AV409" s="4">
        <v>18134.2310497322</v>
      </c>
      <c r="AW409" s="4">
        <v>18134.2310497322</v>
      </c>
      <c r="AX409">
        <v>0</v>
      </c>
    </row>
    <row r="410" spans="1:50" x14ac:dyDescent="0.25">
      <c r="A410" t="s">
        <v>909</v>
      </c>
      <c r="B410">
        <v>2137</v>
      </c>
      <c r="C410" t="s">
        <v>901</v>
      </c>
      <c r="D410">
        <v>2137</v>
      </c>
      <c r="E410" t="s">
        <v>901</v>
      </c>
      <c r="F410" t="s">
        <v>2</v>
      </c>
      <c r="G410" t="s">
        <v>2</v>
      </c>
      <c r="H410" t="s">
        <v>58</v>
      </c>
      <c r="I410" t="s">
        <v>56</v>
      </c>
      <c r="J410" s="11">
        <v>3.387283236994</v>
      </c>
      <c r="K410">
        <v>0</v>
      </c>
      <c r="L410">
        <v>0</v>
      </c>
      <c r="M410">
        <v>2</v>
      </c>
      <c r="N410" s="1">
        <v>206.35437334960801</v>
      </c>
      <c r="O410" s="1">
        <v>1243.54885545157</v>
      </c>
      <c r="P410" s="1">
        <v>4913.8026080858699</v>
      </c>
      <c r="Q410" s="1">
        <v>2359.9577402827599</v>
      </c>
      <c r="R410" s="1">
        <v>8703.3892338054793</v>
      </c>
      <c r="S410" s="1">
        <v>2687.04130347113</v>
      </c>
      <c r="T410" s="1">
        <v>0</v>
      </c>
      <c r="U410" s="1">
        <v>17427.0528109753</v>
      </c>
      <c r="V410" s="1">
        <v>9833.5453453416903</v>
      </c>
      <c r="W410" s="2">
        <v>3078.2354065863701</v>
      </c>
      <c r="X410" s="2">
        <v>3081.8370831362599</v>
      </c>
      <c r="Y410" s="2">
        <v>0</v>
      </c>
      <c r="Z410">
        <v>0</v>
      </c>
      <c r="AA410">
        <v>0</v>
      </c>
      <c r="AB410" s="1">
        <v>0</v>
      </c>
      <c r="AC410" s="1">
        <v>0</v>
      </c>
      <c r="AD410" s="1">
        <v>0</v>
      </c>
      <c r="AE410" s="1">
        <v>1011.88441628584</v>
      </c>
      <c r="AF410" s="1">
        <v>1675.1568871852901</v>
      </c>
      <c r="AG410" s="3">
        <v>0</v>
      </c>
      <c r="AH410" s="3">
        <v>0</v>
      </c>
      <c r="AI410" s="3">
        <v>0</v>
      </c>
      <c r="AJ410" s="3">
        <v>0</v>
      </c>
      <c r="AK410" s="3">
        <v>0</v>
      </c>
      <c r="AL410" s="2">
        <v>20114.094114446401</v>
      </c>
      <c r="AM410" s="2">
        <v>909.82562351980903</v>
      </c>
      <c r="AN410" s="2">
        <v>5028.29431129155</v>
      </c>
      <c r="AO410" s="2">
        <v>5938.1199348113496</v>
      </c>
      <c r="AP410" s="4">
        <v>306.41516091004303</v>
      </c>
      <c r="AQ410" s="4">
        <v>87688.648114910698</v>
      </c>
      <c r="AR410" s="4">
        <v>5938.1199348113496</v>
      </c>
      <c r="AS410" s="4">
        <v>36304.327664825498</v>
      </c>
      <c r="AT410" s="4">
        <v>464.03244473764801</v>
      </c>
      <c r="AU410" s="4">
        <v>39363.832030278099</v>
      </c>
      <c r="AV410" s="4">
        <v>5938.1199348113496</v>
      </c>
      <c r="AW410" s="4">
        <v>5938.1199348113496</v>
      </c>
      <c r="AX410">
        <v>0</v>
      </c>
    </row>
    <row r="411" spans="1:50" x14ac:dyDescent="0.25">
      <c r="A411" t="s">
        <v>910</v>
      </c>
      <c r="B411">
        <v>2137</v>
      </c>
      <c r="C411" t="s">
        <v>901</v>
      </c>
      <c r="D411">
        <v>4024</v>
      </c>
      <c r="E411" t="s">
        <v>911</v>
      </c>
      <c r="F411" t="s">
        <v>144</v>
      </c>
      <c r="G411" t="s">
        <v>70</v>
      </c>
      <c r="H411" t="s">
        <v>139</v>
      </c>
      <c r="I411" t="s">
        <v>56</v>
      </c>
      <c r="J411" s="11">
        <v>3.0236686390459999</v>
      </c>
      <c r="K411">
        <v>0</v>
      </c>
      <c r="L411">
        <v>0</v>
      </c>
      <c r="M411">
        <v>2</v>
      </c>
      <c r="N411" s="1">
        <v>49783.812856263299</v>
      </c>
      <c r="O411" s="1">
        <v>2310.05765159671</v>
      </c>
      <c r="P411" s="1">
        <v>15185.4407783347</v>
      </c>
      <c r="Q411" s="1">
        <v>2106.62342340741</v>
      </c>
      <c r="R411" s="1">
        <v>37987.726755602198</v>
      </c>
      <c r="S411" s="1">
        <v>2398.5955565785898</v>
      </c>
      <c r="T411" s="1">
        <v>91817.35</v>
      </c>
      <c r="U411" s="1">
        <v>15556.311465204401</v>
      </c>
      <c r="V411" s="1">
        <v>70376.674030961207</v>
      </c>
      <c r="W411" s="2">
        <v>20632.696157358299</v>
      </c>
      <c r="X411" s="2">
        <v>12567.7712048373</v>
      </c>
      <c r="Y411" s="2">
        <v>0</v>
      </c>
      <c r="Z411">
        <v>0</v>
      </c>
      <c r="AA411">
        <v>0</v>
      </c>
      <c r="AB411" s="1">
        <v>0</v>
      </c>
      <c r="AC411" s="1">
        <v>0</v>
      </c>
      <c r="AD411" s="1">
        <v>0</v>
      </c>
      <c r="AE411" s="1">
        <v>903.26168843739197</v>
      </c>
      <c r="AF411" s="1">
        <v>1495.3338681411999</v>
      </c>
      <c r="AG411" s="3">
        <v>0</v>
      </c>
      <c r="AH411" s="3">
        <v>0</v>
      </c>
      <c r="AI411" s="3">
        <v>0</v>
      </c>
      <c r="AJ411" s="3">
        <v>0</v>
      </c>
      <c r="AK411" s="3">
        <v>0</v>
      </c>
      <c r="AL411" s="2">
        <v>109772.25702178301</v>
      </c>
      <c r="AM411" s="2">
        <v>4156.4644493592996</v>
      </c>
      <c r="AN411" s="2">
        <v>32147.863215466201</v>
      </c>
      <c r="AO411" s="2">
        <v>36304.327664825498</v>
      </c>
      <c r="AP411" s="4">
        <v>306.41516091004303</v>
      </c>
      <c r="AQ411" s="4">
        <v>87688.648114910698</v>
      </c>
      <c r="AR411" s="4">
        <v>5938.1199348113496</v>
      </c>
      <c r="AS411" s="4">
        <v>36304.327664825498</v>
      </c>
      <c r="AT411" s="4">
        <v>306.41516091004303</v>
      </c>
      <c r="AU411" s="4">
        <v>65768.357799835794</v>
      </c>
      <c r="AV411" s="4">
        <v>5938.1199348113596</v>
      </c>
      <c r="AW411" s="4">
        <v>36304.327664825498</v>
      </c>
      <c r="AX411">
        <v>0</v>
      </c>
    </row>
    <row r="412" spans="1:50" x14ac:dyDescent="0.25">
      <c r="A412" t="s">
        <v>912</v>
      </c>
      <c r="B412">
        <v>1931</v>
      </c>
      <c r="C412" t="s">
        <v>913</v>
      </c>
      <c r="D412">
        <v>4719</v>
      </c>
      <c r="E412" t="s">
        <v>914</v>
      </c>
      <c r="F412" t="s">
        <v>53</v>
      </c>
      <c r="G412" t="s">
        <v>54</v>
      </c>
      <c r="H412" t="s">
        <v>55</v>
      </c>
      <c r="I412" t="s">
        <v>56</v>
      </c>
      <c r="J412" s="11">
        <v>117.502958579864</v>
      </c>
      <c r="K412">
        <v>1</v>
      </c>
      <c r="L412">
        <v>1</v>
      </c>
      <c r="M412">
        <v>1</v>
      </c>
      <c r="N412" s="1">
        <v>165250.441446874</v>
      </c>
      <c r="O412" s="1">
        <v>118632.686390544</v>
      </c>
      <c r="P412" s="1">
        <v>174947.599774306</v>
      </c>
      <c r="Q412" s="1">
        <v>120363.62094669401</v>
      </c>
      <c r="R412" s="1">
        <v>269320.093125991</v>
      </c>
      <c r="S412" s="1">
        <v>60266.942335501102</v>
      </c>
      <c r="T412" s="1">
        <v>0</v>
      </c>
      <c r="U412" s="1">
        <v>848514.44168440998</v>
      </c>
      <c r="V412" s="1">
        <v>615937.94740876101</v>
      </c>
      <c r="W412" s="2">
        <v>87423.113958015194</v>
      </c>
      <c r="X412" s="2">
        <v>59125.781174982301</v>
      </c>
      <c r="Y412" s="2">
        <v>20946.5371698173</v>
      </c>
      <c r="Z412">
        <v>0</v>
      </c>
      <c r="AA412">
        <v>0</v>
      </c>
      <c r="AB412" s="1">
        <v>0</v>
      </c>
      <c r="AC412" s="1">
        <v>0</v>
      </c>
      <c r="AD412" s="1">
        <v>462.71822884805903</v>
      </c>
      <c r="AE412" s="1">
        <v>55262.883933776902</v>
      </c>
      <c r="AF412" s="1">
        <v>5004.0584017241999</v>
      </c>
      <c r="AG412" s="3">
        <v>0</v>
      </c>
      <c r="AH412" s="3">
        <v>0</v>
      </c>
      <c r="AI412" s="3">
        <v>0</v>
      </c>
      <c r="AJ412" s="3">
        <v>0</v>
      </c>
      <c r="AK412" s="3">
        <v>0</v>
      </c>
      <c r="AL412" s="2">
        <v>908781.38401991106</v>
      </c>
      <c r="AM412" s="2">
        <v>503.185467749699</v>
      </c>
      <c r="AN412" s="2">
        <v>7230.9294430866403</v>
      </c>
      <c r="AO412" s="2">
        <v>7734.1149108363397</v>
      </c>
      <c r="AP412" s="4">
        <v>306.41516091004303</v>
      </c>
      <c r="AQ412" s="4">
        <v>87688.648114910698</v>
      </c>
      <c r="AR412" s="4">
        <v>7734.1149108363397</v>
      </c>
      <c r="AS412" s="4">
        <v>18145.0010354472</v>
      </c>
      <c r="AT412" s="4">
        <v>1224.2829549056801</v>
      </c>
      <c r="AU412" s="4">
        <v>87688.648114910698</v>
      </c>
      <c r="AV412" s="4">
        <v>7734.1149108363397</v>
      </c>
      <c r="AW412" s="4">
        <v>17129.2006153701</v>
      </c>
      <c r="AX412">
        <v>0</v>
      </c>
    </row>
    <row r="413" spans="1:50" x14ac:dyDescent="0.25">
      <c r="A413" t="s">
        <v>915</v>
      </c>
      <c r="B413">
        <v>1931</v>
      </c>
      <c r="C413" t="s">
        <v>913</v>
      </c>
      <c r="D413">
        <v>138</v>
      </c>
      <c r="E413" t="s">
        <v>916</v>
      </c>
      <c r="F413" t="s">
        <v>53</v>
      </c>
      <c r="G413" t="s">
        <v>64</v>
      </c>
      <c r="H413" t="s">
        <v>55</v>
      </c>
      <c r="I413" t="s">
        <v>56</v>
      </c>
      <c r="J413" s="11">
        <v>598.49938376238799</v>
      </c>
      <c r="K413">
        <v>1</v>
      </c>
      <c r="L413">
        <v>1</v>
      </c>
      <c r="M413">
        <v>1</v>
      </c>
      <c r="N413" s="1">
        <v>3471925.3811451802</v>
      </c>
      <c r="O413" s="1">
        <v>2433010.7837547599</v>
      </c>
      <c r="P413" s="1">
        <v>1480432.3673332799</v>
      </c>
      <c r="Q413" s="1">
        <v>617878.26040079002</v>
      </c>
      <c r="R413" s="1">
        <v>2549556.4675112399</v>
      </c>
      <c r="S413" s="1">
        <v>306968.67793779902</v>
      </c>
      <c r="T413" s="1">
        <v>6230908.9299999997</v>
      </c>
      <c r="U413" s="1">
        <v>4321894.3301452501</v>
      </c>
      <c r="V413" s="1">
        <v>7769623.0780577902</v>
      </c>
      <c r="W413" s="2">
        <v>1271335.63072159</v>
      </c>
      <c r="X413" s="2">
        <v>652887.76236638299</v>
      </c>
      <c r="Y413" s="2">
        <v>527467.47199757304</v>
      </c>
      <c r="Z413">
        <v>0</v>
      </c>
      <c r="AA413">
        <v>0</v>
      </c>
      <c r="AB413" s="1">
        <v>0</v>
      </c>
      <c r="AC413" s="1">
        <v>0</v>
      </c>
      <c r="AD413" s="1">
        <v>2356.84767573712</v>
      </c>
      <c r="AE413" s="1">
        <v>281480.58890634403</v>
      </c>
      <c r="AF413" s="1">
        <v>25488.0890314549</v>
      </c>
      <c r="AG413" s="3">
        <v>0</v>
      </c>
      <c r="AH413" s="3">
        <v>0</v>
      </c>
      <c r="AI413" s="3">
        <v>0</v>
      </c>
      <c r="AJ413" s="3">
        <v>0</v>
      </c>
      <c r="AK413" s="3">
        <v>0</v>
      </c>
      <c r="AL413" s="2">
        <v>10859771.938083</v>
      </c>
      <c r="AM413" s="2">
        <v>1090.87457745084</v>
      </c>
      <c r="AN413" s="2">
        <v>17054.126457996401</v>
      </c>
      <c r="AO413" s="2">
        <v>18145.0010354472</v>
      </c>
      <c r="AP413" s="4">
        <v>306.41516091004303</v>
      </c>
      <c r="AQ413" s="4">
        <v>87688.648114910698</v>
      </c>
      <c r="AR413" s="4">
        <v>7734.1149108363397</v>
      </c>
      <c r="AS413" s="4">
        <v>18145.0010354472</v>
      </c>
      <c r="AT413" s="4">
        <v>306.41516091004303</v>
      </c>
      <c r="AU413" s="4">
        <v>53418.501793270101</v>
      </c>
      <c r="AV413" s="4">
        <v>18145.0010354472</v>
      </c>
      <c r="AW413" s="4">
        <v>18145.0010354472</v>
      </c>
      <c r="AX413">
        <v>0</v>
      </c>
    </row>
    <row r="414" spans="1:50" x14ac:dyDescent="0.25">
      <c r="A414" t="s">
        <v>917</v>
      </c>
      <c r="B414">
        <v>1931</v>
      </c>
      <c r="C414" t="s">
        <v>913</v>
      </c>
      <c r="D414">
        <v>1931</v>
      </c>
      <c r="E414" t="s">
        <v>913</v>
      </c>
      <c r="F414" t="s">
        <v>2</v>
      </c>
      <c r="G414" t="s">
        <v>2</v>
      </c>
      <c r="H414" t="s">
        <v>58</v>
      </c>
      <c r="I414" t="s">
        <v>56</v>
      </c>
      <c r="J414" s="11">
        <v>20.5087765614273</v>
      </c>
      <c r="K414">
        <v>1</v>
      </c>
      <c r="L414">
        <v>1</v>
      </c>
      <c r="M414">
        <v>1</v>
      </c>
      <c r="N414" s="1">
        <v>28842.545083728099</v>
      </c>
      <c r="O414" s="1">
        <v>20705.9574283986</v>
      </c>
      <c r="P414" s="1">
        <v>30535.071432185399</v>
      </c>
      <c r="Q414" s="1">
        <v>21008.071949459099</v>
      </c>
      <c r="R414" s="1">
        <v>47006.693960557597</v>
      </c>
      <c r="S414" s="1">
        <v>10518.8947524171</v>
      </c>
      <c r="T414" s="1">
        <v>0</v>
      </c>
      <c r="U414" s="1">
        <v>148098.33985432901</v>
      </c>
      <c r="V414" s="1">
        <v>107504.814276865</v>
      </c>
      <c r="W414" s="2">
        <v>15258.6890759054</v>
      </c>
      <c r="X414" s="2">
        <v>10319.7183270359</v>
      </c>
      <c r="Y414" s="2">
        <v>3655.9747579414002</v>
      </c>
      <c r="Z414">
        <v>0</v>
      </c>
      <c r="AA414">
        <v>0</v>
      </c>
      <c r="AB414" s="1">
        <v>0</v>
      </c>
      <c r="AC414" s="1">
        <v>0</v>
      </c>
      <c r="AD414" s="1">
        <v>80.762092129742101</v>
      </c>
      <c r="AE414" s="1">
        <v>9645.4944831673802</v>
      </c>
      <c r="AF414" s="1">
        <v>873.40026924974495</v>
      </c>
      <c r="AG414" s="3">
        <v>0</v>
      </c>
      <c r="AH414" s="3">
        <v>0</v>
      </c>
      <c r="AI414" s="3">
        <v>0</v>
      </c>
      <c r="AJ414" s="3">
        <v>0</v>
      </c>
      <c r="AK414" s="3">
        <v>0</v>
      </c>
      <c r="AL414" s="2">
        <v>158617.234606746</v>
      </c>
      <c r="AM414" s="2">
        <v>503.185467749699</v>
      </c>
      <c r="AN414" s="2">
        <v>7230.9294430866503</v>
      </c>
      <c r="AO414" s="2">
        <v>7734.1149108363497</v>
      </c>
      <c r="AP414" s="4">
        <v>306.41516091004303</v>
      </c>
      <c r="AQ414" s="4">
        <v>87688.648114910698</v>
      </c>
      <c r="AR414" s="4">
        <v>7734.1149108363397</v>
      </c>
      <c r="AS414" s="4">
        <v>18145.0010354472</v>
      </c>
      <c r="AT414" s="4">
        <v>464.03244473764801</v>
      </c>
      <c r="AU414" s="4">
        <v>39363.832030278099</v>
      </c>
      <c r="AV414" s="4">
        <v>7734.1149108363497</v>
      </c>
      <c r="AW414" s="4">
        <v>7734.1149108363497</v>
      </c>
      <c r="AX414">
        <v>0</v>
      </c>
    </row>
    <row r="415" spans="1:50" x14ac:dyDescent="0.25">
      <c r="A415" t="s">
        <v>918</v>
      </c>
      <c r="B415">
        <v>1931</v>
      </c>
      <c r="C415" t="s">
        <v>913</v>
      </c>
      <c r="D415">
        <v>136</v>
      </c>
      <c r="E415" t="s">
        <v>919</v>
      </c>
      <c r="F415" t="s">
        <v>53</v>
      </c>
      <c r="G415" t="s">
        <v>54</v>
      </c>
      <c r="H415" t="s">
        <v>55</v>
      </c>
      <c r="I415" t="s">
        <v>56</v>
      </c>
      <c r="J415" s="11">
        <v>600.659033613367</v>
      </c>
      <c r="K415">
        <v>1</v>
      </c>
      <c r="L415">
        <v>1</v>
      </c>
      <c r="M415">
        <v>1</v>
      </c>
      <c r="N415" s="1">
        <v>4254823.9875738397</v>
      </c>
      <c r="O415" s="1">
        <v>1339081.2574786399</v>
      </c>
      <c r="P415" s="1">
        <v>1201867.943032</v>
      </c>
      <c r="Q415" s="1">
        <v>622880.59789857001</v>
      </c>
      <c r="R415" s="1">
        <v>2562078.9458438298</v>
      </c>
      <c r="S415" s="1">
        <v>308076.35637080902</v>
      </c>
      <c r="T415" s="1">
        <v>5643243.0999999996</v>
      </c>
      <c r="U415" s="1">
        <v>4337489.6318268701</v>
      </c>
      <c r="V415" s="1">
        <v>7562794.0017026896</v>
      </c>
      <c r="W415" s="2">
        <v>1097191.1969870899</v>
      </c>
      <c r="X415" s="2">
        <v>837298.19678682403</v>
      </c>
      <c r="Y415" s="2">
        <v>150763.85963043</v>
      </c>
      <c r="Z415">
        <v>0</v>
      </c>
      <c r="AA415">
        <v>0</v>
      </c>
      <c r="AB415" s="1">
        <v>0</v>
      </c>
      <c r="AC415" s="1">
        <v>0</v>
      </c>
      <c r="AD415" s="1">
        <v>2365.3522220570899</v>
      </c>
      <c r="AE415" s="1">
        <v>282496.29506808397</v>
      </c>
      <c r="AF415" s="1">
        <v>25580.061302725298</v>
      </c>
      <c r="AG415" s="3">
        <v>0</v>
      </c>
      <c r="AH415" s="3">
        <v>0</v>
      </c>
      <c r="AI415" s="3">
        <v>0</v>
      </c>
      <c r="AJ415" s="3">
        <v>0</v>
      </c>
      <c r="AK415" s="3">
        <v>0</v>
      </c>
      <c r="AL415" s="2">
        <v>10288809.088197701</v>
      </c>
      <c r="AM415" s="2">
        <v>1393.9658773629301</v>
      </c>
      <c r="AN415" s="2">
        <v>15735.234738007201</v>
      </c>
      <c r="AO415" s="2">
        <v>17129.2006153701</v>
      </c>
      <c r="AP415" s="4">
        <v>306.41516091004303</v>
      </c>
      <c r="AQ415" s="4">
        <v>87688.648114910698</v>
      </c>
      <c r="AR415" s="4">
        <v>7734.1149108363397</v>
      </c>
      <c r="AS415" s="4">
        <v>18145.0010354472</v>
      </c>
      <c r="AT415" s="4">
        <v>1224.2829549056801</v>
      </c>
      <c r="AU415" s="4">
        <v>87688.648114910698</v>
      </c>
      <c r="AV415" s="4">
        <v>7734.1149108363397</v>
      </c>
      <c r="AW415" s="4">
        <v>17129.2006153701</v>
      </c>
      <c r="AX415">
        <v>0</v>
      </c>
    </row>
    <row r="416" spans="1:50" x14ac:dyDescent="0.25">
      <c r="A416" t="s">
        <v>920</v>
      </c>
      <c r="B416">
        <v>1931</v>
      </c>
      <c r="C416" t="s">
        <v>913</v>
      </c>
      <c r="D416">
        <v>137</v>
      </c>
      <c r="E416" t="s">
        <v>921</v>
      </c>
      <c r="F416" t="s">
        <v>53</v>
      </c>
      <c r="G416" t="s">
        <v>78</v>
      </c>
      <c r="H416" t="s">
        <v>55</v>
      </c>
      <c r="I416" t="s">
        <v>56</v>
      </c>
      <c r="J416" s="11">
        <v>391.65765701883703</v>
      </c>
      <c r="K416">
        <v>1</v>
      </c>
      <c r="L416">
        <v>1</v>
      </c>
      <c r="M416">
        <v>1</v>
      </c>
      <c r="N416" s="1">
        <v>2653932.45475038</v>
      </c>
      <c r="O416" s="1">
        <v>1130786.8749476599</v>
      </c>
      <c r="P416" s="1">
        <v>906713.498428224</v>
      </c>
      <c r="Q416" s="1">
        <v>403664.068804487</v>
      </c>
      <c r="R416" s="1">
        <v>1678094.5195583799</v>
      </c>
      <c r="S416" s="1">
        <v>200880.128603474</v>
      </c>
      <c r="T416" s="1">
        <v>3944946.22</v>
      </c>
      <c r="U416" s="1">
        <v>2828245.1964891399</v>
      </c>
      <c r="V416" s="1">
        <v>5175395.8385538897</v>
      </c>
      <c r="W416" s="2">
        <v>809592.36925740598</v>
      </c>
      <c r="X416" s="2">
        <v>459284.541344775</v>
      </c>
      <c r="Y416" s="2">
        <v>111992.246444239</v>
      </c>
      <c r="Z416">
        <v>0</v>
      </c>
      <c r="AA416">
        <v>0</v>
      </c>
      <c r="AB416" s="1">
        <v>0</v>
      </c>
      <c r="AC416" s="1">
        <v>0</v>
      </c>
      <c r="AD416" s="1">
        <v>1542.31978122799</v>
      </c>
      <c r="AE416" s="1">
        <v>184200.737608628</v>
      </c>
      <c r="AF416" s="1">
        <v>16679.390994845799</v>
      </c>
      <c r="AG416" s="3">
        <v>0</v>
      </c>
      <c r="AH416" s="3">
        <v>0</v>
      </c>
      <c r="AI416" s="3">
        <v>0</v>
      </c>
      <c r="AJ416" s="3">
        <v>0</v>
      </c>
      <c r="AK416" s="3">
        <v>0</v>
      </c>
      <c r="AL416" s="2">
        <v>6974071.5450926097</v>
      </c>
      <c r="AM416" s="2">
        <v>1172.66835746476</v>
      </c>
      <c r="AN416" s="2">
        <v>16633.881368070601</v>
      </c>
      <c r="AO416" s="2">
        <v>17806.549725535398</v>
      </c>
      <c r="AP416" s="4">
        <v>306.41516091004303</v>
      </c>
      <c r="AQ416" s="4">
        <v>87688.648114910698</v>
      </c>
      <c r="AR416" s="4">
        <v>7734.1149108363397</v>
      </c>
      <c r="AS416" s="4">
        <v>18145.0010354472</v>
      </c>
      <c r="AT416" s="4">
        <v>6040.2343382080799</v>
      </c>
      <c r="AU416" s="4">
        <v>31963.2876282939</v>
      </c>
      <c r="AV416" s="4">
        <v>17806.549725535398</v>
      </c>
      <c r="AW416" s="4">
        <v>17806.549725535398</v>
      </c>
      <c r="AX416">
        <v>0</v>
      </c>
    </row>
    <row r="417" spans="1:50" x14ac:dyDescent="0.25">
      <c r="A417" t="s">
        <v>922</v>
      </c>
      <c r="B417">
        <v>2000</v>
      </c>
      <c r="C417" t="s">
        <v>923</v>
      </c>
      <c r="D417">
        <v>307</v>
      </c>
      <c r="E417" t="s">
        <v>924</v>
      </c>
      <c r="F417" t="s">
        <v>69</v>
      </c>
      <c r="G417" t="s">
        <v>64</v>
      </c>
      <c r="H417" t="s">
        <v>65</v>
      </c>
      <c r="I417" t="s">
        <v>56</v>
      </c>
      <c r="J417" s="11">
        <v>92.903125000000003</v>
      </c>
      <c r="K417">
        <v>1</v>
      </c>
      <c r="L417">
        <v>1</v>
      </c>
      <c r="M417">
        <v>3</v>
      </c>
      <c r="N417" s="1">
        <v>0</v>
      </c>
      <c r="O417" s="1">
        <v>0</v>
      </c>
      <c r="P417" s="1">
        <v>0</v>
      </c>
      <c r="Q417" s="1">
        <v>0</v>
      </c>
      <c r="R417" s="1">
        <v>0</v>
      </c>
      <c r="S417" s="1">
        <v>43110.064217517298</v>
      </c>
      <c r="T417" s="1">
        <v>0</v>
      </c>
      <c r="U417" s="1">
        <v>0</v>
      </c>
      <c r="V417" s="1">
        <v>0</v>
      </c>
      <c r="W417" s="2">
        <v>0</v>
      </c>
      <c r="X417" s="2">
        <v>0</v>
      </c>
      <c r="Y417" s="2">
        <v>0</v>
      </c>
      <c r="Z417">
        <v>0</v>
      </c>
      <c r="AA417">
        <v>0</v>
      </c>
      <c r="AB417" s="1">
        <v>0</v>
      </c>
      <c r="AC417" s="1">
        <v>0</v>
      </c>
      <c r="AD417" s="1">
        <v>0</v>
      </c>
      <c r="AE417" s="1">
        <v>40016.362415893003</v>
      </c>
      <c r="AF417" s="1">
        <v>3093.7018016243301</v>
      </c>
      <c r="AG417" s="3">
        <v>0</v>
      </c>
      <c r="AH417" s="3">
        <v>0</v>
      </c>
      <c r="AI417" s="3">
        <v>0</v>
      </c>
      <c r="AJ417" s="3">
        <v>0</v>
      </c>
      <c r="AK417" s="3">
        <v>0</v>
      </c>
      <c r="AL417" s="2">
        <v>43110.064217517298</v>
      </c>
      <c r="AM417" s="2">
        <v>0</v>
      </c>
      <c r="AN417" s="2">
        <v>464.03244473764801</v>
      </c>
      <c r="AO417" s="2">
        <v>464.03244473764801</v>
      </c>
      <c r="AP417" s="4">
        <v>306.41516091004303</v>
      </c>
      <c r="AQ417" s="4">
        <v>87688.648114910698</v>
      </c>
      <c r="AR417" s="4">
        <v>464.03244473764801</v>
      </c>
      <c r="AS417" s="4">
        <v>35090.542749927401</v>
      </c>
      <c r="AT417" s="4">
        <v>306.41516091004303</v>
      </c>
      <c r="AU417" s="4">
        <v>53418.501793270101</v>
      </c>
      <c r="AV417" s="4">
        <v>464.03244473764801</v>
      </c>
      <c r="AW417" s="4">
        <v>464.03244473764801</v>
      </c>
      <c r="AX417">
        <v>0</v>
      </c>
    </row>
    <row r="418" spans="1:50" x14ac:dyDescent="0.25">
      <c r="A418" t="s">
        <v>925</v>
      </c>
      <c r="B418">
        <v>2000</v>
      </c>
      <c r="C418" t="s">
        <v>923</v>
      </c>
      <c r="D418">
        <v>306</v>
      </c>
      <c r="E418" t="s">
        <v>926</v>
      </c>
      <c r="F418" t="s">
        <v>53</v>
      </c>
      <c r="G418" t="s">
        <v>54</v>
      </c>
      <c r="H418" t="s">
        <v>55</v>
      </c>
      <c r="I418" t="s">
        <v>56</v>
      </c>
      <c r="J418" s="11">
        <v>168.41704545450401</v>
      </c>
      <c r="K418">
        <v>1</v>
      </c>
      <c r="L418">
        <v>1</v>
      </c>
      <c r="M418">
        <v>3</v>
      </c>
      <c r="N418" s="1">
        <v>1827220.88</v>
      </c>
      <c r="O418" s="1">
        <v>643449.09</v>
      </c>
      <c r="P418" s="1">
        <v>1536833.53</v>
      </c>
      <c r="Q418" s="1">
        <v>360889.71</v>
      </c>
      <c r="R418" s="1">
        <v>1463301.35</v>
      </c>
      <c r="S418" s="1">
        <v>78150.973337745105</v>
      </c>
      <c r="T418" s="1">
        <v>5831694.5599999996</v>
      </c>
      <c r="U418" s="1">
        <v>0</v>
      </c>
      <c r="V418" s="1">
        <v>3994797.35</v>
      </c>
      <c r="W418" s="2">
        <v>402548.55</v>
      </c>
      <c r="X418" s="2">
        <v>940027.4</v>
      </c>
      <c r="Y418" s="2">
        <v>414595.86</v>
      </c>
      <c r="Z418">
        <v>0</v>
      </c>
      <c r="AA418">
        <v>0</v>
      </c>
      <c r="AB418" s="1">
        <v>0</v>
      </c>
      <c r="AC418" s="1">
        <v>10000</v>
      </c>
      <c r="AD418" s="1">
        <v>0</v>
      </c>
      <c r="AE418" s="1">
        <v>72542.635437950594</v>
      </c>
      <c r="AF418" s="1">
        <v>5608.3378997945001</v>
      </c>
      <c r="AG418" s="3">
        <v>0</v>
      </c>
      <c r="AH418" s="3">
        <v>0</v>
      </c>
      <c r="AI418" s="3">
        <v>0</v>
      </c>
      <c r="AJ418" s="3">
        <v>0</v>
      </c>
      <c r="AK418" s="3">
        <v>0</v>
      </c>
      <c r="AL418" s="2">
        <v>5909845.5333377402</v>
      </c>
      <c r="AM418" s="2">
        <v>5581.54548705664</v>
      </c>
      <c r="AN418" s="2">
        <v>29508.997262870798</v>
      </c>
      <c r="AO418" s="2">
        <v>35090.542749927401</v>
      </c>
      <c r="AP418" s="4">
        <v>306.41516091004303</v>
      </c>
      <c r="AQ418" s="4">
        <v>87688.648114910698</v>
      </c>
      <c r="AR418" s="4">
        <v>464.03244473764801</v>
      </c>
      <c r="AS418" s="4">
        <v>35090.542749927401</v>
      </c>
      <c r="AT418" s="4">
        <v>1224.2829549056801</v>
      </c>
      <c r="AU418" s="4">
        <v>87688.648114910698</v>
      </c>
      <c r="AV418" s="4">
        <v>35090.542749927401</v>
      </c>
      <c r="AW418" s="4">
        <v>35090.542749927401</v>
      </c>
      <c r="AX418">
        <v>0</v>
      </c>
    </row>
    <row r="419" spans="1:50" x14ac:dyDescent="0.25">
      <c r="A419" t="s">
        <v>927</v>
      </c>
      <c r="B419">
        <v>2000</v>
      </c>
      <c r="C419" t="s">
        <v>923</v>
      </c>
      <c r="D419">
        <v>2000</v>
      </c>
      <c r="E419" t="s">
        <v>923</v>
      </c>
      <c r="F419" t="s">
        <v>2</v>
      </c>
      <c r="G419" t="s">
        <v>2</v>
      </c>
      <c r="H419" t="s">
        <v>58</v>
      </c>
      <c r="I419" t="s">
        <v>56</v>
      </c>
      <c r="J419" s="11">
        <v>1</v>
      </c>
      <c r="K419">
        <v>0</v>
      </c>
      <c r="L419">
        <v>0</v>
      </c>
      <c r="M419">
        <v>3</v>
      </c>
      <c r="N419" s="1">
        <v>0</v>
      </c>
      <c r="O419" s="1">
        <v>0</v>
      </c>
      <c r="P419" s="1">
        <v>0</v>
      </c>
      <c r="Q419" s="1">
        <v>0</v>
      </c>
      <c r="R419" s="1">
        <v>0</v>
      </c>
      <c r="S419" s="1">
        <v>464.03244473764801</v>
      </c>
      <c r="T419" s="1">
        <v>0</v>
      </c>
      <c r="U419" s="1">
        <v>0</v>
      </c>
      <c r="V419" s="1">
        <v>0</v>
      </c>
      <c r="W419" s="2">
        <v>0</v>
      </c>
      <c r="X419" s="2">
        <v>0</v>
      </c>
      <c r="Y419" s="2">
        <v>0</v>
      </c>
      <c r="Z419">
        <v>0</v>
      </c>
      <c r="AA419">
        <v>0</v>
      </c>
      <c r="AB419" s="1">
        <v>0</v>
      </c>
      <c r="AC419" s="1">
        <v>0</v>
      </c>
      <c r="AD419" s="1">
        <v>0</v>
      </c>
      <c r="AE419" s="1">
        <v>430.73214615647203</v>
      </c>
      <c r="AF419" s="1">
        <v>33.300298581176101</v>
      </c>
      <c r="AG419" s="3">
        <v>0</v>
      </c>
      <c r="AH419" s="3">
        <v>0</v>
      </c>
      <c r="AI419" s="3">
        <v>0</v>
      </c>
      <c r="AJ419" s="3">
        <v>0</v>
      </c>
      <c r="AK419" s="3">
        <v>0</v>
      </c>
      <c r="AL419" s="2">
        <v>464.03244473764801</v>
      </c>
      <c r="AM419" s="2">
        <v>0</v>
      </c>
      <c r="AN419" s="2">
        <v>464.03244473764801</v>
      </c>
      <c r="AO419" s="2">
        <v>464.03244473764801</v>
      </c>
      <c r="AP419" s="4">
        <v>306.41516091004303</v>
      </c>
      <c r="AQ419" s="4">
        <v>87688.648114910698</v>
      </c>
      <c r="AR419" s="4">
        <v>464.03244473764801</v>
      </c>
      <c r="AS419" s="4">
        <v>35090.542749927401</v>
      </c>
      <c r="AT419" s="4">
        <v>464.03244473764801</v>
      </c>
      <c r="AU419" s="4">
        <v>39363.832030278099</v>
      </c>
      <c r="AV419" s="4">
        <v>464.03244473764801</v>
      </c>
      <c r="AW419" s="4">
        <v>464.03244473764801</v>
      </c>
      <c r="AX419">
        <v>0</v>
      </c>
    </row>
    <row r="420" spans="1:50" x14ac:dyDescent="0.25">
      <c r="A420" t="s">
        <v>928</v>
      </c>
      <c r="B420">
        <v>1992</v>
      </c>
      <c r="C420" t="s">
        <v>929</v>
      </c>
      <c r="D420">
        <v>282</v>
      </c>
      <c r="E420" t="s">
        <v>930</v>
      </c>
      <c r="F420" t="s">
        <v>53</v>
      </c>
      <c r="G420" t="s">
        <v>54</v>
      </c>
      <c r="H420" t="s">
        <v>65</v>
      </c>
      <c r="I420" t="s">
        <v>56</v>
      </c>
      <c r="J420" s="11">
        <v>350.42426437556298</v>
      </c>
      <c r="K420">
        <v>1</v>
      </c>
      <c r="L420">
        <v>1</v>
      </c>
      <c r="M420">
        <v>2</v>
      </c>
      <c r="N420" s="1">
        <v>2384984.1481852401</v>
      </c>
      <c r="O420" s="1">
        <v>416686.81773198402</v>
      </c>
      <c r="P420" s="1">
        <v>965898.20946698298</v>
      </c>
      <c r="Q420" s="1">
        <v>327238.23375607998</v>
      </c>
      <c r="R420" s="1">
        <v>1720144.94367362</v>
      </c>
      <c r="S420" s="1">
        <v>183735.59822916501</v>
      </c>
      <c r="T420" s="1">
        <v>3901944.76</v>
      </c>
      <c r="U420" s="1">
        <v>1913007.59281391</v>
      </c>
      <c r="V420" s="1">
        <v>4405884.0362152802</v>
      </c>
      <c r="W420" s="2">
        <v>647061.94813041401</v>
      </c>
      <c r="X420" s="2">
        <v>560862.37427263299</v>
      </c>
      <c r="Y420" s="2">
        <v>0</v>
      </c>
      <c r="Z420">
        <v>0</v>
      </c>
      <c r="AA420">
        <v>0</v>
      </c>
      <c r="AB420" s="1">
        <v>0</v>
      </c>
      <c r="AC420" s="1">
        <v>0</v>
      </c>
      <c r="AD420" s="1">
        <v>7495.9782067481501</v>
      </c>
      <c r="AE420" s="1">
        <v>162538.79593730901</v>
      </c>
      <c r="AF420" s="1">
        <v>21196.802291855998</v>
      </c>
      <c r="AG420" s="3">
        <v>0</v>
      </c>
      <c r="AH420" s="3">
        <v>0</v>
      </c>
      <c r="AI420" s="3">
        <v>0</v>
      </c>
      <c r="AJ420" s="3">
        <v>0</v>
      </c>
      <c r="AK420" s="3">
        <v>0</v>
      </c>
      <c r="AL420" s="2">
        <v>5998687.9510430796</v>
      </c>
      <c r="AM420" s="2">
        <v>1600.5237972663199</v>
      </c>
      <c r="AN420" s="2">
        <v>15517.8340360088</v>
      </c>
      <c r="AO420" s="2">
        <v>17118.357833275099</v>
      </c>
      <c r="AP420" s="4">
        <v>306.41516091004303</v>
      </c>
      <c r="AQ420" s="4">
        <v>87688.648114910698</v>
      </c>
      <c r="AR420" s="4">
        <v>13763.8355510909</v>
      </c>
      <c r="AS420" s="4">
        <v>20056.7680348842</v>
      </c>
      <c r="AT420" s="4">
        <v>1224.2829549056801</v>
      </c>
      <c r="AU420" s="4">
        <v>87688.648114910698</v>
      </c>
      <c r="AV420" s="4">
        <v>17118.357833275099</v>
      </c>
      <c r="AW420" s="4">
        <v>17118.357833275099</v>
      </c>
      <c r="AX420">
        <v>0</v>
      </c>
    </row>
    <row r="421" spans="1:50" x14ac:dyDescent="0.25">
      <c r="A421" t="s">
        <v>931</v>
      </c>
      <c r="B421">
        <v>1992</v>
      </c>
      <c r="C421" t="s">
        <v>929</v>
      </c>
      <c r="D421">
        <v>285</v>
      </c>
      <c r="E421" t="s">
        <v>932</v>
      </c>
      <c r="F421" t="s">
        <v>53</v>
      </c>
      <c r="G421" t="s">
        <v>64</v>
      </c>
      <c r="H421" t="s">
        <v>65</v>
      </c>
      <c r="I421" t="s">
        <v>56</v>
      </c>
      <c r="J421" s="11">
        <v>201.16686507934</v>
      </c>
      <c r="K421">
        <v>1</v>
      </c>
      <c r="L421">
        <v>1</v>
      </c>
      <c r="M421">
        <v>2</v>
      </c>
      <c r="N421" s="1">
        <v>1315742.96454531</v>
      </c>
      <c r="O421" s="1">
        <v>759580.88160810794</v>
      </c>
      <c r="P421" s="1">
        <v>660565.734156903</v>
      </c>
      <c r="Q421" s="1">
        <v>187856.53937553501</v>
      </c>
      <c r="R421" s="1">
        <v>1005534.55982764</v>
      </c>
      <c r="S421" s="1">
        <v>105476.46968768501</v>
      </c>
      <c r="T421" s="1">
        <v>2831086.92</v>
      </c>
      <c r="U421" s="1">
        <v>1098193.7595134899</v>
      </c>
      <c r="V421" s="1">
        <v>3102324.82050625</v>
      </c>
      <c r="W421" s="2">
        <v>580208.81341074</v>
      </c>
      <c r="X421" s="2">
        <v>131144.95791621401</v>
      </c>
      <c r="Y421" s="2">
        <v>0</v>
      </c>
      <c r="Z421">
        <v>0</v>
      </c>
      <c r="AA421">
        <v>0</v>
      </c>
      <c r="AB421" s="1">
        <v>0</v>
      </c>
      <c r="AC421" s="1">
        <v>0</v>
      </c>
      <c r="AD421" s="1">
        <v>4303.1907029658696</v>
      </c>
      <c r="AE421" s="1">
        <v>93308.093521275005</v>
      </c>
      <c r="AF421" s="1">
        <v>12168.3761664097</v>
      </c>
      <c r="AG421" s="3">
        <v>0</v>
      </c>
      <c r="AH421" s="3">
        <v>0</v>
      </c>
      <c r="AI421" s="3">
        <v>0</v>
      </c>
      <c r="AJ421" s="3">
        <v>0</v>
      </c>
      <c r="AK421" s="3">
        <v>0</v>
      </c>
      <c r="AL421" s="2">
        <v>4034757.1492011799</v>
      </c>
      <c r="AM421" s="2">
        <v>651.92126876606096</v>
      </c>
      <c r="AN421" s="2">
        <v>19404.8467661182</v>
      </c>
      <c r="AO421" s="2">
        <v>20056.7680348842</v>
      </c>
      <c r="AP421" s="4">
        <v>306.41516091004303</v>
      </c>
      <c r="AQ421" s="4">
        <v>87688.648114910698</v>
      </c>
      <c r="AR421" s="4">
        <v>13763.8355510909</v>
      </c>
      <c r="AS421" s="4">
        <v>20056.7680348842</v>
      </c>
      <c r="AT421" s="4">
        <v>306.41516091004303</v>
      </c>
      <c r="AU421" s="4">
        <v>53418.501793270101</v>
      </c>
      <c r="AV421" s="4">
        <v>20056.7680348842</v>
      </c>
      <c r="AW421" s="4">
        <v>20056.7680348842</v>
      </c>
      <c r="AX421">
        <v>0</v>
      </c>
    </row>
    <row r="422" spans="1:50" x14ac:dyDescent="0.25">
      <c r="A422" t="s">
        <v>933</v>
      </c>
      <c r="B422">
        <v>1992</v>
      </c>
      <c r="C422" t="s">
        <v>929</v>
      </c>
      <c r="D422">
        <v>284</v>
      </c>
      <c r="E422" t="s">
        <v>934</v>
      </c>
      <c r="F422" t="s">
        <v>53</v>
      </c>
      <c r="G422" t="s">
        <v>78</v>
      </c>
      <c r="H422" t="s">
        <v>65</v>
      </c>
      <c r="I422" t="s">
        <v>56</v>
      </c>
      <c r="J422" s="11">
        <v>122.332414064792</v>
      </c>
      <c r="K422">
        <v>1</v>
      </c>
      <c r="L422">
        <v>1</v>
      </c>
      <c r="M422">
        <v>2</v>
      </c>
      <c r="N422" s="1">
        <v>570496.53726944898</v>
      </c>
      <c r="O422" s="1">
        <v>217352.040659908</v>
      </c>
      <c r="P422" s="1">
        <v>350944.36637611501</v>
      </c>
      <c r="Q422" s="1">
        <v>114238.216868385</v>
      </c>
      <c r="R422" s="1">
        <v>366590.33649874601</v>
      </c>
      <c r="S422" s="1">
        <v>64141.7320831506</v>
      </c>
      <c r="T422" s="1">
        <v>951794.35</v>
      </c>
      <c r="U422" s="1">
        <v>667827.14767260302</v>
      </c>
      <c r="V422" s="1">
        <v>1361627.39327847</v>
      </c>
      <c r="W422" s="2">
        <v>91945.928458846494</v>
      </c>
      <c r="X422" s="2">
        <v>95937.427811153</v>
      </c>
      <c r="Y422" s="2">
        <v>0</v>
      </c>
      <c r="Z422">
        <v>0</v>
      </c>
      <c r="AA422">
        <v>0</v>
      </c>
      <c r="AB422" s="1">
        <v>0</v>
      </c>
      <c r="AC422" s="1">
        <v>0</v>
      </c>
      <c r="AD422" s="1">
        <v>2616.8310902859898</v>
      </c>
      <c r="AE422" s="1">
        <v>56741.970541416202</v>
      </c>
      <c r="AF422" s="1">
        <v>7399.7615417344005</v>
      </c>
      <c r="AG422" s="3">
        <v>0</v>
      </c>
      <c r="AH422" s="3">
        <v>0</v>
      </c>
      <c r="AI422" s="3">
        <v>0</v>
      </c>
      <c r="AJ422" s="3">
        <v>0</v>
      </c>
      <c r="AK422" s="3">
        <v>0</v>
      </c>
      <c r="AL422" s="2">
        <v>1683763.2297557499</v>
      </c>
      <c r="AM422" s="2">
        <v>784.23554823614302</v>
      </c>
      <c r="AN422" s="2">
        <v>12979.600002854701</v>
      </c>
      <c r="AO422" s="2">
        <v>13763.8355510909</v>
      </c>
      <c r="AP422" s="4">
        <v>306.41516091004303</v>
      </c>
      <c r="AQ422" s="4">
        <v>87688.648114910698</v>
      </c>
      <c r="AR422" s="4">
        <v>13763.8355510909</v>
      </c>
      <c r="AS422" s="4">
        <v>20056.7680348842</v>
      </c>
      <c r="AT422" s="4">
        <v>6040.2343382080799</v>
      </c>
      <c r="AU422" s="4">
        <v>31963.2876282939</v>
      </c>
      <c r="AV422" s="4">
        <v>13763.8355510909</v>
      </c>
      <c r="AW422" s="4">
        <v>13763.8355510909</v>
      </c>
      <c r="AX422">
        <v>0</v>
      </c>
    </row>
    <row r="423" spans="1:50" x14ac:dyDescent="0.25">
      <c r="A423" t="s">
        <v>935</v>
      </c>
      <c r="B423">
        <v>2054</v>
      </c>
      <c r="C423" t="s">
        <v>936</v>
      </c>
      <c r="D423">
        <v>435</v>
      </c>
      <c r="E423" t="s">
        <v>937</v>
      </c>
      <c r="F423" t="s">
        <v>53</v>
      </c>
      <c r="G423" t="s">
        <v>54</v>
      </c>
      <c r="H423" t="s">
        <v>55</v>
      </c>
      <c r="I423" t="s">
        <v>56</v>
      </c>
      <c r="J423" s="11">
        <v>372.53886064841203</v>
      </c>
      <c r="K423">
        <v>1</v>
      </c>
      <c r="L423">
        <v>1</v>
      </c>
      <c r="M423">
        <v>2</v>
      </c>
      <c r="N423" s="1">
        <v>3732506.5042372402</v>
      </c>
      <c r="O423" s="1">
        <v>907729.959048711</v>
      </c>
      <c r="P423" s="1">
        <v>1098101.38855927</v>
      </c>
      <c r="Q423" s="1">
        <v>243261.00451562199</v>
      </c>
      <c r="R423" s="1">
        <v>197415.766893377</v>
      </c>
      <c r="S423" s="1">
        <v>214654.95418969699</v>
      </c>
      <c r="T423" s="1">
        <v>4488596.2300000004</v>
      </c>
      <c r="U423" s="1">
        <v>1690418.39325422</v>
      </c>
      <c r="V423" s="1">
        <v>5286781.1318268403</v>
      </c>
      <c r="W423" s="2">
        <v>0</v>
      </c>
      <c r="X423" s="2">
        <v>0</v>
      </c>
      <c r="Y423" s="2">
        <v>891340.86264358996</v>
      </c>
      <c r="Z423">
        <v>0</v>
      </c>
      <c r="AA423">
        <v>0</v>
      </c>
      <c r="AB423" s="1">
        <v>0</v>
      </c>
      <c r="AC423" s="1">
        <v>892.62878379362905</v>
      </c>
      <c r="AD423" s="1">
        <v>0</v>
      </c>
      <c r="AE423" s="1">
        <v>178410.76091165599</v>
      </c>
      <c r="AF423" s="1">
        <v>36244.193278040402</v>
      </c>
      <c r="AG423" s="3">
        <v>0</v>
      </c>
      <c r="AH423" s="3">
        <v>0</v>
      </c>
      <c r="AI423" s="3">
        <v>0</v>
      </c>
      <c r="AJ423" s="3">
        <v>0</v>
      </c>
      <c r="AK423" s="3">
        <v>0</v>
      </c>
      <c r="AL423" s="2">
        <v>6393669.5774439201</v>
      </c>
      <c r="AM423" s="2">
        <v>0</v>
      </c>
      <c r="AN423" s="2">
        <v>17162.423180002199</v>
      </c>
      <c r="AO423" s="2">
        <v>17162.423180002199</v>
      </c>
      <c r="AP423" s="4">
        <v>306.41516091004303</v>
      </c>
      <c r="AQ423" s="4">
        <v>87688.648114910698</v>
      </c>
      <c r="AR423" s="4">
        <v>5113.7573785674203</v>
      </c>
      <c r="AS423" s="4">
        <v>18543.2146659563</v>
      </c>
      <c r="AT423" s="4">
        <v>1224.2829549056801</v>
      </c>
      <c r="AU423" s="4">
        <v>87688.648114910698</v>
      </c>
      <c r="AV423" s="4">
        <v>16315.1739226971</v>
      </c>
      <c r="AW423" s="4">
        <v>18526.434241401599</v>
      </c>
      <c r="AX423">
        <v>0</v>
      </c>
    </row>
    <row r="424" spans="1:50" x14ac:dyDescent="0.25">
      <c r="A424" t="s">
        <v>938</v>
      </c>
      <c r="B424">
        <v>2054</v>
      </c>
      <c r="C424" t="s">
        <v>936</v>
      </c>
      <c r="D424">
        <v>5680</v>
      </c>
      <c r="E424" t="s">
        <v>939</v>
      </c>
      <c r="F424" t="s">
        <v>144</v>
      </c>
      <c r="G424" t="s">
        <v>64</v>
      </c>
      <c r="H424" t="s">
        <v>55</v>
      </c>
      <c r="I424" t="s">
        <v>56</v>
      </c>
      <c r="J424" s="11">
        <v>134.269571428033</v>
      </c>
      <c r="K424">
        <v>1</v>
      </c>
      <c r="L424">
        <v>1</v>
      </c>
      <c r="M424">
        <v>2</v>
      </c>
      <c r="N424" s="1">
        <v>90738.0328102231</v>
      </c>
      <c r="O424" s="1">
        <v>106437.004543364</v>
      </c>
      <c r="P424" s="1">
        <v>253253.87003306599</v>
      </c>
      <c r="Q424" s="1">
        <v>87675.553537194806</v>
      </c>
      <c r="R424" s="1">
        <v>71152.121869311304</v>
      </c>
      <c r="S424" s="1">
        <v>77365.428814030194</v>
      </c>
      <c r="T424" s="1">
        <v>0</v>
      </c>
      <c r="U424" s="1">
        <v>609256.58279315894</v>
      </c>
      <c r="V424" s="1">
        <v>425642.27367210999</v>
      </c>
      <c r="W424" s="2">
        <v>0</v>
      </c>
      <c r="X424" s="2">
        <v>0</v>
      </c>
      <c r="Y424" s="2">
        <v>183292.58997466101</v>
      </c>
      <c r="Z424">
        <v>0</v>
      </c>
      <c r="AA424">
        <v>0</v>
      </c>
      <c r="AB424" s="1">
        <v>0</v>
      </c>
      <c r="AC424" s="1">
        <v>321.71914638835301</v>
      </c>
      <c r="AD424" s="1">
        <v>0</v>
      </c>
      <c r="AE424" s="1">
        <v>64302.382747568699</v>
      </c>
      <c r="AF424" s="1">
        <v>13063.0460664615</v>
      </c>
      <c r="AG424" s="3">
        <v>0</v>
      </c>
      <c r="AH424" s="3">
        <v>0</v>
      </c>
      <c r="AI424" s="3">
        <v>0</v>
      </c>
      <c r="AJ424" s="3">
        <v>0</v>
      </c>
      <c r="AK424" s="3">
        <v>0</v>
      </c>
      <c r="AL424" s="2">
        <v>686622.01160719001</v>
      </c>
      <c r="AM424" s="2">
        <v>0</v>
      </c>
      <c r="AN424" s="2">
        <v>5113.7573785674304</v>
      </c>
      <c r="AO424" s="2">
        <v>5113.7573785674304</v>
      </c>
      <c r="AP424" s="4">
        <v>306.41516091004303</v>
      </c>
      <c r="AQ424" s="4">
        <v>87688.648114910698</v>
      </c>
      <c r="AR424" s="4">
        <v>5113.7573785674203</v>
      </c>
      <c r="AS424" s="4">
        <v>18543.2146659563</v>
      </c>
      <c r="AT424" s="4">
        <v>306.41516091004303</v>
      </c>
      <c r="AU424" s="4">
        <v>53418.501793270101</v>
      </c>
      <c r="AV424" s="4">
        <v>5113.7573785674304</v>
      </c>
      <c r="AW424" s="4">
        <v>18543.2146659563</v>
      </c>
      <c r="AX424">
        <v>0</v>
      </c>
    </row>
    <row r="425" spans="1:50" x14ac:dyDescent="0.25">
      <c r="A425" t="s">
        <v>940</v>
      </c>
      <c r="B425">
        <v>2054</v>
      </c>
      <c r="C425" t="s">
        <v>936</v>
      </c>
      <c r="D425">
        <v>5678</v>
      </c>
      <c r="E425" t="s">
        <v>941</v>
      </c>
      <c r="F425" t="s">
        <v>53</v>
      </c>
      <c r="G425" t="s">
        <v>70</v>
      </c>
      <c r="H425" t="s">
        <v>139</v>
      </c>
      <c r="I425" t="s">
        <v>56</v>
      </c>
      <c r="J425" s="11">
        <v>243.672071282318</v>
      </c>
      <c r="K425">
        <v>1</v>
      </c>
      <c r="L425">
        <v>1</v>
      </c>
      <c r="M425">
        <v>2</v>
      </c>
      <c r="N425" s="1">
        <v>164671.147481847</v>
      </c>
      <c r="O425" s="1">
        <v>193161.60081786101</v>
      </c>
      <c r="P425" s="1">
        <v>459604.46894177003</v>
      </c>
      <c r="Q425" s="1">
        <v>159113.36801043499</v>
      </c>
      <c r="R425" s="1">
        <v>129126.68691521</v>
      </c>
      <c r="S425" s="1">
        <v>140402.58030363801</v>
      </c>
      <c r="T425" s="1">
        <v>0</v>
      </c>
      <c r="U425" s="1">
        <v>1105677.2721671199</v>
      </c>
      <c r="V425" s="1">
        <v>772454.49842363899</v>
      </c>
      <c r="W425" s="2">
        <v>0</v>
      </c>
      <c r="X425" s="2">
        <v>0</v>
      </c>
      <c r="Y425" s="2">
        <v>332638.91866792302</v>
      </c>
      <c r="Z425">
        <v>0</v>
      </c>
      <c r="AA425">
        <v>0</v>
      </c>
      <c r="AB425" s="1">
        <v>0</v>
      </c>
      <c r="AC425" s="1">
        <v>583.85507556079199</v>
      </c>
      <c r="AD425" s="1">
        <v>0</v>
      </c>
      <c r="AE425" s="1">
        <v>116695.798056425</v>
      </c>
      <c r="AF425" s="1">
        <v>23706.782247213101</v>
      </c>
      <c r="AG425" s="3">
        <v>0</v>
      </c>
      <c r="AH425" s="3">
        <v>0</v>
      </c>
      <c r="AI425" s="3">
        <v>0</v>
      </c>
      <c r="AJ425" s="3">
        <v>0</v>
      </c>
      <c r="AK425" s="3">
        <v>0</v>
      </c>
      <c r="AL425" s="2">
        <v>1246079.85247076</v>
      </c>
      <c r="AM425" s="2">
        <v>0</v>
      </c>
      <c r="AN425" s="2">
        <v>5113.7573785674304</v>
      </c>
      <c r="AO425" s="2">
        <v>5113.7573785674304</v>
      </c>
      <c r="AP425" s="4">
        <v>306.41516091004303</v>
      </c>
      <c r="AQ425" s="4">
        <v>87688.648114910698</v>
      </c>
      <c r="AR425" s="4">
        <v>5113.7573785674203</v>
      </c>
      <c r="AS425" s="4">
        <v>18543.2146659563</v>
      </c>
      <c r="AT425" s="4">
        <v>306.41516091004303</v>
      </c>
      <c r="AU425" s="4">
        <v>65768.357799835794</v>
      </c>
      <c r="AV425" s="4">
        <v>5113.7573785674304</v>
      </c>
      <c r="AW425" s="4">
        <v>5113.7573785674304</v>
      </c>
      <c r="AX425">
        <v>0</v>
      </c>
    </row>
    <row r="426" spans="1:50" x14ac:dyDescent="0.25">
      <c r="A426" t="s">
        <v>942</v>
      </c>
      <c r="B426">
        <v>2054</v>
      </c>
      <c r="C426" t="s">
        <v>936</v>
      </c>
      <c r="D426">
        <v>442</v>
      </c>
      <c r="E426" t="s">
        <v>943</v>
      </c>
      <c r="F426" t="s">
        <v>53</v>
      </c>
      <c r="G426" t="s">
        <v>64</v>
      </c>
      <c r="H426" t="s">
        <v>65</v>
      </c>
      <c r="I426" t="s">
        <v>56</v>
      </c>
      <c r="J426" s="11">
        <v>1579.9887371417001</v>
      </c>
      <c r="K426">
        <v>1</v>
      </c>
      <c r="L426">
        <v>1</v>
      </c>
      <c r="M426">
        <v>2</v>
      </c>
      <c r="N426" s="1">
        <v>15013321.6484928</v>
      </c>
      <c r="O426" s="1">
        <v>6187910.00257874</v>
      </c>
      <c r="P426" s="1">
        <v>5154159.6444815602</v>
      </c>
      <c r="Q426" s="1">
        <v>1031703.5024252</v>
      </c>
      <c r="R426" s="1">
        <v>1000594.23071672</v>
      </c>
      <c r="S426" s="1">
        <v>910381.29391679098</v>
      </c>
      <c r="T426" s="1">
        <v>21218391.260000002</v>
      </c>
      <c r="U426" s="1">
        <v>7169297.7686950099</v>
      </c>
      <c r="V426" s="1">
        <v>23666157.224297099</v>
      </c>
      <c r="W426" s="2">
        <v>0</v>
      </c>
      <c r="X426" s="2">
        <v>0</v>
      </c>
      <c r="Y426" s="2">
        <v>4717746.0424981397</v>
      </c>
      <c r="Z426">
        <v>0</v>
      </c>
      <c r="AA426">
        <v>0</v>
      </c>
      <c r="AB426" s="1">
        <v>0</v>
      </c>
      <c r="AC426" s="1">
        <v>3785.7618998128</v>
      </c>
      <c r="AD426" s="1">
        <v>0</v>
      </c>
      <c r="AE426" s="1">
        <v>756664.66669991799</v>
      </c>
      <c r="AF426" s="1">
        <v>153716.62721687401</v>
      </c>
      <c r="AG426" s="3">
        <v>0</v>
      </c>
      <c r="AH426" s="3">
        <v>0</v>
      </c>
      <c r="AI426" s="3">
        <v>0</v>
      </c>
      <c r="AJ426" s="3">
        <v>0</v>
      </c>
      <c r="AK426" s="3">
        <v>0</v>
      </c>
      <c r="AL426" s="2">
        <v>29298070.322611801</v>
      </c>
      <c r="AM426" s="2">
        <v>0</v>
      </c>
      <c r="AN426" s="2">
        <v>18543.2146659563</v>
      </c>
      <c r="AO426" s="2">
        <v>18543.2146659563</v>
      </c>
      <c r="AP426" s="4">
        <v>306.41516091004303</v>
      </c>
      <c r="AQ426" s="4">
        <v>87688.648114910698</v>
      </c>
      <c r="AR426" s="4">
        <v>5113.7573785674203</v>
      </c>
      <c r="AS426" s="4">
        <v>18543.2146659563</v>
      </c>
      <c r="AT426" s="4">
        <v>306.41516091004303</v>
      </c>
      <c r="AU426" s="4">
        <v>53418.501793270101</v>
      </c>
      <c r="AV426" s="4">
        <v>5113.7573785674304</v>
      </c>
      <c r="AW426" s="4">
        <v>18543.2146659563</v>
      </c>
      <c r="AX426">
        <v>0</v>
      </c>
    </row>
    <row r="427" spans="1:50" x14ac:dyDescent="0.25">
      <c r="A427" t="s">
        <v>944</v>
      </c>
      <c r="B427">
        <v>2054</v>
      </c>
      <c r="C427" t="s">
        <v>936</v>
      </c>
      <c r="D427">
        <v>2054</v>
      </c>
      <c r="E427" t="s">
        <v>936</v>
      </c>
      <c r="F427" t="s">
        <v>2</v>
      </c>
      <c r="G427" t="s">
        <v>2</v>
      </c>
      <c r="H427" t="s">
        <v>58</v>
      </c>
      <c r="I427" t="s">
        <v>56</v>
      </c>
      <c r="J427" s="11">
        <v>102.904382851175</v>
      </c>
      <c r="K427">
        <v>1</v>
      </c>
      <c r="L427">
        <v>1</v>
      </c>
      <c r="M427">
        <v>2</v>
      </c>
      <c r="N427" s="1">
        <v>69541.752223960793</v>
      </c>
      <c r="O427" s="1">
        <v>81573.465592933499</v>
      </c>
      <c r="P427" s="1">
        <v>194094.11174290301</v>
      </c>
      <c r="Q427" s="1">
        <v>67194.663928126</v>
      </c>
      <c r="R427" s="1">
        <v>54531.083339589801</v>
      </c>
      <c r="S427" s="1">
        <v>59292.970264609998</v>
      </c>
      <c r="T427" s="1">
        <v>0</v>
      </c>
      <c r="U427" s="1">
        <v>466935.076827513</v>
      </c>
      <c r="V427" s="1">
        <v>326212.81964153697</v>
      </c>
      <c r="W427" s="2">
        <v>0</v>
      </c>
      <c r="X427" s="2">
        <v>0</v>
      </c>
      <c r="Y427" s="2">
        <v>140475.691192964</v>
      </c>
      <c r="Z427">
        <v>0</v>
      </c>
      <c r="AA427">
        <v>0</v>
      </c>
      <c r="AB427" s="1">
        <v>0</v>
      </c>
      <c r="AC427" s="1">
        <v>246.56599301238501</v>
      </c>
      <c r="AD427" s="1">
        <v>0</v>
      </c>
      <c r="AE427" s="1">
        <v>49281.433925222897</v>
      </c>
      <c r="AF427" s="1">
        <v>10011.536339387099</v>
      </c>
      <c r="AG427" s="3">
        <v>0</v>
      </c>
      <c r="AH427" s="3">
        <v>0</v>
      </c>
      <c r="AI427" s="3">
        <v>0</v>
      </c>
      <c r="AJ427" s="3">
        <v>0</v>
      </c>
      <c r="AK427" s="3">
        <v>0</v>
      </c>
      <c r="AL427" s="2">
        <v>526228.04709212296</v>
      </c>
      <c r="AM427" s="2">
        <v>0</v>
      </c>
      <c r="AN427" s="2">
        <v>5113.7573785674203</v>
      </c>
      <c r="AO427" s="2">
        <v>5113.7573785674203</v>
      </c>
      <c r="AP427" s="4">
        <v>306.41516091004303</v>
      </c>
      <c r="AQ427" s="4">
        <v>87688.648114910698</v>
      </c>
      <c r="AR427" s="4">
        <v>5113.7573785674203</v>
      </c>
      <c r="AS427" s="4">
        <v>18543.2146659563</v>
      </c>
      <c r="AT427" s="4">
        <v>464.03244473764801</v>
      </c>
      <c r="AU427" s="4">
        <v>39363.832030278099</v>
      </c>
      <c r="AV427" s="4">
        <v>5113.7573785674203</v>
      </c>
      <c r="AW427" s="4">
        <v>5113.7573785674203</v>
      </c>
      <c r="AX427">
        <v>0</v>
      </c>
    </row>
    <row r="428" spans="1:50" x14ac:dyDescent="0.25">
      <c r="A428" t="s">
        <v>945</v>
      </c>
      <c r="B428">
        <v>2054</v>
      </c>
      <c r="C428" t="s">
        <v>936</v>
      </c>
      <c r="D428">
        <v>436</v>
      </c>
      <c r="E428" t="s">
        <v>946</v>
      </c>
      <c r="F428" t="s">
        <v>53</v>
      </c>
      <c r="G428" t="s">
        <v>54</v>
      </c>
      <c r="H428" t="s">
        <v>55</v>
      </c>
      <c r="I428" t="s">
        <v>56</v>
      </c>
      <c r="J428" s="11">
        <v>329.75460122690902</v>
      </c>
      <c r="K428">
        <v>1</v>
      </c>
      <c r="L428">
        <v>1</v>
      </c>
      <c r="M428">
        <v>2</v>
      </c>
      <c r="N428" s="1">
        <v>3205701.9098384599</v>
      </c>
      <c r="O428" s="1">
        <v>665197.25377209298</v>
      </c>
      <c r="P428" s="1">
        <v>1034639.9977148999</v>
      </c>
      <c r="Q428" s="1">
        <v>215323.67227002201</v>
      </c>
      <c r="R428" s="1">
        <v>174743.535142949</v>
      </c>
      <c r="S428" s="1">
        <v>190002.88640225001</v>
      </c>
      <c r="T428" s="1">
        <v>3799324.23</v>
      </c>
      <c r="U428" s="1">
        <v>1496282.1387384101</v>
      </c>
      <c r="V428" s="1">
        <v>4484486.8356233202</v>
      </c>
      <c r="W428" s="2">
        <v>0</v>
      </c>
      <c r="X428" s="2">
        <v>0</v>
      </c>
      <c r="Y428" s="2">
        <v>810329.41836537595</v>
      </c>
      <c r="Z428">
        <v>0</v>
      </c>
      <c r="AA428">
        <v>0</v>
      </c>
      <c r="AB428" s="1">
        <v>0</v>
      </c>
      <c r="AC428" s="1">
        <v>790.11474972358201</v>
      </c>
      <c r="AD428" s="1">
        <v>0</v>
      </c>
      <c r="AE428" s="1">
        <v>157921.16080618999</v>
      </c>
      <c r="AF428" s="1">
        <v>32081.7255960601</v>
      </c>
      <c r="AG428" s="3">
        <v>0</v>
      </c>
      <c r="AH428" s="3">
        <v>0</v>
      </c>
      <c r="AI428" s="3">
        <v>0</v>
      </c>
      <c r="AJ428" s="3">
        <v>0</v>
      </c>
      <c r="AK428" s="3">
        <v>0</v>
      </c>
      <c r="AL428" s="2">
        <v>5485609.2551406696</v>
      </c>
      <c r="AM428" s="2">
        <v>0</v>
      </c>
      <c r="AN428" s="2">
        <v>16635.428996989001</v>
      </c>
      <c r="AO428" s="2">
        <v>16635.428996989001</v>
      </c>
      <c r="AP428" s="4">
        <v>306.41516091004303</v>
      </c>
      <c r="AQ428" s="4">
        <v>87688.648114910698</v>
      </c>
      <c r="AR428" s="4">
        <v>5113.7573785674203</v>
      </c>
      <c r="AS428" s="4">
        <v>18543.2146659563</v>
      </c>
      <c r="AT428" s="4">
        <v>1224.2829549056801</v>
      </c>
      <c r="AU428" s="4">
        <v>87688.648114910698</v>
      </c>
      <c r="AV428" s="4">
        <v>16315.1739226971</v>
      </c>
      <c r="AW428" s="4">
        <v>18526.434241401599</v>
      </c>
      <c r="AX428">
        <v>0</v>
      </c>
    </row>
    <row r="429" spans="1:50" x14ac:dyDescent="0.25">
      <c r="A429" t="s">
        <v>947</v>
      </c>
      <c r="B429">
        <v>2054</v>
      </c>
      <c r="C429" t="s">
        <v>936</v>
      </c>
      <c r="D429">
        <v>437</v>
      </c>
      <c r="E429" t="s">
        <v>574</v>
      </c>
      <c r="F429" t="s">
        <v>53</v>
      </c>
      <c r="G429" t="s">
        <v>54</v>
      </c>
      <c r="H429" t="s">
        <v>55</v>
      </c>
      <c r="I429" t="s">
        <v>56</v>
      </c>
      <c r="J429" s="11">
        <v>363.38662576676501</v>
      </c>
      <c r="K429">
        <v>1</v>
      </c>
      <c r="L429">
        <v>1</v>
      </c>
      <c r="M429">
        <v>2</v>
      </c>
      <c r="N429" s="1">
        <v>3476809.9954855498</v>
      </c>
      <c r="O429" s="1">
        <v>891244.15917231503</v>
      </c>
      <c r="P429" s="1">
        <v>1182723.0809061399</v>
      </c>
      <c r="Q429" s="1">
        <v>237284.76395108801</v>
      </c>
      <c r="R429" s="1">
        <v>192565.81522711599</v>
      </c>
      <c r="S429" s="1">
        <v>209381.48404531</v>
      </c>
      <c r="T429" s="1">
        <v>4331738.26</v>
      </c>
      <c r="U429" s="1">
        <v>1648889.5547422001</v>
      </c>
      <c r="V429" s="1">
        <v>4879638.6401979402</v>
      </c>
      <c r="W429" s="2">
        <v>0</v>
      </c>
      <c r="X429" s="2">
        <v>0</v>
      </c>
      <c r="Y429" s="2">
        <v>1100118.47514597</v>
      </c>
      <c r="Z429">
        <v>0</v>
      </c>
      <c r="AA429">
        <v>0</v>
      </c>
      <c r="AB429" s="1">
        <v>0</v>
      </c>
      <c r="AC429" s="1">
        <v>870.69939828689598</v>
      </c>
      <c r="AD429" s="1">
        <v>0</v>
      </c>
      <c r="AE429" s="1">
        <v>174027.708935723</v>
      </c>
      <c r="AF429" s="1">
        <v>35353.775109586597</v>
      </c>
      <c r="AG429" s="3">
        <v>0</v>
      </c>
      <c r="AH429" s="3">
        <v>0</v>
      </c>
      <c r="AI429" s="3">
        <v>0</v>
      </c>
      <c r="AJ429" s="3">
        <v>0</v>
      </c>
      <c r="AK429" s="3">
        <v>0</v>
      </c>
      <c r="AL429" s="2">
        <v>6190009.29878751</v>
      </c>
      <c r="AM429" s="2">
        <v>0</v>
      </c>
      <c r="AN429" s="2">
        <v>17034.2243216196</v>
      </c>
      <c r="AO429" s="2">
        <v>17034.2243216196</v>
      </c>
      <c r="AP429" s="4">
        <v>306.41516091004303</v>
      </c>
      <c r="AQ429" s="4">
        <v>87688.648114910698</v>
      </c>
      <c r="AR429" s="4">
        <v>5113.7573785674203</v>
      </c>
      <c r="AS429" s="4">
        <v>18543.2146659563</v>
      </c>
      <c r="AT429" s="4">
        <v>1224.2829549056801</v>
      </c>
      <c r="AU429" s="4">
        <v>87688.648114910698</v>
      </c>
      <c r="AV429" s="4">
        <v>16315.1739226971</v>
      </c>
      <c r="AW429" s="4">
        <v>18526.434241401599</v>
      </c>
      <c r="AX429">
        <v>0</v>
      </c>
    </row>
    <row r="430" spans="1:50" x14ac:dyDescent="0.25">
      <c r="A430" t="s">
        <v>948</v>
      </c>
      <c r="B430">
        <v>2054</v>
      </c>
      <c r="C430" t="s">
        <v>936</v>
      </c>
      <c r="D430">
        <v>438</v>
      </c>
      <c r="E430" t="s">
        <v>949</v>
      </c>
      <c r="F430" t="s">
        <v>53</v>
      </c>
      <c r="G430" t="s">
        <v>78</v>
      </c>
      <c r="H430" t="s">
        <v>55</v>
      </c>
      <c r="I430" t="s">
        <v>56</v>
      </c>
      <c r="J430" s="11">
        <v>659.52571428489296</v>
      </c>
      <c r="K430">
        <v>1</v>
      </c>
      <c r="L430">
        <v>1</v>
      </c>
      <c r="M430">
        <v>2</v>
      </c>
      <c r="N430" s="1">
        <v>6163724.0382071203</v>
      </c>
      <c r="O430" s="1">
        <v>2042166.5966590201</v>
      </c>
      <c r="P430" s="1">
        <v>1974307.5693820401</v>
      </c>
      <c r="Q430" s="1">
        <v>430658.12646117603</v>
      </c>
      <c r="R430" s="1">
        <v>351345.82023426302</v>
      </c>
      <c r="S430" s="1">
        <v>380015.28683569899</v>
      </c>
      <c r="T430" s="1">
        <v>7969562.9500000002</v>
      </c>
      <c r="U430" s="1">
        <v>2992639.2009436199</v>
      </c>
      <c r="V430" s="1">
        <v>9481960.6947020106</v>
      </c>
      <c r="W430" s="2">
        <v>0</v>
      </c>
      <c r="X430" s="2">
        <v>0</v>
      </c>
      <c r="Y430" s="2">
        <v>1478661.18717868</v>
      </c>
      <c r="Z430">
        <v>0</v>
      </c>
      <c r="AA430">
        <v>0</v>
      </c>
      <c r="AB430" s="1">
        <v>0</v>
      </c>
      <c r="AC430" s="1">
        <v>1580.2690629323399</v>
      </c>
      <c r="AD430" s="1">
        <v>0</v>
      </c>
      <c r="AE430" s="1">
        <v>315850.22921251802</v>
      </c>
      <c r="AF430" s="1">
        <v>64165.057623180401</v>
      </c>
      <c r="AG430" s="3">
        <v>0</v>
      </c>
      <c r="AH430" s="3">
        <v>0</v>
      </c>
      <c r="AI430" s="3">
        <v>0</v>
      </c>
      <c r="AJ430" s="3">
        <v>0</v>
      </c>
      <c r="AK430" s="3">
        <v>0</v>
      </c>
      <c r="AL430" s="2">
        <v>11342217.4377793</v>
      </c>
      <c r="AM430" s="2">
        <v>0</v>
      </c>
      <c r="AN430" s="2">
        <v>17197.536338787599</v>
      </c>
      <c r="AO430" s="2">
        <v>17197.536338787599</v>
      </c>
      <c r="AP430" s="4">
        <v>306.41516091004303</v>
      </c>
      <c r="AQ430" s="4">
        <v>87688.648114910698</v>
      </c>
      <c r="AR430" s="4">
        <v>5113.7573785674203</v>
      </c>
      <c r="AS430" s="4">
        <v>18543.2146659563</v>
      </c>
      <c r="AT430" s="4">
        <v>6040.2343382080799</v>
      </c>
      <c r="AU430" s="4">
        <v>31963.2876282939</v>
      </c>
      <c r="AV430" s="4">
        <v>16185.2694448697</v>
      </c>
      <c r="AW430" s="4">
        <v>17197.536338787599</v>
      </c>
      <c r="AX430">
        <v>0</v>
      </c>
    </row>
    <row r="431" spans="1:50" x14ac:dyDescent="0.25">
      <c r="A431" t="s">
        <v>950</v>
      </c>
      <c r="B431">
        <v>2054</v>
      </c>
      <c r="C431" t="s">
        <v>936</v>
      </c>
      <c r="D431">
        <v>1351</v>
      </c>
      <c r="E431" t="s">
        <v>951</v>
      </c>
      <c r="F431" t="s">
        <v>53</v>
      </c>
      <c r="G431" t="s">
        <v>54</v>
      </c>
      <c r="H431" t="s">
        <v>55</v>
      </c>
      <c r="I431" t="s">
        <v>56</v>
      </c>
      <c r="J431" s="11">
        <v>364.58001752824703</v>
      </c>
      <c r="K431">
        <v>1</v>
      </c>
      <c r="L431">
        <v>1</v>
      </c>
      <c r="M431">
        <v>2</v>
      </c>
      <c r="N431" s="1">
        <v>3413200.2276963498</v>
      </c>
      <c r="O431" s="1">
        <v>764428.75428942498</v>
      </c>
      <c r="P431" s="1">
        <v>1129165.6984904499</v>
      </c>
      <c r="Q431" s="1">
        <v>238124.38675919699</v>
      </c>
      <c r="R431" s="1">
        <v>193198.21730561901</v>
      </c>
      <c r="S431" s="1">
        <v>210069.110172274</v>
      </c>
      <c r="T431" s="1">
        <v>4083812.64</v>
      </c>
      <c r="U431" s="1">
        <v>1654304.6445410401</v>
      </c>
      <c r="V431" s="1">
        <v>4680778.9208062598</v>
      </c>
      <c r="W431" s="2">
        <v>0</v>
      </c>
      <c r="X431" s="2">
        <v>0</v>
      </c>
      <c r="Y431" s="2">
        <v>1056464.80488759</v>
      </c>
      <c r="Z431">
        <v>0</v>
      </c>
      <c r="AA431">
        <v>0</v>
      </c>
      <c r="AB431" s="1">
        <v>0</v>
      </c>
      <c r="AC431" s="1">
        <v>873.55884719052494</v>
      </c>
      <c r="AD431" s="1">
        <v>0</v>
      </c>
      <c r="AE431" s="1">
        <v>174599.23033851301</v>
      </c>
      <c r="AF431" s="1">
        <v>35469.879833760198</v>
      </c>
      <c r="AG431" s="3">
        <v>0</v>
      </c>
      <c r="AH431" s="3">
        <v>0</v>
      </c>
      <c r="AI431" s="3">
        <v>0</v>
      </c>
      <c r="AJ431" s="3">
        <v>0</v>
      </c>
      <c r="AK431" s="3">
        <v>0</v>
      </c>
      <c r="AL431" s="2">
        <v>5948186.3947133096</v>
      </c>
      <c r="AM431" s="2">
        <v>0</v>
      </c>
      <c r="AN431" s="2">
        <v>16315.1739226971</v>
      </c>
      <c r="AO431" s="2">
        <v>16315.1739226971</v>
      </c>
      <c r="AP431" s="4">
        <v>306.41516091004303</v>
      </c>
      <c r="AQ431" s="4">
        <v>87688.648114910698</v>
      </c>
      <c r="AR431" s="4">
        <v>5113.7573785674203</v>
      </c>
      <c r="AS431" s="4">
        <v>18543.2146659563</v>
      </c>
      <c r="AT431" s="4">
        <v>1224.2829549056801</v>
      </c>
      <c r="AU431" s="4">
        <v>87688.648114910698</v>
      </c>
      <c r="AV431" s="4">
        <v>16315.1739226971</v>
      </c>
      <c r="AW431" s="4">
        <v>18526.434241401599</v>
      </c>
      <c r="AX431">
        <v>0</v>
      </c>
    </row>
    <row r="432" spans="1:50" x14ac:dyDescent="0.25">
      <c r="A432" t="s">
        <v>952</v>
      </c>
      <c r="B432">
        <v>2054</v>
      </c>
      <c r="C432" t="s">
        <v>936</v>
      </c>
      <c r="D432">
        <v>439</v>
      </c>
      <c r="E432" t="s">
        <v>953</v>
      </c>
      <c r="F432" t="s">
        <v>53</v>
      </c>
      <c r="G432" t="s">
        <v>54</v>
      </c>
      <c r="H432" t="s">
        <v>55</v>
      </c>
      <c r="I432" t="s">
        <v>56</v>
      </c>
      <c r="J432" s="11">
        <v>377.37116564406801</v>
      </c>
      <c r="K432">
        <v>1</v>
      </c>
      <c r="L432">
        <v>1</v>
      </c>
      <c r="M432">
        <v>2</v>
      </c>
      <c r="N432" s="1">
        <v>4059805.27759912</v>
      </c>
      <c r="O432" s="1">
        <v>871470.551752778</v>
      </c>
      <c r="P432" s="1">
        <v>1114948.76805691</v>
      </c>
      <c r="Q432" s="1">
        <v>246416.41054581001</v>
      </c>
      <c r="R432" s="1">
        <v>199976.501617587</v>
      </c>
      <c r="S432" s="1">
        <v>217439.30319873101</v>
      </c>
      <c r="T432" s="1">
        <v>4780272.2300000004</v>
      </c>
      <c r="U432" s="1">
        <v>1712345.27957221</v>
      </c>
      <c r="V432" s="1">
        <v>5525023.0669433</v>
      </c>
      <c r="W432" s="2">
        <v>0</v>
      </c>
      <c r="X432" s="2">
        <v>0</v>
      </c>
      <c r="Y432" s="2">
        <v>966690.235309329</v>
      </c>
      <c r="Z432">
        <v>0</v>
      </c>
      <c r="AA432">
        <v>0</v>
      </c>
      <c r="AB432" s="1">
        <v>0</v>
      </c>
      <c r="AC432" s="1">
        <v>904.20731958365297</v>
      </c>
      <c r="AD432" s="1">
        <v>0</v>
      </c>
      <c r="AE432" s="1">
        <v>180724.976426601</v>
      </c>
      <c r="AF432" s="1">
        <v>36714.326772130597</v>
      </c>
      <c r="AG432" s="3">
        <v>0</v>
      </c>
      <c r="AH432" s="3">
        <v>0</v>
      </c>
      <c r="AI432" s="3">
        <v>0</v>
      </c>
      <c r="AJ432" s="3">
        <v>0</v>
      </c>
      <c r="AK432" s="3">
        <v>0</v>
      </c>
      <c r="AL432" s="2">
        <v>6710056.8127709404</v>
      </c>
      <c r="AM432" s="2">
        <v>0</v>
      </c>
      <c r="AN432" s="2">
        <v>17781.0533068119</v>
      </c>
      <c r="AO432" s="2">
        <v>17781.0533068119</v>
      </c>
      <c r="AP432" s="4">
        <v>306.41516091004303</v>
      </c>
      <c r="AQ432" s="4">
        <v>87688.648114910698</v>
      </c>
      <c r="AR432" s="4">
        <v>5113.7573785674203</v>
      </c>
      <c r="AS432" s="4">
        <v>18543.2146659563</v>
      </c>
      <c r="AT432" s="4">
        <v>1224.2829549056801</v>
      </c>
      <c r="AU432" s="4">
        <v>87688.648114910698</v>
      </c>
      <c r="AV432" s="4">
        <v>16315.1739226971</v>
      </c>
      <c r="AW432" s="4">
        <v>18526.434241401599</v>
      </c>
      <c r="AX432">
        <v>0</v>
      </c>
    </row>
    <row r="433" spans="1:50" x14ac:dyDescent="0.25">
      <c r="A433" t="s">
        <v>954</v>
      </c>
      <c r="B433">
        <v>2054</v>
      </c>
      <c r="C433" t="s">
        <v>936</v>
      </c>
      <c r="D433">
        <v>440</v>
      </c>
      <c r="E433" t="s">
        <v>955</v>
      </c>
      <c r="F433" t="s">
        <v>53</v>
      </c>
      <c r="G433" t="s">
        <v>54</v>
      </c>
      <c r="H433" t="s">
        <v>55</v>
      </c>
      <c r="I433" t="s">
        <v>56</v>
      </c>
      <c r="J433" s="11">
        <v>339.33128834345501</v>
      </c>
      <c r="K433">
        <v>1</v>
      </c>
      <c r="L433">
        <v>1</v>
      </c>
      <c r="M433">
        <v>2</v>
      </c>
      <c r="N433" s="1">
        <v>3658169.6791632399</v>
      </c>
      <c r="O433" s="1">
        <v>682253.84172516398</v>
      </c>
      <c r="P433" s="1">
        <v>1349258.87011697</v>
      </c>
      <c r="Q433" s="1">
        <v>221577.07231491501</v>
      </c>
      <c r="R433" s="1">
        <v>179818.41250774299</v>
      </c>
      <c r="S433" s="1">
        <v>195520.923717105</v>
      </c>
      <c r="T433" s="1">
        <v>4551340.92</v>
      </c>
      <c r="U433" s="1">
        <v>1539736.9558280299</v>
      </c>
      <c r="V433" s="1">
        <v>4916076.3852799702</v>
      </c>
      <c r="W433" s="2">
        <v>0</v>
      </c>
      <c r="X433" s="2">
        <v>0</v>
      </c>
      <c r="Y433" s="2">
        <v>1174188.42939602</v>
      </c>
      <c r="Z433">
        <v>0</v>
      </c>
      <c r="AA433">
        <v>0</v>
      </c>
      <c r="AB433" s="1">
        <v>0</v>
      </c>
      <c r="AC433" s="1">
        <v>813.06115203644799</v>
      </c>
      <c r="AD433" s="1">
        <v>0</v>
      </c>
      <c r="AE433" s="1">
        <v>162507.485122805</v>
      </c>
      <c r="AF433" s="1">
        <v>33013.4385942995</v>
      </c>
      <c r="AG433" s="3">
        <v>0</v>
      </c>
      <c r="AH433" s="3">
        <v>0</v>
      </c>
      <c r="AI433" s="3">
        <v>0</v>
      </c>
      <c r="AJ433" s="3">
        <v>0</v>
      </c>
      <c r="AK433" s="3">
        <v>0</v>
      </c>
      <c r="AL433" s="2">
        <v>6286598.7995451298</v>
      </c>
      <c r="AM433" s="2">
        <v>0</v>
      </c>
      <c r="AN433" s="2">
        <v>18526.434241401599</v>
      </c>
      <c r="AO433" s="2">
        <v>18526.434241401599</v>
      </c>
      <c r="AP433" s="4">
        <v>306.41516091004303</v>
      </c>
      <c r="AQ433" s="4">
        <v>87688.648114910698</v>
      </c>
      <c r="AR433" s="4">
        <v>5113.7573785674203</v>
      </c>
      <c r="AS433" s="4">
        <v>18543.2146659563</v>
      </c>
      <c r="AT433" s="4">
        <v>1224.2829549056801</v>
      </c>
      <c r="AU433" s="4">
        <v>87688.648114910698</v>
      </c>
      <c r="AV433" s="4">
        <v>16315.1739226971</v>
      </c>
      <c r="AW433" s="4">
        <v>18526.434241401599</v>
      </c>
      <c r="AX433">
        <v>0</v>
      </c>
    </row>
    <row r="434" spans="1:50" x14ac:dyDescent="0.25">
      <c r="A434" t="s">
        <v>956</v>
      </c>
      <c r="B434">
        <v>2054</v>
      </c>
      <c r="C434" t="s">
        <v>936</v>
      </c>
      <c r="D434">
        <v>441</v>
      </c>
      <c r="E434" t="s">
        <v>957</v>
      </c>
      <c r="F434" t="s">
        <v>53</v>
      </c>
      <c r="G434" t="s">
        <v>78</v>
      </c>
      <c r="H434" t="s">
        <v>55</v>
      </c>
      <c r="I434" t="s">
        <v>56</v>
      </c>
      <c r="J434" s="11">
        <v>602.06889809463098</v>
      </c>
      <c r="K434">
        <v>1</v>
      </c>
      <c r="L434">
        <v>1</v>
      </c>
      <c r="M434">
        <v>2</v>
      </c>
      <c r="N434" s="1">
        <v>5012500.5767641095</v>
      </c>
      <c r="O434" s="1">
        <v>1957350.9500476101</v>
      </c>
      <c r="P434" s="1">
        <v>1713976.7515740399</v>
      </c>
      <c r="Q434" s="1">
        <v>394861.78528122202</v>
      </c>
      <c r="R434" s="1">
        <v>319048.30823052197</v>
      </c>
      <c r="S434" s="1">
        <v>346908.96813987201</v>
      </c>
      <c r="T434" s="1">
        <v>6665813.0700000003</v>
      </c>
      <c r="U434" s="1">
        <v>2731925.3018975002</v>
      </c>
      <c r="V434" s="1">
        <v>7774247.4585860604</v>
      </c>
      <c r="W434" s="2">
        <v>0</v>
      </c>
      <c r="X434" s="2">
        <v>0</v>
      </c>
      <c r="Y434" s="2">
        <v>1622048.31473977</v>
      </c>
      <c r="Z434">
        <v>0</v>
      </c>
      <c r="AA434">
        <v>0</v>
      </c>
      <c r="AB434" s="1">
        <v>0</v>
      </c>
      <c r="AC434" s="1">
        <v>1442.5985716786199</v>
      </c>
      <c r="AD434" s="1">
        <v>0</v>
      </c>
      <c r="AE434" s="1">
        <v>288333.866816864</v>
      </c>
      <c r="AF434" s="1">
        <v>58575.101323007802</v>
      </c>
      <c r="AG434" s="3">
        <v>0</v>
      </c>
      <c r="AH434" s="3">
        <v>0</v>
      </c>
      <c r="AI434" s="3">
        <v>0</v>
      </c>
      <c r="AJ434" s="3">
        <v>0</v>
      </c>
      <c r="AK434" s="3">
        <v>0</v>
      </c>
      <c r="AL434" s="2">
        <v>9744647.3400373794</v>
      </c>
      <c r="AM434" s="2">
        <v>0</v>
      </c>
      <c r="AN434" s="2">
        <v>16185.2694448697</v>
      </c>
      <c r="AO434" s="2">
        <v>16185.2694448697</v>
      </c>
      <c r="AP434" s="4">
        <v>306.41516091004303</v>
      </c>
      <c r="AQ434" s="4">
        <v>87688.648114910698</v>
      </c>
      <c r="AR434" s="4">
        <v>5113.7573785674203</v>
      </c>
      <c r="AS434" s="4">
        <v>18543.2146659563</v>
      </c>
      <c r="AT434" s="4">
        <v>6040.2343382080799</v>
      </c>
      <c r="AU434" s="4">
        <v>31963.2876282939</v>
      </c>
      <c r="AV434" s="4">
        <v>16185.2694448697</v>
      </c>
      <c r="AW434" s="4">
        <v>17197.536338787599</v>
      </c>
      <c r="AX434">
        <v>0</v>
      </c>
    </row>
    <row r="435" spans="1:50" x14ac:dyDescent="0.25">
      <c r="A435" t="s">
        <v>958</v>
      </c>
      <c r="B435">
        <v>2100</v>
      </c>
      <c r="C435" t="s">
        <v>959</v>
      </c>
      <c r="D435">
        <v>3950</v>
      </c>
      <c r="E435" t="s">
        <v>960</v>
      </c>
      <c r="F435" t="s">
        <v>144</v>
      </c>
      <c r="G435" t="s">
        <v>64</v>
      </c>
      <c r="H435" t="s">
        <v>65</v>
      </c>
      <c r="I435" t="s">
        <v>56</v>
      </c>
      <c r="J435" s="11">
        <v>137.05303788985901</v>
      </c>
      <c r="K435">
        <v>1</v>
      </c>
      <c r="L435">
        <v>1</v>
      </c>
      <c r="M435">
        <v>1</v>
      </c>
      <c r="N435" s="1">
        <v>1244219.62863586</v>
      </c>
      <c r="O435" s="1">
        <v>587111.06784416398</v>
      </c>
      <c r="P435" s="1">
        <v>249799.822478488</v>
      </c>
      <c r="Q435" s="1">
        <v>69301.688016509695</v>
      </c>
      <c r="R435" s="1">
        <v>626039.41457842104</v>
      </c>
      <c r="S435" s="1">
        <v>67190.085652415102</v>
      </c>
      <c r="T435" s="1">
        <v>1753843.31</v>
      </c>
      <c r="U435" s="1">
        <v>1022628.3115534401</v>
      </c>
      <c r="V435" s="1">
        <v>2175940.7304240698</v>
      </c>
      <c r="W435" s="2">
        <v>265247.42219519801</v>
      </c>
      <c r="X435" s="2">
        <v>277789.48328679701</v>
      </c>
      <c r="Y435" s="2">
        <v>0</v>
      </c>
      <c r="Z435">
        <v>0</v>
      </c>
      <c r="AA435">
        <v>0</v>
      </c>
      <c r="AB435" s="1">
        <v>0</v>
      </c>
      <c r="AC435" s="1">
        <v>0</v>
      </c>
      <c r="AD435" s="1">
        <v>0</v>
      </c>
      <c r="AE435" s="1">
        <v>66095.548599021306</v>
      </c>
      <c r="AF435" s="1">
        <v>1094.5370533938201</v>
      </c>
      <c r="AG435" s="3">
        <v>0</v>
      </c>
      <c r="AH435" s="3">
        <v>0</v>
      </c>
      <c r="AI435" s="3">
        <v>0</v>
      </c>
      <c r="AJ435" s="3">
        <v>0</v>
      </c>
      <c r="AK435" s="3">
        <v>0</v>
      </c>
      <c r="AL435" s="2">
        <v>2843661.7072058502</v>
      </c>
      <c r="AM435" s="2">
        <v>2026.87578154991</v>
      </c>
      <c r="AN435" s="2">
        <v>18721.746437908801</v>
      </c>
      <c r="AO435" s="2">
        <v>20748.622219458801</v>
      </c>
      <c r="AP435" s="4">
        <v>306.41516091004303</v>
      </c>
      <c r="AQ435" s="4">
        <v>87688.648114910698</v>
      </c>
      <c r="AR435" s="4">
        <v>7951.8003685673302</v>
      </c>
      <c r="AS435" s="4">
        <v>23826.884644808099</v>
      </c>
      <c r="AT435" s="4">
        <v>306.41516091004303</v>
      </c>
      <c r="AU435" s="4">
        <v>53418.501793270101</v>
      </c>
      <c r="AV435" s="4">
        <v>15892.2596029448</v>
      </c>
      <c r="AW435" s="4">
        <v>20748.622219458801</v>
      </c>
      <c r="AX435">
        <v>0</v>
      </c>
    </row>
    <row r="436" spans="1:50" x14ac:dyDescent="0.25">
      <c r="A436" t="s">
        <v>961</v>
      </c>
      <c r="B436">
        <v>2100</v>
      </c>
      <c r="C436" t="s">
        <v>959</v>
      </c>
      <c r="D436">
        <v>632</v>
      </c>
      <c r="E436" t="s">
        <v>962</v>
      </c>
      <c r="F436" t="s">
        <v>53</v>
      </c>
      <c r="G436" t="s">
        <v>78</v>
      </c>
      <c r="H436" t="s">
        <v>65</v>
      </c>
      <c r="I436" t="s">
        <v>56</v>
      </c>
      <c r="J436" s="11">
        <v>629.135584506849</v>
      </c>
      <c r="K436">
        <v>1</v>
      </c>
      <c r="L436">
        <v>1</v>
      </c>
      <c r="M436">
        <v>1</v>
      </c>
      <c r="N436" s="1">
        <v>4938937.2295716796</v>
      </c>
      <c r="O436" s="1">
        <v>1414578.9325136801</v>
      </c>
      <c r="P436" s="1">
        <v>1004415.29433164</v>
      </c>
      <c r="Q436" s="1">
        <v>318126.16975784802</v>
      </c>
      <c r="R436" s="1">
        <v>1943590.05909088</v>
      </c>
      <c r="S436" s="1">
        <v>308432.95749466302</v>
      </c>
      <c r="T436" s="1">
        <v>4925320.07</v>
      </c>
      <c r="U436" s="1">
        <v>4694327.6152657298</v>
      </c>
      <c r="V436" s="1">
        <v>7793153.3145091897</v>
      </c>
      <c r="W436" s="2">
        <v>881526.35455891199</v>
      </c>
      <c r="X436" s="2">
        <v>681044.55399054999</v>
      </c>
      <c r="Y436" s="2">
        <v>0</v>
      </c>
      <c r="Z436">
        <v>0</v>
      </c>
      <c r="AA436">
        <v>0</v>
      </c>
      <c r="AB436" s="1">
        <v>0</v>
      </c>
      <c r="AC436" s="1">
        <v>0</v>
      </c>
      <c r="AD436" s="1">
        <v>0</v>
      </c>
      <c r="AE436" s="1">
        <v>303408.53615053598</v>
      </c>
      <c r="AF436" s="1">
        <v>5024.4213441275297</v>
      </c>
      <c r="AG436" s="3">
        <v>0</v>
      </c>
      <c r="AH436" s="3">
        <v>0</v>
      </c>
      <c r="AI436" s="3">
        <v>0</v>
      </c>
      <c r="AJ436" s="3">
        <v>0</v>
      </c>
      <c r="AK436" s="3">
        <v>0</v>
      </c>
      <c r="AL436" s="2">
        <v>9928080.6427603792</v>
      </c>
      <c r="AM436" s="2">
        <v>1082.50839844704</v>
      </c>
      <c r="AN436" s="2">
        <v>14698.0020149682</v>
      </c>
      <c r="AO436" s="2">
        <v>15780.510413415201</v>
      </c>
      <c r="AP436" s="4">
        <v>306.41516091004303</v>
      </c>
      <c r="AQ436" s="4">
        <v>87688.648114910698</v>
      </c>
      <c r="AR436" s="4">
        <v>7951.8003685673302</v>
      </c>
      <c r="AS436" s="4">
        <v>23826.884644808099</v>
      </c>
      <c r="AT436" s="4">
        <v>6040.2343382080799</v>
      </c>
      <c r="AU436" s="4">
        <v>31963.2876282939</v>
      </c>
      <c r="AV436" s="4">
        <v>15780.510413415201</v>
      </c>
      <c r="AW436" s="4">
        <v>16220.556808269501</v>
      </c>
      <c r="AX436">
        <v>0</v>
      </c>
    </row>
    <row r="437" spans="1:50" x14ac:dyDescent="0.25">
      <c r="A437" t="s">
        <v>963</v>
      </c>
      <c r="B437">
        <v>2100</v>
      </c>
      <c r="C437" t="s">
        <v>959</v>
      </c>
      <c r="D437">
        <v>631</v>
      </c>
      <c r="E437" t="s">
        <v>964</v>
      </c>
      <c r="F437" t="s">
        <v>53</v>
      </c>
      <c r="G437" t="s">
        <v>54</v>
      </c>
      <c r="H437" t="s">
        <v>65</v>
      </c>
      <c r="I437" t="s">
        <v>56</v>
      </c>
      <c r="J437" s="11">
        <v>116.654970760222</v>
      </c>
      <c r="K437">
        <v>1</v>
      </c>
      <c r="L437">
        <v>1</v>
      </c>
      <c r="M437">
        <v>1</v>
      </c>
      <c r="N437" s="1">
        <v>1102550.51676411</v>
      </c>
      <c r="O437" s="1">
        <v>276858.52231345797</v>
      </c>
      <c r="P437" s="1">
        <v>231677.08792676599</v>
      </c>
      <c r="Q437" s="1">
        <v>58987.283417218903</v>
      </c>
      <c r="R437" s="1">
        <v>533608.71109057905</v>
      </c>
      <c r="S437" s="1">
        <v>57189.957974213197</v>
      </c>
      <c r="T437" s="1">
        <v>1333255.04</v>
      </c>
      <c r="U437" s="1">
        <v>870427.08151213196</v>
      </c>
      <c r="V437" s="1">
        <v>1691785.4140582599</v>
      </c>
      <c r="W437" s="2">
        <v>287973.20263780199</v>
      </c>
      <c r="X437" s="2">
        <v>174986.543491855</v>
      </c>
      <c r="Y437" s="2">
        <v>0</v>
      </c>
      <c r="Z437">
        <v>0</v>
      </c>
      <c r="AA437">
        <v>0</v>
      </c>
      <c r="AB437" s="1">
        <v>0</v>
      </c>
      <c r="AC437" s="1">
        <v>0</v>
      </c>
      <c r="AD437" s="1">
        <v>0</v>
      </c>
      <c r="AE437" s="1">
        <v>56258.324572097401</v>
      </c>
      <c r="AF437" s="1">
        <v>931.63340211580805</v>
      </c>
      <c r="AG437" s="3">
        <v>0</v>
      </c>
      <c r="AH437" s="3">
        <v>0</v>
      </c>
      <c r="AI437" s="3">
        <v>0</v>
      </c>
      <c r="AJ437" s="3">
        <v>0</v>
      </c>
      <c r="AK437" s="3">
        <v>0</v>
      </c>
      <c r="AL437" s="2">
        <v>2260872.0794863501</v>
      </c>
      <c r="AM437" s="2">
        <v>1500.0350379541901</v>
      </c>
      <c r="AN437" s="2">
        <v>17880.811442505201</v>
      </c>
      <c r="AO437" s="2">
        <v>19380.8464804594</v>
      </c>
      <c r="AP437" s="4">
        <v>306.41516091004303</v>
      </c>
      <c r="AQ437" s="4">
        <v>87688.648114910698</v>
      </c>
      <c r="AR437" s="4">
        <v>7951.8003685673302</v>
      </c>
      <c r="AS437" s="4">
        <v>23826.884644808099</v>
      </c>
      <c r="AT437" s="4">
        <v>1224.2829549056801</v>
      </c>
      <c r="AU437" s="4">
        <v>87688.648114910698</v>
      </c>
      <c r="AV437" s="4">
        <v>7951.8003685673302</v>
      </c>
      <c r="AW437" s="4">
        <v>23826.884644808099</v>
      </c>
      <c r="AX437">
        <v>0</v>
      </c>
    </row>
    <row r="438" spans="1:50" x14ac:dyDescent="0.25">
      <c r="A438" t="s">
        <v>965</v>
      </c>
      <c r="B438">
        <v>2100</v>
      </c>
      <c r="C438" t="s">
        <v>959</v>
      </c>
      <c r="D438">
        <v>2100</v>
      </c>
      <c r="E438" t="s">
        <v>959</v>
      </c>
      <c r="F438" t="s">
        <v>2</v>
      </c>
      <c r="G438" t="s">
        <v>2</v>
      </c>
      <c r="H438" t="s">
        <v>58</v>
      </c>
      <c r="I438" t="s">
        <v>56</v>
      </c>
      <c r="J438" s="11">
        <v>391.47958994011498</v>
      </c>
      <c r="K438">
        <v>1</v>
      </c>
      <c r="L438">
        <v>1</v>
      </c>
      <c r="M438">
        <v>1</v>
      </c>
      <c r="N438" s="1">
        <v>964518.85555709503</v>
      </c>
      <c r="O438" s="1">
        <v>292558.64640356897</v>
      </c>
      <c r="P438" s="1">
        <v>462781.63802637201</v>
      </c>
      <c r="Q438" s="1">
        <v>197953.99521653599</v>
      </c>
      <c r="R438" s="1">
        <v>1003232.01805906</v>
      </c>
      <c r="S438" s="1">
        <v>191922.39430976499</v>
      </c>
      <c r="T438" s="1">
        <v>0</v>
      </c>
      <c r="U438" s="1">
        <v>2921045.1532626301</v>
      </c>
      <c r="V438" s="1">
        <v>1990675.9221476901</v>
      </c>
      <c r="W438" s="2">
        <v>365917.05152444303</v>
      </c>
      <c r="X438" s="2">
        <v>400225.81677652698</v>
      </c>
      <c r="Y438" s="2">
        <v>0</v>
      </c>
      <c r="Z438">
        <v>0</v>
      </c>
      <c r="AA438">
        <v>0</v>
      </c>
      <c r="AB438" s="1">
        <v>0</v>
      </c>
      <c r="AC438" s="1">
        <v>0</v>
      </c>
      <c r="AD438" s="1">
        <v>0</v>
      </c>
      <c r="AE438" s="1">
        <v>188795.948348156</v>
      </c>
      <c r="AF438" s="1">
        <v>3126.4459616081299</v>
      </c>
      <c r="AG438" s="3">
        <v>0</v>
      </c>
      <c r="AH438" s="3">
        <v>0</v>
      </c>
      <c r="AI438" s="3">
        <v>0</v>
      </c>
      <c r="AJ438" s="3">
        <v>0</v>
      </c>
      <c r="AK438" s="3">
        <v>0</v>
      </c>
      <c r="AL438" s="2">
        <v>3112967.5475723902</v>
      </c>
      <c r="AM438" s="2">
        <v>1022.34146315968</v>
      </c>
      <c r="AN438" s="2">
        <v>6929.4589054076696</v>
      </c>
      <c r="AO438" s="2">
        <v>7951.8003685673402</v>
      </c>
      <c r="AP438" s="4">
        <v>306.41516091004303</v>
      </c>
      <c r="AQ438" s="4">
        <v>87688.648114910698</v>
      </c>
      <c r="AR438" s="4">
        <v>7951.8003685673302</v>
      </c>
      <c r="AS438" s="4">
        <v>23826.884644808099</v>
      </c>
      <c r="AT438" s="4">
        <v>464.03244473764801</v>
      </c>
      <c r="AU438" s="4">
        <v>39363.832030278099</v>
      </c>
      <c r="AV438" s="4">
        <v>7951.8003685673402</v>
      </c>
      <c r="AW438" s="4">
        <v>7951.8003685673402</v>
      </c>
      <c r="AX438">
        <v>0</v>
      </c>
    </row>
    <row r="439" spans="1:50" x14ac:dyDescent="0.25">
      <c r="A439" t="s">
        <v>966</v>
      </c>
      <c r="B439">
        <v>2100</v>
      </c>
      <c r="C439" t="s">
        <v>959</v>
      </c>
      <c r="D439">
        <v>640</v>
      </c>
      <c r="E439" t="s">
        <v>967</v>
      </c>
      <c r="F439" t="s">
        <v>53</v>
      </c>
      <c r="G439" t="s">
        <v>54</v>
      </c>
      <c r="H439" t="s">
        <v>65</v>
      </c>
      <c r="I439" t="s">
        <v>56</v>
      </c>
      <c r="J439" s="11">
        <v>250.17491333119801</v>
      </c>
      <c r="K439">
        <v>2</v>
      </c>
      <c r="L439">
        <v>1</v>
      </c>
      <c r="M439">
        <v>1</v>
      </c>
      <c r="N439" s="1">
        <v>2217402.9023903199</v>
      </c>
      <c r="O439" s="1">
        <v>806946.88433764805</v>
      </c>
      <c r="P439" s="1">
        <v>406977.945555888</v>
      </c>
      <c r="Q439" s="1">
        <v>126502.44066219901</v>
      </c>
      <c r="R439" s="1">
        <v>1086115.4971569399</v>
      </c>
      <c r="S439" s="1">
        <v>122647.94793032799</v>
      </c>
      <c r="T439" s="1">
        <v>2777252.65</v>
      </c>
      <c r="U439" s="1">
        <v>1866693.0201029901</v>
      </c>
      <c r="V439" s="1">
        <v>3604393.1148649501</v>
      </c>
      <c r="W439" s="2">
        <v>558552.73090222501</v>
      </c>
      <c r="X439" s="2">
        <v>376051.016940862</v>
      </c>
      <c r="Y439" s="2">
        <v>0</v>
      </c>
      <c r="Z439">
        <v>0</v>
      </c>
      <c r="AA439">
        <v>0</v>
      </c>
      <c r="AB439" s="1">
        <v>0</v>
      </c>
      <c r="AC439" s="1">
        <v>0</v>
      </c>
      <c r="AD439" s="1">
        <v>0</v>
      </c>
      <c r="AE439" s="1">
        <v>120649.99358588899</v>
      </c>
      <c r="AF439" s="1">
        <v>1997.9543444388401</v>
      </c>
      <c r="AG439" s="3">
        <v>0</v>
      </c>
      <c r="AH439" s="3">
        <v>0</v>
      </c>
      <c r="AI439" s="3">
        <v>0</v>
      </c>
      <c r="AJ439" s="3">
        <v>0</v>
      </c>
      <c r="AK439" s="3">
        <v>0</v>
      </c>
      <c r="AL439" s="2">
        <v>4766593.6180333197</v>
      </c>
      <c r="AM439" s="2">
        <v>1503.1523822015699</v>
      </c>
      <c r="AN439" s="2">
        <v>17549.891564387101</v>
      </c>
      <c r="AO439" s="2">
        <v>19053.043946588601</v>
      </c>
      <c r="AP439" s="4">
        <v>306.41516091004303</v>
      </c>
      <c r="AQ439" s="4">
        <v>87688.648114910698</v>
      </c>
      <c r="AR439" s="4">
        <v>7951.8003685673302</v>
      </c>
      <c r="AS439" s="4">
        <v>23826.884644808099</v>
      </c>
      <c r="AT439" s="4">
        <v>1224.2829549056801</v>
      </c>
      <c r="AU439" s="4">
        <v>87688.648114910698</v>
      </c>
      <c r="AV439" s="4">
        <v>7951.8003685673302</v>
      </c>
      <c r="AW439" s="4">
        <v>23826.884644808099</v>
      </c>
      <c r="AX439">
        <v>0</v>
      </c>
    </row>
    <row r="440" spans="1:50" x14ac:dyDescent="0.25">
      <c r="A440" t="s">
        <v>968</v>
      </c>
      <c r="B440">
        <v>2100</v>
      </c>
      <c r="C440" t="s">
        <v>959</v>
      </c>
      <c r="D440">
        <v>641</v>
      </c>
      <c r="E440" t="s">
        <v>969</v>
      </c>
      <c r="F440" t="s">
        <v>53</v>
      </c>
      <c r="G440" t="s">
        <v>54</v>
      </c>
      <c r="H440" t="s">
        <v>65</v>
      </c>
      <c r="I440" t="s">
        <v>56</v>
      </c>
      <c r="J440" s="11">
        <v>293.54785166506201</v>
      </c>
      <c r="K440">
        <v>1</v>
      </c>
      <c r="L440">
        <v>1</v>
      </c>
      <c r="M440">
        <v>1</v>
      </c>
      <c r="N440" s="1">
        <v>2294949.8396812598</v>
      </c>
      <c r="O440" s="1">
        <v>673989.32024057198</v>
      </c>
      <c r="P440" s="1">
        <v>483020.84437121201</v>
      </c>
      <c r="Q440" s="1">
        <v>148434.22624719501</v>
      </c>
      <c r="R440" s="1">
        <v>1336439.22616216</v>
      </c>
      <c r="S440" s="1">
        <v>143911.47835999401</v>
      </c>
      <c r="T440" s="1">
        <v>2746511.02</v>
      </c>
      <c r="U440" s="1">
        <v>2190322.4367024</v>
      </c>
      <c r="V440" s="1">
        <v>3655029.81084482</v>
      </c>
      <c r="W440" s="2">
        <v>537215.89588648104</v>
      </c>
      <c r="X440" s="2">
        <v>621443.920178639</v>
      </c>
      <c r="Y440" s="2">
        <v>0</v>
      </c>
      <c r="Z440">
        <v>0</v>
      </c>
      <c r="AA440">
        <v>0</v>
      </c>
      <c r="AB440" s="1">
        <v>0</v>
      </c>
      <c r="AC440" s="1">
        <v>0</v>
      </c>
      <c r="AD440" s="1">
        <v>0</v>
      </c>
      <c r="AE440" s="1">
        <v>141567.137763548</v>
      </c>
      <c r="AF440" s="1">
        <v>2344.3405964468502</v>
      </c>
      <c r="AG440" s="3">
        <v>0</v>
      </c>
      <c r="AH440" s="3">
        <v>0</v>
      </c>
      <c r="AI440" s="3">
        <v>0</v>
      </c>
      <c r="AJ440" s="3">
        <v>0</v>
      </c>
      <c r="AK440" s="3">
        <v>0</v>
      </c>
      <c r="AL440" s="2">
        <v>5080744.9350623898</v>
      </c>
      <c r="AM440" s="2">
        <v>2117.0106224715501</v>
      </c>
      <c r="AN440" s="2">
        <v>15191.053143771</v>
      </c>
      <c r="AO440" s="2">
        <v>17308.0637662425</v>
      </c>
      <c r="AP440" s="4">
        <v>306.41516091004303</v>
      </c>
      <c r="AQ440" s="4">
        <v>87688.648114910698</v>
      </c>
      <c r="AR440" s="4">
        <v>7951.8003685673302</v>
      </c>
      <c r="AS440" s="4">
        <v>23826.884644808099</v>
      </c>
      <c r="AT440" s="4">
        <v>1224.2829549056801</v>
      </c>
      <c r="AU440" s="4">
        <v>87688.648114910698</v>
      </c>
      <c r="AV440" s="4">
        <v>7951.8003685673302</v>
      </c>
      <c r="AW440" s="4">
        <v>23826.884644808099</v>
      </c>
      <c r="AX440">
        <v>0</v>
      </c>
    </row>
    <row r="441" spans="1:50" x14ac:dyDescent="0.25">
      <c r="A441" t="s">
        <v>970</v>
      </c>
      <c r="B441">
        <v>2100</v>
      </c>
      <c r="C441" t="s">
        <v>959</v>
      </c>
      <c r="D441">
        <v>633</v>
      </c>
      <c r="E441" t="s">
        <v>971</v>
      </c>
      <c r="F441" t="s">
        <v>53</v>
      </c>
      <c r="G441" t="s">
        <v>54</v>
      </c>
      <c r="H441" t="s">
        <v>65</v>
      </c>
      <c r="I441" t="s">
        <v>56</v>
      </c>
      <c r="J441" s="11">
        <v>502.091886402569</v>
      </c>
      <c r="K441">
        <v>1</v>
      </c>
      <c r="L441">
        <v>1</v>
      </c>
      <c r="M441">
        <v>1</v>
      </c>
      <c r="N441" s="1">
        <v>1237043.0134852999</v>
      </c>
      <c r="O441" s="1">
        <v>376137.806391099</v>
      </c>
      <c r="P441" s="1">
        <v>614490.61051545804</v>
      </c>
      <c r="Q441" s="1">
        <v>253885.764247377</v>
      </c>
      <c r="R441" s="1">
        <v>1286694.5541753101</v>
      </c>
      <c r="S441" s="1">
        <v>246149.93853607599</v>
      </c>
      <c r="T441" s="1">
        <v>21867.24</v>
      </c>
      <c r="U441" s="1">
        <v>3746384.5088145402</v>
      </c>
      <c r="V441" s="1">
        <v>2575007.3133310401</v>
      </c>
      <c r="W441" s="2">
        <v>469306.66984421399</v>
      </c>
      <c r="X441" s="2">
        <v>513309.353785404</v>
      </c>
      <c r="Y441" s="2">
        <v>0</v>
      </c>
      <c r="Z441">
        <v>0</v>
      </c>
      <c r="AA441">
        <v>0</v>
      </c>
      <c r="AB441" s="1">
        <v>0</v>
      </c>
      <c r="AC441" s="1">
        <v>0</v>
      </c>
      <c r="AD441" s="1">
        <v>0</v>
      </c>
      <c r="AE441" s="1">
        <v>242140.117357813</v>
      </c>
      <c r="AF441" s="1">
        <v>4009.82117826283</v>
      </c>
      <c r="AG441" s="3">
        <v>0</v>
      </c>
      <c r="AH441" s="3">
        <v>0</v>
      </c>
      <c r="AI441" s="3">
        <v>0</v>
      </c>
      <c r="AJ441" s="3">
        <v>0</v>
      </c>
      <c r="AK441" s="3">
        <v>0</v>
      </c>
      <c r="AL441" s="2">
        <v>4014401.68735062</v>
      </c>
      <c r="AM441" s="2">
        <v>1022.34146315968</v>
      </c>
      <c r="AN441" s="2">
        <v>6973.0111726165096</v>
      </c>
      <c r="AO441" s="2">
        <v>7995.3526357761903</v>
      </c>
      <c r="AP441" s="4">
        <v>306.41516091004303</v>
      </c>
      <c r="AQ441" s="4">
        <v>87688.648114910698</v>
      </c>
      <c r="AR441" s="4">
        <v>7951.8003685673302</v>
      </c>
      <c r="AS441" s="4">
        <v>23826.884644808099</v>
      </c>
      <c r="AT441" s="4">
        <v>1224.2829549056801</v>
      </c>
      <c r="AU441" s="4">
        <v>87688.648114910698</v>
      </c>
      <c r="AV441" s="4">
        <v>7951.8003685673302</v>
      </c>
      <c r="AW441" s="4">
        <v>23826.884644808099</v>
      </c>
      <c r="AX441">
        <v>0</v>
      </c>
    </row>
    <row r="442" spans="1:50" x14ac:dyDescent="0.25">
      <c r="A442" t="s">
        <v>972</v>
      </c>
      <c r="B442">
        <v>2100</v>
      </c>
      <c r="C442" t="s">
        <v>959</v>
      </c>
      <c r="D442">
        <v>642</v>
      </c>
      <c r="E442" t="s">
        <v>973</v>
      </c>
      <c r="F442" t="s">
        <v>53</v>
      </c>
      <c r="G442" t="s">
        <v>78</v>
      </c>
      <c r="H442" t="s">
        <v>65</v>
      </c>
      <c r="I442" t="s">
        <v>56</v>
      </c>
      <c r="J442" s="11">
        <v>488.49377762939798</v>
      </c>
      <c r="K442">
        <v>1</v>
      </c>
      <c r="L442">
        <v>1</v>
      </c>
      <c r="M442">
        <v>1</v>
      </c>
      <c r="N442" s="1">
        <v>3675924.3003582899</v>
      </c>
      <c r="O442" s="1">
        <v>1323441.8530709101</v>
      </c>
      <c r="P442" s="1">
        <v>945704.93322380004</v>
      </c>
      <c r="Q442" s="1">
        <v>247009.79924636701</v>
      </c>
      <c r="R442" s="1">
        <v>1466121.2128995601</v>
      </c>
      <c r="S442" s="1">
        <v>239483.482197367</v>
      </c>
      <c r="T442" s="1">
        <v>4013280.58</v>
      </c>
      <c r="U442" s="1">
        <v>3644921.5187989301</v>
      </c>
      <c r="V442" s="1">
        <v>6283000.1035484597</v>
      </c>
      <c r="W442" s="2">
        <v>670870.57010137697</v>
      </c>
      <c r="X442" s="2">
        <v>499407.44336603698</v>
      </c>
      <c r="Y442" s="2">
        <v>0</v>
      </c>
      <c r="Z442">
        <v>0</v>
      </c>
      <c r="AA442">
        <v>0</v>
      </c>
      <c r="AB442" s="1">
        <v>0</v>
      </c>
      <c r="AC442" s="1">
        <v>0</v>
      </c>
      <c r="AD442" s="1">
        <v>0</v>
      </c>
      <c r="AE442" s="1">
        <v>235582.25864041501</v>
      </c>
      <c r="AF442" s="1">
        <v>3901.2235569516101</v>
      </c>
      <c r="AG442" s="3">
        <v>0</v>
      </c>
      <c r="AH442" s="3">
        <v>0</v>
      </c>
      <c r="AI442" s="3">
        <v>0</v>
      </c>
      <c r="AJ442" s="3">
        <v>0</v>
      </c>
      <c r="AK442" s="3">
        <v>0</v>
      </c>
      <c r="AL442" s="2">
        <v>7897685.5809963001</v>
      </c>
      <c r="AM442" s="2">
        <v>1022.34146315968</v>
      </c>
      <c r="AN442" s="2">
        <v>15145.081629357101</v>
      </c>
      <c r="AO442" s="2">
        <v>16167.423092516799</v>
      </c>
      <c r="AP442" s="4">
        <v>306.41516091004303</v>
      </c>
      <c r="AQ442" s="4">
        <v>87688.648114910698</v>
      </c>
      <c r="AR442" s="4">
        <v>7951.8003685673302</v>
      </c>
      <c r="AS442" s="4">
        <v>23826.884644808099</v>
      </c>
      <c r="AT442" s="4">
        <v>6040.2343382080799</v>
      </c>
      <c r="AU442" s="4">
        <v>31963.2876282939</v>
      </c>
      <c r="AV442" s="4">
        <v>15780.510413415201</v>
      </c>
      <c r="AW442" s="4">
        <v>16220.556808269501</v>
      </c>
      <c r="AX442">
        <v>0</v>
      </c>
    </row>
    <row r="443" spans="1:50" x14ac:dyDescent="0.25">
      <c r="A443" t="s">
        <v>974</v>
      </c>
      <c r="B443">
        <v>2100</v>
      </c>
      <c r="C443" t="s">
        <v>959</v>
      </c>
      <c r="D443">
        <v>637</v>
      </c>
      <c r="E443" t="s">
        <v>975</v>
      </c>
      <c r="F443" t="s">
        <v>53</v>
      </c>
      <c r="G443" t="s">
        <v>54</v>
      </c>
      <c r="H443" t="s">
        <v>65</v>
      </c>
      <c r="I443" t="s">
        <v>56</v>
      </c>
      <c r="J443" s="11">
        <v>277.812672899782</v>
      </c>
      <c r="K443">
        <v>1</v>
      </c>
      <c r="L443">
        <v>1</v>
      </c>
      <c r="M443">
        <v>1</v>
      </c>
      <c r="N443" s="1">
        <v>2139449.7602261901</v>
      </c>
      <c r="O443" s="1">
        <v>484681.18204081903</v>
      </c>
      <c r="P443" s="1">
        <v>460021.31231951102</v>
      </c>
      <c r="Q443" s="1">
        <v>140477.639027642</v>
      </c>
      <c r="R443" s="1">
        <v>1906189.4450942101</v>
      </c>
      <c r="S443" s="1">
        <v>136197.32604879301</v>
      </c>
      <c r="T443" s="1">
        <v>3057905.75</v>
      </c>
      <c r="U443" s="1">
        <v>2072913.58870837</v>
      </c>
      <c r="V443" s="1">
        <v>3276336.81810279</v>
      </c>
      <c r="W443" s="2">
        <v>689278.64093285601</v>
      </c>
      <c r="X443" s="2">
        <v>1048660.9844966601</v>
      </c>
      <c r="Y443" s="2">
        <v>0</v>
      </c>
      <c r="Z443">
        <v>0</v>
      </c>
      <c r="AA443">
        <v>0</v>
      </c>
      <c r="AB443" s="1">
        <v>0</v>
      </c>
      <c r="AC443" s="1">
        <v>0</v>
      </c>
      <c r="AD443" s="1">
        <v>0</v>
      </c>
      <c r="AE443" s="1">
        <v>133978.650205682</v>
      </c>
      <c r="AF443" s="1">
        <v>2218.6758431108801</v>
      </c>
      <c r="AG443" s="3">
        <v>0</v>
      </c>
      <c r="AH443" s="3">
        <v>0</v>
      </c>
      <c r="AI443" s="3">
        <v>0</v>
      </c>
      <c r="AJ443" s="3">
        <v>0</v>
      </c>
      <c r="AK443" s="3">
        <v>0</v>
      </c>
      <c r="AL443" s="2">
        <v>5267016.6647571698</v>
      </c>
      <c r="AM443" s="2">
        <v>3774.7053564937901</v>
      </c>
      <c r="AN443" s="2">
        <v>15184.1729760911</v>
      </c>
      <c r="AO443" s="2">
        <v>18958.8783325849</v>
      </c>
      <c r="AP443" s="4">
        <v>306.41516091004303</v>
      </c>
      <c r="AQ443" s="4">
        <v>87688.648114910698</v>
      </c>
      <c r="AR443" s="4">
        <v>7951.8003685673302</v>
      </c>
      <c r="AS443" s="4">
        <v>23826.884644808099</v>
      </c>
      <c r="AT443" s="4">
        <v>1224.2829549056801</v>
      </c>
      <c r="AU443" s="4">
        <v>87688.648114910698</v>
      </c>
      <c r="AV443" s="4">
        <v>7951.8003685673302</v>
      </c>
      <c r="AW443" s="4">
        <v>23826.884644808099</v>
      </c>
      <c r="AX443">
        <v>0</v>
      </c>
    </row>
    <row r="444" spans="1:50" x14ac:dyDescent="0.25">
      <c r="A444" t="s">
        <v>976</v>
      </c>
      <c r="B444">
        <v>2100</v>
      </c>
      <c r="C444" t="s">
        <v>959</v>
      </c>
      <c r="D444">
        <v>638</v>
      </c>
      <c r="E444" t="s">
        <v>977</v>
      </c>
      <c r="F444" t="s">
        <v>53</v>
      </c>
      <c r="G444" t="s">
        <v>78</v>
      </c>
      <c r="H444" t="s">
        <v>65</v>
      </c>
      <c r="I444" t="s">
        <v>56</v>
      </c>
      <c r="J444" s="11">
        <v>490.61883241854599</v>
      </c>
      <c r="K444">
        <v>1</v>
      </c>
      <c r="L444">
        <v>1</v>
      </c>
      <c r="M444">
        <v>1</v>
      </c>
      <c r="N444" s="1">
        <v>3815620.93389196</v>
      </c>
      <c r="O444" s="1">
        <v>1239739.7688067299</v>
      </c>
      <c r="P444" s="1">
        <v>881225.24439456104</v>
      </c>
      <c r="Q444" s="1">
        <v>248084.34590569601</v>
      </c>
      <c r="R444" s="1">
        <v>1532915.0617217501</v>
      </c>
      <c r="S444" s="1">
        <v>240525.28773117499</v>
      </c>
      <c r="T444" s="1">
        <v>4056807.63</v>
      </c>
      <c r="U444" s="1">
        <v>3660777.7247207002</v>
      </c>
      <c r="V444" s="1">
        <v>6275985.0291330898</v>
      </c>
      <c r="W444" s="2">
        <v>734204.904668845</v>
      </c>
      <c r="X444" s="2">
        <v>501579.97498846799</v>
      </c>
      <c r="Y444" s="2">
        <v>0</v>
      </c>
      <c r="Z444">
        <v>0</v>
      </c>
      <c r="AA444">
        <v>0</v>
      </c>
      <c r="AB444" s="1">
        <v>0</v>
      </c>
      <c r="AC444" s="1">
        <v>0</v>
      </c>
      <c r="AD444" s="1">
        <v>0</v>
      </c>
      <c r="AE444" s="1">
        <v>236607.09299837</v>
      </c>
      <c r="AF444" s="1">
        <v>3918.1947328045899</v>
      </c>
      <c r="AG444" s="3">
        <v>0</v>
      </c>
      <c r="AH444" s="3">
        <v>0</v>
      </c>
      <c r="AI444" s="3">
        <v>0</v>
      </c>
      <c r="AJ444" s="3">
        <v>0</v>
      </c>
      <c r="AK444" s="3">
        <v>0</v>
      </c>
      <c r="AL444" s="2">
        <v>7958110.6424518703</v>
      </c>
      <c r="AM444" s="2">
        <v>1022.34146315968</v>
      </c>
      <c r="AN444" s="2">
        <v>15198.2153451098</v>
      </c>
      <c r="AO444" s="2">
        <v>16220.556808269501</v>
      </c>
      <c r="AP444" s="4">
        <v>306.41516091004303</v>
      </c>
      <c r="AQ444" s="4">
        <v>87688.648114910698</v>
      </c>
      <c r="AR444" s="4">
        <v>7951.8003685673302</v>
      </c>
      <c r="AS444" s="4">
        <v>23826.884644808099</v>
      </c>
      <c r="AT444" s="4">
        <v>6040.2343382080799</v>
      </c>
      <c r="AU444" s="4">
        <v>31963.2876282939</v>
      </c>
      <c r="AV444" s="4">
        <v>15780.510413415201</v>
      </c>
      <c r="AW444" s="4">
        <v>16220.556808269501</v>
      </c>
      <c r="AX444">
        <v>0</v>
      </c>
    </row>
    <row r="445" spans="1:50" x14ac:dyDescent="0.25">
      <c r="A445" t="s">
        <v>978</v>
      </c>
      <c r="B445">
        <v>2100</v>
      </c>
      <c r="C445" t="s">
        <v>959</v>
      </c>
      <c r="D445">
        <v>643</v>
      </c>
      <c r="E445" t="s">
        <v>979</v>
      </c>
      <c r="F445" t="s">
        <v>53</v>
      </c>
      <c r="G445" t="s">
        <v>54</v>
      </c>
      <c r="H445" t="s">
        <v>65</v>
      </c>
      <c r="I445" t="s">
        <v>56</v>
      </c>
      <c r="J445" s="11">
        <v>251.64127884579</v>
      </c>
      <c r="K445">
        <v>1</v>
      </c>
      <c r="L445">
        <v>1</v>
      </c>
      <c r="M445">
        <v>1</v>
      </c>
      <c r="N445" s="1">
        <v>2137738.2716889498</v>
      </c>
      <c r="O445" s="1">
        <v>453750.38156928401</v>
      </c>
      <c r="P445" s="1">
        <v>419583.13722750102</v>
      </c>
      <c r="Q445" s="1">
        <v>130025.417151703</v>
      </c>
      <c r="R445" s="1">
        <v>1034186.26438935</v>
      </c>
      <c r="S445" s="1">
        <v>123366.831845928</v>
      </c>
      <c r="T445" s="1">
        <v>2297649.09</v>
      </c>
      <c r="U445" s="1">
        <v>1877634.3820267799</v>
      </c>
      <c r="V445" s="1">
        <v>3187933.0717745498</v>
      </c>
      <c r="W445" s="2">
        <v>557434.11678960396</v>
      </c>
      <c r="X445" s="2">
        <v>324352.33320657699</v>
      </c>
      <c r="Y445" s="2">
        <v>0</v>
      </c>
      <c r="Z445">
        <v>0</v>
      </c>
      <c r="AA445">
        <v>0</v>
      </c>
      <c r="AB445" s="1">
        <v>0</v>
      </c>
      <c r="AC445" s="1">
        <v>0</v>
      </c>
      <c r="AD445" s="1">
        <v>0</v>
      </c>
      <c r="AE445" s="1">
        <v>121357.16676954</v>
      </c>
      <c r="AF445" s="1">
        <v>2009.66507638795</v>
      </c>
      <c r="AG445" s="3">
        <v>0</v>
      </c>
      <c r="AH445" s="3">
        <v>0</v>
      </c>
      <c r="AI445" s="3">
        <v>0</v>
      </c>
      <c r="AJ445" s="3">
        <v>0</v>
      </c>
      <c r="AK445" s="3">
        <v>0</v>
      </c>
      <c r="AL445" s="2">
        <v>4298650.3038727101</v>
      </c>
      <c r="AM445" s="2">
        <v>1288.9472454372101</v>
      </c>
      <c r="AN445" s="2">
        <v>15793.505695469201</v>
      </c>
      <c r="AO445" s="2">
        <v>17082.452940906402</v>
      </c>
      <c r="AP445" s="4">
        <v>306.41516091004303</v>
      </c>
      <c r="AQ445" s="4">
        <v>87688.648114910698</v>
      </c>
      <c r="AR445" s="4">
        <v>7951.8003685673302</v>
      </c>
      <c r="AS445" s="4">
        <v>23826.884644808099</v>
      </c>
      <c r="AT445" s="4">
        <v>1224.2829549056801</v>
      </c>
      <c r="AU445" s="4">
        <v>87688.648114910698</v>
      </c>
      <c r="AV445" s="4">
        <v>7951.8003685673302</v>
      </c>
      <c r="AW445" s="4">
        <v>23826.884644808099</v>
      </c>
      <c r="AX445">
        <v>0</v>
      </c>
    </row>
    <row r="446" spans="1:50" x14ac:dyDescent="0.25">
      <c r="A446" t="s">
        <v>980</v>
      </c>
      <c r="B446">
        <v>2100</v>
      </c>
      <c r="C446" t="s">
        <v>959</v>
      </c>
      <c r="D446">
        <v>639</v>
      </c>
      <c r="E446" t="s">
        <v>981</v>
      </c>
      <c r="F446" t="s">
        <v>53</v>
      </c>
      <c r="G446" t="s">
        <v>54</v>
      </c>
      <c r="H446" t="s">
        <v>65</v>
      </c>
      <c r="I446" t="s">
        <v>56</v>
      </c>
      <c r="J446" s="11">
        <v>329.71527121192503</v>
      </c>
      <c r="K446">
        <v>1</v>
      </c>
      <c r="L446">
        <v>1</v>
      </c>
      <c r="M446">
        <v>1</v>
      </c>
      <c r="N446" s="1">
        <v>2343322.8573046802</v>
      </c>
      <c r="O446" s="1">
        <v>725570.682460426</v>
      </c>
      <c r="P446" s="1">
        <v>609283.46883708006</v>
      </c>
      <c r="Q446" s="1">
        <v>166722.498177462</v>
      </c>
      <c r="R446" s="1">
        <v>1568963.1164247899</v>
      </c>
      <c r="S446" s="1">
        <v>161642.51194082899</v>
      </c>
      <c r="T446" s="1">
        <v>2953675.12</v>
      </c>
      <c r="U446" s="1">
        <v>2460187.50320443</v>
      </c>
      <c r="V446" s="1">
        <v>3906266.6231654901</v>
      </c>
      <c r="W446" s="2">
        <v>619400.39260414895</v>
      </c>
      <c r="X446" s="2">
        <v>749879.48279688903</v>
      </c>
      <c r="Y446" s="2">
        <v>0</v>
      </c>
      <c r="Z446">
        <v>0</v>
      </c>
      <c r="AA446">
        <v>0</v>
      </c>
      <c r="AB446" s="1">
        <v>0</v>
      </c>
      <c r="AC446" s="1">
        <v>0</v>
      </c>
      <c r="AD446" s="1">
        <v>0</v>
      </c>
      <c r="AE446" s="1">
        <v>159009.33002113199</v>
      </c>
      <c r="AF446" s="1">
        <v>2633.1819196978799</v>
      </c>
      <c r="AG446" s="3">
        <v>0</v>
      </c>
      <c r="AH446" s="3">
        <v>0</v>
      </c>
      <c r="AI446" s="3">
        <v>0</v>
      </c>
      <c r="AJ446" s="3">
        <v>0</v>
      </c>
      <c r="AK446" s="3">
        <v>0</v>
      </c>
      <c r="AL446" s="2">
        <v>5575505.13514526</v>
      </c>
      <c r="AM446" s="2">
        <v>2274.3243891633501</v>
      </c>
      <c r="AN446" s="2">
        <v>14635.735962762499</v>
      </c>
      <c r="AO446" s="2">
        <v>16910.060351925898</v>
      </c>
      <c r="AP446" s="4">
        <v>306.41516091004303</v>
      </c>
      <c r="AQ446" s="4">
        <v>87688.648114910698</v>
      </c>
      <c r="AR446" s="4">
        <v>7951.8003685673302</v>
      </c>
      <c r="AS446" s="4">
        <v>23826.884644808099</v>
      </c>
      <c r="AT446" s="4">
        <v>1224.2829549056801</v>
      </c>
      <c r="AU446" s="4">
        <v>87688.648114910698</v>
      </c>
      <c r="AV446" s="4">
        <v>7951.8003685673302</v>
      </c>
      <c r="AW446" s="4">
        <v>23826.884644808099</v>
      </c>
      <c r="AX446">
        <v>0</v>
      </c>
    </row>
    <row r="447" spans="1:50" x14ac:dyDescent="0.25">
      <c r="A447" t="s">
        <v>982</v>
      </c>
      <c r="B447">
        <v>2100</v>
      </c>
      <c r="C447" t="s">
        <v>959</v>
      </c>
      <c r="D447">
        <v>636</v>
      </c>
      <c r="E447" t="s">
        <v>983</v>
      </c>
      <c r="F447" t="s">
        <v>53</v>
      </c>
      <c r="G447" t="s">
        <v>54</v>
      </c>
      <c r="H447" t="s">
        <v>65</v>
      </c>
      <c r="I447" t="s">
        <v>56</v>
      </c>
      <c r="J447" s="11">
        <v>389.04517281221598</v>
      </c>
      <c r="K447">
        <v>2</v>
      </c>
      <c r="L447">
        <v>1</v>
      </c>
      <c r="M447">
        <v>1</v>
      </c>
      <c r="N447" s="1">
        <v>3372110.5318561899</v>
      </c>
      <c r="O447" s="1">
        <v>654260.34949100099</v>
      </c>
      <c r="P447" s="1">
        <v>625477.13887606503</v>
      </c>
      <c r="Q447" s="1">
        <v>196723.01764101401</v>
      </c>
      <c r="R447" s="1">
        <v>1547071.24642878</v>
      </c>
      <c r="S447" s="1">
        <v>190728.92426447701</v>
      </c>
      <c r="T447" s="1">
        <v>3492761.66</v>
      </c>
      <c r="U447" s="1">
        <v>2902880.6242930498</v>
      </c>
      <c r="V447" s="1">
        <v>4920980.7273262097</v>
      </c>
      <c r="W447" s="2">
        <v>840551.21512642899</v>
      </c>
      <c r="X447" s="2">
        <v>470905.22120804997</v>
      </c>
      <c r="Y447" s="2">
        <v>0</v>
      </c>
      <c r="Z447">
        <v>0</v>
      </c>
      <c r="AA447">
        <v>0</v>
      </c>
      <c r="AB447" s="1">
        <v>0</v>
      </c>
      <c r="AC447" s="1">
        <v>0</v>
      </c>
      <c r="AD447" s="1">
        <v>0</v>
      </c>
      <c r="AE447" s="1">
        <v>187621.92011744599</v>
      </c>
      <c r="AF447" s="1">
        <v>3107.0041470308902</v>
      </c>
      <c r="AG447" s="3">
        <v>0</v>
      </c>
      <c r="AH447" s="3">
        <v>0</v>
      </c>
      <c r="AI447" s="3">
        <v>0</v>
      </c>
      <c r="AJ447" s="3">
        <v>0</v>
      </c>
      <c r="AK447" s="3">
        <v>0</v>
      </c>
      <c r="AL447" s="2">
        <v>6586371.2085575201</v>
      </c>
      <c r="AM447" s="2">
        <v>1210.41270812875</v>
      </c>
      <c r="AN447" s="2">
        <v>15719.1668595803</v>
      </c>
      <c r="AO447" s="2">
        <v>16929.579567708999</v>
      </c>
      <c r="AP447" s="4">
        <v>306.41516091004303</v>
      </c>
      <c r="AQ447" s="4">
        <v>87688.648114910698</v>
      </c>
      <c r="AR447" s="4">
        <v>7951.8003685673302</v>
      </c>
      <c r="AS447" s="4">
        <v>23826.884644808099</v>
      </c>
      <c r="AT447" s="4">
        <v>1224.2829549056801</v>
      </c>
      <c r="AU447" s="4">
        <v>87688.648114910698</v>
      </c>
      <c r="AV447" s="4">
        <v>7951.8003685673302</v>
      </c>
      <c r="AW447" s="4">
        <v>23826.884644808099</v>
      </c>
      <c r="AX447">
        <v>0</v>
      </c>
    </row>
    <row r="448" spans="1:50" x14ac:dyDescent="0.25">
      <c r="A448" t="s">
        <v>984</v>
      </c>
      <c r="B448">
        <v>2100</v>
      </c>
      <c r="C448" t="s">
        <v>959</v>
      </c>
      <c r="D448">
        <v>650</v>
      </c>
      <c r="E448" t="s">
        <v>985</v>
      </c>
      <c r="F448" t="s">
        <v>53</v>
      </c>
      <c r="G448" t="s">
        <v>64</v>
      </c>
      <c r="H448" t="s">
        <v>65</v>
      </c>
      <c r="I448" t="s">
        <v>56</v>
      </c>
      <c r="J448" s="11">
        <v>1381.6254496343499</v>
      </c>
      <c r="K448">
        <v>1</v>
      </c>
      <c r="L448">
        <v>1</v>
      </c>
      <c r="M448">
        <v>1</v>
      </c>
      <c r="N448" s="1">
        <v>9873104.8690879494</v>
      </c>
      <c r="O448" s="1">
        <v>3588606.97340082</v>
      </c>
      <c r="P448" s="1">
        <v>2223845.6637626202</v>
      </c>
      <c r="Q448" s="1">
        <v>698627.16901742294</v>
      </c>
      <c r="R448" s="1">
        <v>4895625.4428557605</v>
      </c>
      <c r="S448" s="1">
        <v>677340.201499886</v>
      </c>
      <c r="T448" s="1">
        <v>10970740.560000001</v>
      </c>
      <c r="U448" s="1">
        <v>10309069.5581246</v>
      </c>
      <c r="V448" s="1">
        <v>16641334.941490101</v>
      </c>
      <c r="W448" s="2">
        <v>2600034.27514358</v>
      </c>
      <c r="X448" s="2">
        <v>1458846.6437178301</v>
      </c>
      <c r="Y448" s="2">
        <v>0</v>
      </c>
      <c r="Z448">
        <v>0</v>
      </c>
      <c r="AA448">
        <v>0</v>
      </c>
      <c r="AB448" s="1">
        <v>0</v>
      </c>
      <c r="AC448" s="1">
        <v>0</v>
      </c>
      <c r="AD448" s="1">
        <v>0</v>
      </c>
      <c r="AE448" s="1">
        <v>666306.22318156599</v>
      </c>
      <c r="AF448" s="1">
        <v>11033.9783183208</v>
      </c>
      <c r="AG448" s="3">
        <v>0</v>
      </c>
      <c r="AH448" s="3">
        <v>0</v>
      </c>
      <c r="AI448" s="3">
        <v>0</v>
      </c>
      <c r="AJ448" s="3">
        <v>0</v>
      </c>
      <c r="AK448" s="3">
        <v>0</v>
      </c>
      <c r="AL448" s="2">
        <v>21957150.319624498</v>
      </c>
      <c r="AM448" s="2">
        <v>1055.8915544758599</v>
      </c>
      <c r="AN448" s="2">
        <v>14836.368048468899</v>
      </c>
      <c r="AO448" s="2">
        <v>15892.2596029448</v>
      </c>
      <c r="AP448" s="4">
        <v>306.41516091004303</v>
      </c>
      <c r="AQ448" s="4">
        <v>87688.648114910698</v>
      </c>
      <c r="AR448" s="4">
        <v>7951.8003685673302</v>
      </c>
      <c r="AS448" s="4">
        <v>23826.884644808099</v>
      </c>
      <c r="AT448" s="4">
        <v>306.41516091004303</v>
      </c>
      <c r="AU448" s="4">
        <v>53418.501793270101</v>
      </c>
      <c r="AV448" s="4">
        <v>15892.2596029448</v>
      </c>
      <c r="AW448" s="4">
        <v>20748.622219458801</v>
      </c>
      <c r="AX448">
        <v>0</v>
      </c>
    </row>
    <row r="449" spans="1:50" x14ac:dyDescent="0.25">
      <c r="A449" t="s">
        <v>986</v>
      </c>
      <c r="B449">
        <v>2100</v>
      </c>
      <c r="C449" t="s">
        <v>959</v>
      </c>
      <c r="D449">
        <v>645</v>
      </c>
      <c r="E449" t="s">
        <v>987</v>
      </c>
      <c r="F449" t="s">
        <v>53</v>
      </c>
      <c r="G449" t="s">
        <v>54</v>
      </c>
      <c r="H449" t="s">
        <v>65</v>
      </c>
      <c r="I449" t="s">
        <v>56</v>
      </c>
      <c r="J449" s="11">
        <v>317.920124662913</v>
      </c>
      <c r="K449">
        <v>6</v>
      </c>
      <c r="L449">
        <v>1</v>
      </c>
      <c r="M449">
        <v>1</v>
      </c>
      <c r="N449" s="1">
        <v>3242399.1930909799</v>
      </c>
      <c r="O449" s="1">
        <v>626411.39020778902</v>
      </c>
      <c r="P449" s="1">
        <v>578312.24589347199</v>
      </c>
      <c r="Q449" s="1">
        <v>160758.21180458</v>
      </c>
      <c r="R449" s="1">
        <v>1828392.71782623</v>
      </c>
      <c r="S449" s="1">
        <v>155859.955646471</v>
      </c>
      <c r="T449" s="1">
        <v>4064096.35</v>
      </c>
      <c r="U449" s="1">
        <v>2372177.4088230599</v>
      </c>
      <c r="V449" s="1">
        <v>4697631.0764584998</v>
      </c>
      <c r="W449" s="2">
        <v>547978.26662068802</v>
      </c>
      <c r="X449" s="2">
        <v>1057296.3754157899</v>
      </c>
      <c r="Y449" s="2">
        <v>0</v>
      </c>
      <c r="Z449">
        <v>0</v>
      </c>
      <c r="AA449">
        <v>0</v>
      </c>
      <c r="AB449" s="1">
        <v>0</v>
      </c>
      <c r="AC449" s="1">
        <v>0</v>
      </c>
      <c r="AD449" s="1">
        <v>0</v>
      </c>
      <c r="AE449" s="1">
        <v>153320.97247746799</v>
      </c>
      <c r="AF449" s="1">
        <v>2538.9831690034298</v>
      </c>
      <c r="AG449" s="3">
        <v>0</v>
      </c>
      <c r="AH449" s="3">
        <v>0</v>
      </c>
      <c r="AI449" s="3">
        <v>0</v>
      </c>
      <c r="AJ449" s="3">
        <v>0</v>
      </c>
      <c r="AK449" s="3">
        <v>0</v>
      </c>
      <c r="AL449" s="2">
        <v>6592133.7144695297</v>
      </c>
      <c r="AM449" s="2">
        <v>3325.6667112119098</v>
      </c>
      <c r="AN449" s="2">
        <v>17409.521793948301</v>
      </c>
      <c r="AO449" s="2">
        <v>20735.1885051602</v>
      </c>
      <c r="AP449" s="4">
        <v>306.41516091004303</v>
      </c>
      <c r="AQ449" s="4">
        <v>87688.648114910698</v>
      </c>
      <c r="AR449" s="4">
        <v>7951.8003685673302</v>
      </c>
      <c r="AS449" s="4">
        <v>23826.884644808099</v>
      </c>
      <c r="AT449" s="4">
        <v>1224.2829549056801</v>
      </c>
      <c r="AU449" s="4">
        <v>87688.648114910698</v>
      </c>
      <c r="AV449" s="4">
        <v>7951.8003685673302</v>
      </c>
      <c r="AW449" s="4">
        <v>23826.884644808099</v>
      </c>
      <c r="AX449">
        <v>0</v>
      </c>
    </row>
    <row r="450" spans="1:50" x14ac:dyDescent="0.25">
      <c r="A450" t="s">
        <v>988</v>
      </c>
      <c r="B450">
        <v>2100</v>
      </c>
      <c r="C450" t="s">
        <v>959</v>
      </c>
      <c r="D450">
        <v>644</v>
      </c>
      <c r="E450" t="s">
        <v>989</v>
      </c>
      <c r="F450" t="s">
        <v>53</v>
      </c>
      <c r="G450" t="s">
        <v>54</v>
      </c>
      <c r="H450" t="s">
        <v>65</v>
      </c>
      <c r="I450" t="s">
        <v>56</v>
      </c>
      <c r="J450" s="11">
        <v>326.11020065127298</v>
      </c>
      <c r="K450">
        <v>3</v>
      </c>
      <c r="L450">
        <v>1</v>
      </c>
      <c r="M450">
        <v>1</v>
      </c>
      <c r="N450" s="1">
        <v>2652407.76326781</v>
      </c>
      <c r="O450" s="1">
        <v>574721.25844855804</v>
      </c>
      <c r="P450" s="1">
        <v>606159.61955128505</v>
      </c>
      <c r="Q450" s="1">
        <v>164899.572694609</v>
      </c>
      <c r="R450" s="1">
        <v>1668202.6493005799</v>
      </c>
      <c r="S450" s="1">
        <v>159875.13046951999</v>
      </c>
      <c r="T450" s="1">
        <v>3233102.78</v>
      </c>
      <c r="U450" s="1">
        <v>2433288.0832628398</v>
      </c>
      <c r="V450" s="1">
        <v>4080092.52903789</v>
      </c>
      <c r="W450" s="2">
        <v>857989.24321654998</v>
      </c>
      <c r="X450" s="2">
        <v>591505.29968511802</v>
      </c>
      <c r="Y450" s="2">
        <v>0</v>
      </c>
      <c r="Z450">
        <v>0</v>
      </c>
      <c r="AA450">
        <v>0</v>
      </c>
      <c r="AB450" s="1">
        <v>0</v>
      </c>
      <c r="AC450" s="1">
        <v>0</v>
      </c>
      <c r="AD450" s="1">
        <v>0</v>
      </c>
      <c r="AE450" s="1">
        <v>157270.73947171299</v>
      </c>
      <c r="AF450" s="1">
        <v>2604.3909978074598</v>
      </c>
      <c r="AG450" s="3">
        <v>0</v>
      </c>
      <c r="AH450" s="3">
        <v>0</v>
      </c>
      <c r="AI450" s="3">
        <v>0</v>
      </c>
      <c r="AJ450" s="3">
        <v>0</v>
      </c>
      <c r="AK450" s="3">
        <v>0</v>
      </c>
      <c r="AL450" s="2">
        <v>5826265.9937323602</v>
      </c>
      <c r="AM450" s="2">
        <v>1813.8202929679201</v>
      </c>
      <c r="AN450" s="2">
        <v>16052.1219011025</v>
      </c>
      <c r="AO450" s="2">
        <v>17865.942194070401</v>
      </c>
      <c r="AP450" s="4">
        <v>306.41516091004303</v>
      </c>
      <c r="AQ450" s="4">
        <v>87688.648114910698</v>
      </c>
      <c r="AR450" s="4">
        <v>7951.8003685673302</v>
      </c>
      <c r="AS450" s="4">
        <v>23826.884644808099</v>
      </c>
      <c r="AT450" s="4">
        <v>1224.2829549056801</v>
      </c>
      <c r="AU450" s="4">
        <v>87688.648114910698</v>
      </c>
      <c r="AV450" s="4">
        <v>7951.8003685673302</v>
      </c>
      <c r="AW450" s="4">
        <v>23826.884644808099</v>
      </c>
      <c r="AX450">
        <v>0</v>
      </c>
    </row>
    <row r="451" spans="1:50" x14ac:dyDescent="0.25">
      <c r="A451" t="s">
        <v>990</v>
      </c>
      <c r="B451">
        <v>2100</v>
      </c>
      <c r="C451" t="s">
        <v>959</v>
      </c>
      <c r="D451">
        <v>647</v>
      </c>
      <c r="E451" t="s">
        <v>991</v>
      </c>
      <c r="F451" t="s">
        <v>53</v>
      </c>
      <c r="G451" t="s">
        <v>54</v>
      </c>
      <c r="H451" t="s">
        <v>65</v>
      </c>
      <c r="I451" t="s">
        <v>56</v>
      </c>
      <c r="J451" s="11">
        <v>133.334418881521</v>
      </c>
      <c r="K451">
        <v>1</v>
      </c>
      <c r="L451">
        <v>1</v>
      </c>
      <c r="M451">
        <v>1</v>
      </c>
      <c r="N451" s="1">
        <v>1226825.92641586</v>
      </c>
      <c r="O451" s="1">
        <v>267191.507351882</v>
      </c>
      <c r="P451" s="1">
        <v>251113.87362373</v>
      </c>
      <c r="Q451" s="1">
        <v>67421.346082205302</v>
      </c>
      <c r="R451" s="1">
        <v>590055.83053880697</v>
      </c>
      <c r="S451" s="1">
        <v>65367.037192301999</v>
      </c>
      <c r="T451" s="1">
        <v>1407726.84</v>
      </c>
      <c r="U451" s="1">
        <v>994881.64401248901</v>
      </c>
      <c r="V451" s="1">
        <v>1837369.06179977</v>
      </c>
      <c r="W451" s="2">
        <v>298993.14876063803</v>
      </c>
      <c r="X451" s="2">
        <v>210312.25488887899</v>
      </c>
      <c r="Y451" s="2">
        <v>0</v>
      </c>
      <c r="Z451">
        <v>0</v>
      </c>
      <c r="AA451">
        <v>0</v>
      </c>
      <c r="AB451" s="1">
        <v>0</v>
      </c>
      <c r="AC451" s="1">
        <v>0</v>
      </c>
      <c r="AD451" s="1">
        <v>0</v>
      </c>
      <c r="AE451" s="1">
        <v>64302.197884793597</v>
      </c>
      <c r="AF451" s="1">
        <v>1064.83930750838</v>
      </c>
      <c r="AG451" s="3">
        <v>0</v>
      </c>
      <c r="AH451" s="3">
        <v>0</v>
      </c>
      <c r="AI451" s="3">
        <v>0</v>
      </c>
      <c r="AJ451" s="3">
        <v>0</v>
      </c>
      <c r="AK451" s="3">
        <v>0</v>
      </c>
      <c r="AL451" s="2">
        <v>2467975.5212047901</v>
      </c>
      <c r="AM451" s="2">
        <v>1577.32906966625</v>
      </c>
      <c r="AN451" s="2">
        <v>16932.3366408642</v>
      </c>
      <c r="AO451" s="2">
        <v>18509.6657105304</v>
      </c>
      <c r="AP451" s="4">
        <v>306.41516091004303</v>
      </c>
      <c r="AQ451" s="4">
        <v>87688.648114910698</v>
      </c>
      <c r="AR451" s="4">
        <v>7951.8003685673302</v>
      </c>
      <c r="AS451" s="4">
        <v>23826.884644808099</v>
      </c>
      <c r="AT451" s="4">
        <v>1224.2829549056801</v>
      </c>
      <c r="AU451" s="4">
        <v>87688.648114910698</v>
      </c>
      <c r="AV451" s="4">
        <v>7951.8003685673302</v>
      </c>
      <c r="AW451" s="4">
        <v>23826.884644808099</v>
      </c>
      <c r="AX451">
        <v>0</v>
      </c>
    </row>
    <row r="452" spans="1:50" x14ac:dyDescent="0.25">
      <c r="A452" t="s">
        <v>992</v>
      </c>
      <c r="B452">
        <v>2100</v>
      </c>
      <c r="C452" t="s">
        <v>959</v>
      </c>
      <c r="D452">
        <v>646</v>
      </c>
      <c r="E452" t="s">
        <v>993</v>
      </c>
      <c r="F452" t="s">
        <v>53</v>
      </c>
      <c r="G452" t="s">
        <v>54</v>
      </c>
      <c r="H452" t="s">
        <v>65</v>
      </c>
      <c r="I452" t="s">
        <v>56</v>
      </c>
      <c r="J452" s="11">
        <v>95.224043141771006</v>
      </c>
      <c r="K452">
        <v>1</v>
      </c>
      <c r="L452">
        <v>1</v>
      </c>
      <c r="M452">
        <v>1</v>
      </c>
      <c r="N452" s="1">
        <v>1015562.98579939</v>
      </c>
      <c r="O452" s="1">
        <v>337735.11444433097</v>
      </c>
      <c r="P452" s="1">
        <v>233294.36307071001</v>
      </c>
      <c r="Q452" s="1">
        <v>48150.606736532303</v>
      </c>
      <c r="R452" s="1">
        <v>587465.74960655603</v>
      </c>
      <c r="S452" s="1">
        <v>46683.4716936857</v>
      </c>
      <c r="T452" s="1">
        <v>1511689.71</v>
      </c>
      <c r="U452" s="1">
        <v>710519.10965752101</v>
      </c>
      <c r="V452" s="1">
        <v>1652466.3162831799</v>
      </c>
      <c r="W452" s="2">
        <v>328610.51553523901</v>
      </c>
      <c r="X452" s="2">
        <v>201185.33759353799</v>
      </c>
      <c r="Y452" s="2">
        <v>0</v>
      </c>
      <c r="Z452">
        <v>0</v>
      </c>
      <c r="AA452">
        <v>0</v>
      </c>
      <c r="AB452" s="1">
        <v>0</v>
      </c>
      <c r="AC452" s="1">
        <v>0</v>
      </c>
      <c r="AD452" s="1">
        <v>0</v>
      </c>
      <c r="AE452" s="1">
        <v>45922.990604047904</v>
      </c>
      <c r="AF452" s="1">
        <v>760.48108963772495</v>
      </c>
      <c r="AG452" s="3">
        <v>0</v>
      </c>
      <c r="AH452" s="3">
        <v>0</v>
      </c>
      <c r="AI452" s="3">
        <v>0</v>
      </c>
      <c r="AJ452" s="3">
        <v>0</v>
      </c>
      <c r="AK452" s="3">
        <v>0</v>
      </c>
      <c r="AL452" s="2">
        <v>2268892.2913512099</v>
      </c>
      <c r="AM452" s="2">
        <v>2112.7577758277998</v>
      </c>
      <c r="AN452" s="2">
        <v>21714.1268689803</v>
      </c>
      <c r="AO452" s="2">
        <v>23826.884644808099</v>
      </c>
      <c r="AP452" s="4">
        <v>306.41516091004303</v>
      </c>
      <c r="AQ452" s="4">
        <v>87688.648114910698</v>
      </c>
      <c r="AR452" s="4">
        <v>7951.8003685673302</v>
      </c>
      <c r="AS452" s="4">
        <v>23826.884644808099</v>
      </c>
      <c r="AT452" s="4">
        <v>1224.2829549056801</v>
      </c>
      <c r="AU452" s="4">
        <v>87688.648114910698</v>
      </c>
      <c r="AV452" s="4">
        <v>7951.8003685673302</v>
      </c>
      <c r="AW452" s="4">
        <v>23826.884644808099</v>
      </c>
      <c r="AX452">
        <v>0</v>
      </c>
    </row>
    <row r="453" spans="1:50" x14ac:dyDescent="0.25">
      <c r="A453" t="s">
        <v>994</v>
      </c>
      <c r="B453">
        <v>2100</v>
      </c>
      <c r="C453" t="s">
        <v>959</v>
      </c>
      <c r="D453">
        <v>4744</v>
      </c>
      <c r="E453" t="s">
        <v>995</v>
      </c>
      <c r="F453" t="s">
        <v>53</v>
      </c>
      <c r="G453" t="s">
        <v>54</v>
      </c>
      <c r="H453" t="s">
        <v>65</v>
      </c>
      <c r="I453" t="s">
        <v>56</v>
      </c>
      <c r="J453" s="11">
        <v>638.05042988670698</v>
      </c>
      <c r="K453">
        <v>1</v>
      </c>
      <c r="L453">
        <v>1</v>
      </c>
      <c r="M453">
        <v>1</v>
      </c>
      <c r="N453" s="1">
        <v>1572014.70073109</v>
      </c>
      <c r="O453" s="1">
        <v>476824.78193416202</v>
      </c>
      <c r="P453" s="1">
        <v>754261.60309294902</v>
      </c>
      <c r="Q453" s="1">
        <v>322634.01462391298</v>
      </c>
      <c r="R453" s="1">
        <v>1635111.0935224199</v>
      </c>
      <c r="S453" s="1">
        <v>312803.44963313098</v>
      </c>
      <c r="T453" s="1">
        <v>0</v>
      </c>
      <c r="U453" s="1">
        <v>4760846.1939045396</v>
      </c>
      <c r="V453" s="1">
        <v>3244490.03353087</v>
      </c>
      <c r="W453" s="2">
        <v>596387.49510226701</v>
      </c>
      <c r="X453" s="2">
        <v>652305.41006003704</v>
      </c>
      <c r="Y453" s="2">
        <v>0</v>
      </c>
      <c r="Z453">
        <v>0</v>
      </c>
      <c r="AA453">
        <v>0</v>
      </c>
      <c r="AB453" s="1">
        <v>0</v>
      </c>
      <c r="AC453" s="1">
        <v>0</v>
      </c>
      <c r="AD453" s="1">
        <v>0</v>
      </c>
      <c r="AE453" s="1">
        <v>307707.83228529699</v>
      </c>
      <c r="AF453" s="1">
        <v>5095.6173478335804</v>
      </c>
      <c r="AG453" s="3">
        <v>0</v>
      </c>
      <c r="AH453" s="3">
        <v>0</v>
      </c>
      <c r="AI453" s="3">
        <v>0</v>
      </c>
      <c r="AJ453" s="3">
        <v>0</v>
      </c>
      <c r="AK453" s="3">
        <v>0</v>
      </c>
      <c r="AL453" s="2">
        <v>5073649.6435376704</v>
      </c>
      <c r="AM453" s="2">
        <v>1022.34146315968</v>
      </c>
      <c r="AN453" s="2">
        <v>6929.4589054076496</v>
      </c>
      <c r="AO453" s="2">
        <v>7951.8003685673302</v>
      </c>
      <c r="AP453" s="4">
        <v>306.41516091004303</v>
      </c>
      <c r="AQ453" s="4">
        <v>87688.648114910698</v>
      </c>
      <c r="AR453" s="4">
        <v>7951.8003685673302</v>
      </c>
      <c r="AS453" s="4">
        <v>23826.884644808099</v>
      </c>
      <c r="AT453" s="4">
        <v>1224.2829549056801</v>
      </c>
      <c r="AU453" s="4">
        <v>87688.648114910698</v>
      </c>
      <c r="AV453" s="4">
        <v>7951.8003685673302</v>
      </c>
      <c r="AW453" s="4">
        <v>23826.884644808099</v>
      </c>
      <c r="AX453">
        <v>0</v>
      </c>
    </row>
    <row r="454" spans="1:50" x14ac:dyDescent="0.25">
      <c r="A454" t="s">
        <v>996</v>
      </c>
      <c r="B454">
        <v>2100</v>
      </c>
      <c r="C454" t="s">
        <v>959</v>
      </c>
      <c r="D454">
        <v>648</v>
      </c>
      <c r="E454" t="s">
        <v>997</v>
      </c>
      <c r="F454" t="s">
        <v>53</v>
      </c>
      <c r="G454" t="s">
        <v>54</v>
      </c>
      <c r="H454" t="s">
        <v>65</v>
      </c>
      <c r="I454" t="s">
        <v>56</v>
      </c>
      <c r="J454" s="11">
        <v>246.55790174033399</v>
      </c>
      <c r="K454">
        <v>2</v>
      </c>
      <c r="L454">
        <v>1</v>
      </c>
      <c r="M454">
        <v>1</v>
      </c>
      <c r="N454" s="1">
        <v>2197981.4783042599</v>
      </c>
      <c r="O454" s="1">
        <v>482788.33661245002</v>
      </c>
      <c r="P454" s="1">
        <v>421525.84036299802</v>
      </c>
      <c r="Q454" s="1">
        <v>124673.47712602701</v>
      </c>
      <c r="R454" s="1">
        <v>2212832.0191428098</v>
      </c>
      <c r="S454" s="1">
        <v>120874.71238343501</v>
      </c>
      <c r="T454" s="1">
        <v>3600096.65</v>
      </c>
      <c r="U454" s="1">
        <v>1839704.5015485401</v>
      </c>
      <c r="V454" s="1">
        <v>3272858.8705314002</v>
      </c>
      <c r="W454" s="2">
        <v>617776.18020078004</v>
      </c>
      <c r="X454" s="2">
        <v>1445734.6360187901</v>
      </c>
      <c r="Y454" s="2">
        <v>0</v>
      </c>
      <c r="Z454">
        <v>0</v>
      </c>
      <c r="AA454">
        <v>0</v>
      </c>
      <c r="AB454" s="1">
        <v>0</v>
      </c>
      <c r="AC454" s="1">
        <v>0</v>
      </c>
      <c r="AD454" s="1">
        <v>0</v>
      </c>
      <c r="AE454" s="1">
        <v>118905.64432469801</v>
      </c>
      <c r="AF454" s="1">
        <v>1969.0680587372599</v>
      </c>
      <c r="AG454" s="3">
        <v>0</v>
      </c>
      <c r="AH454" s="3">
        <v>0</v>
      </c>
      <c r="AI454" s="3">
        <v>0</v>
      </c>
      <c r="AJ454" s="3">
        <v>0</v>
      </c>
      <c r="AK454" s="3">
        <v>0</v>
      </c>
      <c r="AL454" s="2">
        <v>5560675.86393198</v>
      </c>
      <c r="AM454" s="2">
        <v>5863.67188321301</v>
      </c>
      <c r="AN454" s="2">
        <v>16689.553240304998</v>
      </c>
      <c r="AO454" s="2">
        <v>22553.225123518001</v>
      </c>
      <c r="AP454" s="4">
        <v>306.41516091004303</v>
      </c>
      <c r="AQ454" s="4">
        <v>87688.648114910698</v>
      </c>
      <c r="AR454" s="4">
        <v>7951.8003685673302</v>
      </c>
      <c r="AS454" s="4">
        <v>23826.884644808099</v>
      </c>
      <c r="AT454" s="4">
        <v>1224.2829549056801</v>
      </c>
      <c r="AU454" s="4">
        <v>87688.648114910698</v>
      </c>
      <c r="AV454" s="4">
        <v>7951.8003685673302</v>
      </c>
      <c r="AW454" s="4">
        <v>23826.884644808099</v>
      </c>
      <c r="AX454">
        <v>0</v>
      </c>
    </row>
    <row r="455" spans="1:50" x14ac:dyDescent="0.25">
      <c r="A455" t="s">
        <v>998</v>
      </c>
      <c r="B455">
        <v>2100</v>
      </c>
      <c r="C455" t="s">
        <v>959</v>
      </c>
      <c r="D455">
        <v>649</v>
      </c>
      <c r="E455" t="s">
        <v>999</v>
      </c>
      <c r="F455" t="s">
        <v>53</v>
      </c>
      <c r="G455" t="s">
        <v>64</v>
      </c>
      <c r="H455" t="s">
        <v>65</v>
      </c>
      <c r="I455" t="s">
        <v>56</v>
      </c>
      <c r="J455" s="11">
        <v>1260.89692197621</v>
      </c>
      <c r="K455">
        <v>1</v>
      </c>
      <c r="L455">
        <v>1</v>
      </c>
      <c r="M455">
        <v>1</v>
      </c>
      <c r="N455" s="1">
        <v>8729906.6518907994</v>
      </c>
      <c r="O455" s="1">
        <v>3392041.24011664</v>
      </c>
      <c r="P455" s="1">
        <v>2209114.5225578998</v>
      </c>
      <c r="Q455" s="1">
        <v>637580.06719994301</v>
      </c>
      <c r="R455" s="1">
        <v>4589343.46993504</v>
      </c>
      <c r="S455" s="1">
        <v>618153.18719554495</v>
      </c>
      <c r="T455" s="1">
        <v>10149738.529999999</v>
      </c>
      <c r="U455" s="1">
        <v>9408247.4217003193</v>
      </c>
      <c r="V455" s="1">
        <v>15228647.567637701</v>
      </c>
      <c r="W455" s="2">
        <v>2404352.8876477201</v>
      </c>
      <c r="X455" s="2">
        <v>1396037.06410669</v>
      </c>
      <c r="Y455" s="2">
        <v>0</v>
      </c>
      <c r="Z455">
        <v>0</v>
      </c>
      <c r="AA455">
        <v>0</v>
      </c>
      <c r="AB455" s="1">
        <v>0</v>
      </c>
      <c r="AC455" s="1">
        <v>0</v>
      </c>
      <c r="AD455" s="1">
        <v>0</v>
      </c>
      <c r="AE455" s="1">
        <v>608083.37464077096</v>
      </c>
      <c r="AF455" s="1">
        <v>10069.8125547738</v>
      </c>
      <c r="AG455" s="3">
        <v>0</v>
      </c>
      <c r="AH455" s="3">
        <v>0</v>
      </c>
      <c r="AI455" s="3">
        <v>0</v>
      </c>
      <c r="AJ455" s="3">
        <v>0</v>
      </c>
      <c r="AK455" s="3">
        <v>0</v>
      </c>
      <c r="AL455" s="2">
        <v>20176139.138895899</v>
      </c>
      <c r="AM455" s="2">
        <v>1107.17778731562</v>
      </c>
      <c r="AN455" s="2">
        <v>14894.2405580267</v>
      </c>
      <c r="AO455" s="2">
        <v>16001.418345342399</v>
      </c>
      <c r="AP455" s="4">
        <v>306.41516091004303</v>
      </c>
      <c r="AQ455" s="4">
        <v>87688.648114910698</v>
      </c>
      <c r="AR455" s="4">
        <v>7951.8003685673302</v>
      </c>
      <c r="AS455" s="4">
        <v>23826.884644808099</v>
      </c>
      <c r="AT455" s="4">
        <v>306.41516091004303</v>
      </c>
      <c r="AU455" s="4">
        <v>53418.501793270101</v>
      </c>
      <c r="AV455" s="4">
        <v>15892.2596029448</v>
      </c>
      <c r="AW455" s="4">
        <v>20748.622219458801</v>
      </c>
      <c r="AX455">
        <v>0</v>
      </c>
    </row>
    <row r="456" spans="1:50" x14ac:dyDescent="0.25">
      <c r="A456" t="s">
        <v>1000</v>
      </c>
      <c r="B456">
        <v>2183</v>
      </c>
      <c r="C456" t="s">
        <v>1001</v>
      </c>
      <c r="D456">
        <v>1312</v>
      </c>
      <c r="E456" t="s">
        <v>1002</v>
      </c>
      <c r="F456" t="s">
        <v>53</v>
      </c>
      <c r="G456" t="s">
        <v>78</v>
      </c>
      <c r="H456" t="s">
        <v>55</v>
      </c>
      <c r="I456" t="s">
        <v>56</v>
      </c>
      <c r="J456" s="11">
        <v>641.30543996264896</v>
      </c>
      <c r="K456">
        <v>2</v>
      </c>
      <c r="L456">
        <v>1</v>
      </c>
      <c r="M456">
        <v>1</v>
      </c>
      <c r="N456" s="1">
        <v>4369798.1939285398</v>
      </c>
      <c r="O456" s="1">
        <v>1941507.7125381499</v>
      </c>
      <c r="P456" s="1">
        <v>1718368.1625711899</v>
      </c>
      <c r="Q456" s="1">
        <v>270542.56066258898</v>
      </c>
      <c r="R456" s="1">
        <v>1051281.7718165701</v>
      </c>
      <c r="S456" s="1">
        <v>286074.24258255801</v>
      </c>
      <c r="T456" s="1">
        <v>6144852.2999999998</v>
      </c>
      <c r="U456" s="1">
        <v>3206646.10151703</v>
      </c>
      <c r="V456" s="1">
        <v>7689112.7301857704</v>
      </c>
      <c r="W456" s="2">
        <v>765013.46399618394</v>
      </c>
      <c r="X456" s="2">
        <v>0</v>
      </c>
      <c r="Y456" s="2">
        <v>897372.207335065</v>
      </c>
      <c r="Z456">
        <v>0</v>
      </c>
      <c r="AA456">
        <v>0</v>
      </c>
      <c r="AB456" s="1">
        <v>0</v>
      </c>
      <c r="AC456" s="1">
        <v>0</v>
      </c>
      <c r="AD456" s="1">
        <v>0</v>
      </c>
      <c r="AE456" s="1">
        <v>286074.24258255801</v>
      </c>
      <c r="AF456" s="1">
        <v>0</v>
      </c>
      <c r="AG456" s="3">
        <v>0</v>
      </c>
      <c r="AH456" s="3">
        <v>0</v>
      </c>
      <c r="AI456" s="3">
        <v>0</v>
      </c>
      <c r="AJ456" s="3">
        <v>0</v>
      </c>
      <c r="AK456" s="3">
        <v>0</v>
      </c>
      <c r="AL456" s="2">
        <v>9637572.6440995801</v>
      </c>
      <c r="AM456" s="2">
        <v>0</v>
      </c>
      <c r="AN456" s="2">
        <v>15028.053784575601</v>
      </c>
      <c r="AO456" s="2">
        <v>15028.053784575601</v>
      </c>
      <c r="AP456" s="4">
        <v>306.41516091004303</v>
      </c>
      <c r="AQ456" s="4">
        <v>87688.648114910698</v>
      </c>
      <c r="AR456" s="4">
        <v>5446.2665158477503</v>
      </c>
      <c r="AS456" s="4">
        <v>18276.541198962899</v>
      </c>
      <c r="AT456" s="4">
        <v>6040.2343382080799</v>
      </c>
      <c r="AU456" s="4">
        <v>31963.2876282939</v>
      </c>
      <c r="AV456" s="4">
        <v>15028.053784575601</v>
      </c>
      <c r="AW456" s="4">
        <v>17447.401949046001</v>
      </c>
      <c r="AX456">
        <v>0</v>
      </c>
    </row>
    <row r="457" spans="1:50" x14ac:dyDescent="0.25">
      <c r="A457" t="s">
        <v>1003</v>
      </c>
      <c r="B457">
        <v>2183</v>
      </c>
      <c r="C457" t="s">
        <v>1001</v>
      </c>
      <c r="D457">
        <v>90</v>
      </c>
      <c r="E457" t="s">
        <v>1004</v>
      </c>
      <c r="F457" t="s">
        <v>53</v>
      </c>
      <c r="G457" t="s">
        <v>54</v>
      </c>
      <c r="H457" t="s">
        <v>55</v>
      </c>
      <c r="I457" t="s">
        <v>56</v>
      </c>
      <c r="J457" s="11">
        <v>415.26316366937101</v>
      </c>
      <c r="K457">
        <v>1</v>
      </c>
      <c r="L457">
        <v>1</v>
      </c>
      <c r="M457">
        <v>1</v>
      </c>
      <c r="N457" s="1">
        <v>3426935.1838206002</v>
      </c>
      <c r="O457" s="1">
        <v>1146265.2930862701</v>
      </c>
      <c r="P457" s="1">
        <v>1223666.27656305</v>
      </c>
      <c r="Q457" s="1">
        <v>175183.85569051601</v>
      </c>
      <c r="R457" s="1">
        <v>778859.21135676897</v>
      </c>
      <c r="S457" s="1">
        <v>185241.053040297</v>
      </c>
      <c r="T457" s="1">
        <v>4674517.01</v>
      </c>
      <c r="U457" s="1">
        <v>2076392.8105172</v>
      </c>
      <c r="V457" s="1">
        <v>5417413.1867126003</v>
      </c>
      <c r="W457" s="2">
        <v>512960.99566090101</v>
      </c>
      <c r="X457" s="2">
        <v>0</v>
      </c>
      <c r="Y457" s="2">
        <v>820535.63814369997</v>
      </c>
      <c r="Z457">
        <v>0</v>
      </c>
      <c r="AA457">
        <v>0</v>
      </c>
      <c r="AB457" s="1">
        <v>0</v>
      </c>
      <c r="AC457" s="1">
        <v>0</v>
      </c>
      <c r="AD457" s="1">
        <v>0</v>
      </c>
      <c r="AE457" s="1">
        <v>185241.053040297</v>
      </c>
      <c r="AF457" s="1">
        <v>0</v>
      </c>
      <c r="AG457" s="3">
        <v>0</v>
      </c>
      <c r="AH457" s="3">
        <v>0</v>
      </c>
      <c r="AI457" s="3">
        <v>0</v>
      </c>
      <c r="AJ457" s="3">
        <v>0</v>
      </c>
      <c r="AK457" s="3">
        <v>0</v>
      </c>
      <c r="AL457" s="2">
        <v>6936150.8735574996</v>
      </c>
      <c r="AM457" s="2">
        <v>0</v>
      </c>
      <c r="AN457" s="2">
        <v>16703.024685040498</v>
      </c>
      <c r="AO457" s="2">
        <v>16703.024685040498</v>
      </c>
      <c r="AP457" s="4">
        <v>306.41516091004303</v>
      </c>
      <c r="AQ457" s="4">
        <v>87688.648114910698</v>
      </c>
      <c r="AR457" s="4">
        <v>5446.2665158477503</v>
      </c>
      <c r="AS457" s="4">
        <v>18276.541198962899</v>
      </c>
      <c r="AT457" s="4">
        <v>1224.2829549056801</v>
      </c>
      <c r="AU457" s="4">
        <v>87688.648114910698</v>
      </c>
      <c r="AV457" s="4">
        <v>5446.2665158477503</v>
      </c>
      <c r="AW457" s="4">
        <v>16835.328741783</v>
      </c>
      <c r="AX457">
        <v>0</v>
      </c>
    </row>
    <row r="458" spans="1:50" x14ac:dyDescent="0.25">
      <c r="A458" t="s">
        <v>1005</v>
      </c>
      <c r="B458">
        <v>2183</v>
      </c>
      <c r="C458" t="s">
        <v>1001</v>
      </c>
      <c r="D458">
        <v>932</v>
      </c>
      <c r="E458" t="s">
        <v>1006</v>
      </c>
      <c r="F458" t="s">
        <v>53</v>
      </c>
      <c r="G458" t="s">
        <v>78</v>
      </c>
      <c r="H458" t="s">
        <v>55</v>
      </c>
      <c r="I458" t="s">
        <v>56</v>
      </c>
      <c r="J458" s="11">
        <v>544.80728032780996</v>
      </c>
      <c r="K458">
        <v>2</v>
      </c>
      <c r="L458">
        <v>1</v>
      </c>
      <c r="M458">
        <v>1</v>
      </c>
      <c r="N458" s="1">
        <v>4164288.35070869</v>
      </c>
      <c r="O458" s="1">
        <v>1629611.64741081</v>
      </c>
      <c r="P458" s="1">
        <v>1369785.2812468901</v>
      </c>
      <c r="Q458" s="1">
        <v>229833.629192497</v>
      </c>
      <c r="R458" s="1">
        <v>844216.313472123</v>
      </c>
      <c r="S458" s="1">
        <v>243028.23640840899</v>
      </c>
      <c r="T458" s="1">
        <v>5513597.8099999996</v>
      </c>
      <c r="U458" s="1">
        <v>2724137.41203102</v>
      </c>
      <c r="V458" s="1">
        <v>6852563.835616</v>
      </c>
      <c r="W458" s="2">
        <v>601023.21310367703</v>
      </c>
      <c r="X458" s="2">
        <v>0</v>
      </c>
      <c r="Y458" s="2">
        <v>784148.17331133701</v>
      </c>
      <c r="Z458">
        <v>0</v>
      </c>
      <c r="AA458">
        <v>0</v>
      </c>
      <c r="AB458" s="1">
        <v>0</v>
      </c>
      <c r="AC458" s="1">
        <v>0</v>
      </c>
      <c r="AD458" s="1">
        <v>0</v>
      </c>
      <c r="AE458" s="1">
        <v>243028.23640840899</v>
      </c>
      <c r="AF458" s="1">
        <v>0</v>
      </c>
      <c r="AG458" s="3">
        <v>0</v>
      </c>
      <c r="AH458" s="3">
        <v>0</v>
      </c>
      <c r="AI458" s="3">
        <v>0</v>
      </c>
      <c r="AJ458" s="3">
        <v>0</v>
      </c>
      <c r="AK458" s="3">
        <v>0</v>
      </c>
      <c r="AL458" s="2">
        <v>8480763.4584394395</v>
      </c>
      <c r="AM458" s="2">
        <v>0</v>
      </c>
      <c r="AN458" s="2">
        <v>15566.5384158166</v>
      </c>
      <c r="AO458" s="2">
        <v>15566.5384158166</v>
      </c>
      <c r="AP458" s="4">
        <v>306.41516091004303</v>
      </c>
      <c r="AQ458" s="4">
        <v>87688.648114910698</v>
      </c>
      <c r="AR458" s="4">
        <v>5446.2665158477503</v>
      </c>
      <c r="AS458" s="4">
        <v>18276.541198962899</v>
      </c>
      <c r="AT458" s="4">
        <v>6040.2343382080799</v>
      </c>
      <c r="AU458" s="4">
        <v>31963.2876282939</v>
      </c>
      <c r="AV458" s="4">
        <v>15028.053784575601</v>
      </c>
      <c r="AW458" s="4">
        <v>17447.401949046001</v>
      </c>
      <c r="AX458">
        <v>0</v>
      </c>
    </row>
    <row r="459" spans="1:50" x14ac:dyDescent="0.25">
      <c r="A459" t="s">
        <v>1007</v>
      </c>
      <c r="B459">
        <v>2183</v>
      </c>
      <c r="C459" t="s">
        <v>1001</v>
      </c>
      <c r="D459">
        <v>933</v>
      </c>
      <c r="E459" t="s">
        <v>1008</v>
      </c>
      <c r="F459" t="s">
        <v>53</v>
      </c>
      <c r="G459" t="s">
        <v>54</v>
      </c>
      <c r="H459" t="s">
        <v>55</v>
      </c>
      <c r="I459" t="s">
        <v>56</v>
      </c>
      <c r="J459" s="11">
        <v>529.03134672004296</v>
      </c>
      <c r="K459">
        <v>2</v>
      </c>
      <c r="L459">
        <v>1</v>
      </c>
      <c r="M459">
        <v>1</v>
      </c>
      <c r="N459" s="1">
        <v>4525749.6756167104</v>
      </c>
      <c r="O459" s="1">
        <v>997687.00590336602</v>
      </c>
      <c r="P459" s="1">
        <v>1316982.613747</v>
      </c>
      <c r="Q459" s="1">
        <v>223178.358226237</v>
      </c>
      <c r="R459" s="1">
        <v>731823.47555037297</v>
      </c>
      <c r="S459" s="1">
        <v>235990.890431526</v>
      </c>
      <c r="T459" s="1">
        <v>5150166.3099999996</v>
      </c>
      <c r="U459" s="1">
        <v>2645254.8190436801</v>
      </c>
      <c r="V459" s="1">
        <v>6053306.5047873696</v>
      </c>
      <c r="W459" s="2">
        <v>495672.49510912597</v>
      </c>
      <c r="X459" s="2">
        <v>0</v>
      </c>
      <c r="Y459" s="2">
        <v>1246442.1291471799</v>
      </c>
      <c r="Z459">
        <v>0</v>
      </c>
      <c r="AA459">
        <v>0</v>
      </c>
      <c r="AB459" s="1">
        <v>0</v>
      </c>
      <c r="AC459" s="1">
        <v>0</v>
      </c>
      <c r="AD459" s="1">
        <v>0</v>
      </c>
      <c r="AE459" s="1">
        <v>235990.890431526</v>
      </c>
      <c r="AF459" s="1">
        <v>0</v>
      </c>
      <c r="AG459" s="3">
        <v>0</v>
      </c>
      <c r="AH459" s="3">
        <v>0</v>
      </c>
      <c r="AI459" s="3">
        <v>0</v>
      </c>
      <c r="AJ459" s="3">
        <v>0</v>
      </c>
      <c r="AK459" s="3">
        <v>0</v>
      </c>
      <c r="AL459" s="2">
        <v>8031412.0194752105</v>
      </c>
      <c r="AM459" s="2">
        <v>0</v>
      </c>
      <c r="AN459" s="2">
        <v>15181.35375015</v>
      </c>
      <c r="AO459" s="2">
        <v>15181.35375015</v>
      </c>
      <c r="AP459" s="4">
        <v>306.41516091004303</v>
      </c>
      <c r="AQ459" s="4">
        <v>87688.648114910698</v>
      </c>
      <c r="AR459" s="4">
        <v>5446.2665158477503</v>
      </c>
      <c r="AS459" s="4">
        <v>18276.541198962899</v>
      </c>
      <c r="AT459" s="4">
        <v>1224.2829549056801</v>
      </c>
      <c r="AU459" s="4">
        <v>87688.648114910698</v>
      </c>
      <c r="AV459" s="4">
        <v>5446.2665158477503</v>
      </c>
      <c r="AW459" s="4">
        <v>16835.328741783</v>
      </c>
      <c r="AX459">
        <v>0</v>
      </c>
    </row>
    <row r="460" spans="1:50" x14ac:dyDescent="0.25">
      <c r="A460" t="s">
        <v>1009</v>
      </c>
      <c r="B460">
        <v>2183</v>
      </c>
      <c r="C460" t="s">
        <v>1001</v>
      </c>
      <c r="D460">
        <v>941</v>
      </c>
      <c r="E460" t="s">
        <v>1010</v>
      </c>
      <c r="F460" t="s">
        <v>53</v>
      </c>
      <c r="G460" t="s">
        <v>54</v>
      </c>
      <c r="H460" t="s">
        <v>55</v>
      </c>
      <c r="I460" t="s">
        <v>56</v>
      </c>
      <c r="J460" s="11">
        <v>342.84789631935899</v>
      </c>
      <c r="K460">
        <v>1</v>
      </c>
      <c r="L460">
        <v>1</v>
      </c>
      <c r="M460">
        <v>1</v>
      </c>
      <c r="N460" s="1">
        <v>3000528.7514461</v>
      </c>
      <c r="O460" s="1">
        <v>803690.38275356404</v>
      </c>
      <c r="P460" s="1">
        <v>945622.42279737606</v>
      </c>
      <c r="Q460" s="1">
        <v>144634.58752731499</v>
      </c>
      <c r="R460" s="1">
        <v>495203.71303722198</v>
      </c>
      <c r="S460" s="1">
        <v>152937.97019138999</v>
      </c>
      <c r="T460" s="1">
        <v>3675376.81</v>
      </c>
      <c r="U460" s="1">
        <v>1714303.0475615801</v>
      </c>
      <c r="V460" s="1">
        <v>4571920.7180215502</v>
      </c>
      <c r="W460" s="2">
        <v>342161.99375157699</v>
      </c>
      <c r="X460" s="2">
        <v>0</v>
      </c>
      <c r="Y460" s="2">
        <v>475597.14578844898</v>
      </c>
      <c r="Z460">
        <v>0</v>
      </c>
      <c r="AA460">
        <v>0</v>
      </c>
      <c r="AB460" s="1">
        <v>0</v>
      </c>
      <c r="AC460" s="1">
        <v>0</v>
      </c>
      <c r="AD460" s="1">
        <v>0</v>
      </c>
      <c r="AE460" s="1">
        <v>152937.97019138999</v>
      </c>
      <c r="AF460" s="1">
        <v>0</v>
      </c>
      <c r="AG460" s="3">
        <v>0</v>
      </c>
      <c r="AH460" s="3">
        <v>0</v>
      </c>
      <c r="AI460" s="3">
        <v>0</v>
      </c>
      <c r="AJ460" s="3">
        <v>0</v>
      </c>
      <c r="AK460" s="3">
        <v>0</v>
      </c>
      <c r="AL460" s="2">
        <v>5542617.8277529599</v>
      </c>
      <c r="AM460" s="2">
        <v>0</v>
      </c>
      <c r="AN460" s="2">
        <v>16166.404657154701</v>
      </c>
      <c r="AO460" s="2">
        <v>16166.404657154701</v>
      </c>
      <c r="AP460" s="4">
        <v>306.41516091004303</v>
      </c>
      <c r="AQ460" s="4">
        <v>87688.648114910698</v>
      </c>
      <c r="AR460" s="4">
        <v>5446.2665158477503</v>
      </c>
      <c r="AS460" s="4">
        <v>18276.541198962899</v>
      </c>
      <c r="AT460" s="4">
        <v>1224.2829549056801</v>
      </c>
      <c r="AU460" s="4">
        <v>87688.648114910698</v>
      </c>
      <c r="AV460" s="4">
        <v>5446.2665158477503</v>
      </c>
      <c r="AW460" s="4">
        <v>16835.328741783</v>
      </c>
      <c r="AX460">
        <v>0</v>
      </c>
    </row>
    <row r="461" spans="1:50" x14ac:dyDescent="0.25">
      <c r="A461" t="s">
        <v>1011</v>
      </c>
      <c r="B461">
        <v>2183</v>
      </c>
      <c r="C461" t="s">
        <v>1001</v>
      </c>
      <c r="D461">
        <v>934</v>
      </c>
      <c r="E461" t="s">
        <v>1012</v>
      </c>
      <c r="F461" t="s">
        <v>53</v>
      </c>
      <c r="G461" t="s">
        <v>78</v>
      </c>
      <c r="H461" t="s">
        <v>55</v>
      </c>
      <c r="I461" t="s">
        <v>56</v>
      </c>
      <c r="J461" s="11">
        <v>651.98783489029302</v>
      </c>
      <c r="K461">
        <v>2</v>
      </c>
      <c r="L461">
        <v>1</v>
      </c>
      <c r="M461">
        <v>1</v>
      </c>
      <c r="N461" s="1">
        <v>5218635.9416394001</v>
      </c>
      <c r="O461" s="1">
        <v>1765018.63573323</v>
      </c>
      <c r="P461" s="1">
        <v>1641925.7722231899</v>
      </c>
      <c r="Q461" s="1">
        <v>275049.05990248697</v>
      </c>
      <c r="R461" s="1">
        <v>924866.97723417904</v>
      </c>
      <c r="S461" s="1">
        <v>290839.45717058901</v>
      </c>
      <c r="T461" s="1">
        <v>6565436.3300000001</v>
      </c>
      <c r="U461" s="1">
        <v>3260060.0567324902</v>
      </c>
      <c r="V461" s="1">
        <v>8176805.1236092104</v>
      </c>
      <c r="W461" s="2">
        <v>633830.22222959006</v>
      </c>
      <c r="X461" s="2">
        <v>0</v>
      </c>
      <c r="Y461" s="2">
        <v>1014861.04089368</v>
      </c>
      <c r="Z461">
        <v>0</v>
      </c>
      <c r="AA461">
        <v>0</v>
      </c>
      <c r="AB461" s="1">
        <v>0</v>
      </c>
      <c r="AC461" s="1">
        <v>0</v>
      </c>
      <c r="AD461" s="1">
        <v>0</v>
      </c>
      <c r="AE461" s="1">
        <v>290839.45717058901</v>
      </c>
      <c r="AF461" s="1">
        <v>0</v>
      </c>
      <c r="AG461" s="3">
        <v>0</v>
      </c>
      <c r="AH461" s="3">
        <v>0</v>
      </c>
      <c r="AI461" s="3">
        <v>0</v>
      </c>
      <c r="AJ461" s="3">
        <v>0</v>
      </c>
      <c r="AK461" s="3">
        <v>0</v>
      </c>
      <c r="AL461" s="2">
        <v>10116335.8439031</v>
      </c>
      <c r="AM461" s="2">
        <v>0</v>
      </c>
      <c r="AN461" s="2">
        <v>15516.1420237316</v>
      </c>
      <c r="AO461" s="2">
        <v>15516.1420237316</v>
      </c>
      <c r="AP461" s="4">
        <v>306.41516091004303</v>
      </c>
      <c r="AQ461" s="4">
        <v>87688.648114910698</v>
      </c>
      <c r="AR461" s="4">
        <v>5446.2665158477503</v>
      </c>
      <c r="AS461" s="4">
        <v>18276.541198962899</v>
      </c>
      <c r="AT461" s="4">
        <v>6040.2343382080799</v>
      </c>
      <c r="AU461" s="4">
        <v>31963.2876282939</v>
      </c>
      <c r="AV461" s="4">
        <v>15028.053784575601</v>
      </c>
      <c r="AW461" s="4">
        <v>17447.401949046001</v>
      </c>
      <c r="AX461">
        <v>0</v>
      </c>
    </row>
    <row r="462" spans="1:50" x14ac:dyDescent="0.25">
      <c r="A462" t="s">
        <v>1013</v>
      </c>
      <c r="B462">
        <v>2183</v>
      </c>
      <c r="C462" t="s">
        <v>1001</v>
      </c>
      <c r="D462">
        <v>4601</v>
      </c>
      <c r="E462" t="s">
        <v>1014</v>
      </c>
      <c r="F462" t="s">
        <v>69</v>
      </c>
      <c r="G462" t="s">
        <v>54</v>
      </c>
      <c r="H462" t="s">
        <v>55</v>
      </c>
      <c r="I462" t="s">
        <v>56</v>
      </c>
      <c r="J462" s="11">
        <v>159.63372093022099</v>
      </c>
      <c r="K462">
        <v>1</v>
      </c>
      <c r="L462">
        <v>1</v>
      </c>
      <c r="M462">
        <v>1</v>
      </c>
      <c r="N462" s="1">
        <v>163312.73395278901</v>
      </c>
      <c r="O462" s="1">
        <v>117246.397077642</v>
      </c>
      <c r="P462" s="1">
        <v>284195.94269625802</v>
      </c>
      <c r="Q462" s="1">
        <v>67343.441887962894</v>
      </c>
      <c r="R462" s="1">
        <v>166099.68604314799</v>
      </c>
      <c r="S462" s="1">
        <v>71209.587444647506</v>
      </c>
      <c r="T462" s="1">
        <v>0</v>
      </c>
      <c r="U462" s="1">
        <v>798198.2016578</v>
      </c>
      <c r="V462" s="1">
        <v>514125.661337625</v>
      </c>
      <c r="W462" s="2">
        <v>94841.791888333202</v>
      </c>
      <c r="X462" s="2">
        <v>0</v>
      </c>
      <c r="Y462" s="2">
        <v>189230.748431841</v>
      </c>
      <c r="Z462">
        <v>0</v>
      </c>
      <c r="AA462">
        <v>0</v>
      </c>
      <c r="AB462" s="1">
        <v>0</v>
      </c>
      <c r="AC462" s="1">
        <v>0</v>
      </c>
      <c r="AD462" s="1">
        <v>0</v>
      </c>
      <c r="AE462" s="1">
        <v>71209.587444647506</v>
      </c>
      <c r="AF462" s="1">
        <v>0</v>
      </c>
      <c r="AG462" s="3">
        <v>0</v>
      </c>
      <c r="AH462" s="3">
        <v>0</v>
      </c>
      <c r="AI462" s="3">
        <v>0</v>
      </c>
      <c r="AJ462" s="3">
        <v>0</v>
      </c>
      <c r="AK462" s="3">
        <v>0</v>
      </c>
      <c r="AL462" s="2">
        <v>869407.78910244699</v>
      </c>
      <c r="AM462" s="2">
        <v>0</v>
      </c>
      <c r="AN462" s="2">
        <v>5446.2665158477503</v>
      </c>
      <c r="AO462" s="2">
        <v>5446.2665158477503</v>
      </c>
      <c r="AP462" s="4">
        <v>306.41516091004303</v>
      </c>
      <c r="AQ462" s="4">
        <v>87688.648114910698</v>
      </c>
      <c r="AR462" s="4">
        <v>5446.2665158477503</v>
      </c>
      <c r="AS462" s="4">
        <v>18276.541198962899</v>
      </c>
      <c r="AT462" s="4">
        <v>1224.2829549056801</v>
      </c>
      <c r="AU462" s="4">
        <v>87688.648114910698</v>
      </c>
      <c r="AV462" s="4">
        <v>5446.2665158477503</v>
      </c>
      <c r="AW462" s="4">
        <v>16835.328741783</v>
      </c>
      <c r="AX462">
        <v>0</v>
      </c>
    </row>
    <row r="463" spans="1:50" x14ac:dyDescent="0.25">
      <c r="A463" t="s">
        <v>1015</v>
      </c>
      <c r="B463">
        <v>2183</v>
      </c>
      <c r="C463" t="s">
        <v>1001</v>
      </c>
      <c r="D463">
        <v>986</v>
      </c>
      <c r="E463" t="s">
        <v>1016</v>
      </c>
      <c r="F463" t="s">
        <v>53</v>
      </c>
      <c r="G463" t="s">
        <v>64</v>
      </c>
      <c r="H463" t="s">
        <v>55</v>
      </c>
      <c r="I463" t="s">
        <v>56</v>
      </c>
      <c r="J463" s="11">
        <v>1567.8552415839499</v>
      </c>
      <c r="K463">
        <v>2</v>
      </c>
      <c r="L463">
        <v>1</v>
      </c>
      <c r="M463">
        <v>1</v>
      </c>
      <c r="N463" s="1">
        <v>9478526.4895582907</v>
      </c>
      <c r="O463" s="1">
        <v>5338110.7810388897</v>
      </c>
      <c r="P463" s="1">
        <v>4187065.8246017201</v>
      </c>
      <c r="Q463" s="1">
        <v>661418.95167938899</v>
      </c>
      <c r="R463" s="1">
        <v>2397998.8003883702</v>
      </c>
      <c r="S463" s="1">
        <v>699390.6066684</v>
      </c>
      <c r="T463" s="1">
        <v>14223553.949999999</v>
      </c>
      <c r="U463" s="1">
        <v>7839566.8972666496</v>
      </c>
      <c r="V463" s="1">
        <v>17462116.548881698</v>
      </c>
      <c r="W463" s="2">
        <v>1698133.7455376</v>
      </c>
      <c r="X463" s="2">
        <v>0</v>
      </c>
      <c r="Y463" s="2">
        <v>2902870.5528473901</v>
      </c>
      <c r="Z463">
        <v>0</v>
      </c>
      <c r="AA463">
        <v>0</v>
      </c>
      <c r="AB463" s="1">
        <v>0</v>
      </c>
      <c r="AC463" s="1">
        <v>0</v>
      </c>
      <c r="AD463" s="1">
        <v>0</v>
      </c>
      <c r="AE463" s="1">
        <v>699390.6066684</v>
      </c>
      <c r="AF463" s="1">
        <v>0</v>
      </c>
      <c r="AG463" s="3">
        <v>0</v>
      </c>
      <c r="AH463" s="3">
        <v>0</v>
      </c>
      <c r="AI463" s="3">
        <v>0</v>
      </c>
      <c r="AJ463" s="3">
        <v>0</v>
      </c>
      <c r="AK463" s="3">
        <v>0</v>
      </c>
      <c r="AL463" s="2">
        <v>22762511.453935102</v>
      </c>
      <c r="AM463" s="2">
        <v>0</v>
      </c>
      <c r="AN463" s="2">
        <v>14518.248145752799</v>
      </c>
      <c r="AO463" s="2">
        <v>14518.248145752799</v>
      </c>
      <c r="AP463" s="4">
        <v>306.41516091004303</v>
      </c>
      <c r="AQ463" s="4">
        <v>87688.648114910698</v>
      </c>
      <c r="AR463" s="4">
        <v>5446.2665158477503</v>
      </c>
      <c r="AS463" s="4">
        <v>18276.541198962899</v>
      </c>
      <c r="AT463" s="4">
        <v>306.41516091004303</v>
      </c>
      <c r="AU463" s="4">
        <v>53418.501793270101</v>
      </c>
      <c r="AV463" s="4">
        <v>14380.970392715901</v>
      </c>
      <c r="AW463" s="4">
        <v>18276.541198962899</v>
      </c>
      <c r="AX463">
        <v>0</v>
      </c>
    </row>
    <row r="464" spans="1:50" x14ac:dyDescent="0.25">
      <c r="A464" t="s">
        <v>1017</v>
      </c>
      <c r="B464">
        <v>2183</v>
      </c>
      <c r="C464" t="s">
        <v>1001</v>
      </c>
      <c r="D464">
        <v>2183</v>
      </c>
      <c r="E464" t="s">
        <v>1001</v>
      </c>
      <c r="F464" t="s">
        <v>2</v>
      </c>
      <c r="G464" t="s">
        <v>2</v>
      </c>
      <c r="H464" t="s">
        <v>58</v>
      </c>
      <c r="I464" t="s">
        <v>56</v>
      </c>
      <c r="J464" s="11">
        <v>103.64542524654</v>
      </c>
      <c r="K464">
        <v>1</v>
      </c>
      <c r="L464">
        <v>1</v>
      </c>
      <c r="M464">
        <v>1</v>
      </c>
      <c r="N464" s="1">
        <v>106034.098936469</v>
      </c>
      <c r="O464" s="1">
        <v>76124.597064606001</v>
      </c>
      <c r="P464" s="1">
        <v>184519.969605736</v>
      </c>
      <c r="Q464" s="1">
        <v>43724.093076140103</v>
      </c>
      <c r="R464" s="1">
        <v>107843.584005563</v>
      </c>
      <c r="S464" s="1">
        <v>46234.266352516701</v>
      </c>
      <c r="T464" s="1">
        <v>0</v>
      </c>
      <c r="U464" s="1">
        <v>518246.34268851398</v>
      </c>
      <c r="V464" s="1">
        <v>333806.49457384599</v>
      </c>
      <c r="W464" s="2">
        <v>61577.953543455696</v>
      </c>
      <c r="X464" s="2">
        <v>0</v>
      </c>
      <c r="Y464" s="2">
        <v>122861.894571212</v>
      </c>
      <c r="Z464">
        <v>0</v>
      </c>
      <c r="AA464">
        <v>0</v>
      </c>
      <c r="AB464" s="1">
        <v>0</v>
      </c>
      <c r="AC464" s="1">
        <v>0</v>
      </c>
      <c r="AD464" s="1">
        <v>0</v>
      </c>
      <c r="AE464" s="1">
        <v>46234.266352516701</v>
      </c>
      <c r="AF464" s="1">
        <v>0</v>
      </c>
      <c r="AG464" s="3">
        <v>0</v>
      </c>
      <c r="AH464" s="3">
        <v>0</v>
      </c>
      <c r="AI464" s="3">
        <v>0</v>
      </c>
      <c r="AJ464" s="3">
        <v>0</v>
      </c>
      <c r="AK464" s="3">
        <v>0</v>
      </c>
      <c r="AL464" s="2">
        <v>564480.60904103098</v>
      </c>
      <c r="AM464" s="2">
        <v>0</v>
      </c>
      <c r="AN464" s="2">
        <v>5446.2665158477503</v>
      </c>
      <c r="AO464" s="2">
        <v>5446.2665158477503</v>
      </c>
      <c r="AP464" s="4">
        <v>306.41516091004303</v>
      </c>
      <c r="AQ464" s="4">
        <v>87688.648114910698</v>
      </c>
      <c r="AR464" s="4">
        <v>5446.2665158477503</v>
      </c>
      <c r="AS464" s="4">
        <v>18276.541198962899</v>
      </c>
      <c r="AT464" s="4">
        <v>464.03244473764801</v>
      </c>
      <c r="AU464" s="4">
        <v>39363.832030278099</v>
      </c>
      <c r="AV464" s="4">
        <v>5446.2665158477503</v>
      </c>
      <c r="AW464" s="4">
        <v>5446.2665158477503</v>
      </c>
      <c r="AX464">
        <v>0</v>
      </c>
    </row>
    <row r="465" spans="1:50" x14ac:dyDescent="0.25">
      <c r="A465" t="s">
        <v>1018</v>
      </c>
      <c r="B465">
        <v>2183</v>
      </c>
      <c r="C465" t="s">
        <v>1001</v>
      </c>
      <c r="D465">
        <v>936</v>
      </c>
      <c r="E465" t="s">
        <v>1019</v>
      </c>
      <c r="F465" t="s">
        <v>53</v>
      </c>
      <c r="G465" t="s">
        <v>54</v>
      </c>
      <c r="H465" t="s">
        <v>55</v>
      </c>
      <c r="I465" t="s">
        <v>56</v>
      </c>
      <c r="J465" s="11">
        <v>386.98454206031499</v>
      </c>
      <c r="K465">
        <v>3</v>
      </c>
      <c r="L465">
        <v>1</v>
      </c>
      <c r="M465">
        <v>1</v>
      </c>
      <c r="N465" s="1">
        <v>3718555.2763947598</v>
      </c>
      <c r="O465" s="1">
        <v>835176.75524334097</v>
      </c>
      <c r="P465" s="1">
        <v>1034712.80131776</v>
      </c>
      <c r="Q465" s="1">
        <v>163254.17253896201</v>
      </c>
      <c r="R465" s="1">
        <v>590686.48395859799</v>
      </c>
      <c r="S465" s="1">
        <v>172626.49412035299</v>
      </c>
      <c r="T465" s="1">
        <v>4407391.03</v>
      </c>
      <c r="U465" s="1">
        <v>1934994.45945342</v>
      </c>
      <c r="V465" s="1">
        <v>4979802.3105435604</v>
      </c>
      <c r="W465" s="2">
        <v>346397.43456748</v>
      </c>
      <c r="X465" s="2">
        <v>0</v>
      </c>
      <c r="Y465" s="2">
        <v>1016185.74434238</v>
      </c>
      <c r="Z465">
        <v>0</v>
      </c>
      <c r="AA465">
        <v>0</v>
      </c>
      <c r="AB465" s="1">
        <v>0</v>
      </c>
      <c r="AC465" s="1">
        <v>0</v>
      </c>
      <c r="AD465" s="1">
        <v>0</v>
      </c>
      <c r="AE465" s="1">
        <v>172626.49412035299</v>
      </c>
      <c r="AF465" s="1">
        <v>0</v>
      </c>
      <c r="AG465" s="3">
        <v>0</v>
      </c>
      <c r="AH465" s="3">
        <v>0</v>
      </c>
      <c r="AI465" s="3">
        <v>0</v>
      </c>
      <c r="AJ465" s="3">
        <v>0</v>
      </c>
      <c r="AK465" s="3">
        <v>0</v>
      </c>
      <c r="AL465" s="2">
        <v>6515011.9835737702</v>
      </c>
      <c r="AM465" s="2">
        <v>0</v>
      </c>
      <c r="AN465" s="2">
        <v>16835.328741783</v>
      </c>
      <c r="AO465" s="2">
        <v>16835.328741783</v>
      </c>
      <c r="AP465" s="4">
        <v>306.41516091004303</v>
      </c>
      <c r="AQ465" s="4">
        <v>87688.648114910698</v>
      </c>
      <c r="AR465" s="4">
        <v>5446.2665158477503</v>
      </c>
      <c r="AS465" s="4">
        <v>18276.541198962899</v>
      </c>
      <c r="AT465" s="4">
        <v>1224.2829549056801</v>
      </c>
      <c r="AU465" s="4">
        <v>87688.648114910698</v>
      </c>
      <c r="AV465" s="4">
        <v>5446.2665158477503</v>
      </c>
      <c r="AW465" s="4">
        <v>16835.328741783</v>
      </c>
      <c r="AX465">
        <v>0</v>
      </c>
    </row>
    <row r="466" spans="1:50" x14ac:dyDescent="0.25">
      <c r="A466" t="s">
        <v>1020</v>
      </c>
      <c r="B466">
        <v>2183</v>
      </c>
      <c r="C466" t="s">
        <v>1001</v>
      </c>
      <c r="D466">
        <v>935</v>
      </c>
      <c r="E466" t="s">
        <v>946</v>
      </c>
      <c r="F466" t="s">
        <v>53</v>
      </c>
      <c r="G466" t="s">
        <v>54</v>
      </c>
      <c r="H466" t="s">
        <v>55</v>
      </c>
      <c r="I466" t="s">
        <v>56</v>
      </c>
      <c r="J466" s="11">
        <v>397.65043532561498</v>
      </c>
      <c r="K466">
        <v>4</v>
      </c>
      <c r="L466">
        <v>1</v>
      </c>
      <c r="M466">
        <v>1</v>
      </c>
      <c r="N466" s="1">
        <v>3677188.26213622</v>
      </c>
      <c r="O466" s="1">
        <v>927864.04843994102</v>
      </c>
      <c r="P466" s="1">
        <v>1092326.3230572599</v>
      </c>
      <c r="Q466" s="1">
        <v>167753.71035032999</v>
      </c>
      <c r="R466" s="1">
        <v>601612.92931390402</v>
      </c>
      <c r="S466" s="1">
        <v>177384.347628527</v>
      </c>
      <c r="T466" s="1">
        <v>4478419.37</v>
      </c>
      <c r="U466" s="1">
        <v>1988325.9032976499</v>
      </c>
      <c r="V466" s="1">
        <v>4969714.1577519197</v>
      </c>
      <c r="W466" s="2">
        <v>424108.24881200102</v>
      </c>
      <c r="X466" s="2">
        <v>0</v>
      </c>
      <c r="Y466" s="2">
        <v>1072922.8667337301</v>
      </c>
      <c r="Z466">
        <v>0</v>
      </c>
      <c r="AA466">
        <v>0</v>
      </c>
      <c r="AB466" s="1">
        <v>0</v>
      </c>
      <c r="AC466" s="1">
        <v>0</v>
      </c>
      <c r="AD466" s="1">
        <v>0</v>
      </c>
      <c r="AE466" s="1">
        <v>177384.347628527</v>
      </c>
      <c r="AF466" s="1">
        <v>0</v>
      </c>
      <c r="AG466" s="3">
        <v>0</v>
      </c>
      <c r="AH466" s="3">
        <v>0</v>
      </c>
      <c r="AI466" s="3">
        <v>0</v>
      </c>
      <c r="AJ466" s="3">
        <v>0</v>
      </c>
      <c r="AK466" s="3">
        <v>0</v>
      </c>
      <c r="AL466" s="2">
        <v>6644129.6209261799</v>
      </c>
      <c r="AM466" s="2">
        <v>0</v>
      </c>
      <c r="AN466" s="2">
        <v>16708.468118450899</v>
      </c>
      <c r="AO466" s="2">
        <v>16708.468118450899</v>
      </c>
      <c r="AP466" s="4">
        <v>306.41516091004303</v>
      </c>
      <c r="AQ466" s="4">
        <v>87688.648114910698</v>
      </c>
      <c r="AR466" s="4">
        <v>5446.2665158477503</v>
      </c>
      <c r="AS466" s="4">
        <v>18276.541198962899</v>
      </c>
      <c r="AT466" s="4">
        <v>1224.2829549056801</v>
      </c>
      <c r="AU466" s="4">
        <v>87688.648114910698</v>
      </c>
      <c r="AV466" s="4">
        <v>5446.2665158477503</v>
      </c>
      <c r="AW466" s="4">
        <v>16835.328741783</v>
      </c>
      <c r="AX466">
        <v>0</v>
      </c>
    </row>
    <row r="467" spans="1:50" x14ac:dyDescent="0.25">
      <c r="A467" t="s">
        <v>1021</v>
      </c>
      <c r="B467">
        <v>2183</v>
      </c>
      <c r="C467" t="s">
        <v>1001</v>
      </c>
      <c r="D467">
        <v>3543</v>
      </c>
      <c r="E467" t="s">
        <v>1022</v>
      </c>
      <c r="F467" t="s">
        <v>53</v>
      </c>
      <c r="G467" t="s">
        <v>54</v>
      </c>
      <c r="H467" t="s">
        <v>55</v>
      </c>
      <c r="I467" t="s">
        <v>56</v>
      </c>
      <c r="J467" s="11">
        <v>457.50320426272202</v>
      </c>
      <c r="K467">
        <v>3</v>
      </c>
      <c r="L467">
        <v>1</v>
      </c>
      <c r="M467">
        <v>1</v>
      </c>
      <c r="N467" s="1">
        <v>4385464.5033391695</v>
      </c>
      <c r="O467" s="1">
        <v>989833.35340244405</v>
      </c>
      <c r="P467" s="1">
        <v>1152957.82859075</v>
      </c>
      <c r="Q467" s="1">
        <v>193003.334572969</v>
      </c>
      <c r="R467" s="1">
        <v>691391.76512422401</v>
      </c>
      <c r="S467" s="1">
        <v>204083.53723956301</v>
      </c>
      <c r="T467" s="1">
        <v>5125049.9400000004</v>
      </c>
      <c r="U467" s="1">
        <v>2287600.8450295501</v>
      </c>
      <c r="V467" s="1">
        <v>5897023.4322065599</v>
      </c>
      <c r="W467" s="2">
        <v>487169.78298367001</v>
      </c>
      <c r="X467" s="2">
        <v>0</v>
      </c>
      <c r="Y467" s="2">
        <v>1028457.56983932</v>
      </c>
      <c r="Z467">
        <v>0</v>
      </c>
      <c r="AA467">
        <v>0</v>
      </c>
      <c r="AB467" s="1">
        <v>0</v>
      </c>
      <c r="AC467" s="1">
        <v>0</v>
      </c>
      <c r="AD467" s="1">
        <v>0</v>
      </c>
      <c r="AE467" s="1">
        <v>204083.53723956301</v>
      </c>
      <c r="AF467" s="1">
        <v>0</v>
      </c>
      <c r="AG467" s="3">
        <v>0</v>
      </c>
      <c r="AH467" s="3">
        <v>0</v>
      </c>
      <c r="AI467" s="3">
        <v>0</v>
      </c>
      <c r="AJ467" s="3">
        <v>0</v>
      </c>
      <c r="AK467" s="3">
        <v>0</v>
      </c>
      <c r="AL467" s="2">
        <v>7616734.3222691203</v>
      </c>
      <c r="AM467" s="2">
        <v>0</v>
      </c>
      <c r="AN467" s="2">
        <v>16648.4830079905</v>
      </c>
      <c r="AO467" s="2">
        <v>16648.4830079905</v>
      </c>
      <c r="AP467" s="4">
        <v>306.41516091004303</v>
      </c>
      <c r="AQ467" s="4">
        <v>87688.648114910698</v>
      </c>
      <c r="AR467" s="4">
        <v>5446.2665158477503</v>
      </c>
      <c r="AS467" s="4">
        <v>18276.541198962899</v>
      </c>
      <c r="AT467" s="4">
        <v>1224.2829549056801</v>
      </c>
      <c r="AU467" s="4">
        <v>87688.648114910698</v>
      </c>
      <c r="AV467" s="4">
        <v>5446.2665158477503</v>
      </c>
      <c r="AW467" s="4">
        <v>16835.328741783</v>
      </c>
      <c r="AX467">
        <v>0</v>
      </c>
    </row>
    <row r="468" spans="1:50" x14ac:dyDescent="0.25">
      <c r="A468" t="s">
        <v>1023</v>
      </c>
      <c r="B468">
        <v>2183</v>
      </c>
      <c r="C468" t="s">
        <v>1001</v>
      </c>
      <c r="D468">
        <v>937</v>
      </c>
      <c r="E468" t="s">
        <v>1024</v>
      </c>
      <c r="F468" t="s">
        <v>53</v>
      </c>
      <c r="G468" t="s">
        <v>54</v>
      </c>
      <c r="H468" t="s">
        <v>55</v>
      </c>
      <c r="I468" t="s">
        <v>56</v>
      </c>
      <c r="J468" s="11">
        <v>470.15008141607899</v>
      </c>
      <c r="K468">
        <v>3</v>
      </c>
      <c r="L468">
        <v>1</v>
      </c>
      <c r="M468">
        <v>1</v>
      </c>
      <c r="N468" s="1">
        <v>4185264.11789347</v>
      </c>
      <c r="O468" s="1">
        <v>831222.262541409</v>
      </c>
      <c r="P468" s="1">
        <v>1192448.07631006</v>
      </c>
      <c r="Q468" s="1">
        <v>198338.574719464</v>
      </c>
      <c r="R468" s="1">
        <v>710691.19413544296</v>
      </c>
      <c r="S468" s="1">
        <v>209725.07023964499</v>
      </c>
      <c r="T468" s="1">
        <v>4767126.6500000004</v>
      </c>
      <c r="U468" s="1">
        <v>2350837.5755998399</v>
      </c>
      <c r="V468" s="1">
        <v>5552763.4615300903</v>
      </c>
      <c r="W468" s="2">
        <v>429278.40192728199</v>
      </c>
      <c r="X468" s="2">
        <v>0</v>
      </c>
      <c r="Y468" s="2">
        <v>1135922.36214247</v>
      </c>
      <c r="Z468">
        <v>0</v>
      </c>
      <c r="AA468">
        <v>0</v>
      </c>
      <c r="AB468" s="1">
        <v>0</v>
      </c>
      <c r="AC468" s="1">
        <v>0</v>
      </c>
      <c r="AD468" s="1">
        <v>0</v>
      </c>
      <c r="AE468" s="1">
        <v>209725.07023964499</v>
      </c>
      <c r="AF468" s="1">
        <v>0</v>
      </c>
      <c r="AG468" s="3">
        <v>0</v>
      </c>
      <c r="AH468" s="3">
        <v>0</v>
      </c>
      <c r="AI468" s="3">
        <v>0</v>
      </c>
      <c r="AJ468" s="3">
        <v>0</v>
      </c>
      <c r="AK468" s="3">
        <v>0</v>
      </c>
      <c r="AL468" s="2">
        <v>7327689.2958394904</v>
      </c>
      <c r="AM468" s="2">
        <v>0</v>
      </c>
      <c r="AN468" s="2">
        <v>15585.851381262501</v>
      </c>
      <c r="AO468" s="2">
        <v>15585.851381262501</v>
      </c>
      <c r="AP468" s="4">
        <v>306.41516091004303</v>
      </c>
      <c r="AQ468" s="4">
        <v>87688.648114910698</v>
      </c>
      <c r="AR468" s="4">
        <v>5446.2665158477503</v>
      </c>
      <c r="AS468" s="4">
        <v>18276.541198962899</v>
      </c>
      <c r="AT468" s="4">
        <v>1224.2829549056801</v>
      </c>
      <c r="AU468" s="4">
        <v>87688.648114910698</v>
      </c>
      <c r="AV468" s="4">
        <v>5446.2665158477503</v>
      </c>
      <c r="AW468" s="4">
        <v>16835.328741783</v>
      </c>
      <c r="AX468">
        <v>0</v>
      </c>
    </row>
    <row r="469" spans="1:50" x14ac:dyDescent="0.25">
      <c r="A469" t="s">
        <v>1025</v>
      </c>
      <c r="B469">
        <v>2183</v>
      </c>
      <c r="C469" t="s">
        <v>1001</v>
      </c>
      <c r="D469">
        <v>1313</v>
      </c>
      <c r="E469" t="s">
        <v>1026</v>
      </c>
      <c r="F469" t="s">
        <v>53</v>
      </c>
      <c r="G469" t="s">
        <v>54</v>
      </c>
      <c r="H469" t="s">
        <v>55</v>
      </c>
      <c r="I469" t="s">
        <v>56</v>
      </c>
      <c r="J469" s="11">
        <v>370.66196269444299</v>
      </c>
      <c r="K469">
        <v>2</v>
      </c>
      <c r="L469">
        <v>1</v>
      </c>
      <c r="M469">
        <v>1</v>
      </c>
      <c r="N469" s="1">
        <v>3272348.8272236502</v>
      </c>
      <c r="O469" s="1">
        <v>858346.958079195</v>
      </c>
      <c r="P469" s="1">
        <v>1027610.82027429</v>
      </c>
      <c r="Q469" s="1">
        <v>156368.29235912301</v>
      </c>
      <c r="R469" s="1">
        <v>498289.91838804103</v>
      </c>
      <c r="S469" s="1">
        <v>165345.29979685301</v>
      </c>
      <c r="T469" s="1">
        <v>3959586.28</v>
      </c>
      <c r="U469" s="1">
        <v>1853378.5363243001</v>
      </c>
      <c r="V469" s="1">
        <v>4856946.8305406803</v>
      </c>
      <c r="W469" s="2">
        <v>332832.45269104</v>
      </c>
      <c r="X469" s="2">
        <v>0</v>
      </c>
      <c r="Y469" s="2">
        <v>623185.53309258097</v>
      </c>
      <c r="Z469">
        <v>0</v>
      </c>
      <c r="AA469">
        <v>0</v>
      </c>
      <c r="AB469" s="1">
        <v>0</v>
      </c>
      <c r="AC469" s="1">
        <v>0</v>
      </c>
      <c r="AD469" s="1">
        <v>0</v>
      </c>
      <c r="AE469" s="1">
        <v>165345.29979685301</v>
      </c>
      <c r="AF469" s="1">
        <v>0</v>
      </c>
      <c r="AG469" s="3">
        <v>0</v>
      </c>
      <c r="AH469" s="3">
        <v>0</v>
      </c>
      <c r="AI469" s="3">
        <v>0</v>
      </c>
      <c r="AJ469" s="3">
        <v>0</v>
      </c>
      <c r="AK469" s="3">
        <v>0</v>
      </c>
      <c r="AL469" s="2">
        <v>5978310.1161211496</v>
      </c>
      <c r="AM469" s="2">
        <v>0</v>
      </c>
      <c r="AN469" s="2">
        <v>16128.7391688729</v>
      </c>
      <c r="AO469" s="2">
        <v>16128.7391688729</v>
      </c>
      <c r="AP469" s="4">
        <v>306.41516091004303</v>
      </c>
      <c r="AQ469" s="4">
        <v>87688.648114910698</v>
      </c>
      <c r="AR469" s="4">
        <v>5446.2665158477503</v>
      </c>
      <c r="AS469" s="4">
        <v>18276.541198962899</v>
      </c>
      <c r="AT469" s="4">
        <v>1224.2829549056801</v>
      </c>
      <c r="AU469" s="4">
        <v>87688.648114910698</v>
      </c>
      <c r="AV469" s="4">
        <v>5446.2665158477503</v>
      </c>
      <c r="AW469" s="4">
        <v>16835.328741783</v>
      </c>
      <c r="AX469">
        <v>0</v>
      </c>
    </row>
    <row r="470" spans="1:50" x14ac:dyDescent="0.25">
      <c r="A470" t="s">
        <v>1027</v>
      </c>
      <c r="B470">
        <v>2183</v>
      </c>
      <c r="C470" t="s">
        <v>1001</v>
      </c>
      <c r="D470">
        <v>4667</v>
      </c>
      <c r="E470" t="s">
        <v>1028</v>
      </c>
      <c r="F470" t="s">
        <v>69</v>
      </c>
      <c r="G470" t="s">
        <v>54</v>
      </c>
      <c r="H470" t="s">
        <v>55</v>
      </c>
      <c r="I470" t="s">
        <v>56</v>
      </c>
      <c r="J470" s="11">
        <v>331.88142309716397</v>
      </c>
      <c r="K470">
        <v>1</v>
      </c>
      <c r="L470">
        <v>1</v>
      </c>
      <c r="M470">
        <v>1</v>
      </c>
      <c r="N470" s="1">
        <v>339530.15840451501</v>
      </c>
      <c r="O470" s="1">
        <v>243757.40218542001</v>
      </c>
      <c r="P470" s="1">
        <v>590848.55850539904</v>
      </c>
      <c r="Q470" s="1">
        <v>140008.24637676601</v>
      </c>
      <c r="R470" s="1">
        <v>345324.282731521</v>
      </c>
      <c r="S470" s="1">
        <v>148046.033642366</v>
      </c>
      <c r="T470" s="1">
        <v>0</v>
      </c>
      <c r="U470" s="1">
        <v>1659468.64820362</v>
      </c>
      <c r="V470" s="1">
        <v>1068876.6454932599</v>
      </c>
      <c r="W470" s="2">
        <v>197177.818555918</v>
      </c>
      <c r="X470" s="2">
        <v>0</v>
      </c>
      <c r="Y470" s="2">
        <v>393414.18415444199</v>
      </c>
      <c r="Z470">
        <v>0</v>
      </c>
      <c r="AA470">
        <v>0</v>
      </c>
      <c r="AB470" s="1">
        <v>0</v>
      </c>
      <c r="AC470" s="1">
        <v>0</v>
      </c>
      <c r="AD470" s="1">
        <v>0</v>
      </c>
      <c r="AE470" s="1">
        <v>148046.033642366</v>
      </c>
      <c r="AF470" s="1">
        <v>0</v>
      </c>
      <c r="AG470" s="3">
        <v>0</v>
      </c>
      <c r="AH470" s="3">
        <v>0</v>
      </c>
      <c r="AI470" s="3">
        <v>0</v>
      </c>
      <c r="AJ470" s="3">
        <v>0</v>
      </c>
      <c r="AK470" s="3">
        <v>0</v>
      </c>
      <c r="AL470" s="2">
        <v>1807514.68184599</v>
      </c>
      <c r="AM470" s="2">
        <v>0</v>
      </c>
      <c r="AN470" s="2">
        <v>5446.2665158477503</v>
      </c>
      <c r="AO470" s="2">
        <v>5446.2665158477503</v>
      </c>
      <c r="AP470" s="4">
        <v>306.41516091004303</v>
      </c>
      <c r="AQ470" s="4">
        <v>87688.648114910698</v>
      </c>
      <c r="AR470" s="4">
        <v>5446.2665158477503</v>
      </c>
      <c r="AS470" s="4">
        <v>18276.541198962899</v>
      </c>
      <c r="AT470" s="4">
        <v>1224.2829549056801</v>
      </c>
      <c r="AU470" s="4">
        <v>87688.648114910698</v>
      </c>
      <c r="AV470" s="4">
        <v>5446.2665158477503</v>
      </c>
      <c r="AW470" s="4">
        <v>16835.328741783</v>
      </c>
      <c r="AX470">
        <v>0</v>
      </c>
    </row>
    <row r="471" spans="1:50" x14ac:dyDescent="0.25">
      <c r="A471" t="s">
        <v>1029</v>
      </c>
      <c r="B471">
        <v>2183</v>
      </c>
      <c r="C471" t="s">
        <v>1001</v>
      </c>
      <c r="D471">
        <v>4740</v>
      </c>
      <c r="E471" t="s">
        <v>1030</v>
      </c>
      <c r="F471" t="s">
        <v>69</v>
      </c>
      <c r="G471" t="s">
        <v>70</v>
      </c>
      <c r="H471" t="s">
        <v>139</v>
      </c>
      <c r="I471" t="s">
        <v>56</v>
      </c>
      <c r="J471" s="11">
        <v>807.28499514977204</v>
      </c>
      <c r="K471">
        <v>1</v>
      </c>
      <c r="L471">
        <v>1</v>
      </c>
      <c r="M471">
        <v>1</v>
      </c>
      <c r="N471" s="1">
        <v>1618638.11198277</v>
      </c>
      <c r="O471" s="1">
        <v>592927.71317111701</v>
      </c>
      <c r="P471" s="1">
        <v>1437578.5551607099</v>
      </c>
      <c r="Q471" s="1">
        <v>340563.07051601697</v>
      </c>
      <c r="R471" s="1">
        <v>839984.08018275199</v>
      </c>
      <c r="S471" s="1">
        <v>360114.58681714197</v>
      </c>
      <c r="T471" s="1">
        <v>793116.88</v>
      </c>
      <c r="U471" s="1">
        <v>4036574.6510133701</v>
      </c>
      <c r="V471" s="1">
        <v>2600349.9150175899</v>
      </c>
      <c r="W471" s="2">
        <v>479625.20110670401</v>
      </c>
      <c r="X471" s="2">
        <v>0</v>
      </c>
      <c r="Y471" s="2">
        <v>1749716.41488908</v>
      </c>
      <c r="Z471">
        <v>0</v>
      </c>
      <c r="AA471">
        <v>0</v>
      </c>
      <c r="AB471" s="1">
        <v>0</v>
      </c>
      <c r="AC471" s="1">
        <v>0</v>
      </c>
      <c r="AD471" s="1">
        <v>0</v>
      </c>
      <c r="AE471" s="1">
        <v>360114.58681714197</v>
      </c>
      <c r="AF471" s="1">
        <v>0</v>
      </c>
      <c r="AG471" s="3">
        <v>0</v>
      </c>
      <c r="AH471" s="3">
        <v>0</v>
      </c>
      <c r="AI471" s="3">
        <v>0</v>
      </c>
      <c r="AJ471" s="3">
        <v>0</v>
      </c>
      <c r="AK471" s="3">
        <v>0</v>
      </c>
      <c r="AL471" s="2">
        <v>5189806.1178305103</v>
      </c>
      <c r="AM471" s="2">
        <v>0</v>
      </c>
      <c r="AN471" s="2">
        <v>6428.7161894637702</v>
      </c>
      <c r="AO471" s="2">
        <v>6428.7161894637702</v>
      </c>
      <c r="AP471" s="4">
        <v>306.41516091004303</v>
      </c>
      <c r="AQ471" s="4">
        <v>87688.648114910698</v>
      </c>
      <c r="AR471" s="4">
        <v>5446.2665158477503</v>
      </c>
      <c r="AS471" s="4">
        <v>18276.541198962899</v>
      </c>
      <c r="AT471" s="4">
        <v>306.41516091004303</v>
      </c>
      <c r="AU471" s="4">
        <v>65768.357799835794</v>
      </c>
      <c r="AV471" s="4">
        <v>6428.7161894637702</v>
      </c>
      <c r="AW471" s="4">
        <v>6428.7161894637702</v>
      </c>
      <c r="AX471">
        <v>0</v>
      </c>
    </row>
    <row r="472" spans="1:50" x14ac:dyDescent="0.25">
      <c r="A472" t="s">
        <v>1031</v>
      </c>
      <c r="B472">
        <v>2183</v>
      </c>
      <c r="C472" t="s">
        <v>1001</v>
      </c>
      <c r="D472">
        <v>938</v>
      </c>
      <c r="E472" t="s">
        <v>1032</v>
      </c>
      <c r="F472" t="s">
        <v>53</v>
      </c>
      <c r="G472" t="s">
        <v>54</v>
      </c>
      <c r="H472" t="s">
        <v>55</v>
      </c>
      <c r="I472" t="s">
        <v>56</v>
      </c>
      <c r="J472" s="11">
        <v>516.78421172711296</v>
      </c>
      <c r="K472">
        <v>4</v>
      </c>
      <c r="L472">
        <v>1</v>
      </c>
      <c r="M472">
        <v>1</v>
      </c>
      <c r="N472" s="1">
        <v>4683604.7159167901</v>
      </c>
      <c r="O472" s="1">
        <v>980473.53593503404</v>
      </c>
      <c r="P472" s="1">
        <v>1270223.6070693301</v>
      </c>
      <c r="Q472" s="1">
        <v>218011.75420996599</v>
      </c>
      <c r="R472" s="1">
        <v>678584.75025891198</v>
      </c>
      <c r="S472" s="1">
        <v>230527.67485812801</v>
      </c>
      <c r="T472" s="1">
        <v>5246881.49</v>
      </c>
      <c r="U472" s="1">
        <v>2584016.8733900199</v>
      </c>
      <c r="V472" s="1">
        <v>6290874.6883533197</v>
      </c>
      <c r="W472" s="2">
        <v>447900.69149273698</v>
      </c>
      <c r="X472" s="2">
        <v>0</v>
      </c>
      <c r="Y472" s="2">
        <v>1092122.9835439699</v>
      </c>
      <c r="Z472">
        <v>0</v>
      </c>
      <c r="AA472">
        <v>0</v>
      </c>
      <c r="AB472" s="1">
        <v>0</v>
      </c>
      <c r="AC472" s="1">
        <v>0</v>
      </c>
      <c r="AD472" s="1">
        <v>0</v>
      </c>
      <c r="AE472" s="1">
        <v>230527.67485812801</v>
      </c>
      <c r="AF472" s="1">
        <v>0</v>
      </c>
      <c r="AG472" s="3">
        <v>0</v>
      </c>
      <c r="AH472" s="3">
        <v>0</v>
      </c>
      <c r="AI472" s="3">
        <v>0</v>
      </c>
      <c r="AJ472" s="3">
        <v>0</v>
      </c>
      <c r="AK472" s="3">
        <v>0</v>
      </c>
      <c r="AL472" s="2">
        <v>8061426.0382481404</v>
      </c>
      <c r="AM472" s="2">
        <v>0</v>
      </c>
      <c r="AN472" s="2">
        <v>15599.2111510267</v>
      </c>
      <c r="AO472" s="2">
        <v>15599.2111510267</v>
      </c>
      <c r="AP472" s="4">
        <v>306.41516091004303</v>
      </c>
      <c r="AQ472" s="4">
        <v>87688.648114910698</v>
      </c>
      <c r="AR472" s="4">
        <v>5446.2665158477503</v>
      </c>
      <c r="AS472" s="4">
        <v>18276.541198962899</v>
      </c>
      <c r="AT472" s="4">
        <v>1224.2829549056801</v>
      </c>
      <c r="AU472" s="4">
        <v>87688.648114910698</v>
      </c>
      <c r="AV472" s="4">
        <v>5446.2665158477503</v>
      </c>
      <c r="AW472" s="4">
        <v>16835.328741783</v>
      </c>
      <c r="AX472">
        <v>0</v>
      </c>
    </row>
    <row r="473" spans="1:50" x14ac:dyDescent="0.25">
      <c r="A473" t="s">
        <v>1033</v>
      </c>
      <c r="B473">
        <v>2183</v>
      </c>
      <c r="C473" t="s">
        <v>1001</v>
      </c>
      <c r="D473">
        <v>939</v>
      </c>
      <c r="E473" t="s">
        <v>1034</v>
      </c>
      <c r="F473" t="s">
        <v>53</v>
      </c>
      <c r="G473" t="s">
        <v>54</v>
      </c>
      <c r="H473" t="s">
        <v>55</v>
      </c>
      <c r="I473" t="s">
        <v>56</v>
      </c>
      <c r="J473" s="11">
        <v>372.85909707099597</v>
      </c>
      <c r="K473">
        <v>2</v>
      </c>
      <c r="L473">
        <v>1</v>
      </c>
      <c r="M473">
        <v>1</v>
      </c>
      <c r="N473" s="1">
        <v>2795752.12805682</v>
      </c>
      <c r="O473" s="1">
        <v>860906.10036611499</v>
      </c>
      <c r="P473" s="1">
        <v>972102.49900847406</v>
      </c>
      <c r="Q473" s="1">
        <v>157295.18042729099</v>
      </c>
      <c r="R473" s="1">
        <v>547867.58770967601</v>
      </c>
      <c r="S473" s="1">
        <v>166325.39993862199</v>
      </c>
      <c r="T473" s="1">
        <v>3469558.88</v>
      </c>
      <c r="U473" s="1">
        <v>1864364.6155683701</v>
      </c>
      <c r="V473" s="1">
        <v>4459990.3895112798</v>
      </c>
      <c r="W473" s="2">
        <v>381429.35699676198</v>
      </c>
      <c r="X473" s="2">
        <v>0</v>
      </c>
      <c r="Y473" s="2">
        <v>492503.74906033598</v>
      </c>
      <c r="Z473">
        <v>0</v>
      </c>
      <c r="AA473">
        <v>0</v>
      </c>
      <c r="AB473" s="1">
        <v>0</v>
      </c>
      <c r="AC473" s="1">
        <v>0</v>
      </c>
      <c r="AD473" s="1">
        <v>0</v>
      </c>
      <c r="AE473" s="1">
        <v>166325.39993862199</v>
      </c>
      <c r="AF473" s="1">
        <v>0</v>
      </c>
      <c r="AG473" s="3">
        <v>0</v>
      </c>
      <c r="AH473" s="3">
        <v>0</v>
      </c>
      <c r="AI473" s="3">
        <v>0</v>
      </c>
      <c r="AJ473" s="3">
        <v>0</v>
      </c>
      <c r="AK473" s="3">
        <v>0</v>
      </c>
      <c r="AL473" s="2">
        <v>5500248.8955070004</v>
      </c>
      <c r="AM473" s="2">
        <v>0</v>
      </c>
      <c r="AN473" s="2">
        <v>14751.548074632899</v>
      </c>
      <c r="AO473" s="2">
        <v>14751.548074632899</v>
      </c>
      <c r="AP473" s="4">
        <v>306.41516091004303</v>
      </c>
      <c r="AQ473" s="4">
        <v>87688.648114910698</v>
      </c>
      <c r="AR473" s="4">
        <v>5446.2665158477503</v>
      </c>
      <c r="AS473" s="4">
        <v>18276.541198962899</v>
      </c>
      <c r="AT473" s="4">
        <v>1224.2829549056801</v>
      </c>
      <c r="AU473" s="4">
        <v>87688.648114910698</v>
      </c>
      <c r="AV473" s="4">
        <v>5446.2665158477503</v>
      </c>
      <c r="AW473" s="4">
        <v>16835.328741783</v>
      </c>
      <c r="AX473">
        <v>0</v>
      </c>
    </row>
    <row r="474" spans="1:50" x14ac:dyDescent="0.25">
      <c r="A474" t="s">
        <v>1035</v>
      </c>
      <c r="B474">
        <v>2183</v>
      </c>
      <c r="C474" t="s">
        <v>1001</v>
      </c>
      <c r="D474">
        <v>987</v>
      </c>
      <c r="E474" t="s">
        <v>1036</v>
      </c>
      <c r="F474" t="s">
        <v>53</v>
      </c>
      <c r="G474" t="s">
        <v>64</v>
      </c>
      <c r="H474" t="s">
        <v>55</v>
      </c>
      <c r="I474" t="s">
        <v>56</v>
      </c>
      <c r="J474" s="11">
        <v>1684.51884443155</v>
      </c>
      <c r="K474">
        <v>1</v>
      </c>
      <c r="L474">
        <v>1</v>
      </c>
      <c r="M474">
        <v>1</v>
      </c>
      <c r="N474" s="1">
        <v>9998228.5007061902</v>
      </c>
      <c r="O474" s="1">
        <v>5806103.0467894897</v>
      </c>
      <c r="P474" s="1">
        <v>4463393.0581820104</v>
      </c>
      <c r="Q474" s="1">
        <v>710634.92254710803</v>
      </c>
      <c r="R474" s="1">
        <v>2495224.0633803802</v>
      </c>
      <c r="S474" s="1">
        <v>751432.03613689495</v>
      </c>
      <c r="T474" s="1">
        <v>15050677.050000001</v>
      </c>
      <c r="U474" s="1">
        <v>8422906.5416051801</v>
      </c>
      <c r="V474" s="1">
        <v>18946569.834631599</v>
      </c>
      <c r="W474" s="2">
        <v>1743282.2755248901</v>
      </c>
      <c r="X474" s="2">
        <v>0</v>
      </c>
      <c r="Y474" s="2">
        <v>2783731.48144871</v>
      </c>
      <c r="Z474">
        <v>0</v>
      </c>
      <c r="AA474">
        <v>0</v>
      </c>
      <c r="AB474" s="1">
        <v>0</v>
      </c>
      <c r="AC474" s="1">
        <v>0</v>
      </c>
      <c r="AD474" s="1">
        <v>0</v>
      </c>
      <c r="AE474" s="1">
        <v>751432.03613689495</v>
      </c>
      <c r="AF474" s="1">
        <v>0</v>
      </c>
      <c r="AG474" s="3">
        <v>0</v>
      </c>
      <c r="AH474" s="3">
        <v>0</v>
      </c>
      <c r="AI474" s="3">
        <v>0</v>
      </c>
      <c r="AJ474" s="3">
        <v>0</v>
      </c>
      <c r="AK474" s="3">
        <v>0</v>
      </c>
      <c r="AL474" s="2">
        <v>24225015.627742101</v>
      </c>
      <c r="AM474" s="2">
        <v>0</v>
      </c>
      <c r="AN474" s="2">
        <v>14380.970392715901</v>
      </c>
      <c r="AO474" s="2">
        <v>14380.970392715901</v>
      </c>
      <c r="AP474" s="4">
        <v>306.41516091004303</v>
      </c>
      <c r="AQ474" s="4">
        <v>87688.648114910698</v>
      </c>
      <c r="AR474" s="4">
        <v>5446.2665158477503</v>
      </c>
      <c r="AS474" s="4">
        <v>18276.541198962899</v>
      </c>
      <c r="AT474" s="4">
        <v>306.41516091004303</v>
      </c>
      <c r="AU474" s="4">
        <v>53418.501793270101</v>
      </c>
      <c r="AV474" s="4">
        <v>14380.970392715901</v>
      </c>
      <c r="AW474" s="4">
        <v>18276.541198962899</v>
      </c>
      <c r="AX474">
        <v>0</v>
      </c>
    </row>
    <row r="475" spans="1:50" x14ac:dyDescent="0.25">
      <c r="A475" t="s">
        <v>1037</v>
      </c>
      <c r="B475">
        <v>2183</v>
      </c>
      <c r="C475" t="s">
        <v>1001</v>
      </c>
      <c r="D475">
        <v>3577</v>
      </c>
      <c r="E475" t="s">
        <v>1038</v>
      </c>
      <c r="F475" t="s">
        <v>53</v>
      </c>
      <c r="G475" t="s">
        <v>64</v>
      </c>
      <c r="H475" t="s">
        <v>55</v>
      </c>
      <c r="I475" t="s">
        <v>56</v>
      </c>
      <c r="J475" s="11">
        <v>180.39859918556601</v>
      </c>
      <c r="K475">
        <v>1</v>
      </c>
      <c r="L475">
        <v>1</v>
      </c>
      <c r="M475">
        <v>1</v>
      </c>
      <c r="N475" s="1">
        <v>1495351.2918574901</v>
      </c>
      <c r="O475" s="1">
        <v>704061.52557549602</v>
      </c>
      <c r="P475" s="1">
        <v>534437.87926868699</v>
      </c>
      <c r="Q475" s="1">
        <v>76103.360305893497</v>
      </c>
      <c r="R475" s="1">
        <v>406635.96585438802</v>
      </c>
      <c r="S475" s="1">
        <v>80472.407388234395</v>
      </c>
      <c r="T475" s="1">
        <v>2314563.58</v>
      </c>
      <c r="U475" s="1">
        <v>902026.442861952</v>
      </c>
      <c r="V475" s="1">
        <v>2495414.9779369398</v>
      </c>
      <c r="W475" s="2">
        <v>326108.96810269699</v>
      </c>
      <c r="X475" s="2">
        <v>0</v>
      </c>
      <c r="Y475" s="2">
        <v>395066.076822309</v>
      </c>
      <c r="Z475">
        <v>0</v>
      </c>
      <c r="AA475">
        <v>0</v>
      </c>
      <c r="AB475" s="1">
        <v>0</v>
      </c>
      <c r="AC475" s="1">
        <v>0</v>
      </c>
      <c r="AD475" s="1">
        <v>0</v>
      </c>
      <c r="AE475" s="1">
        <v>80472.407388234395</v>
      </c>
      <c r="AF475" s="1">
        <v>0</v>
      </c>
      <c r="AG475" s="3">
        <v>0</v>
      </c>
      <c r="AH475" s="3">
        <v>0</v>
      </c>
      <c r="AI475" s="3">
        <v>0</v>
      </c>
      <c r="AJ475" s="3">
        <v>0</v>
      </c>
      <c r="AK475" s="3">
        <v>0</v>
      </c>
      <c r="AL475" s="2">
        <v>3297062.4302501902</v>
      </c>
      <c r="AM475" s="2">
        <v>0</v>
      </c>
      <c r="AN475" s="2">
        <v>18276.541198962899</v>
      </c>
      <c r="AO475" s="2">
        <v>18276.541198962899</v>
      </c>
      <c r="AP475" s="4">
        <v>306.41516091004303</v>
      </c>
      <c r="AQ475" s="4">
        <v>87688.648114910698</v>
      </c>
      <c r="AR475" s="4">
        <v>5446.2665158477503</v>
      </c>
      <c r="AS475" s="4">
        <v>18276.541198962899</v>
      </c>
      <c r="AT475" s="4">
        <v>306.41516091004303</v>
      </c>
      <c r="AU475" s="4">
        <v>53418.501793270101</v>
      </c>
      <c r="AV475" s="4">
        <v>14380.970392715901</v>
      </c>
      <c r="AW475" s="4">
        <v>18276.541198962899</v>
      </c>
      <c r="AX475">
        <v>0</v>
      </c>
    </row>
    <row r="476" spans="1:50" x14ac:dyDescent="0.25">
      <c r="A476" t="s">
        <v>1039</v>
      </c>
      <c r="B476">
        <v>2183</v>
      </c>
      <c r="C476" t="s">
        <v>1001</v>
      </c>
      <c r="D476">
        <v>942</v>
      </c>
      <c r="E476" t="s">
        <v>1040</v>
      </c>
      <c r="F476" t="s">
        <v>53</v>
      </c>
      <c r="G476" t="s">
        <v>78</v>
      </c>
      <c r="H476" t="s">
        <v>55</v>
      </c>
      <c r="I476" t="s">
        <v>56</v>
      </c>
      <c r="J476" s="11">
        <v>352.96782905074798</v>
      </c>
      <c r="K476">
        <v>1</v>
      </c>
      <c r="L476">
        <v>1</v>
      </c>
      <c r="M476">
        <v>1</v>
      </c>
      <c r="N476" s="1">
        <v>3019099.1841246998</v>
      </c>
      <c r="O476" s="1">
        <v>1190449.8735710201</v>
      </c>
      <c r="P476" s="1">
        <v>998197.86089806596</v>
      </c>
      <c r="Q476" s="1">
        <v>148903.80519533099</v>
      </c>
      <c r="R476" s="1">
        <v>644268.58372292703</v>
      </c>
      <c r="S476" s="1">
        <v>157452.28101851701</v>
      </c>
      <c r="T476" s="1">
        <v>4236014.72</v>
      </c>
      <c r="U476" s="1">
        <v>1764904.58751204</v>
      </c>
      <c r="V476" s="1">
        <v>4852263.5029286202</v>
      </c>
      <c r="W476" s="2">
        <v>486709.49122048903</v>
      </c>
      <c r="X476" s="2">
        <v>0</v>
      </c>
      <c r="Y476" s="2">
        <v>661946.313362933</v>
      </c>
      <c r="Z476">
        <v>0</v>
      </c>
      <c r="AA476">
        <v>0</v>
      </c>
      <c r="AB476" s="1">
        <v>0</v>
      </c>
      <c r="AC476" s="1">
        <v>0</v>
      </c>
      <c r="AD476" s="1">
        <v>0</v>
      </c>
      <c r="AE476" s="1">
        <v>157452.28101851701</v>
      </c>
      <c r="AF476" s="1">
        <v>0</v>
      </c>
      <c r="AG476" s="3">
        <v>0</v>
      </c>
      <c r="AH476" s="3">
        <v>0</v>
      </c>
      <c r="AI476" s="3">
        <v>0</v>
      </c>
      <c r="AJ476" s="3">
        <v>0</v>
      </c>
      <c r="AK476" s="3">
        <v>0</v>
      </c>
      <c r="AL476" s="2">
        <v>6158371.58853056</v>
      </c>
      <c r="AM476" s="2">
        <v>0</v>
      </c>
      <c r="AN476" s="2">
        <v>17447.401949046001</v>
      </c>
      <c r="AO476" s="2">
        <v>17447.401949046001</v>
      </c>
      <c r="AP476" s="4">
        <v>306.41516091004303</v>
      </c>
      <c r="AQ476" s="4">
        <v>87688.648114910698</v>
      </c>
      <c r="AR476" s="4">
        <v>5446.2665158477503</v>
      </c>
      <c r="AS476" s="4">
        <v>18276.541198962899</v>
      </c>
      <c r="AT476" s="4">
        <v>6040.2343382080799</v>
      </c>
      <c r="AU476" s="4">
        <v>31963.2876282939</v>
      </c>
      <c r="AV476" s="4">
        <v>15028.053784575601</v>
      </c>
      <c r="AW476" s="4">
        <v>17447.401949046001</v>
      </c>
      <c r="AX476">
        <v>0</v>
      </c>
    </row>
    <row r="477" spans="1:50" x14ac:dyDescent="0.25">
      <c r="A477" t="s">
        <v>2895</v>
      </c>
      <c r="B477">
        <v>2014</v>
      </c>
      <c r="C477" t="s">
        <v>1041</v>
      </c>
      <c r="D477">
        <v>3740</v>
      </c>
      <c r="E477" t="s">
        <v>2896</v>
      </c>
      <c r="F477" t="s">
        <v>144</v>
      </c>
      <c r="G477" t="s">
        <v>70</v>
      </c>
      <c r="H477" t="s">
        <v>65</v>
      </c>
      <c r="I477" t="s">
        <v>56</v>
      </c>
      <c r="J477" s="11">
        <v>3.7157534246499999</v>
      </c>
      <c r="K477">
        <v>0</v>
      </c>
      <c r="L477">
        <v>0</v>
      </c>
      <c r="M477">
        <v>2</v>
      </c>
      <c r="N477" s="1">
        <v>48056.098670507701</v>
      </c>
      <c r="O477" s="1">
        <v>32676.324926347101</v>
      </c>
      <c r="P477" s="1">
        <v>5054.5847320173198</v>
      </c>
      <c r="Q477" s="1">
        <v>2563.5690598545598</v>
      </c>
      <c r="R477" s="1">
        <v>10865.816623664699</v>
      </c>
      <c r="S477" s="1">
        <v>0</v>
      </c>
      <c r="T477" s="1">
        <v>77122.460000000006</v>
      </c>
      <c r="U477" s="1">
        <v>22093.934012391401</v>
      </c>
      <c r="V477" s="1">
        <v>90689.520038885501</v>
      </c>
      <c r="W477" s="2">
        <v>4795.9983735150499</v>
      </c>
      <c r="X477" s="2">
        <v>2608.4763015048002</v>
      </c>
      <c r="Y477" s="2">
        <v>0</v>
      </c>
      <c r="Z477">
        <v>0</v>
      </c>
      <c r="AA477">
        <v>0</v>
      </c>
      <c r="AB477" s="1">
        <v>0</v>
      </c>
      <c r="AC477" s="1">
        <v>0</v>
      </c>
      <c r="AD477" s="1">
        <v>0</v>
      </c>
      <c r="AE477" s="1">
        <v>0</v>
      </c>
      <c r="AF477" s="1">
        <v>0</v>
      </c>
      <c r="AG477" s="3">
        <v>0</v>
      </c>
      <c r="AH477" s="3">
        <v>0</v>
      </c>
      <c r="AI477" s="3">
        <v>0</v>
      </c>
      <c r="AJ477" s="3">
        <v>0</v>
      </c>
      <c r="AK477" s="3">
        <v>0</v>
      </c>
      <c r="AL477" s="2">
        <v>99216.394012391305</v>
      </c>
      <c r="AM477" s="2">
        <v>702.00468206538801</v>
      </c>
      <c r="AN477" s="2">
        <v>25999.550204272899</v>
      </c>
      <c r="AO477" s="2">
        <v>26701.554886338301</v>
      </c>
      <c r="AP477" s="4">
        <v>306.41516091004303</v>
      </c>
      <c r="AQ477" s="4">
        <v>87688.648114910698</v>
      </c>
      <c r="AR477" s="4">
        <v>15498.881338978899</v>
      </c>
      <c r="AS477" s="4">
        <v>26701.554886338301</v>
      </c>
      <c r="AT477" s="4">
        <v>306.41516091004303</v>
      </c>
      <c r="AU477" s="4">
        <v>65768.357799835794</v>
      </c>
      <c r="AV477" s="4">
        <v>26701.554886338301</v>
      </c>
      <c r="AW477" s="4">
        <v>26701.554886338301</v>
      </c>
      <c r="AX477">
        <v>0</v>
      </c>
    </row>
    <row r="478" spans="1:50" x14ac:dyDescent="0.25">
      <c r="A478" t="s">
        <v>1042</v>
      </c>
      <c r="B478">
        <v>2014</v>
      </c>
      <c r="C478" t="s">
        <v>1041</v>
      </c>
      <c r="D478">
        <v>359</v>
      </c>
      <c r="E478" t="s">
        <v>1043</v>
      </c>
      <c r="F478" t="s">
        <v>53</v>
      </c>
      <c r="G478" t="s">
        <v>64</v>
      </c>
      <c r="H478" t="s">
        <v>65</v>
      </c>
      <c r="I478" t="s">
        <v>56</v>
      </c>
      <c r="J478" s="11">
        <v>230.13136829737999</v>
      </c>
      <c r="K478">
        <v>1</v>
      </c>
      <c r="L478">
        <v>1</v>
      </c>
      <c r="M478">
        <v>2</v>
      </c>
      <c r="N478" s="1">
        <v>1805296.0008908601</v>
      </c>
      <c r="O478" s="1">
        <v>512465.593181481</v>
      </c>
      <c r="P478" s="1">
        <v>781478.74890554103</v>
      </c>
      <c r="Q478" s="1">
        <v>158772.0141911</v>
      </c>
      <c r="R478" s="1">
        <v>1614896.0117557701</v>
      </c>
      <c r="S478" s="1">
        <v>0</v>
      </c>
      <c r="T478" s="1">
        <v>3504543.28</v>
      </c>
      <c r="U478" s="1">
        <v>1368365.08892475</v>
      </c>
      <c r="V478" s="1">
        <v>3402872.3656074698</v>
      </c>
      <c r="W478" s="2">
        <v>973492.40863683901</v>
      </c>
      <c r="X478" s="2">
        <v>427028.94803487498</v>
      </c>
      <c r="Y478" s="2">
        <v>0</v>
      </c>
      <c r="Z478">
        <v>0</v>
      </c>
      <c r="AA478">
        <v>0</v>
      </c>
      <c r="AB478" s="1">
        <v>0</v>
      </c>
      <c r="AC478" s="1">
        <v>0</v>
      </c>
      <c r="AD478" s="1">
        <v>0</v>
      </c>
      <c r="AE478" s="1">
        <v>0</v>
      </c>
      <c r="AF478" s="1">
        <v>0</v>
      </c>
      <c r="AG478" s="3">
        <v>0</v>
      </c>
      <c r="AH478" s="3">
        <v>0</v>
      </c>
      <c r="AI478" s="3">
        <v>0</v>
      </c>
      <c r="AJ478" s="3">
        <v>0</v>
      </c>
      <c r="AK478" s="3">
        <v>0</v>
      </c>
      <c r="AL478" s="2">
        <v>4872908.3689247603</v>
      </c>
      <c r="AM478" s="2">
        <v>1855.58775057149</v>
      </c>
      <c r="AN478" s="2">
        <v>19318.8762304878</v>
      </c>
      <c r="AO478" s="2">
        <v>21174.4639810593</v>
      </c>
      <c r="AP478" s="4">
        <v>306.41516091004303</v>
      </c>
      <c r="AQ478" s="4">
        <v>87688.648114910698</v>
      </c>
      <c r="AR478" s="4">
        <v>15498.881338978899</v>
      </c>
      <c r="AS478" s="4">
        <v>26701.554886338301</v>
      </c>
      <c r="AT478" s="4">
        <v>306.41516091004303</v>
      </c>
      <c r="AU478" s="4">
        <v>53418.501793270101</v>
      </c>
      <c r="AV478" s="4">
        <v>21174.4639810593</v>
      </c>
      <c r="AW478" s="4">
        <v>21174.4639810593</v>
      </c>
      <c r="AX478">
        <v>0</v>
      </c>
    </row>
    <row r="479" spans="1:50" x14ac:dyDescent="0.25">
      <c r="A479" t="s">
        <v>1044</v>
      </c>
      <c r="B479">
        <v>2014</v>
      </c>
      <c r="C479" t="s">
        <v>1041</v>
      </c>
      <c r="D479">
        <v>342</v>
      </c>
      <c r="E479" t="s">
        <v>1045</v>
      </c>
      <c r="F479" t="s">
        <v>53</v>
      </c>
      <c r="G479" t="s">
        <v>54</v>
      </c>
      <c r="H479" t="s">
        <v>55</v>
      </c>
      <c r="I479" t="s">
        <v>56</v>
      </c>
      <c r="J479" s="11">
        <v>339.760371819912</v>
      </c>
      <c r="K479">
        <v>1</v>
      </c>
      <c r="L479">
        <v>1</v>
      </c>
      <c r="M479">
        <v>2</v>
      </c>
      <c r="N479" s="1">
        <v>2026252.3796488601</v>
      </c>
      <c r="O479" s="1">
        <v>505161.17153681198</v>
      </c>
      <c r="P479" s="1">
        <v>822045.82035123499</v>
      </c>
      <c r="Q479" s="1">
        <v>234407.151772793</v>
      </c>
      <c r="R479" s="1">
        <v>1678039.16321448</v>
      </c>
      <c r="S479" s="1">
        <v>0</v>
      </c>
      <c r="T479" s="1">
        <v>3245684.65</v>
      </c>
      <c r="U479" s="1">
        <v>2020221.0365241801</v>
      </c>
      <c r="V479" s="1">
        <v>3801734.3271342502</v>
      </c>
      <c r="W479" s="2">
        <v>504118.56890861702</v>
      </c>
      <c r="X479" s="2">
        <v>797421.94179785496</v>
      </c>
      <c r="Y479" s="2">
        <v>0</v>
      </c>
      <c r="Z479">
        <v>0</v>
      </c>
      <c r="AA479">
        <v>0</v>
      </c>
      <c r="AB479" s="1">
        <v>0</v>
      </c>
      <c r="AC479" s="1">
        <v>0</v>
      </c>
      <c r="AD479" s="1">
        <v>0</v>
      </c>
      <c r="AE479" s="1">
        <v>0</v>
      </c>
      <c r="AF479" s="1">
        <v>0</v>
      </c>
      <c r="AG479" s="3">
        <v>0</v>
      </c>
      <c r="AH479" s="3">
        <v>0</v>
      </c>
      <c r="AI479" s="3">
        <v>0</v>
      </c>
      <c r="AJ479" s="3">
        <v>0</v>
      </c>
      <c r="AK479" s="3">
        <v>0</v>
      </c>
      <c r="AL479" s="2">
        <v>5265905.6865241798</v>
      </c>
      <c r="AM479" s="2">
        <v>2347.0128005997199</v>
      </c>
      <c r="AN479" s="2">
        <v>13151.8685383792</v>
      </c>
      <c r="AO479" s="2">
        <v>15498.881338978899</v>
      </c>
      <c r="AP479" s="4">
        <v>306.41516091004303</v>
      </c>
      <c r="AQ479" s="4">
        <v>87688.648114910698</v>
      </c>
      <c r="AR479" s="4">
        <v>15498.881338978899</v>
      </c>
      <c r="AS479" s="4">
        <v>26701.554886338301</v>
      </c>
      <c r="AT479" s="4">
        <v>1224.2829549056801</v>
      </c>
      <c r="AU479" s="4">
        <v>87688.648114910698</v>
      </c>
      <c r="AV479" s="4">
        <v>15498.881338978899</v>
      </c>
      <c r="AW479" s="4">
        <v>15498.881338978899</v>
      </c>
      <c r="AX479">
        <v>0</v>
      </c>
    </row>
    <row r="480" spans="1:50" x14ac:dyDescent="0.25">
      <c r="A480" t="s">
        <v>1046</v>
      </c>
      <c r="B480">
        <v>2014</v>
      </c>
      <c r="C480" t="s">
        <v>1041</v>
      </c>
      <c r="D480">
        <v>355</v>
      </c>
      <c r="E480" t="s">
        <v>1047</v>
      </c>
      <c r="F480" t="s">
        <v>53</v>
      </c>
      <c r="G480" t="s">
        <v>78</v>
      </c>
      <c r="H480" t="s">
        <v>55</v>
      </c>
      <c r="I480" t="s">
        <v>56</v>
      </c>
      <c r="J480" s="11">
        <v>173.65068493148601</v>
      </c>
      <c r="K480">
        <v>1</v>
      </c>
      <c r="L480">
        <v>1</v>
      </c>
      <c r="M480">
        <v>2</v>
      </c>
      <c r="N480" s="1">
        <v>1303004.2407897699</v>
      </c>
      <c r="O480" s="1">
        <v>420237.72035536001</v>
      </c>
      <c r="P480" s="1">
        <v>439670.14601120702</v>
      </c>
      <c r="Q480" s="1">
        <v>119804.914976252</v>
      </c>
      <c r="R480" s="1">
        <v>922844.62840607995</v>
      </c>
      <c r="S480" s="1">
        <v>0</v>
      </c>
      <c r="T480" s="1">
        <v>2173031.6800000002</v>
      </c>
      <c r="U480" s="1">
        <v>1032529.97053867</v>
      </c>
      <c r="V480" s="1">
        <v>2392024.3272194001</v>
      </c>
      <c r="W480" s="2">
        <v>332821.924081031</v>
      </c>
      <c r="X480" s="2">
        <v>376066.133865765</v>
      </c>
      <c r="Y480" s="2">
        <v>0</v>
      </c>
      <c r="Z480">
        <v>0</v>
      </c>
      <c r="AA480">
        <v>0</v>
      </c>
      <c r="AB480" s="1">
        <v>0</v>
      </c>
      <c r="AC480" s="1">
        <v>0</v>
      </c>
      <c r="AD480" s="1">
        <v>0</v>
      </c>
      <c r="AE480" s="1">
        <v>0</v>
      </c>
      <c r="AF480" s="1">
        <v>0</v>
      </c>
      <c r="AG480" s="3">
        <v>0</v>
      </c>
      <c r="AH480" s="3">
        <v>0</v>
      </c>
      <c r="AI480" s="3">
        <v>0</v>
      </c>
      <c r="AJ480" s="3">
        <v>0</v>
      </c>
      <c r="AK480" s="3">
        <v>0</v>
      </c>
      <c r="AL480" s="2">
        <v>3205561.6505386699</v>
      </c>
      <c r="AM480" s="2">
        <v>2165.6472821523298</v>
      </c>
      <c r="AN480" s="2">
        <v>16294.1799958306</v>
      </c>
      <c r="AO480" s="2">
        <v>18459.827277982899</v>
      </c>
      <c r="AP480" s="4">
        <v>306.41516091004303</v>
      </c>
      <c r="AQ480" s="4">
        <v>87688.648114910698</v>
      </c>
      <c r="AR480" s="4">
        <v>15498.881338978899</v>
      </c>
      <c r="AS480" s="4">
        <v>26701.554886338301</v>
      </c>
      <c r="AT480" s="4">
        <v>6040.2343382080799</v>
      </c>
      <c r="AU480" s="4">
        <v>31963.2876282939</v>
      </c>
      <c r="AV480" s="4">
        <v>18459.827277982899</v>
      </c>
      <c r="AW480" s="4">
        <v>18459.827277982899</v>
      </c>
      <c r="AX480">
        <v>0</v>
      </c>
    </row>
    <row r="481" spans="1:50" x14ac:dyDescent="0.25">
      <c r="A481" t="s">
        <v>1048</v>
      </c>
      <c r="B481">
        <v>2015</v>
      </c>
      <c r="C481" t="s">
        <v>1049</v>
      </c>
      <c r="D481">
        <v>346</v>
      </c>
      <c r="E481" t="s">
        <v>1050</v>
      </c>
      <c r="F481" t="s">
        <v>53</v>
      </c>
      <c r="G481" t="s">
        <v>54</v>
      </c>
      <c r="H481" t="s">
        <v>55</v>
      </c>
      <c r="I481" t="s">
        <v>56</v>
      </c>
      <c r="J481" s="11">
        <v>161.364285714283</v>
      </c>
      <c r="K481">
        <v>1</v>
      </c>
      <c r="L481">
        <v>1</v>
      </c>
      <c r="M481">
        <v>1</v>
      </c>
      <c r="N481" s="1">
        <v>1668482.59</v>
      </c>
      <c r="O481" s="1">
        <v>291381.77</v>
      </c>
      <c r="P481" s="1">
        <v>581366.23</v>
      </c>
      <c r="Q481" s="1">
        <v>223399.48</v>
      </c>
      <c r="R481" s="1">
        <v>1052500.3799999999</v>
      </c>
      <c r="S481" s="1">
        <v>61067.695043841399</v>
      </c>
      <c r="T481" s="1">
        <v>3817130.45</v>
      </c>
      <c r="U481" s="1">
        <v>0</v>
      </c>
      <c r="V481" s="1">
        <v>3266017.56</v>
      </c>
      <c r="W481" s="2">
        <v>0</v>
      </c>
      <c r="X481" s="2">
        <v>0</v>
      </c>
      <c r="Y481" s="2">
        <v>551112.51</v>
      </c>
      <c r="Z481">
        <v>0</v>
      </c>
      <c r="AA481">
        <v>0</v>
      </c>
      <c r="AB481" s="1">
        <v>0</v>
      </c>
      <c r="AC481" s="1">
        <v>0</v>
      </c>
      <c r="AD481" s="1">
        <v>0.38</v>
      </c>
      <c r="AE481" s="1">
        <v>61067.695043841399</v>
      </c>
      <c r="AF481" s="1">
        <v>0</v>
      </c>
      <c r="AG481" s="3">
        <v>0</v>
      </c>
      <c r="AH481" s="3">
        <v>0</v>
      </c>
      <c r="AI481" s="3">
        <v>0</v>
      </c>
      <c r="AJ481" s="3">
        <v>0</v>
      </c>
      <c r="AK481" s="3">
        <v>0</v>
      </c>
      <c r="AL481" s="2">
        <v>3878198.1450438402</v>
      </c>
      <c r="AM481" s="2">
        <v>0</v>
      </c>
      <c r="AN481" s="2">
        <v>24033.807281932899</v>
      </c>
      <c r="AO481" s="2">
        <v>24033.807281932899</v>
      </c>
      <c r="AP481" s="4">
        <v>306.41516091004303</v>
      </c>
      <c r="AQ481" s="4">
        <v>87688.648114910698</v>
      </c>
      <c r="AR481" s="4">
        <v>378.44616467345099</v>
      </c>
      <c r="AS481" s="4">
        <v>24033.807281932899</v>
      </c>
      <c r="AT481" s="4">
        <v>1224.2829549056801</v>
      </c>
      <c r="AU481" s="4">
        <v>87688.648114910698</v>
      </c>
      <c r="AV481" s="4">
        <v>24033.807281932899</v>
      </c>
      <c r="AW481" s="4">
        <v>24033.807281932899</v>
      </c>
      <c r="AX481">
        <v>0</v>
      </c>
    </row>
    <row r="482" spans="1:50" x14ac:dyDescent="0.25">
      <c r="A482" t="s">
        <v>1051</v>
      </c>
      <c r="B482">
        <v>2015</v>
      </c>
      <c r="C482" t="s">
        <v>1049</v>
      </c>
      <c r="D482">
        <v>5446</v>
      </c>
      <c r="E482" t="s">
        <v>1052</v>
      </c>
      <c r="F482" t="s">
        <v>69</v>
      </c>
      <c r="G482" t="s">
        <v>70</v>
      </c>
      <c r="H482" t="s">
        <v>139</v>
      </c>
      <c r="I482" t="s">
        <v>56</v>
      </c>
      <c r="J482" s="11">
        <v>773.96301587280004</v>
      </c>
      <c r="K482">
        <v>1</v>
      </c>
      <c r="L482">
        <v>1</v>
      </c>
      <c r="M482">
        <v>1</v>
      </c>
      <c r="N482" s="1">
        <v>0</v>
      </c>
      <c r="O482" s="1">
        <v>0</v>
      </c>
      <c r="P482" s="1">
        <v>0</v>
      </c>
      <c r="Q482" s="1">
        <v>0</v>
      </c>
      <c r="R482" s="1">
        <v>0</v>
      </c>
      <c r="S482" s="1">
        <v>292903.334956159</v>
      </c>
      <c r="T482" s="1">
        <v>0</v>
      </c>
      <c r="U482" s="1">
        <v>0</v>
      </c>
      <c r="V482" s="1">
        <v>0</v>
      </c>
      <c r="W482" s="2">
        <v>0</v>
      </c>
      <c r="X482" s="2">
        <v>0</v>
      </c>
      <c r="Y482" s="2">
        <v>0</v>
      </c>
      <c r="Z482">
        <v>0</v>
      </c>
      <c r="AA482">
        <v>0</v>
      </c>
      <c r="AB482" s="1">
        <v>0</v>
      </c>
      <c r="AC482" s="1">
        <v>0</v>
      </c>
      <c r="AD482" s="1">
        <v>0</v>
      </c>
      <c r="AE482" s="1">
        <v>292903.334956159</v>
      </c>
      <c r="AF482" s="1">
        <v>0</v>
      </c>
      <c r="AG482" s="3">
        <v>0</v>
      </c>
      <c r="AH482" s="3">
        <v>0</v>
      </c>
      <c r="AI482" s="3">
        <v>0</v>
      </c>
      <c r="AJ482" s="3">
        <v>0</v>
      </c>
      <c r="AK482" s="3">
        <v>0</v>
      </c>
      <c r="AL482" s="2">
        <v>292903.334956159</v>
      </c>
      <c r="AM482" s="2">
        <v>0</v>
      </c>
      <c r="AN482" s="2">
        <v>378.44616467345099</v>
      </c>
      <c r="AO482" s="2">
        <v>378.44616467345099</v>
      </c>
      <c r="AP482" s="4">
        <v>306.41516091004303</v>
      </c>
      <c r="AQ482" s="4">
        <v>87688.648114910698</v>
      </c>
      <c r="AR482" s="4">
        <v>378.44616467345099</v>
      </c>
      <c r="AS482" s="4">
        <v>24033.807281932899</v>
      </c>
      <c r="AT482" s="4">
        <v>306.41516091004303</v>
      </c>
      <c r="AU482" s="4">
        <v>65768.357799835794</v>
      </c>
      <c r="AV482" s="4">
        <v>378.44616467345099</v>
      </c>
      <c r="AW482" s="4">
        <v>378.44616467345099</v>
      </c>
      <c r="AX482">
        <v>0</v>
      </c>
    </row>
    <row r="483" spans="1:50" x14ac:dyDescent="0.25">
      <c r="A483" t="s">
        <v>1053</v>
      </c>
      <c r="B483">
        <v>2023</v>
      </c>
      <c r="C483" t="s">
        <v>1054</v>
      </c>
      <c r="D483">
        <v>358</v>
      </c>
      <c r="E483" t="s">
        <v>1055</v>
      </c>
      <c r="F483" t="s">
        <v>53</v>
      </c>
      <c r="G483" t="s">
        <v>64</v>
      </c>
      <c r="H483" t="s">
        <v>55</v>
      </c>
      <c r="I483" t="s">
        <v>56</v>
      </c>
      <c r="J483" s="11">
        <v>80.869718309845993</v>
      </c>
      <c r="K483">
        <v>1</v>
      </c>
      <c r="L483">
        <v>1</v>
      </c>
      <c r="M483">
        <v>1</v>
      </c>
      <c r="N483" s="1">
        <v>1420499.61</v>
      </c>
      <c r="O483" s="1">
        <v>346373.28</v>
      </c>
      <c r="P483" s="1">
        <v>972205.16</v>
      </c>
      <c r="Q483" s="1">
        <v>183372.17</v>
      </c>
      <c r="R483" s="1">
        <v>863721.38</v>
      </c>
      <c r="S483" s="1">
        <v>29885.795755285399</v>
      </c>
      <c r="T483" s="1">
        <v>3786171.6</v>
      </c>
      <c r="U483" s="1">
        <v>0</v>
      </c>
      <c r="V483" s="1">
        <v>3184728.86</v>
      </c>
      <c r="W483" s="2">
        <v>0</v>
      </c>
      <c r="X483" s="2">
        <v>0</v>
      </c>
      <c r="Y483" s="2">
        <v>601442.74</v>
      </c>
      <c r="Z483">
        <v>0</v>
      </c>
      <c r="AA483">
        <v>0</v>
      </c>
      <c r="AB483" s="1">
        <v>0</v>
      </c>
      <c r="AC483" s="1">
        <v>0</v>
      </c>
      <c r="AD483" s="1">
        <v>0</v>
      </c>
      <c r="AE483" s="1">
        <v>29885.795755285399</v>
      </c>
      <c r="AF483" s="1">
        <v>0</v>
      </c>
      <c r="AG483" s="3">
        <v>0</v>
      </c>
      <c r="AH483" s="3">
        <v>0</v>
      </c>
      <c r="AI483" s="3">
        <v>0</v>
      </c>
      <c r="AJ483" s="3">
        <v>0</v>
      </c>
      <c r="AK483" s="3">
        <v>0</v>
      </c>
      <c r="AL483" s="2">
        <v>3816057.3957552901</v>
      </c>
      <c r="AM483" s="2">
        <v>0</v>
      </c>
      <c r="AN483" s="2">
        <v>47187.717176587197</v>
      </c>
      <c r="AO483" s="2">
        <v>47187.717176587197</v>
      </c>
      <c r="AP483" s="4">
        <v>306.41516091004303</v>
      </c>
      <c r="AQ483" s="4">
        <v>87688.648114910698</v>
      </c>
      <c r="AR483" s="4">
        <v>369.55483931303303</v>
      </c>
      <c r="AS483" s="4">
        <v>47187.717176587197</v>
      </c>
      <c r="AT483" s="4">
        <v>306.41516091004303</v>
      </c>
      <c r="AU483" s="4">
        <v>53418.501793270101</v>
      </c>
      <c r="AV483" s="4">
        <v>47187.717176587197</v>
      </c>
      <c r="AW483" s="4">
        <v>47187.717176587197</v>
      </c>
      <c r="AX483">
        <v>0</v>
      </c>
    </row>
    <row r="484" spans="1:50" x14ac:dyDescent="0.25">
      <c r="A484" t="s">
        <v>1056</v>
      </c>
      <c r="B484">
        <v>2023</v>
      </c>
      <c r="C484" t="s">
        <v>1054</v>
      </c>
      <c r="D484">
        <v>4702</v>
      </c>
      <c r="E484" t="s">
        <v>1057</v>
      </c>
      <c r="F484" t="s">
        <v>69</v>
      </c>
      <c r="G484" t="s">
        <v>70</v>
      </c>
      <c r="H484" t="s">
        <v>139</v>
      </c>
      <c r="I484" t="s">
        <v>56</v>
      </c>
      <c r="J484" s="11">
        <v>935.19277108415395</v>
      </c>
      <c r="K484">
        <v>1</v>
      </c>
      <c r="L484">
        <v>1</v>
      </c>
      <c r="M484">
        <v>1</v>
      </c>
      <c r="N484" s="1">
        <v>0</v>
      </c>
      <c r="O484" s="1">
        <v>0</v>
      </c>
      <c r="P484" s="1">
        <v>0</v>
      </c>
      <c r="Q484" s="1">
        <v>0</v>
      </c>
      <c r="R484" s="1">
        <v>0</v>
      </c>
      <c r="S484" s="1">
        <v>345605.01424471498</v>
      </c>
      <c r="T484" s="1">
        <v>0</v>
      </c>
      <c r="U484" s="1">
        <v>0</v>
      </c>
      <c r="V484" s="1">
        <v>0</v>
      </c>
      <c r="W484" s="2">
        <v>0</v>
      </c>
      <c r="X484" s="2">
        <v>0</v>
      </c>
      <c r="Y484" s="2">
        <v>0</v>
      </c>
      <c r="Z484">
        <v>0</v>
      </c>
      <c r="AA484">
        <v>0</v>
      </c>
      <c r="AB484" s="1">
        <v>0</v>
      </c>
      <c r="AC484" s="1">
        <v>0</v>
      </c>
      <c r="AD484" s="1">
        <v>0</v>
      </c>
      <c r="AE484" s="1">
        <v>345605.01424471498</v>
      </c>
      <c r="AF484" s="1">
        <v>0</v>
      </c>
      <c r="AG484" s="3">
        <v>0</v>
      </c>
      <c r="AH484" s="3">
        <v>0</v>
      </c>
      <c r="AI484" s="3">
        <v>0</v>
      </c>
      <c r="AJ484" s="3">
        <v>0</v>
      </c>
      <c r="AK484" s="3">
        <v>0</v>
      </c>
      <c r="AL484" s="2">
        <v>345605.01424471498</v>
      </c>
      <c r="AM484" s="2">
        <v>0</v>
      </c>
      <c r="AN484" s="2">
        <v>369.55483931303303</v>
      </c>
      <c r="AO484" s="2">
        <v>369.55483931303303</v>
      </c>
      <c r="AP484" s="4">
        <v>306.41516091004303</v>
      </c>
      <c r="AQ484" s="4">
        <v>87688.648114910698</v>
      </c>
      <c r="AR484" s="4">
        <v>369.55483931303303</v>
      </c>
      <c r="AS484" s="4">
        <v>47187.717176587197</v>
      </c>
      <c r="AT484" s="4">
        <v>306.41516091004303</v>
      </c>
      <c r="AU484" s="4">
        <v>65768.357799835794</v>
      </c>
      <c r="AV484" s="4">
        <v>369.55483931303303</v>
      </c>
      <c r="AW484" s="4">
        <v>369.55483931303303</v>
      </c>
      <c r="AX484">
        <v>0</v>
      </c>
    </row>
    <row r="485" spans="1:50" x14ac:dyDescent="0.25">
      <c r="A485" t="s">
        <v>1058</v>
      </c>
      <c r="B485">
        <v>2114</v>
      </c>
      <c r="C485" t="s">
        <v>1059</v>
      </c>
      <c r="D485">
        <v>3362</v>
      </c>
      <c r="E485" t="s">
        <v>1060</v>
      </c>
      <c r="F485" t="s">
        <v>69</v>
      </c>
      <c r="G485" t="s">
        <v>70</v>
      </c>
      <c r="H485" t="s">
        <v>55</v>
      </c>
      <c r="I485" t="s">
        <v>56</v>
      </c>
      <c r="J485" s="11">
        <v>230.751773049604</v>
      </c>
      <c r="K485">
        <v>1</v>
      </c>
      <c r="L485">
        <v>1</v>
      </c>
      <c r="M485">
        <v>1</v>
      </c>
      <c r="N485" s="1">
        <v>1407424.44</v>
      </c>
      <c r="O485" s="1">
        <v>287647.25</v>
      </c>
      <c r="P485" s="1">
        <v>918526.38</v>
      </c>
      <c r="Q485" s="1">
        <v>367672.47</v>
      </c>
      <c r="R485" s="1">
        <v>889574.88</v>
      </c>
      <c r="S485" s="1">
        <v>92673.77</v>
      </c>
      <c r="T485" s="1">
        <v>0</v>
      </c>
      <c r="U485" s="1">
        <v>3870845.42</v>
      </c>
      <c r="V485" s="1">
        <v>3366623.42</v>
      </c>
      <c r="W485" s="2">
        <v>273.95</v>
      </c>
      <c r="X485" s="2">
        <v>0</v>
      </c>
      <c r="Y485" s="2">
        <v>503948.05</v>
      </c>
      <c r="Z485">
        <v>0</v>
      </c>
      <c r="AA485">
        <v>0</v>
      </c>
      <c r="AB485" s="1">
        <v>0</v>
      </c>
      <c r="AC485" s="1">
        <v>0</v>
      </c>
      <c r="AD485" s="1">
        <v>0</v>
      </c>
      <c r="AE485" s="1">
        <v>92673.77</v>
      </c>
      <c r="AF485" s="1">
        <v>0</v>
      </c>
      <c r="AG485" s="3">
        <v>0</v>
      </c>
      <c r="AH485" s="3">
        <v>0</v>
      </c>
      <c r="AI485" s="3">
        <v>0</v>
      </c>
      <c r="AJ485" s="3">
        <v>0</v>
      </c>
      <c r="AK485" s="3">
        <v>0</v>
      </c>
      <c r="AL485" s="2">
        <v>3963519.19</v>
      </c>
      <c r="AM485" s="2">
        <v>0</v>
      </c>
      <c r="AN485" s="2">
        <v>17176.549231316101</v>
      </c>
      <c r="AO485" s="2">
        <v>17176.549231316101</v>
      </c>
      <c r="AP485" s="4">
        <v>306.41516091004303</v>
      </c>
      <c r="AQ485" s="4">
        <v>87688.648114910698</v>
      </c>
      <c r="AR485" s="4">
        <v>17176.549231316101</v>
      </c>
      <c r="AS485" s="4">
        <v>17176.549231316101</v>
      </c>
      <c r="AT485" s="4">
        <v>306.41516091004303</v>
      </c>
      <c r="AU485" s="4">
        <v>65768.357799835794</v>
      </c>
      <c r="AV485" s="4">
        <v>17176.549231316101</v>
      </c>
      <c r="AW485" s="4">
        <v>17176.549231316101</v>
      </c>
      <c r="AX485">
        <v>0</v>
      </c>
    </row>
    <row r="486" spans="1:50" x14ac:dyDescent="0.25">
      <c r="A486" t="s">
        <v>1061</v>
      </c>
      <c r="B486">
        <v>2099</v>
      </c>
      <c r="C486" t="s">
        <v>1062</v>
      </c>
      <c r="D486">
        <v>659</v>
      </c>
      <c r="E486" t="s">
        <v>1063</v>
      </c>
      <c r="F486" t="s">
        <v>53</v>
      </c>
      <c r="G486" t="s">
        <v>54</v>
      </c>
      <c r="H486" t="s">
        <v>65</v>
      </c>
      <c r="I486" t="s">
        <v>56</v>
      </c>
      <c r="J486" s="11">
        <v>276.50291619040399</v>
      </c>
      <c r="K486">
        <v>1</v>
      </c>
      <c r="L486">
        <v>1</v>
      </c>
      <c r="M486">
        <v>2</v>
      </c>
      <c r="N486" s="1">
        <v>1652904.69</v>
      </c>
      <c r="O486" s="1">
        <v>345157.79059433402</v>
      </c>
      <c r="P486" s="1">
        <v>671116.213300306</v>
      </c>
      <c r="Q486" s="1">
        <v>242408.98769524801</v>
      </c>
      <c r="R486" s="1">
        <v>1302347.4948589299</v>
      </c>
      <c r="S486" s="1">
        <v>172917.90457113399</v>
      </c>
      <c r="T486" s="1">
        <v>3496273.22</v>
      </c>
      <c r="U486" s="1">
        <v>717661.95644881402</v>
      </c>
      <c r="V486" s="1">
        <v>3020893.9888518299</v>
      </c>
      <c r="W486" s="2">
        <v>212481.671608631</v>
      </c>
      <c r="X486" s="2">
        <v>797084.94086505403</v>
      </c>
      <c r="Y486" s="2">
        <v>0</v>
      </c>
      <c r="Z486">
        <v>0</v>
      </c>
      <c r="AA486">
        <v>0</v>
      </c>
      <c r="AB486" s="1">
        <v>0</v>
      </c>
      <c r="AC486" s="1">
        <v>0</v>
      </c>
      <c r="AD486" s="1">
        <v>0</v>
      </c>
      <c r="AE486" s="1">
        <v>172917.90457113399</v>
      </c>
      <c r="AF486" s="1">
        <v>0</v>
      </c>
      <c r="AG486" s="3">
        <v>0</v>
      </c>
      <c r="AH486" s="3">
        <v>0</v>
      </c>
      <c r="AI486" s="3">
        <v>0</v>
      </c>
      <c r="AJ486" s="3">
        <v>0</v>
      </c>
      <c r="AK486" s="3">
        <v>0</v>
      </c>
      <c r="AL486" s="2">
        <v>4386853.0810199501</v>
      </c>
      <c r="AM486" s="2">
        <v>2882.7361094310099</v>
      </c>
      <c r="AN486" s="2">
        <v>12982.749656365</v>
      </c>
      <c r="AO486" s="2">
        <v>15865.485765796</v>
      </c>
      <c r="AP486" s="4">
        <v>306.41516091004303</v>
      </c>
      <c r="AQ486" s="4">
        <v>87688.648114910698</v>
      </c>
      <c r="AR486" s="4">
        <v>13968.1581297803</v>
      </c>
      <c r="AS486" s="4">
        <v>17892.915735120299</v>
      </c>
      <c r="AT486" s="4">
        <v>1224.2829549056801</v>
      </c>
      <c r="AU486" s="4">
        <v>87688.648114910698</v>
      </c>
      <c r="AV486" s="4">
        <v>15865.485765796</v>
      </c>
      <c r="AW486" s="4">
        <v>15865.485765796</v>
      </c>
      <c r="AX486">
        <v>0</v>
      </c>
    </row>
    <row r="487" spans="1:50" x14ac:dyDescent="0.25">
      <c r="A487" t="s">
        <v>1064</v>
      </c>
      <c r="B487">
        <v>2099</v>
      </c>
      <c r="C487" t="s">
        <v>1062</v>
      </c>
      <c r="D487">
        <v>689</v>
      </c>
      <c r="E487" t="s">
        <v>1065</v>
      </c>
      <c r="F487" t="s">
        <v>53</v>
      </c>
      <c r="G487" t="s">
        <v>64</v>
      </c>
      <c r="H487" t="s">
        <v>65</v>
      </c>
      <c r="I487" t="s">
        <v>56</v>
      </c>
      <c r="J487" s="11">
        <v>235.77412370197601</v>
      </c>
      <c r="K487">
        <v>1</v>
      </c>
      <c r="L487">
        <v>1</v>
      </c>
      <c r="M487">
        <v>2</v>
      </c>
      <c r="N487" s="1">
        <v>1438080.12</v>
      </c>
      <c r="O487" s="1">
        <v>700308.12046186405</v>
      </c>
      <c r="P487" s="1">
        <v>701311.53966220003</v>
      </c>
      <c r="Q487" s="1">
        <v>206702.220138515</v>
      </c>
      <c r="R487" s="1">
        <v>1024837.37598179</v>
      </c>
      <c r="S487" s="1">
        <v>147447.15167693401</v>
      </c>
      <c r="T487" s="1">
        <v>3459288.8</v>
      </c>
      <c r="U487" s="1">
        <v>611950.57624436496</v>
      </c>
      <c r="V487" s="1">
        <v>3139607.5228836802</v>
      </c>
      <c r="W487" s="2">
        <v>442621.87764394103</v>
      </c>
      <c r="X487" s="2">
        <v>337009.96780524898</v>
      </c>
      <c r="Y487" s="2">
        <v>0</v>
      </c>
      <c r="Z487">
        <v>0</v>
      </c>
      <c r="AA487">
        <v>0</v>
      </c>
      <c r="AB487" s="1">
        <v>0</v>
      </c>
      <c r="AC487" s="1">
        <v>0</v>
      </c>
      <c r="AD487" s="1">
        <v>0</v>
      </c>
      <c r="AE487" s="1">
        <v>147447.15167693401</v>
      </c>
      <c r="AF487" s="1">
        <v>0</v>
      </c>
      <c r="AG487" s="3">
        <v>0</v>
      </c>
      <c r="AH487" s="3">
        <v>0</v>
      </c>
      <c r="AI487" s="3">
        <v>0</v>
      </c>
      <c r="AJ487" s="3">
        <v>0</v>
      </c>
      <c r="AK487" s="3">
        <v>0</v>
      </c>
      <c r="AL487" s="2">
        <v>4218686.5279213004</v>
      </c>
      <c r="AM487" s="2">
        <v>1429.3763985365799</v>
      </c>
      <c r="AN487" s="2">
        <v>16463.539336583701</v>
      </c>
      <c r="AO487" s="2">
        <v>17892.915735120299</v>
      </c>
      <c r="AP487" s="4">
        <v>306.41516091004303</v>
      </c>
      <c r="AQ487" s="4">
        <v>87688.648114910698</v>
      </c>
      <c r="AR487" s="4">
        <v>13968.1581297803</v>
      </c>
      <c r="AS487" s="4">
        <v>17892.915735120299</v>
      </c>
      <c r="AT487" s="4">
        <v>306.41516091004303</v>
      </c>
      <c r="AU487" s="4">
        <v>53418.501793270101</v>
      </c>
      <c r="AV487" s="4">
        <v>17892.915735120299</v>
      </c>
      <c r="AW487" s="4">
        <v>17892.915735120299</v>
      </c>
      <c r="AX487">
        <v>0</v>
      </c>
    </row>
    <row r="488" spans="1:50" x14ac:dyDescent="0.25">
      <c r="A488" t="s">
        <v>1066</v>
      </c>
      <c r="B488">
        <v>2099</v>
      </c>
      <c r="C488" t="s">
        <v>1062</v>
      </c>
      <c r="D488">
        <v>2723</v>
      </c>
      <c r="E488" t="s">
        <v>1067</v>
      </c>
      <c r="F488" t="s">
        <v>53</v>
      </c>
      <c r="G488" t="s">
        <v>78</v>
      </c>
      <c r="H488" t="s">
        <v>65</v>
      </c>
      <c r="I488" t="s">
        <v>56</v>
      </c>
      <c r="J488" s="11">
        <v>230.22831508489901</v>
      </c>
      <c r="K488">
        <v>1</v>
      </c>
      <c r="L488">
        <v>1</v>
      </c>
      <c r="M488">
        <v>2</v>
      </c>
      <c r="N488" s="1">
        <v>1353314.34</v>
      </c>
      <c r="O488" s="1">
        <v>101739.61894380199</v>
      </c>
      <c r="P488" s="1">
        <v>531883.53703749506</v>
      </c>
      <c r="Q488" s="1">
        <v>201840.23216623699</v>
      </c>
      <c r="R488" s="1">
        <v>883108.839159286</v>
      </c>
      <c r="S488" s="1">
        <v>143978.94375193201</v>
      </c>
      <c r="T488" s="1">
        <v>2474330.11</v>
      </c>
      <c r="U488" s="1">
        <v>597556.45730681997</v>
      </c>
      <c r="V488" s="1">
        <v>2280869.8982644901</v>
      </c>
      <c r="W488" s="2">
        <v>413766.710747429</v>
      </c>
      <c r="X488" s="2">
        <v>230975.02132969699</v>
      </c>
      <c r="Y488" s="2">
        <v>0</v>
      </c>
      <c r="Z488">
        <v>0</v>
      </c>
      <c r="AA488">
        <v>0</v>
      </c>
      <c r="AB488" s="1">
        <v>0</v>
      </c>
      <c r="AC488" s="1">
        <v>0</v>
      </c>
      <c r="AD488" s="1">
        <v>0</v>
      </c>
      <c r="AE488" s="1">
        <v>143978.94375193201</v>
      </c>
      <c r="AF488" s="1">
        <v>0</v>
      </c>
      <c r="AG488" s="3">
        <v>0</v>
      </c>
      <c r="AH488" s="3">
        <v>0</v>
      </c>
      <c r="AI488" s="3">
        <v>0</v>
      </c>
      <c r="AJ488" s="3">
        <v>0</v>
      </c>
      <c r="AK488" s="3">
        <v>0</v>
      </c>
      <c r="AL488" s="2">
        <v>3215865.5110587501</v>
      </c>
      <c r="AM488" s="2">
        <v>1003.24332932082</v>
      </c>
      <c r="AN488" s="2">
        <v>12964.914800459501</v>
      </c>
      <c r="AO488" s="2">
        <v>13968.1581297803</v>
      </c>
      <c r="AP488" s="4">
        <v>306.41516091004303</v>
      </c>
      <c r="AQ488" s="4">
        <v>87688.648114910698</v>
      </c>
      <c r="AR488" s="4">
        <v>13968.1581297803</v>
      </c>
      <c r="AS488" s="4">
        <v>17892.915735120299</v>
      </c>
      <c r="AT488" s="4">
        <v>6040.2343382080799</v>
      </c>
      <c r="AU488" s="4">
        <v>31963.2876282939</v>
      </c>
      <c r="AV488" s="4">
        <v>13968.1581297803</v>
      </c>
      <c r="AW488" s="4">
        <v>13968.1581297803</v>
      </c>
      <c r="AX488">
        <v>0</v>
      </c>
    </row>
    <row r="489" spans="1:50" x14ac:dyDescent="0.25">
      <c r="A489" t="s">
        <v>1068</v>
      </c>
      <c r="B489">
        <v>2201</v>
      </c>
      <c r="C489" t="s">
        <v>1069</v>
      </c>
      <c r="D489">
        <v>3364</v>
      </c>
      <c r="E489" t="s">
        <v>1070</v>
      </c>
      <c r="F489" t="s">
        <v>53</v>
      </c>
      <c r="G489" t="s">
        <v>70</v>
      </c>
      <c r="H489" t="s">
        <v>55</v>
      </c>
      <c r="I489" t="s">
        <v>56</v>
      </c>
      <c r="J489" s="11">
        <v>159.566464032396</v>
      </c>
      <c r="K489">
        <v>1</v>
      </c>
      <c r="L489">
        <v>1</v>
      </c>
      <c r="M489">
        <v>1</v>
      </c>
      <c r="N489" s="1">
        <v>1767494.27</v>
      </c>
      <c r="O489" s="1">
        <v>383531.2</v>
      </c>
      <c r="P489" s="1">
        <v>458063.75</v>
      </c>
      <c r="Q489" s="1">
        <v>137759.07</v>
      </c>
      <c r="R489" s="1">
        <v>659514.89</v>
      </c>
      <c r="S489" s="1">
        <v>76071.98</v>
      </c>
      <c r="T489" s="1">
        <v>0</v>
      </c>
      <c r="U489" s="1">
        <v>3406363.18</v>
      </c>
      <c r="V489" s="1">
        <v>2900945.89</v>
      </c>
      <c r="W489" s="2">
        <v>230644.24</v>
      </c>
      <c r="X489" s="2">
        <v>151239.99</v>
      </c>
      <c r="Y489" s="2">
        <v>0</v>
      </c>
      <c r="Z489">
        <v>0</v>
      </c>
      <c r="AA489">
        <v>0</v>
      </c>
      <c r="AB489" s="1">
        <v>0</v>
      </c>
      <c r="AC489" s="1">
        <v>0</v>
      </c>
      <c r="AD489" s="1">
        <v>0</v>
      </c>
      <c r="AE489" s="1">
        <v>76071.98</v>
      </c>
      <c r="AF489" s="1">
        <v>0</v>
      </c>
      <c r="AG489" s="3">
        <v>0</v>
      </c>
      <c r="AH489" s="3">
        <v>0</v>
      </c>
      <c r="AI489" s="3">
        <v>0</v>
      </c>
      <c r="AJ489" s="3">
        <v>0</v>
      </c>
      <c r="AK489" s="3">
        <v>0</v>
      </c>
      <c r="AL489" s="2">
        <v>3482435.16</v>
      </c>
      <c r="AM489" s="2">
        <v>947.81814535474405</v>
      </c>
      <c r="AN489" s="2">
        <v>20876.536872583001</v>
      </c>
      <c r="AO489" s="2">
        <v>21824.355017937702</v>
      </c>
      <c r="AP489" s="4">
        <v>306.41516091004303</v>
      </c>
      <c r="AQ489" s="4">
        <v>87688.648114910698</v>
      </c>
      <c r="AR489" s="4">
        <v>21824.355017937702</v>
      </c>
      <c r="AS489" s="4">
        <v>21824.355017937702</v>
      </c>
      <c r="AT489" s="4">
        <v>306.41516091004303</v>
      </c>
      <c r="AU489" s="4">
        <v>65768.357799835794</v>
      </c>
      <c r="AV489" s="4">
        <v>21824.355017937702</v>
      </c>
      <c r="AW489" s="4">
        <v>21824.355017937702</v>
      </c>
      <c r="AX489">
        <v>0</v>
      </c>
    </row>
    <row r="490" spans="1:50" x14ac:dyDescent="0.25">
      <c r="A490" t="s">
        <v>1071</v>
      </c>
      <c r="B490">
        <v>2206</v>
      </c>
      <c r="C490" t="s">
        <v>1072</v>
      </c>
      <c r="D490">
        <v>1039</v>
      </c>
      <c r="E490" t="s">
        <v>1073</v>
      </c>
      <c r="F490" t="s">
        <v>53</v>
      </c>
      <c r="G490" t="s">
        <v>78</v>
      </c>
      <c r="H490" t="s">
        <v>65</v>
      </c>
      <c r="I490" t="s">
        <v>56</v>
      </c>
      <c r="J490" s="11">
        <v>775.16835884352804</v>
      </c>
      <c r="K490">
        <v>2</v>
      </c>
      <c r="L490">
        <v>1</v>
      </c>
      <c r="M490">
        <v>2</v>
      </c>
      <c r="N490" s="1">
        <v>4805458.5640848698</v>
      </c>
      <c r="O490" s="1">
        <v>1866449.2060482299</v>
      </c>
      <c r="P490" s="1">
        <v>1877520.6822126401</v>
      </c>
      <c r="Q490" s="1">
        <v>356197.54709819698</v>
      </c>
      <c r="R490" s="1">
        <v>2450751.7854394298</v>
      </c>
      <c r="S490" s="1">
        <v>358776.50866082899</v>
      </c>
      <c r="T490" s="1">
        <v>5851267.6399999997</v>
      </c>
      <c r="U490" s="1">
        <v>5505110.1448833598</v>
      </c>
      <c r="V490" s="1">
        <v>9000285.4228533302</v>
      </c>
      <c r="W490" s="2">
        <v>986031.85673218803</v>
      </c>
      <c r="X490" s="2">
        <v>1095374.51702148</v>
      </c>
      <c r="Y490" s="2">
        <v>0</v>
      </c>
      <c r="Z490">
        <v>0</v>
      </c>
      <c r="AA490">
        <v>0</v>
      </c>
      <c r="AB490" s="1">
        <v>0</v>
      </c>
      <c r="AC490" s="1">
        <v>0</v>
      </c>
      <c r="AD490" s="1">
        <v>0</v>
      </c>
      <c r="AE490" s="1">
        <v>358776.50866082899</v>
      </c>
      <c r="AF490" s="1">
        <v>0</v>
      </c>
      <c r="AG490" s="3">
        <v>0</v>
      </c>
      <c r="AH490" s="3">
        <v>0</v>
      </c>
      <c r="AI490" s="3">
        <v>0</v>
      </c>
      <c r="AJ490" s="3">
        <v>0</v>
      </c>
      <c r="AK490" s="3">
        <v>0</v>
      </c>
      <c r="AL490" s="2">
        <v>11715154.293544199</v>
      </c>
      <c r="AM490" s="2">
        <v>1413.0795001174499</v>
      </c>
      <c r="AN490" s="2">
        <v>13699.965504740599</v>
      </c>
      <c r="AO490" s="2">
        <v>15113.045004858101</v>
      </c>
      <c r="AP490" s="4">
        <v>306.41516091004303</v>
      </c>
      <c r="AQ490" s="4">
        <v>87688.648114910698</v>
      </c>
      <c r="AR490" s="4">
        <v>7564.6620332807697</v>
      </c>
      <c r="AS490" s="4">
        <v>16555.488058446499</v>
      </c>
      <c r="AT490" s="4">
        <v>6040.2343382080799</v>
      </c>
      <c r="AU490" s="4">
        <v>31963.2876282939</v>
      </c>
      <c r="AV490" s="4">
        <v>15113.045004858101</v>
      </c>
      <c r="AW490" s="4">
        <v>16555.488058446499</v>
      </c>
      <c r="AX490">
        <v>0</v>
      </c>
    </row>
    <row r="491" spans="1:50" x14ac:dyDescent="0.25">
      <c r="A491" t="s">
        <v>1074</v>
      </c>
      <c r="B491">
        <v>2206</v>
      </c>
      <c r="C491" t="s">
        <v>1072</v>
      </c>
      <c r="D491">
        <v>3426</v>
      </c>
      <c r="E491" t="s">
        <v>1075</v>
      </c>
      <c r="F491" t="s">
        <v>53</v>
      </c>
      <c r="G491" t="s">
        <v>54</v>
      </c>
      <c r="H491" t="s">
        <v>65</v>
      </c>
      <c r="I491" t="s">
        <v>56</v>
      </c>
      <c r="J491" s="11">
        <v>544.49122807009803</v>
      </c>
      <c r="K491">
        <v>3</v>
      </c>
      <c r="L491">
        <v>1</v>
      </c>
      <c r="M491">
        <v>2</v>
      </c>
      <c r="N491" s="1">
        <v>3793585.8457867601</v>
      </c>
      <c r="O491" s="1">
        <v>1159435.57399398</v>
      </c>
      <c r="P491" s="1">
        <v>1319973.90067051</v>
      </c>
      <c r="Q491" s="1">
        <v>250199.11822046299</v>
      </c>
      <c r="R491" s="1">
        <v>1302907.89778235</v>
      </c>
      <c r="S491" s="1">
        <v>252010.62398222799</v>
      </c>
      <c r="T491" s="1">
        <v>3959220.84</v>
      </c>
      <c r="U491" s="1">
        <v>3866881.4964540699</v>
      </c>
      <c r="V491" s="1">
        <v>6589684.8018458197</v>
      </c>
      <c r="W491" s="2">
        <v>383564.13034936402</v>
      </c>
      <c r="X491" s="2">
        <v>659909.36909033405</v>
      </c>
      <c r="Y491" s="2">
        <v>0</v>
      </c>
      <c r="Z491">
        <v>0</v>
      </c>
      <c r="AA491">
        <v>0</v>
      </c>
      <c r="AB491" s="1">
        <v>0</v>
      </c>
      <c r="AC491" s="1">
        <v>0</v>
      </c>
      <c r="AD491" s="1">
        <v>0</v>
      </c>
      <c r="AE491" s="1">
        <v>252010.62398222799</v>
      </c>
      <c r="AF491" s="1">
        <v>0</v>
      </c>
      <c r="AG491" s="3">
        <v>0</v>
      </c>
      <c r="AH491" s="3">
        <v>0</v>
      </c>
      <c r="AI491" s="3">
        <v>0</v>
      </c>
      <c r="AJ491" s="3">
        <v>0</v>
      </c>
      <c r="AK491" s="3">
        <v>0</v>
      </c>
      <c r="AL491" s="2">
        <v>8078112.9604362901</v>
      </c>
      <c r="AM491" s="2">
        <v>1211.97428915306</v>
      </c>
      <c r="AN491" s="2">
        <v>13624.1011956044</v>
      </c>
      <c r="AO491" s="2">
        <v>14836.075484757501</v>
      </c>
      <c r="AP491" s="4">
        <v>306.41516091004303</v>
      </c>
      <c r="AQ491" s="4">
        <v>87688.648114910698</v>
      </c>
      <c r="AR491" s="4">
        <v>7564.6620332807697</v>
      </c>
      <c r="AS491" s="4">
        <v>16555.488058446499</v>
      </c>
      <c r="AT491" s="4">
        <v>1224.2829549056801</v>
      </c>
      <c r="AU491" s="4">
        <v>87688.648114910698</v>
      </c>
      <c r="AV491" s="4">
        <v>14836.075484757501</v>
      </c>
      <c r="AW491" s="4">
        <v>16038.010624832101</v>
      </c>
      <c r="AX491">
        <v>0</v>
      </c>
    </row>
    <row r="492" spans="1:50" x14ac:dyDescent="0.25">
      <c r="A492" t="s">
        <v>1076</v>
      </c>
      <c r="B492">
        <v>2206</v>
      </c>
      <c r="C492" t="s">
        <v>1072</v>
      </c>
      <c r="D492">
        <v>1040</v>
      </c>
      <c r="E492" t="s">
        <v>1077</v>
      </c>
      <c r="F492" t="s">
        <v>53</v>
      </c>
      <c r="G492" t="s">
        <v>64</v>
      </c>
      <c r="H492" t="s">
        <v>65</v>
      </c>
      <c r="I492" t="s">
        <v>56</v>
      </c>
      <c r="J492" s="11">
        <v>1604.9683759135501</v>
      </c>
      <c r="K492">
        <v>1</v>
      </c>
      <c r="L492">
        <v>1</v>
      </c>
      <c r="M492">
        <v>2</v>
      </c>
      <c r="N492" s="1">
        <v>9610346.2610214092</v>
      </c>
      <c r="O492" s="1">
        <v>5312746.41490913</v>
      </c>
      <c r="P492" s="1">
        <v>3889091.0241527399</v>
      </c>
      <c r="Q492" s="1">
        <v>737498.88285363303</v>
      </c>
      <c r="R492" s="1">
        <v>6164192.8011077801</v>
      </c>
      <c r="S492" s="1">
        <v>742838.56384486402</v>
      </c>
      <c r="T492" s="1">
        <v>14315670.609999999</v>
      </c>
      <c r="U492" s="1">
        <v>11398204.7740447</v>
      </c>
      <c r="V492" s="1">
        <v>19757277.876324501</v>
      </c>
      <c r="W492" s="2">
        <v>3320613.1319597899</v>
      </c>
      <c r="X492" s="2">
        <v>2067253.31306865</v>
      </c>
      <c r="Y492" s="2">
        <v>0</v>
      </c>
      <c r="Z492">
        <v>0</v>
      </c>
      <c r="AA492">
        <v>0</v>
      </c>
      <c r="AB492" s="1">
        <v>0</v>
      </c>
      <c r="AC492" s="1">
        <v>0</v>
      </c>
      <c r="AD492" s="1">
        <v>0</v>
      </c>
      <c r="AE492" s="1">
        <v>742838.56384486402</v>
      </c>
      <c r="AF492" s="1">
        <v>0</v>
      </c>
      <c r="AG492" s="3">
        <v>0</v>
      </c>
      <c r="AH492" s="3">
        <v>0</v>
      </c>
      <c r="AI492" s="3">
        <v>0</v>
      </c>
      <c r="AJ492" s="3">
        <v>0</v>
      </c>
      <c r="AK492" s="3">
        <v>0</v>
      </c>
      <c r="AL492" s="2">
        <v>26456713.9478896</v>
      </c>
      <c r="AM492" s="2">
        <v>1288.0336734933901</v>
      </c>
      <c r="AN492" s="2">
        <v>15196.225047698101</v>
      </c>
      <c r="AO492" s="2">
        <v>16484.258721191502</v>
      </c>
      <c r="AP492" s="4">
        <v>306.41516091004303</v>
      </c>
      <c r="AQ492" s="4">
        <v>87688.648114910698</v>
      </c>
      <c r="AR492" s="4">
        <v>7564.6620332807697</v>
      </c>
      <c r="AS492" s="4">
        <v>16555.488058446499</v>
      </c>
      <c r="AT492" s="4">
        <v>306.41516091004303</v>
      </c>
      <c r="AU492" s="4">
        <v>53418.501793270101</v>
      </c>
      <c r="AV492" s="4">
        <v>16484.258721191502</v>
      </c>
      <c r="AW492" s="4">
        <v>16484.258721191502</v>
      </c>
      <c r="AX492">
        <v>0</v>
      </c>
    </row>
    <row r="493" spans="1:50" x14ac:dyDescent="0.25">
      <c r="A493" t="s">
        <v>1078</v>
      </c>
      <c r="B493">
        <v>2206</v>
      </c>
      <c r="C493" t="s">
        <v>1072</v>
      </c>
      <c r="D493">
        <v>2206</v>
      </c>
      <c r="E493" t="s">
        <v>1072</v>
      </c>
      <c r="F493" t="s">
        <v>2</v>
      </c>
      <c r="G493" t="s">
        <v>2</v>
      </c>
      <c r="H493" t="s">
        <v>58</v>
      </c>
      <c r="I493" t="s">
        <v>56</v>
      </c>
      <c r="J493" s="11">
        <v>1.9181286549700001</v>
      </c>
      <c r="K493">
        <v>0</v>
      </c>
      <c r="L493">
        <v>0</v>
      </c>
      <c r="M493">
        <v>2</v>
      </c>
      <c r="N493" s="1">
        <v>1703.9793957341601</v>
      </c>
      <c r="O493" s="1">
        <v>1848.4273371781301</v>
      </c>
      <c r="P493" s="1">
        <v>4641.3768816838201</v>
      </c>
      <c r="Q493" s="1">
        <v>881.39913623202096</v>
      </c>
      <c r="R493" s="1">
        <v>4547.0315684205798</v>
      </c>
      <c r="S493" s="1">
        <v>887.78069195074295</v>
      </c>
      <c r="T493" s="1">
        <v>0</v>
      </c>
      <c r="U493" s="1">
        <v>13622.2143192487</v>
      </c>
      <c r="V493" s="1">
        <v>9309.4143863600202</v>
      </c>
      <c r="W493" s="2">
        <v>1338.2625823190201</v>
      </c>
      <c r="X493" s="2">
        <v>2294.8358905956002</v>
      </c>
      <c r="Y493" s="2">
        <v>0</v>
      </c>
      <c r="Z493">
        <v>0</v>
      </c>
      <c r="AA493">
        <v>0</v>
      </c>
      <c r="AB493" s="1">
        <v>0</v>
      </c>
      <c r="AC493" s="1">
        <v>0</v>
      </c>
      <c r="AD493" s="1">
        <v>0</v>
      </c>
      <c r="AE493" s="1">
        <v>887.78069195074295</v>
      </c>
      <c r="AF493" s="1">
        <v>0</v>
      </c>
      <c r="AG493" s="3">
        <v>0</v>
      </c>
      <c r="AH493" s="3">
        <v>0</v>
      </c>
      <c r="AI493" s="3">
        <v>0</v>
      </c>
      <c r="AJ493" s="3">
        <v>0</v>
      </c>
      <c r="AK493" s="3">
        <v>0</v>
      </c>
      <c r="AL493" s="2">
        <v>14509.9950111995</v>
      </c>
      <c r="AM493" s="2">
        <v>1196.3931015000101</v>
      </c>
      <c r="AN493" s="2">
        <v>6368.2689317807599</v>
      </c>
      <c r="AO493" s="2">
        <v>7564.6620332807697</v>
      </c>
      <c r="AP493" s="4">
        <v>306.41516091004303</v>
      </c>
      <c r="AQ493" s="4">
        <v>87688.648114910698</v>
      </c>
      <c r="AR493" s="4">
        <v>7564.6620332807697</v>
      </c>
      <c r="AS493" s="4">
        <v>16555.488058446499</v>
      </c>
      <c r="AT493" s="4">
        <v>464.03244473764801</v>
      </c>
      <c r="AU493" s="4">
        <v>39363.832030278099</v>
      </c>
      <c r="AV493" s="4">
        <v>7564.6620332807697</v>
      </c>
      <c r="AW493" s="4">
        <v>7564.6620332807697</v>
      </c>
      <c r="AX493">
        <v>0</v>
      </c>
    </row>
    <row r="494" spans="1:50" x14ac:dyDescent="0.25">
      <c r="A494" t="s">
        <v>1079</v>
      </c>
      <c r="B494">
        <v>2206</v>
      </c>
      <c r="C494" t="s">
        <v>1072</v>
      </c>
      <c r="D494">
        <v>1034</v>
      </c>
      <c r="E494" t="s">
        <v>1080</v>
      </c>
      <c r="F494" t="s">
        <v>53</v>
      </c>
      <c r="G494" t="s">
        <v>54</v>
      </c>
      <c r="H494" t="s">
        <v>65</v>
      </c>
      <c r="I494" t="s">
        <v>56</v>
      </c>
      <c r="J494" s="11">
        <v>402.72514619877302</v>
      </c>
      <c r="K494">
        <v>2</v>
      </c>
      <c r="L494">
        <v>1</v>
      </c>
      <c r="M494">
        <v>2</v>
      </c>
      <c r="N494" s="1">
        <v>2882775.8922763998</v>
      </c>
      <c r="O494" s="1">
        <v>987796.10451872298</v>
      </c>
      <c r="P494" s="1">
        <v>977337.74760402297</v>
      </c>
      <c r="Q494" s="1">
        <v>185056.197913932</v>
      </c>
      <c r="R494" s="1">
        <v>1002999.60875284</v>
      </c>
      <c r="S494" s="1">
        <v>186396.05223138901</v>
      </c>
      <c r="T494" s="1">
        <v>3175881.98</v>
      </c>
      <c r="U494" s="1">
        <v>2860083.5710659199</v>
      </c>
      <c r="V494" s="1">
        <v>5082144.5880830204</v>
      </c>
      <c r="W494" s="2">
        <v>326110.90132318699</v>
      </c>
      <c r="X494" s="2">
        <v>485001.76671279501</v>
      </c>
      <c r="Y494" s="2">
        <v>0</v>
      </c>
      <c r="Z494">
        <v>0</v>
      </c>
      <c r="AA494">
        <v>0</v>
      </c>
      <c r="AB494" s="1">
        <v>0</v>
      </c>
      <c r="AC494" s="1">
        <v>0</v>
      </c>
      <c r="AD494" s="1">
        <v>0</v>
      </c>
      <c r="AE494" s="1">
        <v>186396.05223138901</v>
      </c>
      <c r="AF494" s="1">
        <v>0</v>
      </c>
      <c r="AG494" s="3">
        <v>0</v>
      </c>
      <c r="AH494" s="3">
        <v>0</v>
      </c>
      <c r="AI494" s="3">
        <v>0</v>
      </c>
      <c r="AJ494" s="3">
        <v>0</v>
      </c>
      <c r="AK494" s="3">
        <v>0</v>
      </c>
      <c r="AL494" s="2">
        <v>6222361.6032972997</v>
      </c>
      <c r="AM494" s="2">
        <v>1204.2996850100201</v>
      </c>
      <c r="AN494" s="2">
        <v>14246.341185143499</v>
      </c>
      <c r="AO494" s="2">
        <v>15450.6408701535</v>
      </c>
      <c r="AP494" s="4">
        <v>306.41516091004303</v>
      </c>
      <c r="AQ494" s="4">
        <v>87688.648114910698</v>
      </c>
      <c r="AR494" s="4">
        <v>7564.6620332807697</v>
      </c>
      <c r="AS494" s="4">
        <v>16555.488058446499</v>
      </c>
      <c r="AT494" s="4">
        <v>1224.2829549056801</v>
      </c>
      <c r="AU494" s="4">
        <v>87688.648114910698</v>
      </c>
      <c r="AV494" s="4">
        <v>14836.075484757501</v>
      </c>
      <c r="AW494" s="4">
        <v>16038.010624832101</v>
      </c>
      <c r="AX494">
        <v>0</v>
      </c>
    </row>
    <row r="495" spans="1:50" x14ac:dyDescent="0.25">
      <c r="A495" t="s">
        <v>1081</v>
      </c>
      <c r="B495">
        <v>2206</v>
      </c>
      <c r="C495" t="s">
        <v>1072</v>
      </c>
      <c r="D495">
        <v>1036</v>
      </c>
      <c r="E495" t="s">
        <v>1082</v>
      </c>
      <c r="F495" t="s">
        <v>53</v>
      </c>
      <c r="G495" t="s">
        <v>54</v>
      </c>
      <c r="H495" t="s">
        <v>65</v>
      </c>
      <c r="I495" t="s">
        <v>56</v>
      </c>
      <c r="J495" s="11">
        <v>416.23391812858802</v>
      </c>
      <c r="K495">
        <v>3</v>
      </c>
      <c r="L495">
        <v>1</v>
      </c>
      <c r="M495">
        <v>2</v>
      </c>
      <c r="N495" s="1">
        <v>3080241.7488743998</v>
      </c>
      <c r="O495" s="1">
        <v>1005414.5321677499</v>
      </c>
      <c r="P495" s="1">
        <v>1009393.43332563</v>
      </c>
      <c r="Q495" s="1">
        <v>191263.61256239301</v>
      </c>
      <c r="R495" s="1">
        <v>996652.25034749799</v>
      </c>
      <c r="S495" s="1">
        <v>192648.41015335699</v>
      </c>
      <c r="T495" s="1">
        <v>3326945.07</v>
      </c>
      <c r="U495" s="1">
        <v>2956020.5072776699</v>
      </c>
      <c r="V495" s="1">
        <v>5337141.5918405997</v>
      </c>
      <c r="W495" s="2">
        <v>293953.97036329599</v>
      </c>
      <c r="X495" s="2">
        <v>504374.798259362</v>
      </c>
      <c r="Y495" s="2">
        <v>0</v>
      </c>
      <c r="Z495">
        <v>0</v>
      </c>
      <c r="AA495">
        <v>0</v>
      </c>
      <c r="AB495" s="1">
        <v>0</v>
      </c>
      <c r="AC495" s="1">
        <v>0</v>
      </c>
      <c r="AD495" s="1">
        <v>0</v>
      </c>
      <c r="AE495" s="1">
        <v>192648.41015335699</v>
      </c>
      <c r="AF495" s="1">
        <v>0</v>
      </c>
      <c r="AG495" s="3">
        <v>0</v>
      </c>
      <c r="AH495" s="3">
        <v>0</v>
      </c>
      <c r="AI495" s="3">
        <v>0</v>
      </c>
      <c r="AJ495" s="3">
        <v>0</v>
      </c>
      <c r="AK495" s="3">
        <v>0</v>
      </c>
      <c r="AL495" s="2">
        <v>6475613.9874310195</v>
      </c>
      <c r="AM495" s="2">
        <v>1211.7580434748299</v>
      </c>
      <c r="AN495" s="2">
        <v>14345.873628028001</v>
      </c>
      <c r="AO495" s="2">
        <v>15557.631671502801</v>
      </c>
      <c r="AP495" s="4">
        <v>306.41516091004303</v>
      </c>
      <c r="AQ495" s="4">
        <v>87688.648114910698</v>
      </c>
      <c r="AR495" s="4">
        <v>7564.6620332807697</v>
      </c>
      <c r="AS495" s="4">
        <v>16555.488058446499</v>
      </c>
      <c r="AT495" s="4">
        <v>1224.2829549056801</v>
      </c>
      <c r="AU495" s="4">
        <v>87688.648114910698</v>
      </c>
      <c r="AV495" s="4">
        <v>14836.075484757501</v>
      </c>
      <c r="AW495" s="4">
        <v>16038.010624832101</v>
      </c>
      <c r="AX495">
        <v>0</v>
      </c>
    </row>
    <row r="496" spans="1:50" x14ac:dyDescent="0.25">
      <c r="A496" t="s">
        <v>1083</v>
      </c>
      <c r="B496">
        <v>2206</v>
      </c>
      <c r="C496" t="s">
        <v>1072</v>
      </c>
      <c r="D496">
        <v>1333</v>
      </c>
      <c r="E496" t="s">
        <v>1084</v>
      </c>
      <c r="F496" t="s">
        <v>53</v>
      </c>
      <c r="G496" t="s">
        <v>78</v>
      </c>
      <c r="H496" t="s">
        <v>65</v>
      </c>
      <c r="I496" t="s">
        <v>56</v>
      </c>
      <c r="J496" s="11">
        <v>521.93939098198496</v>
      </c>
      <c r="K496">
        <v>2</v>
      </c>
      <c r="L496">
        <v>1</v>
      </c>
      <c r="M496">
        <v>2</v>
      </c>
      <c r="N496" s="1">
        <v>3711357.8860290302</v>
      </c>
      <c r="O496" s="1">
        <v>1570517.3497796101</v>
      </c>
      <c r="P496" s="1">
        <v>1265073.8584255299</v>
      </c>
      <c r="Q496" s="1">
        <v>239836.32546492701</v>
      </c>
      <c r="R496" s="1">
        <v>1612603.1329856699</v>
      </c>
      <c r="S496" s="1">
        <v>241572.80195033801</v>
      </c>
      <c r="T496" s="1">
        <v>4692666.26</v>
      </c>
      <c r="U496" s="1">
        <v>3706722.2926847702</v>
      </c>
      <c r="V496" s="1">
        <v>6850521.8728725901</v>
      </c>
      <c r="W496" s="2">
        <v>737908.29914470599</v>
      </c>
      <c r="X496" s="2">
        <v>626005.73677196295</v>
      </c>
      <c r="Y496" s="2">
        <v>0</v>
      </c>
      <c r="Z496">
        <v>0</v>
      </c>
      <c r="AA496">
        <v>0</v>
      </c>
      <c r="AB496" s="1">
        <v>0</v>
      </c>
      <c r="AC496" s="1">
        <v>0</v>
      </c>
      <c r="AD496" s="1">
        <v>0</v>
      </c>
      <c r="AE496" s="1">
        <v>241572.80195033801</v>
      </c>
      <c r="AF496" s="1">
        <v>0</v>
      </c>
      <c r="AG496" s="3">
        <v>0</v>
      </c>
      <c r="AH496" s="3">
        <v>0</v>
      </c>
      <c r="AI496" s="3">
        <v>0</v>
      </c>
      <c r="AJ496" s="3">
        <v>0</v>
      </c>
      <c r="AK496" s="3">
        <v>0</v>
      </c>
      <c r="AL496" s="2">
        <v>8640961.3546351101</v>
      </c>
      <c r="AM496" s="2">
        <v>1199.3839660083599</v>
      </c>
      <c r="AN496" s="2">
        <v>15356.1040924382</v>
      </c>
      <c r="AO496" s="2">
        <v>16555.488058446499</v>
      </c>
      <c r="AP496" s="4">
        <v>306.41516091004303</v>
      </c>
      <c r="AQ496" s="4">
        <v>87688.648114910698</v>
      </c>
      <c r="AR496" s="4">
        <v>7564.6620332807697</v>
      </c>
      <c r="AS496" s="4">
        <v>16555.488058446499</v>
      </c>
      <c r="AT496" s="4">
        <v>6040.2343382080799</v>
      </c>
      <c r="AU496" s="4">
        <v>31963.2876282939</v>
      </c>
      <c r="AV496" s="4">
        <v>15113.045004858101</v>
      </c>
      <c r="AW496" s="4">
        <v>16555.488058446499</v>
      </c>
      <c r="AX496">
        <v>0</v>
      </c>
    </row>
    <row r="497" spans="1:50" x14ac:dyDescent="0.25">
      <c r="A497" t="s">
        <v>1085</v>
      </c>
      <c r="B497">
        <v>2206</v>
      </c>
      <c r="C497" t="s">
        <v>1072</v>
      </c>
      <c r="D497">
        <v>1037</v>
      </c>
      <c r="E497" t="s">
        <v>1086</v>
      </c>
      <c r="F497" t="s">
        <v>53</v>
      </c>
      <c r="G497" t="s">
        <v>54</v>
      </c>
      <c r="H497" t="s">
        <v>65</v>
      </c>
      <c r="I497" t="s">
        <v>56</v>
      </c>
      <c r="J497" s="11">
        <v>563.21637426891198</v>
      </c>
      <c r="K497">
        <v>4</v>
      </c>
      <c r="L497">
        <v>1</v>
      </c>
      <c r="M497">
        <v>2</v>
      </c>
      <c r="N497" s="1">
        <v>4211671.7351316903</v>
      </c>
      <c r="O497" s="1">
        <v>1140533.8423282499</v>
      </c>
      <c r="P497" s="1">
        <v>1365991.6274240001</v>
      </c>
      <c r="Q497" s="1">
        <v>258803.508568675</v>
      </c>
      <c r="R497" s="1">
        <v>1347864.12717892</v>
      </c>
      <c r="S497" s="1">
        <v>260677.31232254801</v>
      </c>
      <c r="T497" s="1">
        <v>4325000.63</v>
      </c>
      <c r="U497" s="1">
        <v>3999864.21063154</v>
      </c>
      <c r="V497" s="1">
        <v>7045777.6915565301</v>
      </c>
      <c r="W497" s="2">
        <v>396447.59080236201</v>
      </c>
      <c r="X497" s="2">
        <v>683060.14482717402</v>
      </c>
      <c r="Y497" s="2">
        <v>0</v>
      </c>
      <c r="Z497">
        <v>0</v>
      </c>
      <c r="AA497">
        <v>0</v>
      </c>
      <c r="AB497" s="1">
        <v>0</v>
      </c>
      <c r="AC497" s="1">
        <v>0</v>
      </c>
      <c r="AD497" s="1">
        <v>0</v>
      </c>
      <c r="AE497" s="1">
        <v>260677.31232254801</v>
      </c>
      <c r="AF497" s="1">
        <v>0</v>
      </c>
      <c r="AG497" s="3">
        <v>0</v>
      </c>
      <c r="AH497" s="3">
        <v>0</v>
      </c>
      <c r="AI497" s="3">
        <v>0</v>
      </c>
      <c r="AJ497" s="3">
        <v>0</v>
      </c>
      <c r="AK497" s="3">
        <v>0</v>
      </c>
      <c r="AL497" s="2">
        <v>8585542.1529540904</v>
      </c>
      <c r="AM497" s="2">
        <v>1212.78459937147</v>
      </c>
      <c r="AN497" s="2">
        <v>14030.987679264101</v>
      </c>
      <c r="AO497" s="2">
        <v>15243.772278635601</v>
      </c>
      <c r="AP497" s="4">
        <v>306.41516091004303</v>
      </c>
      <c r="AQ497" s="4">
        <v>87688.648114910698</v>
      </c>
      <c r="AR497" s="4">
        <v>7564.6620332807697</v>
      </c>
      <c r="AS497" s="4">
        <v>16555.488058446499</v>
      </c>
      <c r="AT497" s="4">
        <v>1224.2829549056801</v>
      </c>
      <c r="AU497" s="4">
        <v>87688.648114910698</v>
      </c>
      <c r="AV497" s="4">
        <v>14836.075484757501</v>
      </c>
      <c r="AW497" s="4">
        <v>16038.010624832101</v>
      </c>
      <c r="AX497">
        <v>0</v>
      </c>
    </row>
    <row r="498" spans="1:50" x14ac:dyDescent="0.25">
      <c r="A498" t="s">
        <v>1087</v>
      </c>
      <c r="B498">
        <v>2206</v>
      </c>
      <c r="C498" t="s">
        <v>1072</v>
      </c>
      <c r="D498">
        <v>1038</v>
      </c>
      <c r="E498" t="s">
        <v>1088</v>
      </c>
      <c r="F498" t="s">
        <v>53</v>
      </c>
      <c r="G498" t="s">
        <v>54</v>
      </c>
      <c r="H498" t="s">
        <v>65</v>
      </c>
      <c r="I498" t="s">
        <v>56</v>
      </c>
      <c r="J498" s="11">
        <v>512.75730994144601</v>
      </c>
      <c r="K498">
        <v>4</v>
      </c>
      <c r="L498">
        <v>1</v>
      </c>
      <c r="M498">
        <v>2</v>
      </c>
      <c r="N498" s="1">
        <v>4166723.4973996999</v>
      </c>
      <c r="O498" s="1">
        <v>1110135.0289171501</v>
      </c>
      <c r="P498" s="1">
        <v>1243690.0193032401</v>
      </c>
      <c r="Q498" s="1">
        <v>235617.06818154699</v>
      </c>
      <c r="R498" s="1">
        <v>1230118.5748371</v>
      </c>
      <c r="S498" s="1">
        <v>237322.99616249601</v>
      </c>
      <c r="T498" s="1">
        <v>4344771.43</v>
      </c>
      <c r="U498" s="1">
        <v>3641512.7586387401</v>
      </c>
      <c r="V498" s="1">
        <v>6818780.8002372896</v>
      </c>
      <c r="W498" s="2">
        <v>362992.91674278898</v>
      </c>
      <c r="X498" s="2">
        <v>622811.55835764902</v>
      </c>
      <c r="Y498" s="2">
        <v>0</v>
      </c>
      <c r="Z498">
        <v>0</v>
      </c>
      <c r="AA498">
        <v>0</v>
      </c>
      <c r="AB498" s="1">
        <v>0</v>
      </c>
      <c r="AC498" s="1">
        <v>0</v>
      </c>
      <c r="AD498" s="1">
        <v>0</v>
      </c>
      <c r="AE498" s="1">
        <v>237322.99616249601</v>
      </c>
      <c r="AF498" s="1">
        <v>0</v>
      </c>
      <c r="AG498" s="3">
        <v>0</v>
      </c>
      <c r="AH498" s="3">
        <v>0</v>
      </c>
      <c r="AI498" s="3">
        <v>0</v>
      </c>
      <c r="AJ498" s="3">
        <v>0</v>
      </c>
      <c r="AK498" s="3">
        <v>0</v>
      </c>
      <c r="AL498" s="2">
        <v>8223607.1848012405</v>
      </c>
      <c r="AM498" s="2">
        <v>1214.63223689345</v>
      </c>
      <c r="AN498" s="2">
        <v>14823.378387938599</v>
      </c>
      <c r="AO498" s="2">
        <v>16038.010624832101</v>
      </c>
      <c r="AP498" s="4">
        <v>306.41516091004303</v>
      </c>
      <c r="AQ498" s="4">
        <v>87688.648114910698</v>
      </c>
      <c r="AR498" s="4">
        <v>7564.6620332807697</v>
      </c>
      <c r="AS498" s="4">
        <v>16555.488058446499</v>
      </c>
      <c r="AT498" s="4">
        <v>1224.2829549056801</v>
      </c>
      <c r="AU498" s="4">
        <v>87688.648114910698</v>
      </c>
      <c r="AV498" s="4">
        <v>14836.075484757501</v>
      </c>
      <c r="AW498" s="4">
        <v>16038.010624832101</v>
      </c>
      <c r="AX498">
        <v>0</v>
      </c>
    </row>
    <row r="499" spans="1:50" x14ac:dyDescent="0.25">
      <c r="A499" t="s">
        <v>1089</v>
      </c>
      <c r="B499">
        <v>2239</v>
      </c>
      <c r="C499" t="s">
        <v>1090</v>
      </c>
      <c r="D499">
        <v>5671</v>
      </c>
      <c r="E499" t="s">
        <v>1091</v>
      </c>
      <c r="F499" t="s">
        <v>53</v>
      </c>
      <c r="G499" t="s">
        <v>54</v>
      </c>
      <c r="H499" t="s">
        <v>55</v>
      </c>
      <c r="I499" t="s">
        <v>56</v>
      </c>
      <c r="J499" s="11">
        <v>171.78106508874299</v>
      </c>
      <c r="K499">
        <v>2</v>
      </c>
      <c r="L499">
        <v>1</v>
      </c>
      <c r="M499">
        <v>1</v>
      </c>
      <c r="N499" s="1">
        <v>115283.25840335101</v>
      </c>
      <c r="O499" s="1">
        <v>121413.955293861</v>
      </c>
      <c r="P499" s="1">
        <v>302658.213559834</v>
      </c>
      <c r="Q499" s="1">
        <v>55168.598728335899</v>
      </c>
      <c r="R499" s="1">
        <v>294331.33942998102</v>
      </c>
      <c r="S499" s="1">
        <v>79384.874912106694</v>
      </c>
      <c r="T499" s="1">
        <v>0</v>
      </c>
      <c r="U499" s="1">
        <v>888855.36541536194</v>
      </c>
      <c r="V499" s="1">
        <v>599043.31744446</v>
      </c>
      <c r="W499" s="2">
        <v>146074.32077594599</v>
      </c>
      <c r="X499" s="2">
        <v>119200.99700002</v>
      </c>
      <c r="Y499" s="2">
        <v>0</v>
      </c>
      <c r="Z499">
        <v>0</v>
      </c>
      <c r="AA499">
        <v>0</v>
      </c>
      <c r="AB499" s="1">
        <v>0</v>
      </c>
      <c r="AC499" s="1">
        <v>0</v>
      </c>
      <c r="AD499" s="1">
        <v>0</v>
      </c>
      <c r="AE499" s="1">
        <v>79384.874912106694</v>
      </c>
      <c r="AF499" s="1">
        <v>0</v>
      </c>
      <c r="AG499" s="3">
        <v>0</v>
      </c>
      <c r="AH499" s="3">
        <v>0</v>
      </c>
      <c r="AI499" s="3">
        <v>0</v>
      </c>
      <c r="AJ499" s="3">
        <v>0</v>
      </c>
      <c r="AK499" s="3">
        <v>0</v>
      </c>
      <c r="AL499" s="2">
        <v>968240.24032746896</v>
      </c>
      <c r="AM499" s="2">
        <v>693.91231762615905</v>
      </c>
      <c r="AN499" s="2">
        <v>4942.5659509610796</v>
      </c>
      <c r="AO499" s="2">
        <v>5636.4782685872397</v>
      </c>
      <c r="AP499" s="4">
        <v>306.41516091004303</v>
      </c>
      <c r="AQ499" s="4">
        <v>87688.648114910698</v>
      </c>
      <c r="AR499" s="4">
        <v>5636.4782685872296</v>
      </c>
      <c r="AS499" s="4">
        <v>23791.8614699217</v>
      </c>
      <c r="AT499" s="4">
        <v>1224.2829549056801</v>
      </c>
      <c r="AU499" s="4">
        <v>87688.648114910698</v>
      </c>
      <c r="AV499" s="4">
        <v>5636.4782685872296</v>
      </c>
      <c r="AW499" s="4">
        <v>23791.8614699217</v>
      </c>
      <c r="AX499">
        <v>0</v>
      </c>
    </row>
    <row r="500" spans="1:50" x14ac:dyDescent="0.25">
      <c r="A500" t="s">
        <v>1092</v>
      </c>
      <c r="B500">
        <v>2239</v>
      </c>
      <c r="C500" t="s">
        <v>1090</v>
      </c>
      <c r="D500">
        <v>1112</v>
      </c>
      <c r="E500" t="s">
        <v>1093</v>
      </c>
      <c r="F500" t="s">
        <v>53</v>
      </c>
      <c r="G500" t="s">
        <v>54</v>
      </c>
      <c r="H500" t="s">
        <v>55</v>
      </c>
      <c r="I500" t="s">
        <v>56</v>
      </c>
      <c r="J500" s="11">
        <v>315.050617075113</v>
      </c>
      <c r="K500">
        <v>2</v>
      </c>
      <c r="L500">
        <v>1</v>
      </c>
      <c r="M500">
        <v>1</v>
      </c>
      <c r="N500" s="1">
        <v>3032612.3367741699</v>
      </c>
      <c r="O500" s="1">
        <v>742011.48275602201</v>
      </c>
      <c r="P500" s="1">
        <v>820425.12438929197</v>
      </c>
      <c r="Q500" s="1">
        <v>101180.540844548</v>
      </c>
      <c r="R500" s="1">
        <v>1148419.5863743101</v>
      </c>
      <c r="S500" s="1">
        <v>145593.77551052801</v>
      </c>
      <c r="T500" s="1">
        <v>4214466.8899999997</v>
      </c>
      <c r="U500" s="1">
        <v>1630182.1811383399</v>
      </c>
      <c r="V500" s="1">
        <v>4704517.9743143199</v>
      </c>
      <c r="W500" s="2">
        <v>562838.19790743105</v>
      </c>
      <c r="X500" s="2">
        <v>392271.66386414302</v>
      </c>
      <c r="Y500" s="2">
        <v>0</v>
      </c>
      <c r="Z500">
        <v>0</v>
      </c>
      <c r="AA500">
        <v>0</v>
      </c>
      <c r="AB500" s="1">
        <v>0</v>
      </c>
      <c r="AC500" s="1">
        <v>0</v>
      </c>
      <c r="AD500" s="1">
        <v>0</v>
      </c>
      <c r="AE500" s="1">
        <v>145593.77551052801</v>
      </c>
      <c r="AF500" s="1">
        <v>0</v>
      </c>
      <c r="AG500" s="3">
        <v>0</v>
      </c>
      <c r="AH500" s="3">
        <v>0</v>
      </c>
      <c r="AI500" s="3">
        <v>0</v>
      </c>
      <c r="AJ500" s="3">
        <v>0</v>
      </c>
      <c r="AK500" s="3">
        <v>0</v>
      </c>
      <c r="AL500" s="2">
        <v>5990242.8466488803</v>
      </c>
      <c r="AM500" s="2">
        <v>1245.1067942857601</v>
      </c>
      <c r="AN500" s="2">
        <v>17768.481886357</v>
      </c>
      <c r="AO500" s="2">
        <v>19013.588680642701</v>
      </c>
      <c r="AP500" s="4">
        <v>306.41516091004303</v>
      </c>
      <c r="AQ500" s="4">
        <v>87688.648114910698</v>
      </c>
      <c r="AR500" s="4">
        <v>5636.4782685872296</v>
      </c>
      <c r="AS500" s="4">
        <v>23791.8614699217</v>
      </c>
      <c r="AT500" s="4">
        <v>1224.2829549056801</v>
      </c>
      <c r="AU500" s="4">
        <v>87688.648114910698</v>
      </c>
      <c r="AV500" s="4">
        <v>5636.4782685872296</v>
      </c>
      <c r="AW500" s="4">
        <v>23791.8614699217</v>
      </c>
      <c r="AX500">
        <v>0</v>
      </c>
    </row>
    <row r="501" spans="1:50" x14ac:dyDescent="0.25">
      <c r="A501" t="s">
        <v>1094</v>
      </c>
      <c r="B501">
        <v>2239</v>
      </c>
      <c r="C501" t="s">
        <v>1090</v>
      </c>
      <c r="D501">
        <v>1147</v>
      </c>
      <c r="E501" t="s">
        <v>1095</v>
      </c>
      <c r="F501" t="s">
        <v>53</v>
      </c>
      <c r="G501" t="s">
        <v>54</v>
      </c>
      <c r="H501" t="s">
        <v>55</v>
      </c>
      <c r="I501" t="s">
        <v>56</v>
      </c>
      <c r="J501" s="11">
        <v>316.45235739947901</v>
      </c>
      <c r="K501">
        <v>3</v>
      </c>
      <c r="L501">
        <v>1</v>
      </c>
      <c r="M501">
        <v>1</v>
      </c>
      <c r="N501" s="1">
        <v>3152960.9027485698</v>
      </c>
      <c r="O501" s="1">
        <v>710239.65546091995</v>
      </c>
      <c r="P501" s="1">
        <v>793451.92745131603</v>
      </c>
      <c r="Q501" s="1">
        <v>101630.718804711</v>
      </c>
      <c r="R501" s="1">
        <v>945336.54181219998</v>
      </c>
      <c r="S501" s="1">
        <v>146241.559247645</v>
      </c>
      <c r="T501" s="1">
        <v>4066184.47</v>
      </c>
      <c r="U501" s="1">
        <v>1637435.27627772</v>
      </c>
      <c r="V501" s="1">
        <v>4766608.5716138799</v>
      </c>
      <c r="W501" s="2">
        <v>451668.81017562101</v>
      </c>
      <c r="X501" s="2">
        <v>312596.64874133398</v>
      </c>
      <c r="Y501" s="2">
        <v>0</v>
      </c>
      <c r="Z501">
        <v>0</v>
      </c>
      <c r="AA501">
        <v>0</v>
      </c>
      <c r="AB501" s="1">
        <v>0</v>
      </c>
      <c r="AC501" s="1">
        <v>0</v>
      </c>
      <c r="AD501" s="1">
        <v>0</v>
      </c>
      <c r="AE501" s="1">
        <v>146241.559247645</v>
      </c>
      <c r="AF501" s="1">
        <v>0</v>
      </c>
      <c r="AG501" s="3">
        <v>0</v>
      </c>
      <c r="AH501" s="3">
        <v>0</v>
      </c>
      <c r="AI501" s="3">
        <v>0</v>
      </c>
      <c r="AJ501" s="3">
        <v>0</v>
      </c>
      <c r="AK501" s="3">
        <v>0</v>
      </c>
      <c r="AL501" s="2">
        <v>5849861.3055253597</v>
      </c>
      <c r="AM501" s="2">
        <v>987.81583208976497</v>
      </c>
      <c r="AN501" s="2">
        <v>17497.940929521901</v>
      </c>
      <c r="AO501" s="2">
        <v>18485.756761611599</v>
      </c>
      <c r="AP501" s="4">
        <v>306.41516091004303</v>
      </c>
      <c r="AQ501" s="4">
        <v>87688.648114910698</v>
      </c>
      <c r="AR501" s="4">
        <v>5636.4782685872296</v>
      </c>
      <c r="AS501" s="4">
        <v>23791.8614699217</v>
      </c>
      <c r="AT501" s="4">
        <v>1224.2829549056801</v>
      </c>
      <c r="AU501" s="4">
        <v>87688.648114910698</v>
      </c>
      <c r="AV501" s="4">
        <v>5636.4782685872296</v>
      </c>
      <c r="AW501" s="4">
        <v>23791.8614699217</v>
      </c>
      <c r="AX501">
        <v>0</v>
      </c>
    </row>
    <row r="502" spans="1:50" x14ac:dyDescent="0.25">
      <c r="A502" t="s">
        <v>1096</v>
      </c>
      <c r="B502">
        <v>2239</v>
      </c>
      <c r="C502" t="s">
        <v>1090</v>
      </c>
      <c r="D502">
        <v>1368</v>
      </c>
      <c r="E502" t="s">
        <v>1097</v>
      </c>
      <c r="F502" t="s">
        <v>53</v>
      </c>
      <c r="G502" t="s">
        <v>64</v>
      </c>
      <c r="H502" t="s">
        <v>65</v>
      </c>
      <c r="I502" t="s">
        <v>56</v>
      </c>
      <c r="J502" s="11">
        <v>1453.90445244278</v>
      </c>
      <c r="K502">
        <v>1</v>
      </c>
      <c r="L502">
        <v>1</v>
      </c>
      <c r="M502">
        <v>1</v>
      </c>
      <c r="N502" s="1">
        <v>10354186.6600518</v>
      </c>
      <c r="O502" s="1">
        <v>4034217.0968635501</v>
      </c>
      <c r="P502" s="1">
        <v>3541702.5053455401</v>
      </c>
      <c r="Q502" s="1">
        <v>466975.80686581897</v>
      </c>
      <c r="R502" s="1">
        <v>4492040.4197855396</v>
      </c>
      <c r="S502" s="1">
        <v>671890.25188369502</v>
      </c>
      <c r="T502" s="1">
        <v>15366111.890000001</v>
      </c>
      <c r="U502" s="1">
        <v>7523010.5989122596</v>
      </c>
      <c r="V502" s="1">
        <v>18435332.023921501</v>
      </c>
      <c r="W502" s="2">
        <v>2714302.6031948202</v>
      </c>
      <c r="X502" s="2">
        <v>1187378.77820156</v>
      </c>
      <c r="Y502" s="2">
        <v>0</v>
      </c>
      <c r="Z502">
        <v>0</v>
      </c>
      <c r="AA502">
        <v>0</v>
      </c>
      <c r="AB502" s="1">
        <v>0</v>
      </c>
      <c r="AC502" s="1">
        <v>0</v>
      </c>
      <c r="AD502" s="1">
        <v>0</v>
      </c>
      <c r="AE502" s="1">
        <v>671890.25188369502</v>
      </c>
      <c r="AF502" s="1">
        <v>0</v>
      </c>
      <c r="AG502" s="3">
        <v>0</v>
      </c>
      <c r="AH502" s="3">
        <v>0</v>
      </c>
      <c r="AI502" s="3">
        <v>0</v>
      </c>
      <c r="AJ502" s="3">
        <v>0</v>
      </c>
      <c r="AK502" s="3">
        <v>0</v>
      </c>
      <c r="AL502" s="2">
        <v>23561012.740795899</v>
      </c>
      <c r="AM502" s="2">
        <v>816.68281310135899</v>
      </c>
      <c r="AN502" s="2">
        <v>15388.654959411801</v>
      </c>
      <c r="AO502" s="2">
        <v>16205.337772513099</v>
      </c>
      <c r="AP502" s="4">
        <v>306.41516091004303</v>
      </c>
      <c r="AQ502" s="4">
        <v>87688.648114910698</v>
      </c>
      <c r="AR502" s="4">
        <v>5636.4782685872296</v>
      </c>
      <c r="AS502" s="4">
        <v>23791.8614699217</v>
      </c>
      <c r="AT502" s="4">
        <v>306.41516091004303</v>
      </c>
      <c r="AU502" s="4">
        <v>53418.501793270101</v>
      </c>
      <c r="AV502" s="4">
        <v>11533.7619505692</v>
      </c>
      <c r="AW502" s="4">
        <v>16808.2141115743</v>
      </c>
      <c r="AX502">
        <v>0</v>
      </c>
    </row>
    <row r="503" spans="1:50" x14ac:dyDescent="0.25">
      <c r="A503" t="s">
        <v>1098</v>
      </c>
      <c r="B503">
        <v>2239</v>
      </c>
      <c r="C503" t="s">
        <v>1090</v>
      </c>
      <c r="D503">
        <v>4206</v>
      </c>
      <c r="E503" t="s">
        <v>1099</v>
      </c>
      <c r="F503" t="s">
        <v>69</v>
      </c>
      <c r="G503" t="s">
        <v>54</v>
      </c>
      <c r="H503" t="s">
        <v>55</v>
      </c>
      <c r="I503" t="s">
        <v>56</v>
      </c>
      <c r="J503" s="11">
        <v>264.57687845010798</v>
      </c>
      <c r="K503">
        <v>1</v>
      </c>
      <c r="L503">
        <v>1</v>
      </c>
      <c r="M503">
        <v>1</v>
      </c>
      <c r="N503" s="1">
        <v>177559.061181503</v>
      </c>
      <c r="O503" s="1">
        <v>187001.549183175</v>
      </c>
      <c r="P503" s="1">
        <v>466153.620246673</v>
      </c>
      <c r="Q503" s="1">
        <v>84970.573633765598</v>
      </c>
      <c r="R503" s="1">
        <v>453328.58412651002</v>
      </c>
      <c r="S503" s="1">
        <v>122268.437383055</v>
      </c>
      <c r="T503" s="1">
        <v>0</v>
      </c>
      <c r="U503" s="1">
        <v>1369013.3883716301</v>
      </c>
      <c r="V503" s="1">
        <v>922645.40858431696</v>
      </c>
      <c r="W503" s="2">
        <v>224983.39844763401</v>
      </c>
      <c r="X503" s="2">
        <v>183593.15491560899</v>
      </c>
      <c r="Y503" s="2">
        <v>0</v>
      </c>
      <c r="Z503">
        <v>0</v>
      </c>
      <c r="AA503">
        <v>0</v>
      </c>
      <c r="AB503" s="1">
        <v>0</v>
      </c>
      <c r="AC503" s="1">
        <v>0</v>
      </c>
      <c r="AD503" s="1">
        <v>0</v>
      </c>
      <c r="AE503" s="1">
        <v>122268.437383055</v>
      </c>
      <c r="AF503" s="1">
        <v>0</v>
      </c>
      <c r="AG503" s="3">
        <v>0</v>
      </c>
      <c r="AH503" s="3">
        <v>0</v>
      </c>
      <c r="AI503" s="3">
        <v>0</v>
      </c>
      <c r="AJ503" s="3">
        <v>0</v>
      </c>
      <c r="AK503" s="3">
        <v>0</v>
      </c>
      <c r="AL503" s="2">
        <v>1491281.82575468</v>
      </c>
      <c r="AM503" s="2">
        <v>693.91231762615905</v>
      </c>
      <c r="AN503" s="2">
        <v>4942.5659509610796</v>
      </c>
      <c r="AO503" s="2">
        <v>5636.4782685872397</v>
      </c>
      <c r="AP503" s="4">
        <v>306.41516091004303</v>
      </c>
      <c r="AQ503" s="4">
        <v>87688.648114910698</v>
      </c>
      <c r="AR503" s="4">
        <v>5636.4782685872296</v>
      </c>
      <c r="AS503" s="4">
        <v>23791.8614699217</v>
      </c>
      <c r="AT503" s="4">
        <v>1224.2829549056801</v>
      </c>
      <c r="AU503" s="4">
        <v>87688.648114910698</v>
      </c>
      <c r="AV503" s="4">
        <v>5636.4782685872296</v>
      </c>
      <c r="AW503" s="4">
        <v>23791.8614699217</v>
      </c>
      <c r="AX503">
        <v>0</v>
      </c>
    </row>
    <row r="504" spans="1:50" x14ac:dyDescent="0.25">
      <c r="A504" t="s">
        <v>1100</v>
      </c>
      <c r="B504">
        <v>2239</v>
      </c>
      <c r="C504" t="s">
        <v>1090</v>
      </c>
      <c r="D504">
        <v>1115</v>
      </c>
      <c r="E504" t="s">
        <v>689</v>
      </c>
      <c r="F504" t="s">
        <v>53</v>
      </c>
      <c r="G504" t="s">
        <v>54</v>
      </c>
      <c r="H504" t="s">
        <v>55</v>
      </c>
      <c r="I504" t="s">
        <v>56</v>
      </c>
      <c r="J504" s="11">
        <v>364.25443786978099</v>
      </c>
      <c r="K504">
        <v>6</v>
      </c>
      <c r="L504">
        <v>1</v>
      </c>
      <c r="M504">
        <v>1</v>
      </c>
      <c r="N504" s="1">
        <v>2947490.1432245402</v>
      </c>
      <c r="O504" s="1">
        <v>907995.13507094397</v>
      </c>
      <c r="P504" s="1">
        <v>880262.61133888701</v>
      </c>
      <c r="Q504" s="1">
        <v>116982.665740675</v>
      </c>
      <c r="R504" s="1">
        <v>1445741.29912127</v>
      </c>
      <c r="S504" s="1">
        <v>168332.24879315999</v>
      </c>
      <c r="T504" s="1">
        <v>4413691.88</v>
      </c>
      <c r="U504" s="1">
        <v>1884779.9744963199</v>
      </c>
      <c r="V504" s="1">
        <v>4862313.5205822196</v>
      </c>
      <c r="W504" s="2">
        <v>607114.45058097097</v>
      </c>
      <c r="X504" s="2">
        <v>592598.56118783297</v>
      </c>
      <c r="Y504" s="2">
        <v>0</v>
      </c>
      <c r="Z504">
        <v>0</v>
      </c>
      <c r="AA504">
        <v>0</v>
      </c>
      <c r="AB504" s="1">
        <v>0</v>
      </c>
      <c r="AC504" s="1">
        <v>0</v>
      </c>
      <c r="AD504" s="1">
        <v>0</v>
      </c>
      <c r="AE504" s="1">
        <v>168332.24879315999</v>
      </c>
      <c r="AF504" s="1">
        <v>0</v>
      </c>
      <c r="AG504" s="3">
        <v>0</v>
      </c>
      <c r="AH504" s="3">
        <v>0</v>
      </c>
      <c r="AI504" s="3">
        <v>0</v>
      </c>
      <c r="AJ504" s="3">
        <v>0</v>
      </c>
      <c r="AK504" s="3">
        <v>0</v>
      </c>
      <c r="AL504" s="2">
        <v>6466804.1032894896</v>
      </c>
      <c r="AM504" s="2">
        <v>1626.8808271861999</v>
      </c>
      <c r="AN504" s="2">
        <v>16126.654698992699</v>
      </c>
      <c r="AO504" s="2">
        <v>17753.535526178901</v>
      </c>
      <c r="AP504" s="4">
        <v>306.41516091004303</v>
      </c>
      <c r="AQ504" s="4">
        <v>87688.648114910698</v>
      </c>
      <c r="AR504" s="4">
        <v>5636.4782685872296</v>
      </c>
      <c r="AS504" s="4">
        <v>23791.8614699217</v>
      </c>
      <c r="AT504" s="4">
        <v>1224.2829549056801</v>
      </c>
      <c r="AU504" s="4">
        <v>87688.648114910698</v>
      </c>
      <c r="AV504" s="4">
        <v>5636.4782685872296</v>
      </c>
      <c r="AW504" s="4">
        <v>23791.8614699217</v>
      </c>
      <c r="AX504">
        <v>0</v>
      </c>
    </row>
    <row r="505" spans="1:50" x14ac:dyDescent="0.25">
      <c r="A505" t="s">
        <v>1101</v>
      </c>
      <c r="B505">
        <v>2239</v>
      </c>
      <c r="C505" t="s">
        <v>1090</v>
      </c>
      <c r="D505">
        <v>1197</v>
      </c>
      <c r="E505" t="s">
        <v>1102</v>
      </c>
      <c r="F505" t="s">
        <v>53</v>
      </c>
      <c r="G505" t="s">
        <v>78</v>
      </c>
      <c r="H505" t="s">
        <v>55</v>
      </c>
      <c r="I505" t="s">
        <v>56</v>
      </c>
      <c r="J505" s="11">
        <v>781.93634267101299</v>
      </c>
      <c r="K505">
        <v>2</v>
      </c>
      <c r="L505">
        <v>1</v>
      </c>
      <c r="M505">
        <v>1</v>
      </c>
      <c r="N505" s="1">
        <v>5592469.9460557103</v>
      </c>
      <c r="O505" s="1">
        <v>1664172.5533805001</v>
      </c>
      <c r="P505" s="1">
        <v>1937867.4618041799</v>
      </c>
      <c r="Q505" s="1">
        <v>251123.907618306</v>
      </c>
      <c r="R505" s="1">
        <v>2805269.55715696</v>
      </c>
      <c r="S505" s="1">
        <v>361354.83686808503</v>
      </c>
      <c r="T505" s="1">
        <v>8204891.0599999996</v>
      </c>
      <c r="U505" s="1">
        <v>4046012.3660156601</v>
      </c>
      <c r="V505" s="1">
        <v>9466205.3924614303</v>
      </c>
      <c r="W505" s="2">
        <v>1642714.7285093199</v>
      </c>
      <c r="X505" s="2">
        <v>754211.55977896496</v>
      </c>
      <c r="Y505" s="2">
        <v>0</v>
      </c>
      <c r="Z505">
        <v>0</v>
      </c>
      <c r="AA505">
        <v>0</v>
      </c>
      <c r="AB505" s="1">
        <v>0</v>
      </c>
      <c r="AC505" s="1">
        <v>0</v>
      </c>
      <c r="AD505" s="1">
        <v>0</v>
      </c>
      <c r="AE505" s="1">
        <v>361354.83686808503</v>
      </c>
      <c r="AF505" s="1">
        <v>0</v>
      </c>
      <c r="AG505" s="3">
        <v>0</v>
      </c>
      <c r="AH505" s="3">
        <v>0</v>
      </c>
      <c r="AI505" s="3">
        <v>0</v>
      </c>
      <c r="AJ505" s="3">
        <v>0</v>
      </c>
      <c r="AK505" s="3">
        <v>0</v>
      </c>
      <c r="AL505" s="2">
        <v>12612258.2628837</v>
      </c>
      <c r="AM505" s="2">
        <v>964.54342715758298</v>
      </c>
      <c r="AN505" s="2">
        <v>15164.9770652671</v>
      </c>
      <c r="AO505" s="2">
        <v>16129.520492424699</v>
      </c>
      <c r="AP505" s="4">
        <v>306.41516091004303</v>
      </c>
      <c r="AQ505" s="4">
        <v>87688.648114910698</v>
      </c>
      <c r="AR505" s="4">
        <v>5636.4782685872296</v>
      </c>
      <c r="AS505" s="4">
        <v>23791.8614699217</v>
      </c>
      <c r="AT505" s="4">
        <v>6040.2343382080799</v>
      </c>
      <c r="AU505" s="4">
        <v>31963.2876282939</v>
      </c>
      <c r="AV505" s="4">
        <v>15227.901558771</v>
      </c>
      <c r="AW505" s="4">
        <v>16681.548931461501</v>
      </c>
      <c r="AX505">
        <v>0</v>
      </c>
    </row>
    <row r="506" spans="1:50" x14ac:dyDescent="0.25">
      <c r="A506" t="s">
        <v>1103</v>
      </c>
      <c r="B506">
        <v>2239</v>
      </c>
      <c r="C506" t="s">
        <v>1090</v>
      </c>
      <c r="D506">
        <v>1189</v>
      </c>
      <c r="E506" t="s">
        <v>1104</v>
      </c>
      <c r="F506" t="s">
        <v>53</v>
      </c>
      <c r="G506" t="s">
        <v>54</v>
      </c>
      <c r="H506" t="s">
        <v>55</v>
      </c>
      <c r="I506" t="s">
        <v>56</v>
      </c>
      <c r="J506" s="11">
        <v>247.390626796231</v>
      </c>
      <c r="K506">
        <v>2</v>
      </c>
      <c r="L506">
        <v>1</v>
      </c>
      <c r="M506">
        <v>1</v>
      </c>
      <c r="N506" s="1">
        <v>1876766.5890876199</v>
      </c>
      <c r="O506" s="1">
        <v>681043.04670804704</v>
      </c>
      <c r="P506" s="1">
        <v>679477.288094608</v>
      </c>
      <c r="Q506" s="1">
        <v>79451.097894998107</v>
      </c>
      <c r="R506" s="1">
        <v>749428.70421323401</v>
      </c>
      <c r="S506" s="1">
        <v>114326.18579062101</v>
      </c>
      <c r="T506" s="1">
        <v>2786081.02</v>
      </c>
      <c r="U506" s="1">
        <v>1280085.7059985099</v>
      </c>
      <c r="V506" s="1">
        <v>3323246.4826925299</v>
      </c>
      <c r="W506" s="2">
        <v>394446.270132137</v>
      </c>
      <c r="X506" s="2">
        <v>233201.98319916101</v>
      </c>
      <c r="Y506" s="2">
        <v>0</v>
      </c>
      <c r="Z506">
        <v>0</v>
      </c>
      <c r="AA506">
        <v>0</v>
      </c>
      <c r="AB506" s="1">
        <v>0</v>
      </c>
      <c r="AC506" s="1">
        <v>0</v>
      </c>
      <c r="AD506" s="1">
        <v>0</v>
      </c>
      <c r="AE506" s="1">
        <v>114326.18579062101</v>
      </c>
      <c r="AF506" s="1">
        <v>0</v>
      </c>
      <c r="AG506" s="3">
        <v>0</v>
      </c>
      <c r="AH506" s="3">
        <v>0</v>
      </c>
      <c r="AI506" s="3">
        <v>0</v>
      </c>
      <c r="AJ506" s="3">
        <v>0</v>
      </c>
      <c r="AK506" s="3">
        <v>0</v>
      </c>
      <c r="AL506" s="2">
        <v>4180492.91178913</v>
      </c>
      <c r="AM506" s="2">
        <v>942.64680201988006</v>
      </c>
      <c r="AN506" s="2">
        <v>15955.7012313213</v>
      </c>
      <c r="AO506" s="2">
        <v>16898.348033341201</v>
      </c>
      <c r="AP506" s="4">
        <v>306.41516091004303</v>
      </c>
      <c r="AQ506" s="4">
        <v>87688.648114910698</v>
      </c>
      <c r="AR506" s="4">
        <v>5636.4782685872296</v>
      </c>
      <c r="AS506" s="4">
        <v>23791.8614699217</v>
      </c>
      <c r="AT506" s="4">
        <v>1224.2829549056801</v>
      </c>
      <c r="AU506" s="4">
        <v>87688.648114910698</v>
      </c>
      <c r="AV506" s="4">
        <v>5636.4782685872296</v>
      </c>
      <c r="AW506" s="4">
        <v>23791.8614699217</v>
      </c>
      <c r="AX506">
        <v>0</v>
      </c>
    </row>
    <row r="507" spans="1:50" x14ac:dyDescent="0.25">
      <c r="A507" t="s">
        <v>1105</v>
      </c>
      <c r="B507">
        <v>2239</v>
      </c>
      <c r="C507" t="s">
        <v>1090</v>
      </c>
      <c r="D507">
        <v>4641</v>
      </c>
      <c r="E507" t="s">
        <v>1106</v>
      </c>
      <c r="F507" t="s">
        <v>53</v>
      </c>
      <c r="G507" t="s">
        <v>54</v>
      </c>
      <c r="H507" t="s">
        <v>55</v>
      </c>
      <c r="I507" t="s">
        <v>56</v>
      </c>
      <c r="J507" s="11">
        <v>341.64563606079901</v>
      </c>
      <c r="K507">
        <v>3</v>
      </c>
      <c r="L507">
        <v>1</v>
      </c>
      <c r="M507">
        <v>1</v>
      </c>
      <c r="N507" s="1">
        <v>3126372.3366087899</v>
      </c>
      <c r="O507" s="1">
        <v>890473.802603852</v>
      </c>
      <c r="P507" s="1">
        <v>882646.30787625106</v>
      </c>
      <c r="Q507" s="1">
        <v>109721.702990887</v>
      </c>
      <c r="R507" s="1">
        <v>1175840.2692924901</v>
      </c>
      <c r="S507" s="1">
        <v>157884.08384208399</v>
      </c>
      <c r="T507" s="1">
        <v>4417260.3</v>
      </c>
      <c r="U507" s="1">
        <v>1767794.1193722701</v>
      </c>
      <c r="V507" s="1">
        <v>5018202.3130317498</v>
      </c>
      <c r="W507" s="2">
        <v>494610.52752116998</v>
      </c>
      <c r="X507" s="2">
        <v>467013.90512581199</v>
      </c>
      <c r="Y507" s="2">
        <v>0</v>
      </c>
      <c r="Z507">
        <v>0</v>
      </c>
      <c r="AA507">
        <v>0</v>
      </c>
      <c r="AB507" s="1">
        <v>0</v>
      </c>
      <c r="AC507" s="1">
        <v>0</v>
      </c>
      <c r="AD507" s="1">
        <v>0</v>
      </c>
      <c r="AE507" s="1">
        <v>157884.08384208399</v>
      </c>
      <c r="AF507" s="1">
        <v>0</v>
      </c>
      <c r="AG507" s="3">
        <v>0</v>
      </c>
      <c r="AH507" s="3">
        <v>0</v>
      </c>
      <c r="AI507" s="3">
        <v>0</v>
      </c>
      <c r="AJ507" s="3">
        <v>0</v>
      </c>
      <c r="AK507" s="3">
        <v>0</v>
      </c>
      <c r="AL507" s="2">
        <v>6342938.5032143602</v>
      </c>
      <c r="AM507" s="2">
        <v>1366.95410633813</v>
      </c>
      <c r="AN507" s="2">
        <v>17198.886734917502</v>
      </c>
      <c r="AO507" s="2">
        <v>18565.8408412557</v>
      </c>
      <c r="AP507" s="4">
        <v>306.41516091004303</v>
      </c>
      <c r="AQ507" s="4">
        <v>87688.648114910698</v>
      </c>
      <c r="AR507" s="4">
        <v>5636.4782685872296</v>
      </c>
      <c r="AS507" s="4">
        <v>23791.8614699217</v>
      </c>
      <c r="AT507" s="4">
        <v>1224.2829549056801</v>
      </c>
      <c r="AU507" s="4">
        <v>87688.648114910698</v>
      </c>
      <c r="AV507" s="4">
        <v>5636.4782685872296</v>
      </c>
      <c r="AW507" s="4">
        <v>23791.8614699217</v>
      </c>
      <c r="AX507">
        <v>0</v>
      </c>
    </row>
    <row r="508" spans="1:50" x14ac:dyDescent="0.25">
      <c r="A508" t="s">
        <v>1107</v>
      </c>
      <c r="B508">
        <v>2239</v>
      </c>
      <c r="C508" t="s">
        <v>1090</v>
      </c>
      <c r="D508">
        <v>1200</v>
      </c>
      <c r="E508" t="s">
        <v>1108</v>
      </c>
      <c r="F508" t="s">
        <v>53</v>
      </c>
      <c r="G508" t="s">
        <v>64</v>
      </c>
      <c r="H508" t="s">
        <v>65</v>
      </c>
      <c r="I508" t="s">
        <v>56</v>
      </c>
      <c r="J508" s="11">
        <v>1392.94012833074</v>
      </c>
      <c r="K508">
        <v>1</v>
      </c>
      <c r="L508">
        <v>1</v>
      </c>
      <c r="M508">
        <v>1</v>
      </c>
      <c r="N508" s="1">
        <v>9028201.2523473091</v>
      </c>
      <c r="O508" s="1">
        <v>3936893.0325233</v>
      </c>
      <c r="P508" s="1">
        <v>3478646.7023772998</v>
      </c>
      <c r="Q508" s="1">
        <v>447351.72035856103</v>
      </c>
      <c r="R508" s="1">
        <v>4074210.4968357598</v>
      </c>
      <c r="S508" s="1">
        <v>643716.91833709495</v>
      </c>
      <c r="T508" s="1">
        <v>13757743.359999999</v>
      </c>
      <c r="U508" s="1">
        <v>7207559.8444422297</v>
      </c>
      <c r="V508" s="1">
        <v>16927738.786274798</v>
      </c>
      <c r="W508" s="2">
        <v>2502279.99652908</v>
      </c>
      <c r="X508" s="2">
        <v>1076483.1627644601</v>
      </c>
      <c r="Y508" s="2">
        <v>0</v>
      </c>
      <c r="Z508">
        <v>0</v>
      </c>
      <c r="AA508">
        <v>0</v>
      </c>
      <c r="AB508" s="1">
        <v>0</v>
      </c>
      <c r="AC508" s="1">
        <v>0</v>
      </c>
      <c r="AD508" s="1">
        <v>0</v>
      </c>
      <c r="AE508" s="1">
        <v>643716.91833709495</v>
      </c>
      <c r="AF508" s="1">
        <v>0</v>
      </c>
      <c r="AG508" s="3">
        <v>0</v>
      </c>
      <c r="AH508" s="3">
        <v>0</v>
      </c>
      <c r="AI508" s="3">
        <v>0</v>
      </c>
      <c r="AJ508" s="3">
        <v>0</v>
      </c>
      <c r="AK508" s="3">
        <v>0</v>
      </c>
      <c r="AL508" s="2">
        <v>21609020.122779299</v>
      </c>
      <c r="AM508" s="2">
        <v>772.81366289195103</v>
      </c>
      <c r="AN508" s="2">
        <v>14740.430361942799</v>
      </c>
      <c r="AO508" s="2">
        <v>15513.244024834699</v>
      </c>
      <c r="AP508" s="4">
        <v>306.41516091004303</v>
      </c>
      <c r="AQ508" s="4">
        <v>87688.648114910698</v>
      </c>
      <c r="AR508" s="4">
        <v>5636.4782685872296</v>
      </c>
      <c r="AS508" s="4">
        <v>23791.8614699217</v>
      </c>
      <c r="AT508" s="4">
        <v>306.41516091004303</v>
      </c>
      <c r="AU508" s="4">
        <v>53418.501793270101</v>
      </c>
      <c r="AV508" s="4">
        <v>11533.7619505692</v>
      </c>
      <c r="AW508" s="4">
        <v>16808.2141115743</v>
      </c>
      <c r="AX508">
        <v>0</v>
      </c>
    </row>
    <row r="509" spans="1:50" x14ac:dyDescent="0.25">
      <c r="A509" t="s">
        <v>1109</v>
      </c>
      <c r="B509">
        <v>2239</v>
      </c>
      <c r="C509" t="s">
        <v>1090</v>
      </c>
      <c r="D509">
        <v>1152</v>
      </c>
      <c r="E509" t="s">
        <v>1110</v>
      </c>
      <c r="F509" t="s">
        <v>53</v>
      </c>
      <c r="G509" t="s">
        <v>54</v>
      </c>
      <c r="H509" t="s">
        <v>55</v>
      </c>
      <c r="I509" t="s">
        <v>56</v>
      </c>
      <c r="J509" s="11">
        <v>173.01775147927401</v>
      </c>
      <c r="K509">
        <v>2</v>
      </c>
      <c r="L509">
        <v>1</v>
      </c>
      <c r="M509">
        <v>1</v>
      </c>
      <c r="N509" s="1">
        <v>1980101.94573573</v>
      </c>
      <c r="O509" s="1">
        <v>562260.43874452997</v>
      </c>
      <c r="P509" s="1">
        <v>531533.350829439</v>
      </c>
      <c r="Q509" s="1">
        <v>129226.76855142901</v>
      </c>
      <c r="R509" s="1">
        <v>602224.33986023802</v>
      </c>
      <c r="S509" s="1">
        <v>79956.382571388502</v>
      </c>
      <c r="T509" s="1">
        <v>2910092.43</v>
      </c>
      <c r="U509" s="1">
        <v>895254.41372136597</v>
      </c>
      <c r="V509" s="1">
        <v>3207674.33060714</v>
      </c>
      <c r="W509" s="2">
        <v>259097.21915086001</v>
      </c>
      <c r="X509" s="2">
        <v>234159.51891945</v>
      </c>
      <c r="Y509" s="2">
        <v>0</v>
      </c>
      <c r="Z509">
        <v>0</v>
      </c>
      <c r="AA509">
        <v>0</v>
      </c>
      <c r="AB509" s="1">
        <v>0</v>
      </c>
      <c r="AC509" s="1">
        <v>0</v>
      </c>
      <c r="AD509" s="1">
        <v>0</v>
      </c>
      <c r="AE509" s="1">
        <v>79956.382571388502</v>
      </c>
      <c r="AF509" s="1">
        <v>0</v>
      </c>
      <c r="AG509" s="3">
        <v>0</v>
      </c>
      <c r="AH509" s="3">
        <v>0</v>
      </c>
      <c r="AI509" s="3">
        <v>0</v>
      </c>
      <c r="AJ509" s="3">
        <v>0</v>
      </c>
      <c r="AK509" s="3">
        <v>0</v>
      </c>
      <c r="AL509" s="2">
        <v>3885303.2262927601</v>
      </c>
      <c r="AM509" s="2">
        <v>1353.3843603758801</v>
      </c>
      <c r="AN509" s="2">
        <v>21102.711578185601</v>
      </c>
      <c r="AO509" s="2">
        <v>22456.095938561401</v>
      </c>
      <c r="AP509" s="4">
        <v>306.41516091004303</v>
      </c>
      <c r="AQ509" s="4">
        <v>87688.648114910698</v>
      </c>
      <c r="AR509" s="4">
        <v>5636.4782685872296</v>
      </c>
      <c r="AS509" s="4">
        <v>23791.8614699217</v>
      </c>
      <c r="AT509" s="4">
        <v>1224.2829549056801</v>
      </c>
      <c r="AU509" s="4">
        <v>87688.648114910698</v>
      </c>
      <c r="AV509" s="4">
        <v>5636.4782685872296</v>
      </c>
      <c r="AW509" s="4">
        <v>23791.8614699217</v>
      </c>
      <c r="AX509">
        <v>0</v>
      </c>
    </row>
    <row r="510" spans="1:50" x14ac:dyDescent="0.25">
      <c r="A510" t="s">
        <v>1111</v>
      </c>
      <c r="B510">
        <v>2239</v>
      </c>
      <c r="C510" t="s">
        <v>1090</v>
      </c>
      <c r="D510">
        <v>1201</v>
      </c>
      <c r="E510" t="s">
        <v>1112</v>
      </c>
      <c r="F510" t="s">
        <v>53</v>
      </c>
      <c r="G510" t="s">
        <v>64</v>
      </c>
      <c r="H510" t="s">
        <v>65</v>
      </c>
      <c r="I510" t="s">
        <v>56</v>
      </c>
      <c r="J510" s="11">
        <v>1288.65115523093</v>
      </c>
      <c r="K510">
        <v>2</v>
      </c>
      <c r="L510">
        <v>1</v>
      </c>
      <c r="M510">
        <v>1</v>
      </c>
      <c r="N510" s="1">
        <v>9380307.8541247901</v>
      </c>
      <c r="O510" s="1">
        <v>3806789.0236472101</v>
      </c>
      <c r="P510" s="1">
        <v>3362772.4478958002</v>
      </c>
      <c r="Q510" s="1">
        <v>413858.64295936498</v>
      </c>
      <c r="R510" s="1">
        <v>4100674.52101193</v>
      </c>
      <c r="S510" s="1">
        <v>595522.04260987998</v>
      </c>
      <c r="T510" s="1">
        <v>14396470.300000001</v>
      </c>
      <c r="U510" s="1">
        <v>6667932.1896390803</v>
      </c>
      <c r="V510" s="1">
        <v>16997630.3673377</v>
      </c>
      <c r="W510" s="2">
        <v>2526620.8809320899</v>
      </c>
      <c r="X510" s="2">
        <v>949847.24973792105</v>
      </c>
      <c r="Y510" s="2">
        <v>0</v>
      </c>
      <c r="Z510">
        <v>0</v>
      </c>
      <c r="AA510">
        <v>0</v>
      </c>
      <c r="AB510" s="1">
        <v>0</v>
      </c>
      <c r="AC510" s="1">
        <v>0</v>
      </c>
      <c r="AD510" s="1">
        <v>0</v>
      </c>
      <c r="AE510" s="1">
        <v>595522.04260987998</v>
      </c>
      <c r="AF510" s="1">
        <v>0</v>
      </c>
      <c r="AG510" s="3">
        <v>0</v>
      </c>
      <c r="AH510" s="3">
        <v>0</v>
      </c>
      <c r="AI510" s="3">
        <v>0</v>
      </c>
      <c r="AJ510" s="3">
        <v>0</v>
      </c>
      <c r="AK510" s="3">
        <v>0</v>
      </c>
      <c r="AL510" s="2">
        <v>21659924.532249</v>
      </c>
      <c r="AM510" s="2">
        <v>737.08640688542698</v>
      </c>
      <c r="AN510" s="2">
        <v>16071.127704688801</v>
      </c>
      <c r="AO510" s="2">
        <v>16808.2141115743</v>
      </c>
      <c r="AP510" s="4">
        <v>306.41516091004303</v>
      </c>
      <c r="AQ510" s="4">
        <v>87688.648114910698</v>
      </c>
      <c r="AR510" s="4">
        <v>5636.4782685872296</v>
      </c>
      <c r="AS510" s="4">
        <v>23791.8614699217</v>
      </c>
      <c r="AT510" s="4">
        <v>306.41516091004303</v>
      </c>
      <c r="AU510" s="4">
        <v>53418.501793270101</v>
      </c>
      <c r="AV510" s="4">
        <v>11533.7619505692</v>
      </c>
      <c r="AW510" s="4">
        <v>16808.2141115743</v>
      </c>
      <c r="AX510">
        <v>0</v>
      </c>
    </row>
    <row r="511" spans="1:50" x14ac:dyDescent="0.25">
      <c r="A511" t="s">
        <v>1113</v>
      </c>
      <c r="B511">
        <v>2239</v>
      </c>
      <c r="C511" t="s">
        <v>1090</v>
      </c>
      <c r="D511">
        <v>4973</v>
      </c>
      <c r="E511" t="s">
        <v>1114</v>
      </c>
      <c r="F511" t="s">
        <v>53</v>
      </c>
      <c r="G511" t="s">
        <v>64</v>
      </c>
      <c r="H511" t="s">
        <v>139</v>
      </c>
      <c r="I511" t="s">
        <v>56</v>
      </c>
      <c r="J511" s="11">
        <v>785.853916805724</v>
      </c>
      <c r="K511">
        <v>1</v>
      </c>
      <c r="L511">
        <v>1</v>
      </c>
      <c r="M511">
        <v>1</v>
      </c>
      <c r="N511" s="1">
        <v>3264407.0525352499</v>
      </c>
      <c r="O511" s="1">
        <v>1360830.2942194</v>
      </c>
      <c r="P511" s="1">
        <v>1393481.0107896801</v>
      </c>
      <c r="Q511" s="1">
        <v>252382.06185849899</v>
      </c>
      <c r="R511" s="1">
        <v>2429586.3265938801</v>
      </c>
      <c r="S511" s="1">
        <v>363165.25836292299</v>
      </c>
      <c r="T511" s="1">
        <v>4634403.4800000004</v>
      </c>
      <c r="U511" s="1">
        <v>4066283.2659967002</v>
      </c>
      <c r="V511" s="1">
        <v>6291775.0082608396</v>
      </c>
      <c r="W511" s="2">
        <v>975813.79433578905</v>
      </c>
      <c r="X511" s="2">
        <v>1320848.7527262501</v>
      </c>
      <c r="Y511" s="2">
        <v>0</v>
      </c>
      <c r="Z511">
        <v>0</v>
      </c>
      <c r="AA511">
        <v>0</v>
      </c>
      <c r="AB511" s="1">
        <v>0</v>
      </c>
      <c r="AC511" s="1">
        <v>0</v>
      </c>
      <c r="AD511" s="1">
        <v>0</v>
      </c>
      <c r="AE511" s="1">
        <v>363165.25836292299</v>
      </c>
      <c r="AF511" s="1">
        <v>0</v>
      </c>
      <c r="AG511" s="3">
        <v>0</v>
      </c>
      <c r="AH511" s="3">
        <v>0</v>
      </c>
      <c r="AI511" s="3">
        <v>0</v>
      </c>
      <c r="AJ511" s="3">
        <v>0</v>
      </c>
      <c r="AK511" s="3">
        <v>0</v>
      </c>
      <c r="AL511" s="2">
        <v>9063852.0043596402</v>
      </c>
      <c r="AM511" s="2">
        <v>1680.7815351931199</v>
      </c>
      <c r="AN511" s="2">
        <v>9852.9804153760706</v>
      </c>
      <c r="AO511" s="2">
        <v>11533.7619505692</v>
      </c>
      <c r="AP511" s="4">
        <v>306.41516091004303</v>
      </c>
      <c r="AQ511" s="4">
        <v>87688.648114910698</v>
      </c>
      <c r="AR511" s="4">
        <v>5636.4782685872296</v>
      </c>
      <c r="AS511" s="4">
        <v>23791.8614699217</v>
      </c>
      <c r="AT511" s="4">
        <v>306.41516091004303</v>
      </c>
      <c r="AU511" s="4">
        <v>53418.501793270101</v>
      </c>
      <c r="AV511" s="4">
        <v>11533.7619505692</v>
      </c>
      <c r="AW511" s="4">
        <v>16808.2141115743</v>
      </c>
      <c r="AX511">
        <v>0</v>
      </c>
    </row>
    <row r="512" spans="1:50" x14ac:dyDescent="0.25">
      <c r="A512" t="s">
        <v>1115</v>
      </c>
      <c r="B512">
        <v>2239</v>
      </c>
      <c r="C512" t="s">
        <v>1090</v>
      </c>
      <c r="D512">
        <v>2239</v>
      </c>
      <c r="E512" t="s">
        <v>1090</v>
      </c>
      <c r="F512" t="s">
        <v>2</v>
      </c>
      <c r="G512" t="s">
        <v>2</v>
      </c>
      <c r="H512" t="s">
        <v>58</v>
      </c>
      <c r="I512" t="s">
        <v>56</v>
      </c>
      <c r="J512" s="11">
        <v>257.353630640159</v>
      </c>
      <c r="K512">
        <v>1</v>
      </c>
      <c r="L512">
        <v>1</v>
      </c>
      <c r="M512">
        <v>1</v>
      </c>
      <c r="N512" s="1">
        <v>172711.49813166601</v>
      </c>
      <c r="O512" s="1">
        <v>181896.19553886901</v>
      </c>
      <c r="P512" s="1">
        <v>453427.09956099797</v>
      </c>
      <c r="Q512" s="1">
        <v>82650.780938706099</v>
      </c>
      <c r="R512" s="1">
        <v>440952.20142193901</v>
      </c>
      <c r="S512" s="1">
        <v>118930.37085310501</v>
      </c>
      <c r="T512" s="1">
        <v>0</v>
      </c>
      <c r="U512" s="1">
        <v>1331637.77559218</v>
      </c>
      <c r="V512" s="1">
        <v>897456.14614401304</v>
      </c>
      <c r="W512" s="2">
        <v>218841.09739082301</v>
      </c>
      <c r="X512" s="2">
        <v>178580.854287019</v>
      </c>
      <c r="Y512" s="2">
        <v>0</v>
      </c>
      <c r="Z512">
        <v>0</v>
      </c>
      <c r="AA512">
        <v>0</v>
      </c>
      <c r="AB512" s="1">
        <v>0</v>
      </c>
      <c r="AC512" s="1">
        <v>0</v>
      </c>
      <c r="AD512" s="1">
        <v>0</v>
      </c>
      <c r="AE512" s="1">
        <v>118930.37085310501</v>
      </c>
      <c r="AF512" s="1">
        <v>0</v>
      </c>
      <c r="AG512" s="3">
        <v>0</v>
      </c>
      <c r="AH512" s="3">
        <v>0</v>
      </c>
      <c r="AI512" s="3">
        <v>0</v>
      </c>
      <c r="AJ512" s="3">
        <v>0</v>
      </c>
      <c r="AK512" s="3">
        <v>0</v>
      </c>
      <c r="AL512" s="2">
        <v>1450568.1464452799</v>
      </c>
      <c r="AM512" s="2">
        <v>693.91231762615803</v>
      </c>
      <c r="AN512" s="2">
        <v>4942.5659509610696</v>
      </c>
      <c r="AO512" s="2">
        <v>5636.4782685872296</v>
      </c>
      <c r="AP512" s="4">
        <v>306.41516091004303</v>
      </c>
      <c r="AQ512" s="4">
        <v>87688.648114910698</v>
      </c>
      <c r="AR512" s="4">
        <v>5636.4782685872296</v>
      </c>
      <c r="AS512" s="4">
        <v>23791.8614699217</v>
      </c>
      <c r="AT512" s="4">
        <v>464.03244473764801</v>
      </c>
      <c r="AU512" s="4">
        <v>39363.832030278099</v>
      </c>
      <c r="AV512" s="4">
        <v>5636.4782685872296</v>
      </c>
      <c r="AW512" s="4">
        <v>5636.4782685872296</v>
      </c>
      <c r="AX512">
        <v>0</v>
      </c>
    </row>
    <row r="513" spans="1:50" x14ac:dyDescent="0.25">
      <c r="A513" t="s">
        <v>1116</v>
      </c>
      <c r="B513">
        <v>2239</v>
      </c>
      <c r="C513" t="s">
        <v>1090</v>
      </c>
      <c r="D513">
        <v>3536</v>
      </c>
      <c r="E513" t="s">
        <v>1117</v>
      </c>
      <c r="F513" t="s">
        <v>53</v>
      </c>
      <c r="G513" t="s">
        <v>54</v>
      </c>
      <c r="H513" t="s">
        <v>55</v>
      </c>
      <c r="I513" t="s">
        <v>56</v>
      </c>
      <c r="J513" s="11">
        <v>451.355029585762</v>
      </c>
      <c r="K513">
        <v>2</v>
      </c>
      <c r="L513">
        <v>1</v>
      </c>
      <c r="M513">
        <v>1</v>
      </c>
      <c r="N513" s="1">
        <v>4284584.5900792005</v>
      </c>
      <c r="O513" s="1">
        <v>897454.56618995196</v>
      </c>
      <c r="P513" s="1">
        <v>1148419.32133239</v>
      </c>
      <c r="Q513" s="1">
        <v>144955.58342457199</v>
      </c>
      <c r="R513" s="1">
        <v>1332754.1659319201</v>
      </c>
      <c r="S513" s="1">
        <v>208583.888719665</v>
      </c>
      <c r="T513" s="1">
        <v>5472699.2999999998</v>
      </c>
      <c r="U513" s="1">
        <v>2335468.9269580301</v>
      </c>
      <c r="V513" s="1">
        <v>6487288.50672922</v>
      </c>
      <c r="W513" s="2">
        <v>724317.51684297598</v>
      </c>
      <c r="X513" s="2">
        <v>364137.60465207999</v>
      </c>
      <c r="Y513" s="2">
        <v>0</v>
      </c>
      <c r="Z513">
        <v>0</v>
      </c>
      <c r="AA513">
        <v>0</v>
      </c>
      <c r="AB513" s="1">
        <v>0</v>
      </c>
      <c r="AC513" s="1">
        <v>0</v>
      </c>
      <c r="AD513" s="1">
        <v>0</v>
      </c>
      <c r="AE513" s="1">
        <v>208583.888719665</v>
      </c>
      <c r="AF513" s="1">
        <v>0</v>
      </c>
      <c r="AG513" s="3">
        <v>0</v>
      </c>
      <c r="AH513" s="3">
        <v>0</v>
      </c>
      <c r="AI513" s="3">
        <v>0</v>
      </c>
      <c r="AJ513" s="3">
        <v>0</v>
      </c>
      <c r="AK513" s="3">
        <v>0</v>
      </c>
      <c r="AL513" s="2">
        <v>8016752.1156776901</v>
      </c>
      <c r="AM513" s="2">
        <v>806.765363811881</v>
      </c>
      <c r="AN513" s="2">
        <v>16954.756254846499</v>
      </c>
      <c r="AO513" s="2">
        <v>17761.5216186584</v>
      </c>
      <c r="AP513" s="4">
        <v>306.41516091004303</v>
      </c>
      <c r="AQ513" s="4">
        <v>87688.648114910698</v>
      </c>
      <c r="AR513" s="4">
        <v>5636.4782685872296</v>
      </c>
      <c r="AS513" s="4">
        <v>23791.8614699217</v>
      </c>
      <c r="AT513" s="4">
        <v>1224.2829549056801</v>
      </c>
      <c r="AU513" s="4">
        <v>87688.648114910698</v>
      </c>
      <c r="AV513" s="4">
        <v>5636.4782685872296</v>
      </c>
      <c r="AW513" s="4">
        <v>23791.8614699217</v>
      </c>
      <c r="AX513">
        <v>0</v>
      </c>
    </row>
    <row r="514" spans="1:50" x14ac:dyDescent="0.25">
      <c r="A514" t="s">
        <v>1118</v>
      </c>
      <c r="B514">
        <v>2239</v>
      </c>
      <c r="C514" t="s">
        <v>1090</v>
      </c>
      <c r="D514">
        <v>1148</v>
      </c>
      <c r="E514" t="s">
        <v>1119</v>
      </c>
      <c r="F514" t="s">
        <v>53</v>
      </c>
      <c r="G514" t="s">
        <v>54</v>
      </c>
      <c r="H514" t="s">
        <v>55</v>
      </c>
      <c r="I514" t="s">
        <v>56</v>
      </c>
      <c r="J514" s="11">
        <v>396.04287645302298</v>
      </c>
      <c r="K514">
        <v>2</v>
      </c>
      <c r="L514">
        <v>1</v>
      </c>
      <c r="M514">
        <v>1</v>
      </c>
      <c r="N514" s="1">
        <v>3277530.9767491799</v>
      </c>
      <c r="O514" s="1">
        <v>871929.97663514595</v>
      </c>
      <c r="P514" s="1">
        <v>943638.41480190796</v>
      </c>
      <c r="Q514" s="1">
        <v>127191.728139335</v>
      </c>
      <c r="R514" s="1">
        <v>1075649.4474401199</v>
      </c>
      <c r="S514" s="1">
        <v>183022.582790555</v>
      </c>
      <c r="T514" s="1">
        <v>4246676.0599999996</v>
      </c>
      <c r="U514" s="1">
        <v>2049264.4837656899</v>
      </c>
      <c r="V514" s="1">
        <v>5230710.36569067</v>
      </c>
      <c r="W514" s="2">
        <v>583112.80337981496</v>
      </c>
      <c r="X514" s="2">
        <v>281605.57027884701</v>
      </c>
      <c r="Y514" s="2">
        <v>0</v>
      </c>
      <c r="Z514">
        <v>0</v>
      </c>
      <c r="AA514">
        <v>0</v>
      </c>
      <c r="AB514" s="1">
        <v>0</v>
      </c>
      <c r="AC514" s="1">
        <v>0</v>
      </c>
      <c r="AD514" s="1">
        <v>0</v>
      </c>
      <c r="AE514" s="1">
        <v>183022.582790555</v>
      </c>
      <c r="AF514" s="1">
        <v>0</v>
      </c>
      <c r="AG514" s="3">
        <v>0</v>
      </c>
      <c r="AH514" s="3">
        <v>0</v>
      </c>
      <c r="AI514" s="3">
        <v>0</v>
      </c>
      <c r="AJ514" s="3">
        <v>0</v>
      </c>
      <c r="AK514" s="3">
        <v>0</v>
      </c>
      <c r="AL514" s="2">
        <v>6478963.12655624</v>
      </c>
      <c r="AM514" s="2">
        <v>711.04818953169695</v>
      </c>
      <c r="AN514" s="2">
        <v>15648.198527849299</v>
      </c>
      <c r="AO514" s="2">
        <v>16359.246717381</v>
      </c>
      <c r="AP514" s="4">
        <v>306.41516091004303</v>
      </c>
      <c r="AQ514" s="4">
        <v>87688.648114910698</v>
      </c>
      <c r="AR514" s="4">
        <v>5636.4782685872296</v>
      </c>
      <c r="AS514" s="4">
        <v>23791.8614699217</v>
      </c>
      <c r="AT514" s="4">
        <v>1224.2829549056801</v>
      </c>
      <c r="AU514" s="4">
        <v>87688.648114910698</v>
      </c>
      <c r="AV514" s="4">
        <v>5636.4782685872296</v>
      </c>
      <c r="AW514" s="4">
        <v>23791.8614699217</v>
      </c>
      <c r="AX514">
        <v>0</v>
      </c>
    </row>
    <row r="515" spans="1:50" x14ac:dyDescent="0.25">
      <c r="A515" t="s">
        <v>1120</v>
      </c>
      <c r="B515">
        <v>2239</v>
      </c>
      <c r="C515" t="s">
        <v>1090</v>
      </c>
      <c r="D515">
        <v>1199</v>
      </c>
      <c r="E515" t="s">
        <v>1121</v>
      </c>
      <c r="F515" t="s">
        <v>53</v>
      </c>
      <c r="G515" t="s">
        <v>78</v>
      </c>
      <c r="H515" t="s">
        <v>55</v>
      </c>
      <c r="I515" t="s">
        <v>56</v>
      </c>
      <c r="J515" s="11">
        <v>668.27514792891805</v>
      </c>
      <c r="K515">
        <v>2</v>
      </c>
      <c r="L515">
        <v>1</v>
      </c>
      <c r="M515">
        <v>1</v>
      </c>
      <c r="N515" s="1">
        <v>4830072.6061143801</v>
      </c>
      <c r="O515" s="1">
        <v>1659879.5574332699</v>
      </c>
      <c r="P515" s="1">
        <v>1662723.9552329001</v>
      </c>
      <c r="Q515" s="1">
        <v>214620.88069580699</v>
      </c>
      <c r="R515" s="1">
        <v>2101583.4160663402</v>
      </c>
      <c r="S515" s="1">
        <v>308828.79319557297</v>
      </c>
      <c r="T515" s="1">
        <v>7010990.8600000003</v>
      </c>
      <c r="U515" s="1">
        <v>3457889.5555426902</v>
      </c>
      <c r="V515" s="1">
        <v>8384878.2746115904</v>
      </c>
      <c r="W515" s="2">
        <v>1211064.0583033201</v>
      </c>
      <c r="X515" s="2">
        <v>575274.54671131901</v>
      </c>
      <c r="Y515" s="2">
        <v>0</v>
      </c>
      <c r="Z515">
        <v>0</v>
      </c>
      <c r="AA515">
        <v>0</v>
      </c>
      <c r="AB515" s="1">
        <v>0</v>
      </c>
      <c r="AC515" s="1">
        <v>0</v>
      </c>
      <c r="AD515" s="1">
        <v>0</v>
      </c>
      <c r="AE515" s="1">
        <v>308828.79319557297</v>
      </c>
      <c r="AF515" s="1">
        <v>0</v>
      </c>
      <c r="AG515" s="3">
        <v>0</v>
      </c>
      <c r="AH515" s="3">
        <v>0</v>
      </c>
      <c r="AI515" s="3">
        <v>0</v>
      </c>
      <c r="AJ515" s="3">
        <v>0</v>
      </c>
      <c r="AK515" s="3">
        <v>0</v>
      </c>
      <c r="AL515" s="2">
        <v>10777709.208738299</v>
      </c>
      <c r="AM515" s="2">
        <v>860.83486494175202</v>
      </c>
      <c r="AN515" s="2">
        <v>15266.8174084369</v>
      </c>
      <c r="AO515" s="2">
        <v>16127.652273378701</v>
      </c>
      <c r="AP515" s="4">
        <v>306.41516091004303</v>
      </c>
      <c r="AQ515" s="4">
        <v>87688.648114910698</v>
      </c>
      <c r="AR515" s="4">
        <v>5636.4782685872296</v>
      </c>
      <c r="AS515" s="4">
        <v>23791.8614699217</v>
      </c>
      <c r="AT515" s="4">
        <v>6040.2343382080799</v>
      </c>
      <c r="AU515" s="4">
        <v>31963.2876282939</v>
      </c>
      <c r="AV515" s="4">
        <v>15227.901558771</v>
      </c>
      <c r="AW515" s="4">
        <v>16681.548931461501</v>
      </c>
      <c r="AX515">
        <v>0</v>
      </c>
    </row>
    <row r="516" spans="1:50" x14ac:dyDescent="0.25">
      <c r="A516" t="s">
        <v>1122</v>
      </c>
      <c r="B516">
        <v>2239</v>
      </c>
      <c r="C516" t="s">
        <v>1090</v>
      </c>
      <c r="D516">
        <v>1285</v>
      </c>
      <c r="E516" t="s">
        <v>1123</v>
      </c>
      <c r="F516" t="s">
        <v>53</v>
      </c>
      <c r="G516" t="s">
        <v>54</v>
      </c>
      <c r="H516" t="s">
        <v>55</v>
      </c>
      <c r="I516" t="s">
        <v>56</v>
      </c>
      <c r="J516" s="11">
        <v>390.49140995764901</v>
      </c>
      <c r="K516">
        <v>1</v>
      </c>
      <c r="L516">
        <v>1</v>
      </c>
      <c r="M516">
        <v>1</v>
      </c>
      <c r="N516" s="1">
        <v>3578308.1557316799</v>
      </c>
      <c r="O516" s="1">
        <v>1021124.73925043</v>
      </c>
      <c r="P516" s="1">
        <v>935742.507926516</v>
      </c>
      <c r="Q516" s="1">
        <v>125408.83881286001</v>
      </c>
      <c r="R516" s="1">
        <v>1462929.1510195399</v>
      </c>
      <c r="S516" s="1">
        <v>180457.09355525201</v>
      </c>
      <c r="T516" s="1">
        <v>5102974.1399999997</v>
      </c>
      <c r="U516" s="1">
        <v>2020539.2527410199</v>
      </c>
      <c r="V516" s="1">
        <v>5670857.4606758198</v>
      </c>
      <c r="W516" s="2">
        <v>655022.10440636799</v>
      </c>
      <c r="X516" s="2">
        <v>611442.72929681803</v>
      </c>
      <c r="Y516" s="2">
        <v>0</v>
      </c>
      <c r="Z516">
        <v>0</v>
      </c>
      <c r="AA516">
        <v>0</v>
      </c>
      <c r="AB516" s="1">
        <v>0</v>
      </c>
      <c r="AC516" s="1">
        <v>0</v>
      </c>
      <c r="AD516" s="1">
        <v>0</v>
      </c>
      <c r="AE516" s="1">
        <v>180457.09355525201</v>
      </c>
      <c r="AF516" s="1">
        <v>0</v>
      </c>
      <c r="AG516" s="3">
        <v>0</v>
      </c>
      <c r="AH516" s="3">
        <v>0</v>
      </c>
      <c r="AI516" s="3">
        <v>0</v>
      </c>
      <c r="AJ516" s="3">
        <v>0</v>
      </c>
      <c r="AK516" s="3">
        <v>0</v>
      </c>
      <c r="AL516" s="2">
        <v>7303970.4862962803</v>
      </c>
      <c r="AM516" s="2">
        <v>1565.82888561654</v>
      </c>
      <c r="AN516" s="2">
        <v>17138.7323417058</v>
      </c>
      <c r="AO516" s="2">
        <v>18704.5612273224</v>
      </c>
      <c r="AP516" s="4">
        <v>306.41516091004303</v>
      </c>
      <c r="AQ516" s="4">
        <v>87688.648114910698</v>
      </c>
      <c r="AR516" s="4">
        <v>5636.4782685872296</v>
      </c>
      <c r="AS516" s="4">
        <v>23791.8614699217</v>
      </c>
      <c r="AT516" s="4">
        <v>1224.2829549056801</v>
      </c>
      <c r="AU516" s="4">
        <v>87688.648114910698</v>
      </c>
      <c r="AV516" s="4">
        <v>5636.4782685872296</v>
      </c>
      <c r="AW516" s="4">
        <v>23791.8614699217</v>
      </c>
      <c r="AX516">
        <v>0</v>
      </c>
    </row>
    <row r="517" spans="1:50" x14ac:dyDescent="0.25">
      <c r="A517" t="s">
        <v>1124</v>
      </c>
      <c r="B517">
        <v>2239</v>
      </c>
      <c r="C517" t="s">
        <v>1090</v>
      </c>
      <c r="D517">
        <v>1150</v>
      </c>
      <c r="E517" t="s">
        <v>1125</v>
      </c>
      <c r="F517" t="s">
        <v>53</v>
      </c>
      <c r="G517" t="s">
        <v>54</v>
      </c>
      <c r="H517" t="s">
        <v>55</v>
      </c>
      <c r="I517" t="s">
        <v>56</v>
      </c>
      <c r="J517" s="11">
        <v>412.42498402364401</v>
      </c>
      <c r="K517">
        <v>3</v>
      </c>
      <c r="L517">
        <v>1</v>
      </c>
      <c r="M517">
        <v>1</v>
      </c>
      <c r="N517" s="1">
        <v>3478991.3831348801</v>
      </c>
      <c r="O517" s="1">
        <v>831717.38429239404</v>
      </c>
      <c r="P517" s="1">
        <v>1027172.92881183</v>
      </c>
      <c r="Q517" s="1">
        <v>132452.94781113701</v>
      </c>
      <c r="R517" s="1">
        <v>1349052.91909859</v>
      </c>
      <c r="S517" s="1">
        <v>190593.21672287199</v>
      </c>
      <c r="T517" s="1">
        <v>4685356.32</v>
      </c>
      <c r="U517" s="1">
        <v>2134031.24314884</v>
      </c>
      <c r="V517" s="1">
        <v>5481184.9010727201</v>
      </c>
      <c r="W517" s="2">
        <v>684366.59640683699</v>
      </c>
      <c r="X517" s="2">
        <v>428391.89651077799</v>
      </c>
      <c r="Y517" s="2">
        <v>0</v>
      </c>
      <c r="Z517">
        <v>0</v>
      </c>
      <c r="AA517">
        <v>0</v>
      </c>
      <c r="AB517" s="1">
        <v>0</v>
      </c>
      <c r="AC517" s="1">
        <v>0</v>
      </c>
      <c r="AD517" s="1">
        <v>0</v>
      </c>
      <c r="AE517" s="1">
        <v>190593.21672287199</v>
      </c>
      <c r="AF517" s="1">
        <v>0</v>
      </c>
      <c r="AG517" s="3">
        <v>0</v>
      </c>
      <c r="AH517" s="3">
        <v>0</v>
      </c>
      <c r="AI517" s="3">
        <v>0</v>
      </c>
      <c r="AJ517" s="3">
        <v>0</v>
      </c>
      <c r="AK517" s="3">
        <v>0</v>
      </c>
      <c r="AL517" s="2">
        <v>7009980.7798717003</v>
      </c>
      <c r="AM517" s="2">
        <v>1038.7147071725899</v>
      </c>
      <c r="AN517" s="2">
        <v>15958.2691115134</v>
      </c>
      <c r="AO517" s="2">
        <v>16996.983818686</v>
      </c>
      <c r="AP517" s="4">
        <v>306.41516091004303</v>
      </c>
      <c r="AQ517" s="4">
        <v>87688.648114910698</v>
      </c>
      <c r="AR517" s="4">
        <v>5636.4782685872296</v>
      </c>
      <c r="AS517" s="4">
        <v>23791.8614699217</v>
      </c>
      <c r="AT517" s="4">
        <v>1224.2829549056801</v>
      </c>
      <c r="AU517" s="4">
        <v>87688.648114910698</v>
      </c>
      <c r="AV517" s="4">
        <v>5636.4782685872296</v>
      </c>
      <c r="AW517" s="4">
        <v>23791.8614699217</v>
      </c>
      <c r="AX517">
        <v>0</v>
      </c>
    </row>
    <row r="518" spans="1:50" x14ac:dyDescent="0.25">
      <c r="A518" t="s">
        <v>1126</v>
      </c>
      <c r="B518">
        <v>2239</v>
      </c>
      <c r="C518" t="s">
        <v>1090</v>
      </c>
      <c r="D518">
        <v>1110</v>
      </c>
      <c r="E518" t="s">
        <v>1127</v>
      </c>
      <c r="F518" t="s">
        <v>53</v>
      </c>
      <c r="G518" t="s">
        <v>54</v>
      </c>
      <c r="H518" t="s">
        <v>55</v>
      </c>
      <c r="I518" t="s">
        <v>56</v>
      </c>
      <c r="J518" s="11">
        <v>354.07100591711497</v>
      </c>
      <c r="K518">
        <v>2</v>
      </c>
      <c r="L518">
        <v>1</v>
      </c>
      <c r="M518">
        <v>1</v>
      </c>
      <c r="N518" s="1">
        <v>3258945.19361198</v>
      </c>
      <c r="O518" s="1">
        <v>881762.24880967895</v>
      </c>
      <c r="P518" s="1">
        <v>909503.72123841895</v>
      </c>
      <c r="Q518" s="1">
        <v>113712.190785919</v>
      </c>
      <c r="R518" s="1">
        <v>1112005.07825774</v>
      </c>
      <c r="S518" s="1">
        <v>163626.19768490401</v>
      </c>
      <c r="T518" s="1">
        <v>4443841.0999999996</v>
      </c>
      <c r="U518" s="1">
        <v>1832087.3327037401</v>
      </c>
      <c r="V518" s="1">
        <v>5173238.4094674699</v>
      </c>
      <c r="W518" s="2">
        <v>624135.491905228</v>
      </c>
      <c r="X518" s="2">
        <v>299185.23232017102</v>
      </c>
      <c r="Y518" s="2">
        <v>0</v>
      </c>
      <c r="Z518">
        <v>0</v>
      </c>
      <c r="AA518">
        <v>0</v>
      </c>
      <c r="AB518" s="1">
        <v>0</v>
      </c>
      <c r="AC518" s="1">
        <v>0</v>
      </c>
      <c r="AD518" s="1">
        <v>0</v>
      </c>
      <c r="AE518" s="1">
        <v>163626.19768490401</v>
      </c>
      <c r="AF518" s="1">
        <v>0</v>
      </c>
      <c r="AG518" s="3">
        <v>0</v>
      </c>
      <c r="AH518" s="3">
        <v>0</v>
      </c>
      <c r="AI518" s="3">
        <v>0</v>
      </c>
      <c r="AJ518" s="3">
        <v>0</v>
      </c>
      <c r="AK518" s="3">
        <v>0</v>
      </c>
      <c r="AL518" s="2">
        <v>6439554.6303886501</v>
      </c>
      <c r="AM518" s="2">
        <v>844.98653467888698</v>
      </c>
      <c r="AN518" s="2">
        <v>17342.197738455499</v>
      </c>
      <c r="AO518" s="2">
        <v>18187.1842731344</v>
      </c>
      <c r="AP518" s="4">
        <v>306.41516091004303</v>
      </c>
      <c r="AQ518" s="4">
        <v>87688.648114910698</v>
      </c>
      <c r="AR518" s="4">
        <v>5636.4782685872296</v>
      </c>
      <c r="AS518" s="4">
        <v>23791.8614699217</v>
      </c>
      <c r="AT518" s="4">
        <v>1224.2829549056801</v>
      </c>
      <c r="AU518" s="4">
        <v>87688.648114910698</v>
      </c>
      <c r="AV518" s="4">
        <v>5636.4782685872296</v>
      </c>
      <c r="AW518" s="4">
        <v>23791.8614699217</v>
      </c>
      <c r="AX518">
        <v>0</v>
      </c>
    </row>
    <row r="519" spans="1:50" x14ac:dyDescent="0.25">
      <c r="A519" t="s">
        <v>1128</v>
      </c>
      <c r="B519">
        <v>2239</v>
      </c>
      <c r="C519" t="s">
        <v>1090</v>
      </c>
      <c r="D519">
        <v>4018</v>
      </c>
      <c r="E519" t="s">
        <v>1129</v>
      </c>
      <c r="F519" t="s">
        <v>53</v>
      </c>
      <c r="G519" t="s">
        <v>64</v>
      </c>
      <c r="H519" t="s">
        <v>65</v>
      </c>
      <c r="I519" t="s">
        <v>56</v>
      </c>
      <c r="J519" s="11">
        <v>1407.6275481356699</v>
      </c>
      <c r="K519">
        <v>2</v>
      </c>
      <c r="L519">
        <v>1</v>
      </c>
      <c r="M519">
        <v>1</v>
      </c>
      <c r="N519" s="1">
        <v>9831646.3140499108</v>
      </c>
      <c r="O519" s="1">
        <v>3889796.4537615101</v>
      </c>
      <c r="P519" s="1">
        <v>3605264.7140800902</v>
      </c>
      <c r="Q519" s="1">
        <v>452081.18010703003</v>
      </c>
      <c r="R519" s="1">
        <v>4948241.4740752103</v>
      </c>
      <c r="S519" s="1">
        <v>650504.38925767306</v>
      </c>
      <c r="T519" s="1">
        <v>15443472.439999999</v>
      </c>
      <c r="U519" s="1">
        <v>7283557.6960737398</v>
      </c>
      <c r="V519" s="1">
        <v>17815821.143736601</v>
      </c>
      <c r="W519" s="2">
        <v>2939135.2389330799</v>
      </c>
      <c r="X519" s="2">
        <v>1261649.8342812499</v>
      </c>
      <c r="Y519" s="2">
        <v>0</v>
      </c>
      <c r="Z519">
        <v>0</v>
      </c>
      <c r="AA519">
        <v>0</v>
      </c>
      <c r="AB519" s="1">
        <v>0</v>
      </c>
      <c r="AC519" s="1">
        <v>0</v>
      </c>
      <c r="AD519" s="1">
        <v>0</v>
      </c>
      <c r="AE519" s="1">
        <v>650504.38925767306</v>
      </c>
      <c r="AF519" s="1">
        <v>0</v>
      </c>
      <c r="AG519" s="3">
        <v>0</v>
      </c>
      <c r="AH519" s="3">
        <v>0</v>
      </c>
      <c r="AI519" s="3">
        <v>0</v>
      </c>
      <c r="AJ519" s="3">
        <v>0</v>
      </c>
      <c r="AK519" s="3">
        <v>0</v>
      </c>
      <c r="AL519" s="2">
        <v>23377534.5253314</v>
      </c>
      <c r="AM519" s="2">
        <v>896.29521385272699</v>
      </c>
      <c r="AN519" s="2">
        <v>15711.4605495904</v>
      </c>
      <c r="AO519" s="2">
        <v>16607.7557634431</v>
      </c>
      <c r="AP519" s="4">
        <v>306.41516091004303</v>
      </c>
      <c r="AQ519" s="4">
        <v>87688.648114910698</v>
      </c>
      <c r="AR519" s="4">
        <v>5636.4782685872296</v>
      </c>
      <c r="AS519" s="4">
        <v>23791.8614699217</v>
      </c>
      <c r="AT519" s="4">
        <v>306.41516091004303</v>
      </c>
      <c r="AU519" s="4">
        <v>53418.501793270101</v>
      </c>
      <c r="AV519" s="4">
        <v>11533.7619505692</v>
      </c>
      <c r="AW519" s="4">
        <v>16808.2141115743</v>
      </c>
      <c r="AX519">
        <v>0</v>
      </c>
    </row>
    <row r="520" spans="1:50" x14ac:dyDescent="0.25">
      <c r="A520" t="s">
        <v>1130</v>
      </c>
      <c r="B520">
        <v>2239</v>
      </c>
      <c r="C520" t="s">
        <v>1090</v>
      </c>
      <c r="D520">
        <v>4642</v>
      </c>
      <c r="E520" t="s">
        <v>1131</v>
      </c>
      <c r="F520" t="s">
        <v>53</v>
      </c>
      <c r="G520" t="s">
        <v>54</v>
      </c>
      <c r="H520" t="s">
        <v>55</v>
      </c>
      <c r="I520" t="s">
        <v>56</v>
      </c>
      <c r="J520" s="11">
        <v>363.94674556206797</v>
      </c>
      <c r="K520">
        <v>6</v>
      </c>
      <c r="L520">
        <v>1</v>
      </c>
      <c r="M520">
        <v>1</v>
      </c>
      <c r="N520" s="1">
        <v>3315811.4991513998</v>
      </c>
      <c r="O520" s="1">
        <v>976619.98976262996</v>
      </c>
      <c r="P520" s="1">
        <v>963028.27335789497</v>
      </c>
      <c r="Q520" s="1">
        <v>116883.848368415</v>
      </c>
      <c r="R520" s="1">
        <v>1978933.6261433701</v>
      </c>
      <c r="S520" s="1">
        <v>168190.055499932</v>
      </c>
      <c r="T520" s="1">
        <v>5468089.3700000001</v>
      </c>
      <c r="U520" s="1">
        <v>1883187.86678371</v>
      </c>
      <c r="V520" s="1">
        <v>5381932.8709435901</v>
      </c>
      <c r="W520" s="2">
        <v>1004186.64390394</v>
      </c>
      <c r="X520" s="2">
        <v>661721.919705473</v>
      </c>
      <c r="Y520" s="2">
        <v>0</v>
      </c>
      <c r="Z520">
        <v>0</v>
      </c>
      <c r="AA520">
        <v>0</v>
      </c>
      <c r="AB520" s="1">
        <v>0</v>
      </c>
      <c r="AC520" s="1">
        <v>0</v>
      </c>
      <c r="AD520" s="1">
        <v>0</v>
      </c>
      <c r="AE520" s="1">
        <v>168190.055499932</v>
      </c>
      <c r="AF520" s="1">
        <v>0</v>
      </c>
      <c r="AG520" s="3">
        <v>0</v>
      </c>
      <c r="AH520" s="3">
        <v>0</v>
      </c>
      <c r="AI520" s="3">
        <v>0</v>
      </c>
      <c r="AJ520" s="3">
        <v>0</v>
      </c>
      <c r="AK520" s="3">
        <v>0</v>
      </c>
      <c r="AL520" s="2">
        <v>7519467.2922836402</v>
      </c>
      <c r="AM520" s="2">
        <v>1818.1833682384799</v>
      </c>
      <c r="AN520" s="2">
        <v>18842.716568291598</v>
      </c>
      <c r="AO520" s="2">
        <v>20660.899936530001</v>
      </c>
      <c r="AP520" s="4">
        <v>306.41516091004303</v>
      </c>
      <c r="AQ520" s="4">
        <v>87688.648114910698</v>
      </c>
      <c r="AR520" s="4">
        <v>5636.4782685872296</v>
      </c>
      <c r="AS520" s="4">
        <v>23791.8614699217</v>
      </c>
      <c r="AT520" s="4">
        <v>1224.2829549056801</v>
      </c>
      <c r="AU520" s="4">
        <v>87688.648114910698</v>
      </c>
      <c r="AV520" s="4">
        <v>5636.4782685872296</v>
      </c>
      <c r="AW520" s="4">
        <v>23791.8614699217</v>
      </c>
      <c r="AX520">
        <v>0</v>
      </c>
    </row>
    <row r="521" spans="1:50" x14ac:dyDescent="0.25">
      <c r="A521" t="s">
        <v>1132</v>
      </c>
      <c r="B521">
        <v>2239</v>
      </c>
      <c r="C521" t="s">
        <v>1090</v>
      </c>
      <c r="D521">
        <v>1116</v>
      </c>
      <c r="E521" t="s">
        <v>1133</v>
      </c>
      <c r="F521" t="s">
        <v>53</v>
      </c>
      <c r="G521" t="s">
        <v>54</v>
      </c>
      <c r="H521" t="s">
        <v>55</v>
      </c>
      <c r="I521" t="s">
        <v>56</v>
      </c>
      <c r="J521" s="11">
        <v>342.697079120762</v>
      </c>
      <c r="K521">
        <v>4</v>
      </c>
      <c r="L521">
        <v>1</v>
      </c>
      <c r="M521">
        <v>1</v>
      </c>
      <c r="N521" s="1">
        <v>3015965.6760791601</v>
      </c>
      <c r="O521" s="1">
        <v>889760.04704063805</v>
      </c>
      <c r="P521" s="1">
        <v>845407.78798970999</v>
      </c>
      <c r="Q521" s="1">
        <v>110059.380721729</v>
      </c>
      <c r="R521" s="1">
        <v>1134476.3020073599</v>
      </c>
      <c r="S521" s="1">
        <v>158369.9853339</v>
      </c>
      <c r="T521" s="1">
        <v>4222434.54</v>
      </c>
      <c r="U521" s="1">
        <v>1773234.65383859</v>
      </c>
      <c r="V521" s="1">
        <v>4870208.7166075101</v>
      </c>
      <c r="W521" s="2">
        <v>600598.28391496802</v>
      </c>
      <c r="X521" s="2">
        <v>280148.27441640297</v>
      </c>
      <c r="Y521" s="2">
        <v>0</v>
      </c>
      <c r="Z521">
        <v>0</v>
      </c>
      <c r="AA521">
        <v>0</v>
      </c>
      <c r="AB521" s="1">
        <v>0</v>
      </c>
      <c r="AC521" s="1">
        <v>0</v>
      </c>
      <c r="AD521" s="1">
        <v>0</v>
      </c>
      <c r="AE521" s="1">
        <v>158369.9853339</v>
      </c>
      <c r="AF521" s="1">
        <v>0</v>
      </c>
      <c r="AG521" s="3">
        <v>0</v>
      </c>
      <c r="AH521" s="3">
        <v>0</v>
      </c>
      <c r="AI521" s="3">
        <v>0</v>
      </c>
      <c r="AJ521" s="3">
        <v>0</v>
      </c>
      <c r="AK521" s="3">
        <v>0</v>
      </c>
      <c r="AL521" s="2">
        <v>6154039.1791725</v>
      </c>
      <c r="AM521" s="2">
        <v>817.48077671150099</v>
      </c>
      <c r="AN521" s="2">
        <v>17140.183744274698</v>
      </c>
      <c r="AO521" s="2">
        <v>17957.6645209862</v>
      </c>
      <c r="AP521" s="4">
        <v>306.41516091004303</v>
      </c>
      <c r="AQ521" s="4">
        <v>87688.648114910698</v>
      </c>
      <c r="AR521" s="4">
        <v>5636.4782685872296</v>
      </c>
      <c r="AS521" s="4">
        <v>23791.8614699217</v>
      </c>
      <c r="AT521" s="4">
        <v>1224.2829549056801</v>
      </c>
      <c r="AU521" s="4">
        <v>87688.648114910698</v>
      </c>
      <c r="AV521" s="4">
        <v>5636.4782685872296</v>
      </c>
      <c r="AW521" s="4">
        <v>23791.8614699217</v>
      </c>
      <c r="AX521">
        <v>0</v>
      </c>
    </row>
    <row r="522" spans="1:50" x14ac:dyDescent="0.25">
      <c r="A522" t="s">
        <v>1134</v>
      </c>
      <c r="B522">
        <v>2239</v>
      </c>
      <c r="C522" t="s">
        <v>1090</v>
      </c>
      <c r="D522">
        <v>1117</v>
      </c>
      <c r="E522" t="s">
        <v>1135</v>
      </c>
      <c r="F522" t="s">
        <v>53</v>
      </c>
      <c r="G522" t="s">
        <v>54</v>
      </c>
      <c r="H522" t="s">
        <v>55</v>
      </c>
      <c r="I522" t="s">
        <v>56</v>
      </c>
      <c r="J522" s="11">
        <v>380.61795883329899</v>
      </c>
      <c r="K522">
        <v>5</v>
      </c>
      <c r="L522">
        <v>1</v>
      </c>
      <c r="M522">
        <v>1</v>
      </c>
      <c r="N522" s="1">
        <v>2936838.8260315699</v>
      </c>
      <c r="O522" s="1">
        <v>887510.515811836</v>
      </c>
      <c r="P522" s="1">
        <v>954835.11791358795</v>
      </c>
      <c r="Q522" s="1">
        <v>122237.91620353999</v>
      </c>
      <c r="R522" s="1">
        <v>1565037.70430725</v>
      </c>
      <c r="S522" s="1">
        <v>175894.293330138</v>
      </c>
      <c r="T522" s="1">
        <v>4497009.5199999996</v>
      </c>
      <c r="U522" s="1">
        <v>1969450.56026778</v>
      </c>
      <c r="V522" s="1">
        <v>4911435.8398404904</v>
      </c>
      <c r="W522" s="2">
        <v>707039.69845504104</v>
      </c>
      <c r="X522" s="2">
        <v>580362.45994415297</v>
      </c>
      <c r="Y522" s="2">
        <v>0</v>
      </c>
      <c r="Z522">
        <v>0</v>
      </c>
      <c r="AA522">
        <v>0</v>
      </c>
      <c r="AB522" s="1">
        <v>0</v>
      </c>
      <c r="AC522" s="1">
        <v>0</v>
      </c>
      <c r="AD522" s="1">
        <v>0</v>
      </c>
      <c r="AE522" s="1">
        <v>175894.293330138</v>
      </c>
      <c r="AF522" s="1">
        <v>0</v>
      </c>
      <c r="AG522" s="3">
        <v>0</v>
      </c>
      <c r="AH522" s="3">
        <v>0</v>
      </c>
      <c r="AI522" s="3">
        <v>0</v>
      </c>
      <c r="AJ522" s="3">
        <v>0</v>
      </c>
      <c r="AK522" s="3">
        <v>0</v>
      </c>
      <c r="AL522" s="2">
        <v>6642354.3735979199</v>
      </c>
      <c r="AM522" s="2">
        <v>1524.79000655441</v>
      </c>
      <c r="AN522" s="2">
        <v>15926.7101642694</v>
      </c>
      <c r="AO522" s="2">
        <v>17451.500170823801</v>
      </c>
      <c r="AP522" s="4">
        <v>306.41516091004303</v>
      </c>
      <c r="AQ522" s="4">
        <v>87688.648114910698</v>
      </c>
      <c r="AR522" s="4">
        <v>5636.4782685872296</v>
      </c>
      <c r="AS522" s="4">
        <v>23791.8614699217</v>
      </c>
      <c r="AT522" s="4">
        <v>1224.2829549056801</v>
      </c>
      <c r="AU522" s="4">
        <v>87688.648114910698</v>
      </c>
      <c r="AV522" s="4">
        <v>5636.4782685872296</v>
      </c>
      <c r="AW522" s="4">
        <v>23791.8614699217</v>
      </c>
      <c r="AX522">
        <v>0</v>
      </c>
    </row>
    <row r="523" spans="1:50" x14ac:dyDescent="0.25">
      <c r="A523" t="s">
        <v>1136</v>
      </c>
      <c r="B523">
        <v>2239</v>
      </c>
      <c r="C523" t="s">
        <v>1090</v>
      </c>
      <c r="D523">
        <v>1190</v>
      </c>
      <c r="E523" t="s">
        <v>1137</v>
      </c>
      <c r="F523" t="s">
        <v>53</v>
      </c>
      <c r="G523" t="s">
        <v>54</v>
      </c>
      <c r="H523" t="s">
        <v>55</v>
      </c>
      <c r="I523" t="s">
        <v>56</v>
      </c>
      <c r="J523" s="11">
        <v>167.85798816566199</v>
      </c>
      <c r="K523">
        <v>1</v>
      </c>
      <c r="L523">
        <v>1</v>
      </c>
      <c r="M523">
        <v>1</v>
      </c>
      <c r="N523" s="1">
        <v>1908504.93897097</v>
      </c>
      <c r="O523" s="1">
        <v>531438.49511302297</v>
      </c>
      <c r="P523" s="1">
        <v>531095.089302646</v>
      </c>
      <c r="Q523" s="1">
        <v>53908.677232110203</v>
      </c>
      <c r="R523" s="1">
        <v>559896.64146221196</v>
      </c>
      <c r="S523" s="1">
        <v>77571.9104235673</v>
      </c>
      <c r="T523" s="1">
        <v>2716287.85</v>
      </c>
      <c r="U523" s="1">
        <v>868555.99208095903</v>
      </c>
      <c r="V523" s="1">
        <v>3029363.2820527698</v>
      </c>
      <c r="W523" s="2">
        <v>314382.20564403298</v>
      </c>
      <c r="X523" s="2">
        <v>144864.96560009901</v>
      </c>
      <c r="Y523" s="2">
        <v>0</v>
      </c>
      <c r="Z523">
        <v>0</v>
      </c>
      <c r="AA523">
        <v>0</v>
      </c>
      <c r="AB523" s="1">
        <v>0</v>
      </c>
      <c r="AC523" s="1">
        <v>0</v>
      </c>
      <c r="AD523" s="1">
        <v>0</v>
      </c>
      <c r="AE523" s="1">
        <v>77571.9104235673</v>
      </c>
      <c r="AF523" s="1">
        <v>0</v>
      </c>
      <c r="AG523" s="3">
        <v>0</v>
      </c>
      <c r="AH523" s="3">
        <v>0</v>
      </c>
      <c r="AI523" s="3">
        <v>0</v>
      </c>
      <c r="AJ523" s="3">
        <v>0</v>
      </c>
      <c r="AK523" s="3">
        <v>0</v>
      </c>
      <c r="AL523" s="2">
        <v>3662415.7525045299</v>
      </c>
      <c r="AM523" s="2">
        <v>863.02098090874904</v>
      </c>
      <c r="AN523" s="2">
        <v>20955.516179741699</v>
      </c>
      <c r="AO523" s="2">
        <v>21818.5371606505</v>
      </c>
      <c r="AP523" s="4">
        <v>306.41516091004303</v>
      </c>
      <c r="AQ523" s="4">
        <v>87688.648114910698</v>
      </c>
      <c r="AR523" s="4">
        <v>5636.4782685872296</v>
      </c>
      <c r="AS523" s="4">
        <v>23791.8614699217</v>
      </c>
      <c r="AT523" s="4">
        <v>1224.2829549056801</v>
      </c>
      <c r="AU523" s="4">
        <v>87688.648114910698</v>
      </c>
      <c r="AV523" s="4">
        <v>5636.4782685872296</v>
      </c>
      <c r="AW523" s="4">
        <v>23791.8614699217</v>
      </c>
      <c r="AX523">
        <v>0</v>
      </c>
    </row>
    <row r="524" spans="1:50" x14ac:dyDescent="0.25">
      <c r="A524" t="s">
        <v>1138</v>
      </c>
      <c r="B524">
        <v>2239</v>
      </c>
      <c r="C524" t="s">
        <v>1090</v>
      </c>
      <c r="D524">
        <v>3160</v>
      </c>
      <c r="E524" t="s">
        <v>1139</v>
      </c>
      <c r="F524" t="s">
        <v>53</v>
      </c>
      <c r="G524" t="s">
        <v>54</v>
      </c>
      <c r="H524" t="s">
        <v>55</v>
      </c>
      <c r="I524" t="s">
        <v>56</v>
      </c>
      <c r="J524" s="11">
        <v>472.976331360892</v>
      </c>
      <c r="K524">
        <v>3</v>
      </c>
      <c r="L524">
        <v>1</v>
      </c>
      <c r="M524">
        <v>1</v>
      </c>
      <c r="N524" s="1">
        <v>4320456.6897562901</v>
      </c>
      <c r="O524" s="1">
        <v>1048668.03881554</v>
      </c>
      <c r="P524" s="1">
        <v>1165162.34484025</v>
      </c>
      <c r="Q524" s="1">
        <v>151899.40415941301</v>
      </c>
      <c r="R524" s="1">
        <v>1384106.0936456199</v>
      </c>
      <c r="S524" s="1">
        <v>218575.70205467299</v>
      </c>
      <c r="T524" s="1">
        <v>5622947.46</v>
      </c>
      <c r="U524" s="1">
        <v>2447345.11121711</v>
      </c>
      <c r="V524" s="1">
        <v>6698629.7459466299</v>
      </c>
      <c r="W524" s="2">
        <v>776431.12756995298</v>
      </c>
      <c r="X524" s="2">
        <v>350968.71227695502</v>
      </c>
      <c r="Y524" s="2">
        <v>0</v>
      </c>
      <c r="Z524">
        <v>0</v>
      </c>
      <c r="AA524">
        <v>0</v>
      </c>
      <c r="AB524" s="1">
        <v>0</v>
      </c>
      <c r="AC524" s="1">
        <v>0</v>
      </c>
      <c r="AD524" s="1">
        <v>0</v>
      </c>
      <c r="AE524" s="1">
        <v>218575.70205467299</v>
      </c>
      <c r="AF524" s="1">
        <v>0</v>
      </c>
      <c r="AG524" s="3">
        <v>0</v>
      </c>
      <c r="AH524" s="3">
        <v>0</v>
      </c>
      <c r="AI524" s="3">
        <v>0</v>
      </c>
      <c r="AJ524" s="3">
        <v>0</v>
      </c>
      <c r="AK524" s="3">
        <v>0</v>
      </c>
      <c r="AL524" s="2">
        <v>8288868.2732717805</v>
      </c>
      <c r="AM524" s="2">
        <v>742.04286558507999</v>
      </c>
      <c r="AN524" s="2">
        <v>16782.868474951301</v>
      </c>
      <c r="AO524" s="2">
        <v>17524.911340536401</v>
      </c>
      <c r="AP524" s="4">
        <v>306.41516091004303</v>
      </c>
      <c r="AQ524" s="4">
        <v>87688.648114910698</v>
      </c>
      <c r="AR524" s="4">
        <v>5636.4782685872296</v>
      </c>
      <c r="AS524" s="4">
        <v>23791.8614699217</v>
      </c>
      <c r="AT524" s="4">
        <v>1224.2829549056801</v>
      </c>
      <c r="AU524" s="4">
        <v>87688.648114910698</v>
      </c>
      <c r="AV524" s="4">
        <v>5636.4782685872296</v>
      </c>
      <c r="AW524" s="4">
        <v>23791.8614699217</v>
      </c>
      <c r="AX524">
        <v>0</v>
      </c>
    </row>
    <row r="525" spans="1:50" x14ac:dyDescent="0.25">
      <c r="A525" t="s">
        <v>1140</v>
      </c>
      <c r="B525">
        <v>2239</v>
      </c>
      <c r="C525" t="s">
        <v>1090</v>
      </c>
      <c r="D525">
        <v>3159</v>
      </c>
      <c r="E525" t="s">
        <v>1141</v>
      </c>
      <c r="F525" t="s">
        <v>53</v>
      </c>
      <c r="G525" t="s">
        <v>54</v>
      </c>
      <c r="H525" t="s">
        <v>55</v>
      </c>
      <c r="I525" t="s">
        <v>56</v>
      </c>
      <c r="J525" s="11">
        <v>398.14792899404699</v>
      </c>
      <c r="K525">
        <v>1</v>
      </c>
      <c r="L525">
        <v>1</v>
      </c>
      <c r="M525">
        <v>1</v>
      </c>
      <c r="N525" s="1">
        <v>3103513.1695875502</v>
      </c>
      <c r="O525" s="1">
        <v>909409.85672377795</v>
      </c>
      <c r="P525" s="1">
        <v>984002.87201027805</v>
      </c>
      <c r="Q525" s="1">
        <v>127867.77936114901</v>
      </c>
      <c r="R525" s="1">
        <v>1210550.24483673</v>
      </c>
      <c r="S525" s="1">
        <v>183995.386938476</v>
      </c>
      <c r="T525" s="1">
        <v>4275187.16</v>
      </c>
      <c r="U525" s="1">
        <v>2060156.76251948</v>
      </c>
      <c r="V525" s="1">
        <v>5135268.32769161</v>
      </c>
      <c r="W525" s="2">
        <v>665532.83838727698</v>
      </c>
      <c r="X525" s="2">
        <v>310757.632166314</v>
      </c>
      <c r="Y525" s="2">
        <v>0</v>
      </c>
      <c r="Z525">
        <v>0</v>
      </c>
      <c r="AA525">
        <v>0</v>
      </c>
      <c r="AB525" s="1">
        <v>0</v>
      </c>
      <c r="AC525" s="1">
        <v>0</v>
      </c>
      <c r="AD525" s="1">
        <v>0</v>
      </c>
      <c r="AE525" s="1">
        <v>183995.386938476</v>
      </c>
      <c r="AF525" s="1">
        <v>0</v>
      </c>
      <c r="AG525" s="3">
        <v>0</v>
      </c>
      <c r="AH525" s="3">
        <v>0</v>
      </c>
      <c r="AI525" s="3">
        <v>0</v>
      </c>
      <c r="AJ525" s="3">
        <v>0</v>
      </c>
      <c r="AK525" s="3">
        <v>0</v>
      </c>
      <c r="AL525" s="2">
        <v>6519339.3094579596</v>
      </c>
      <c r="AM525" s="2">
        <v>780.50797087270701</v>
      </c>
      <c r="AN525" s="2">
        <v>15593.655586701499</v>
      </c>
      <c r="AO525" s="2">
        <v>16374.1635575742</v>
      </c>
      <c r="AP525" s="4">
        <v>306.41516091004303</v>
      </c>
      <c r="AQ525" s="4">
        <v>87688.648114910698</v>
      </c>
      <c r="AR525" s="4">
        <v>5636.4782685872296</v>
      </c>
      <c r="AS525" s="4">
        <v>23791.8614699217</v>
      </c>
      <c r="AT525" s="4">
        <v>1224.2829549056801</v>
      </c>
      <c r="AU525" s="4">
        <v>87688.648114910698</v>
      </c>
      <c r="AV525" s="4">
        <v>5636.4782685872296</v>
      </c>
      <c r="AW525" s="4">
        <v>23791.8614699217</v>
      </c>
      <c r="AX525">
        <v>0</v>
      </c>
    </row>
    <row r="526" spans="1:50" x14ac:dyDescent="0.25">
      <c r="A526" t="s">
        <v>1142</v>
      </c>
      <c r="B526">
        <v>2239</v>
      </c>
      <c r="C526" t="s">
        <v>1090</v>
      </c>
      <c r="D526">
        <v>4643</v>
      </c>
      <c r="E526" t="s">
        <v>1143</v>
      </c>
      <c r="F526" t="s">
        <v>53</v>
      </c>
      <c r="G526" t="s">
        <v>54</v>
      </c>
      <c r="H526" t="s">
        <v>55</v>
      </c>
      <c r="I526" t="s">
        <v>56</v>
      </c>
      <c r="J526" s="11">
        <v>464.47908706669801</v>
      </c>
      <c r="K526">
        <v>3</v>
      </c>
      <c r="L526">
        <v>1</v>
      </c>
      <c r="M526">
        <v>1</v>
      </c>
      <c r="N526" s="1">
        <v>3917310.7303561098</v>
      </c>
      <c r="O526" s="1">
        <v>1012203.72114213</v>
      </c>
      <c r="P526" s="1">
        <v>1134085.5208487799</v>
      </c>
      <c r="Q526" s="1">
        <v>149170.45926364799</v>
      </c>
      <c r="R526" s="1">
        <v>1438457.98303513</v>
      </c>
      <c r="S526" s="1">
        <v>214648.88581888101</v>
      </c>
      <c r="T526" s="1">
        <v>5247851.0199999996</v>
      </c>
      <c r="U526" s="1">
        <v>2403377.3946457999</v>
      </c>
      <c r="V526" s="1">
        <v>6224990.1507631596</v>
      </c>
      <c r="W526" s="2">
        <v>837656.06143660005</v>
      </c>
      <c r="X526" s="2">
        <v>369923.27979533398</v>
      </c>
      <c r="Y526" s="2">
        <v>0</v>
      </c>
      <c r="Z526">
        <v>0</v>
      </c>
      <c r="AA526">
        <v>0</v>
      </c>
      <c r="AB526" s="1">
        <v>0</v>
      </c>
      <c r="AC526" s="1">
        <v>0</v>
      </c>
      <c r="AD526" s="1">
        <v>0</v>
      </c>
      <c r="AE526" s="1">
        <v>214648.88581888101</v>
      </c>
      <c r="AF526" s="1">
        <v>0</v>
      </c>
      <c r="AG526" s="3">
        <v>0</v>
      </c>
      <c r="AH526" s="3">
        <v>0</v>
      </c>
      <c r="AI526" s="3">
        <v>0</v>
      </c>
      <c r="AJ526" s="3">
        <v>0</v>
      </c>
      <c r="AK526" s="3">
        <v>0</v>
      </c>
      <c r="AL526" s="2">
        <v>7865877.3004646804</v>
      </c>
      <c r="AM526" s="2">
        <v>796.42612573042402</v>
      </c>
      <c r="AN526" s="2">
        <v>16138.4101661244</v>
      </c>
      <c r="AO526" s="2">
        <v>16934.836291854801</v>
      </c>
      <c r="AP526" s="4">
        <v>306.41516091004303</v>
      </c>
      <c r="AQ526" s="4">
        <v>87688.648114910698</v>
      </c>
      <c r="AR526" s="4">
        <v>5636.4782685872296</v>
      </c>
      <c r="AS526" s="4">
        <v>23791.8614699217</v>
      </c>
      <c r="AT526" s="4">
        <v>1224.2829549056801</v>
      </c>
      <c r="AU526" s="4">
        <v>87688.648114910698</v>
      </c>
      <c r="AV526" s="4">
        <v>5636.4782685872296</v>
      </c>
      <c r="AW526" s="4">
        <v>23791.8614699217</v>
      </c>
      <c r="AX526">
        <v>0</v>
      </c>
    </row>
    <row r="527" spans="1:50" x14ac:dyDescent="0.25">
      <c r="A527" t="s">
        <v>1144</v>
      </c>
      <c r="B527">
        <v>2239</v>
      </c>
      <c r="C527" t="s">
        <v>1090</v>
      </c>
      <c r="D527">
        <v>1196</v>
      </c>
      <c r="E527" t="s">
        <v>1145</v>
      </c>
      <c r="F527" t="s">
        <v>53</v>
      </c>
      <c r="G527" t="s">
        <v>78</v>
      </c>
      <c r="H527" t="s">
        <v>55</v>
      </c>
      <c r="I527" t="s">
        <v>56</v>
      </c>
      <c r="J527" s="11">
        <v>709.64201183425996</v>
      </c>
      <c r="K527">
        <v>2</v>
      </c>
      <c r="L527">
        <v>1</v>
      </c>
      <c r="M527">
        <v>1</v>
      </c>
      <c r="N527" s="1">
        <v>4780393.4158304799</v>
      </c>
      <c r="O527" s="1">
        <v>1678507.92974734</v>
      </c>
      <c r="P527" s="1">
        <v>1743664.00763405</v>
      </c>
      <c r="Q527" s="1">
        <v>227906.11626158099</v>
      </c>
      <c r="R527" s="1">
        <v>2047941.6410326201</v>
      </c>
      <c r="S527" s="1">
        <v>327945.587674262</v>
      </c>
      <c r="T527" s="1">
        <v>6806476.9199999999</v>
      </c>
      <c r="U527" s="1">
        <v>3671936.1905060699</v>
      </c>
      <c r="V527" s="1">
        <v>8449141.0421730299</v>
      </c>
      <c r="W527" s="2">
        <v>1234421.24136092</v>
      </c>
      <c r="X527" s="2">
        <v>517034.293116802</v>
      </c>
      <c r="Y527" s="2">
        <v>0</v>
      </c>
      <c r="Z527">
        <v>0</v>
      </c>
      <c r="AA527">
        <v>0</v>
      </c>
      <c r="AB527" s="1">
        <v>0</v>
      </c>
      <c r="AC527" s="1">
        <v>0</v>
      </c>
      <c r="AD527" s="1">
        <v>0</v>
      </c>
      <c r="AE527" s="1">
        <v>327945.587674262</v>
      </c>
      <c r="AF527" s="1">
        <v>0</v>
      </c>
      <c r="AG527" s="3">
        <v>0</v>
      </c>
      <c r="AH527" s="3">
        <v>0</v>
      </c>
      <c r="AI527" s="3">
        <v>0</v>
      </c>
      <c r="AJ527" s="3">
        <v>0</v>
      </c>
      <c r="AK527" s="3">
        <v>0</v>
      </c>
      <c r="AL527" s="2">
        <v>10806358.698180299</v>
      </c>
      <c r="AM527" s="2">
        <v>728.58467296825802</v>
      </c>
      <c r="AN527" s="2">
        <v>14499.3168858027</v>
      </c>
      <c r="AO527" s="2">
        <v>15227.901558771</v>
      </c>
      <c r="AP527" s="4">
        <v>306.41516091004303</v>
      </c>
      <c r="AQ527" s="4">
        <v>87688.648114910698</v>
      </c>
      <c r="AR527" s="4">
        <v>5636.4782685872296</v>
      </c>
      <c r="AS527" s="4">
        <v>23791.8614699217</v>
      </c>
      <c r="AT527" s="4">
        <v>6040.2343382080799</v>
      </c>
      <c r="AU527" s="4">
        <v>31963.2876282939</v>
      </c>
      <c r="AV527" s="4">
        <v>15227.901558771</v>
      </c>
      <c r="AW527" s="4">
        <v>16681.548931461501</v>
      </c>
      <c r="AX527">
        <v>0</v>
      </c>
    </row>
    <row r="528" spans="1:50" x14ac:dyDescent="0.25">
      <c r="A528" t="s">
        <v>1146</v>
      </c>
      <c r="B528">
        <v>2239</v>
      </c>
      <c r="C528" t="s">
        <v>1090</v>
      </c>
      <c r="D528">
        <v>1149</v>
      </c>
      <c r="E528" t="s">
        <v>1147</v>
      </c>
      <c r="F528" t="s">
        <v>53</v>
      </c>
      <c r="G528" t="s">
        <v>54</v>
      </c>
      <c r="H528" t="s">
        <v>55</v>
      </c>
      <c r="I528" t="s">
        <v>56</v>
      </c>
      <c r="J528" s="11">
        <v>207.84615384612999</v>
      </c>
      <c r="K528">
        <v>6</v>
      </c>
      <c r="L528">
        <v>1</v>
      </c>
      <c r="M528">
        <v>1</v>
      </c>
      <c r="N528" s="1">
        <v>2410669.62639785</v>
      </c>
      <c r="O528" s="1">
        <v>652998.58075719199</v>
      </c>
      <c r="P528" s="1">
        <v>599508.26613524801</v>
      </c>
      <c r="Q528" s="1">
        <v>66751.134956820897</v>
      </c>
      <c r="R528" s="1">
        <v>1119067.72154687</v>
      </c>
      <c r="S528" s="1">
        <v>96051.569569169995</v>
      </c>
      <c r="T528" s="1">
        <v>3773526.57</v>
      </c>
      <c r="U528" s="1">
        <v>1075468.75979398</v>
      </c>
      <c r="V528" s="1">
        <v>3735395.7158490401</v>
      </c>
      <c r="W528" s="2">
        <v>508669.90032192197</v>
      </c>
      <c r="X528" s="2">
        <v>454100.46632505098</v>
      </c>
      <c r="Y528" s="2">
        <v>0</v>
      </c>
      <c r="Z528">
        <v>0</v>
      </c>
      <c r="AA528">
        <v>0</v>
      </c>
      <c r="AB528" s="1">
        <v>0</v>
      </c>
      <c r="AC528" s="1">
        <v>0</v>
      </c>
      <c r="AD528" s="1">
        <v>0</v>
      </c>
      <c r="AE528" s="1">
        <v>96051.569569169995</v>
      </c>
      <c r="AF528" s="1">
        <v>0</v>
      </c>
      <c r="AG528" s="3">
        <v>0</v>
      </c>
      <c r="AH528" s="3">
        <v>0</v>
      </c>
      <c r="AI528" s="3">
        <v>0</v>
      </c>
      <c r="AJ528" s="3">
        <v>0</v>
      </c>
      <c r="AK528" s="3">
        <v>0</v>
      </c>
      <c r="AL528" s="2">
        <v>4945046.8993631499</v>
      </c>
      <c r="AM528" s="2">
        <v>2184.79128875882</v>
      </c>
      <c r="AN528" s="2">
        <v>21607.070181162901</v>
      </c>
      <c r="AO528" s="2">
        <v>23791.8614699217</v>
      </c>
      <c r="AP528" s="4">
        <v>306.41516091004303</v>
      </c>
      <c r="AQ528" s="4">
        <v>87688.648114910698</v>
      </c>
      <c r="AR528" s="4">
        <v>5636.4782685872296</v>
      </c>
      <c r="AS528" s="4">
        <v>23791.8614699217</v>
      </c>
      <c r="AT528" s="4">
        <v>1224.2829549056801</v>
      </c>
      <c r="AU528" s="4">
        <v>87688.648114910698</v>
      </c>
      <c r="AV528" s="4">
        <v>5636.4782685872296</v>
      </c>
      <c r="AW528" s="4">
        <v>23791.8614699217</v>
      </c>
      <c r="AX528">
        <v>0</v>
      </c>
    </row>
    <row r="529" spans="1:50" x14ac:dyDescent="0.25">
      <c r="A529" t="s">
        <v>1148</v>
      </c>
      <c r="B529">
        <v>2239</v>
      </c>
      <c r="C529" t="s">
        <v>1090</v>
      </c>
      <c r="D529">
        <v>4703</v>
      </c>
      <c r="E529" t="s">
        <v>1149</v>
      </c>
      <c r="F529" t="s">
        <v>53</v>
      </c>
      <c r="G529" t="s">
        <v>54</v>
      </c>
      <c r="H529" t="s">
        <v>55</v>
      </c>
      <c r="I529" t="s">
        <v>56</v>
      </c>
      <c r="J529" s="11">
        <v>401.83431952656701</v>
      </c>
      <c r="K529">
        <v>3</v>
      </c>
      <c r="L529">
        <v>1</v>
      </c>
      <c r="M529">
        <v>1</v>
      </c>
      <c r="N529" s="1">
        <v>269673.317425202</v>
      </c>
      <c r="O529" s="1">
        <v>284014.388205903</v>
      </c>
      <c r="P529" s="1">
        <v>707985.23243591003</v>
      </c>
      <c r="Q529" s="1">
        <v>129051.687494094</v>
      </c>
      <c r="R529" s="1">
        <v>688506.81205224397</v>
      </c>
      <c r="S529" s="1">
        <v>185698.97197068</v>
      </c>
      <c r="T529" s="1">
        <v>0</v>
      </c>
      <c r="U529" s="1">
        <v>2079231.4376133501</v>
      </c>
      <c r="V529" s="1">
        <v>1401296.2587458401</v>
      </c>
      <c r="W529" s="2">
        <v>341700.49684454</v>
      </c>
      <c r="X529" s="2">
        <v>278837.78396441002</v>
      </c>
      <c r="Y529" s="2">
        <v>0</v>
      </c>
      <c r="Z529">
        <v>0</v>
      </c>
      <c r="AA529">
        <v>0</v>
      </c>
      <c r="AB529" s="1">
        <v>0</v>
      </c>
      <c r="AC529" s="1">
        <v>0</v>
      </c>
      <c r="AD529" s="1">
        <v>0</v>
      </c>
      <c r="AE529" s="1">
        <v>185698.97197068</v>
      </c>
      <c r="AF529" s="1">
        <v>0</v>
      </c>
      <c r="AG529" s="3">
        <v>0</v>
      </c>
      <c r="AH529" s="3">
        <v>0</v>
      </c>
      <c r="AI529" s="3">
        <v>0</v>
      </c>
      <c r="AJ529" s="3">
        <v>0</v>
      </c>
      <c r="AK529" s="3">
        <v>0</v>
      </c>
      <c r="AL529" s="2">
        <v>2264930.40958403</v>
      </c>
      <c r="AM529" s="2">
        <v>693.91231762615803</v>
      </c>
      <c r="AN529" s="2">
        <v>4942.5659509610796</v>
      </c>
      <c r="AO529" s="2">
        <v>5636.4782685872296</v>
      </c>
      <c r="AP529" s="4">
        <v>306.41516091004303</v>
      </c>
      <c r="AQ529" s="4">
        <v>87688.648114910698</v>
      </c>
      <c r="AR529" s="4">
        <v>5636.4782685872296</v>
      </c>
      <c r="AS529" s="4">
        <v>23791.8614699217</v>
      </c>
      <c r="AT529" s="4">
        <v>1224.2829549056801</v>
      </c>
      <c r="AU529" s="4">
        <v>87688.648114910698</v>
      </c>
      <c r="AV529" s="4">
        <v>5636.4782685872296</v>
      </c>
      <c r="AW529" s="4">
        <v>23791.8614699217</v>
      </c>
      <c r="AX529">
        <v>0</v>
      </c>
    </row>
    <row r="530" spans="1:50" x14ac:dyDescent="0.25">
      <c r="A530" t="s">
        <v>1150</v>
      </c>
      <c r="B530">
        <v>2239</v>
      </c>
      <c r="C530" t="s">
        <v>1090</v>
      </c>
      <c r="D530">
        <v>1198</v>
      </c>
      <c r="E530" t="s">
        <v>1151</v>
      </c>
      <c r="F530" t="s">
        <v>53</v>
      </c>
      <c r="G530" t="s">
        <v>78</v>
      </c>
      <c r="H530" t="s">
        <v>55</v>
      </c>
      <c r="I530" t="s">
        <v>56</v>
      </c>
      <c r="J530" s="11">
        <v>689.68523538786098</v>
      </c>
      <c r="K530">
        <v>3</v>
      </c>
      <c r="L530">
        <v>1</v>
      </c>
      <c r="M530">
        <v>1</v>
      </c>
      <c r="N530" s="1">
        <v>5115306.98865199</v>
      </c>
      <c r="O530" s="1">
        <v>1729417.01488864</v>
      </c>
      <c r="P530" s="1">
        <v>1739549.76373518</v>
      </c>
      <c r="Q530" s="1">
        <v>221496.86858859801</v>
      </c>
      <c r="R530" s="1">
        <v>2380524.3671265398</v>
      </c>
      <c r="S530" s="1">
        <v>318722.99843820202</v>
      </c>
      <c r="T530" s="1">
        <v>7617622.1600000001</v>
      </c>
      <c r="U530" s="1">
        <v>3568672.8429909502</v>
      </c>
      <c r="V530" s="1">
        <v>8823915.1769529805</v>
      </c>
      <c r="W530" s="2">
        <v>1349794.1125773999</v>
      </c>
      <c r="X530" s="2">
        <v>532039.74012053304</v>
      </c>
      <c r="Y530" s="2">
        <v>0</v>
      </c>
      <c r="Z530">
        <v>0</v>
      </c>
      <c r="AA530">
        <v>0</v>
      </c>
      <c r="AB530" s="1">
        <v>0</v>
      </c>
      <c r="AC530" s="1">
        <v>0</v>
      </c>
      <c r="AD530" s="1">
        <v>0</v>
      </c>
      <c r="AE530" s="1">
        <v>318722.99843820202</v>
      </c>
      <c r="AF530" s="1">
        <v>0</v>
      </c>
      <c r="AG530" s="3">
        <v>0</v>
      </c>
      <c r="AH530" s="3">
        <v>0</v>
      </c>
      <c r="AI530" s="3">
        <v>0</v>
      </c>
      <c r="AJ530" s="3">
        <v>0</v>
      </c>
      <c r="AK530" s="3">
        <v>0</v>
      </c>
      <c r="AL530" s="2">
        <v>11505018.0014291</v>
      </c>
      <c r="AM530" s="2">
        <v>771.42399579038101</v>
      </c>
      <c r="AN530" s="2">
        <v>15910.1249356711</v>
      </c>
      <c r="AO530" s="2">
        <v>16681.548931461501</v>
      </c>
      <c r="AP530" s="4">
        <v>306.41516091004303</v>
      </c>
      <c r="AQ530" s="4">
        <v>87688.648114910698</v>
      </c>
      <c r="AR530" s="4">
        <v>5636.4782685872296</v>
      </c>
      <c r="AS530" s="4">
        <v>23791.8614699217</v>
      </c>
      <c r="AT530" s="4">
        <v>6040.2343382080799</v>
      </c>
      <c r="AU530" s="4">
        <v>31963.2876282939</v>
      </c>
      <c r="AV530" s="4">
        <v>15227.901558771</v>
      </c>
      <c r="AW530" s="4">
        <v>16681.548931461501</v>
      </c>
      <c r="AX530">
        <v>0</v>
      </c>
    </row>
    <row r="531" spans="1:50" x14ac:dyDescent="0.25">
      <c r="A531" t="s">
        <v>1152</v>
      </c>
      <c r="B531">
        <v>2239</v>
      </c>
      <c r="C531" t="s">
        <v>1090</v>
      </c>
      <c r="D531">
        <v>1302</v>
      </c>
      <c r="E531" t="s">
        <v>1153</v>
      </c>
      <c r="F531" t="s">
        <v>53</v>
      </c>
      <c r="G531" t="s">
        <v>54</v>
      </c>
      <c r="H531" t="s">
        <v>55</v>
      </c>
      <c r="I531" t="s">
        <v>56</v>
      </c>
      <c r="J531" s="11">
        <v>391.95266272185103</v>
      </c>
      <c r="K531">
        <v>2</v>
      </c>
      <c r="L531">
        <v>1</v>
      </c>
      <c r="M531">
        <v>1</v>
      </c>
      <c r="N531" s="1">
        <v>3387856.9908459201</v>
      </c>
      <c r="O531" s="1">
        <v>845876.14503548597</v>
      </c>
      <c r="P531" s="1">
        <v>899661.274970648</v>
      </c>
      <c r="Q531" s="1">
        <v>125878.129577516</v>
      </c>
      <c r="R531" s="1">
        <v>1104835.6456478101</v>
      </c>
      <c r="S531" s="1">
        <v>181132.37966924399</v>
      </c>
      <c r="T531" s="1">
        <v>4336007.9000000004</v>
      </c>
      <c r="U531" s="1">
        <v>2028100.2860773699</v>
      </c>
      <c r="V531" s="1">
        <v>5269584.2026612898</v>
      </c>
      <c r="W531" s="2">
        <v>578626.92317896197</v>
      </c>
      <c r="X531" s="2">
        <v>313823.43058906298</v>
      </c>
      <c r="Y531" s="2">
        <v>0</v>
      </c>
      <c r="Z531">
        <v>0</v>
      </c>
      <c r="AA531">
        <v>0</v>
      </c>
      <c r="AB531" s="1">
        <v>0</v>
      </c>
      <c r="AC531" s="1">
        <v>0</v>
      </c>
      <c r="AD531" s="1">
        <v>0</v>
      </c>
      <c r="AE531" s="1">
        <v>181132.37966924399</v>
      </c>
      <c r="AF531" s="1">
        <v>0</v>
      </c>
      <c r="AG531" s="3">
        <v>0</v>
      </c>
      <c r="AH531" s="3">
        <v>0</v>
      </c>
      <c r="AI531" s="3">
        <v>0</v>
      </c>
      <c r="AJ531" s="3">
        <v>0</v>
      </c>
      <c r="AK531" s="3">
        <v>0</v>
      </c>
      <c r="AL531" s="2">
        <v>6545240.5657466101</v>
      </c>
      <c r="AM531" s="2">
        <v>800.66666318776402</v>
      </c>
      <c r="AN531" s="2">
        <v>15898.392147369301</v>
      </c>
      <c r="AO531" s="2">
        <v>16699.058810556999</v>
      </c>
      <c r="AP531" s="4">
        <v>306.41516091004303</v>
      </c>
      <c r="AQ531" s="4">
        <v>87688.648114910698</v>
      </c>
      <c r="AR531" s="4">
        <v>5636.4782685872296</v>
      </c>
      <c r="AS531" s="4">
        <v>23791.8614699217</v>
      </c>
      <c r="AT531" s="4">
        <v>1224.2829549056801</v>
      </c>
      <c r="AU531" s="4">
        <v>87688.648114910698</v>
      </c>
      <c r="AV531" s="4">
        <v>5636.4782685872296</v>
      </c>
      <c r="AW531" s="4">
        <v>23791.8614699217</v>
      </c>
      <c r="AX531">
        <v>0</v>
      </c>
    </row>
    <row r="532" spans="1:50" x14ac:dyDescent="0.25">
      <c r="A532" t="s">
        <v>1154</v>
      </c>
      <c r="B532">
        <v>2239</v>
      </c>
      <c r="C532" t="s">
        <v>1090</v>
      </c>
      <c r="D532">
        <v>1119</v>
      </c>
      <c r="E532" t="s">
        <v>1155</v>
      </c>
      <c r="F532" t="s">
        <v>53</v>
      </c>
      <c r="G532" t="s">
        <v>54</v>
      </c>
      <c r="H532" t="s">
        <v>55</v>
      </c>
      <c r="I532" t="s">
        <v>56</v>
      </c>
      <c r="J532" s="11">
        <v>306.72658731484199</v>
      </c>
      <c r="K532">
        <v>7</v>
      </c>
      <c r="L532">
        <v>1</v>
      </c>
      <c r="M532">
        <v>1</v>
      </c>
      <c r="N532" s="1">
        <v>3041863.48264156</v>
      </c>
      <c r="O532" s="1">
        <v>817837.86220615695</v>
      </c>
      <c r="P532" s="1">
        <v>831315.98421638005</v>
      </c>
      <c r="Q532" s="1">
        <v>98507.224915287094</v>
      </c>
      <c r="R532" s="1">
        <v>1331088.7632226299</v>
      </c>
      <c r="S532" s="1">
        <v>141747.006596024</v>
      </c>
      <c r="T532" s="1">
        <v>4533502.58</v>
      </c>
      <c r="U532" s="1">
        <v>1587110.7372020099</v>
      </c>
      <c r="V532" s="1">
        <v>4797594.0513108103</v>
      </c>
      <c r="W532" s="2">
        <v>523121.43504751503</v>
      </c>
      <c r="X532" s="2">
        <v>568797.43708120403</v>
      </c>
      <c r="Y532" s="2">
        <v>0</v>
      </c>
      <c r="Z532">
        <v>0</v>
      </c>
      <c r="AA532">
        <v>0</v>
      </c>
      <c r="AB532" s="1">
        <v>0</v>
      </c>
      <c r="AC532" s="1">
        <v>0</v>
      </c>
      <c r="AD532" s="1">
        <v>0</v>
      </c>
      <c r="AE532" s="1">
        <v>141747.006596024</v>
      </c>
      <c r="AF532" s="1">
        <v>0</v>
      </c>
      <c r="AG532" s="3">
        <v>0</v>
      </c>
      <c r="AH532" s="3">
        <v>0</v>
      </c>
      <c r="AI532" s="3">
        <v>0</v>
      </c>
      <c r="AJ532" s="3">
        <v>0</v>
      </c>
      <c r="AK532" s="3">
        <v>0</v>
      </c>
      <c r="AL532" s="2">
        <v>6262360.3237980297</v>
      </c>
      <c r="AM532" s="2">
        <v>1854.41191147006</v>
      </c>
      <c r="AN532" s="2">
        <v>18562.3389760883</v>
      </c>
      <c r="AO532" s="2">
        <v>20416.750887558301</v>
      </c>
      <c r="AP532" s="4">
        <v>306.41516091004303</v>
      </c>
      <c r="AQ532" s="4">
        <v>87688.648114910698</v>
      </c>
      <c r="AR532" s="4">
        <v>5636.4782685872296</v>
      </c>
      <c r="AS532" s="4">
        <v>23791.8614699217</v>
      </c>
      <c r="AT532" s="4">
        <v>1224.2829549056801</v>
      </c>
      <c r="AU532" s="4">
        <v>87688.648114910698</v>
      </c>
      <c r="AV532" s="4">
        <v>5636.4782685872296</v>
      </c>
      <c r="AW532" s="4">
        <v>23791.8614699217</v>
      </c>
      <c r="AX532">
        <v>0</v>
      </c>
    </row>
    <row r="533" spans="1:50" x14ac:dyDescent="0.25">
      <c r="A533" t="s">
        <v>1156</v>
      </c>
      <c r="B533">
        <v>2239</v>
      </c>
      <c r="C533" t="s">
        <v>1090</v>
      </c>
      <c r="D533">
        <v>1114</v>
      </c>
      <c r="E533" t="s">
        <v>1157</v>
      </c>
      <c r="F533" t="s">
        <v>53</v>
      </c>
      <c r="G533" t="s">
        <v>54</v>
      </c>
      <c r="H533" t="s">
        <v>55</v>
      </c>
      <c r="I533" t="s">
        <v>56</v>
      </c>
      <c r="J533" s="11">
        <v>426.49704142005203</v>
      </c>
      <c r="K533">
        <v>3</v>
      </c>
      <c r="L533">
        <v>1</v>
      </c>
      <c r="M533">
        <v>1</v>
      </c>
      <c r="N533" s="1">
        <v>3292421.74159437</v>
      </c>
      <c r="O533" s="1">
        <v>907065.48060970404</v>
      </c>
      <c r="P533" s="1">
        <v>1051296.10367862</v>
      </c>
      <c r="Q533" s="1">
        <v>136972.279946978</v>
      </c>
      <c r="R533" s="1">
        <v>1669989.84843177</v>
      </c>
      <c r="S533" s="1">
        <v>197096.311319431</v>
      </c>
      <c r="T533" s="1">
        <v>4850900.46</v>
      </c>
      <c r="U533" s="1">
        <v>2206844.9942614399</v>
      </c>
      <c r="V533" s="1">
        <v>5398976.0766983097</v>
      </c>
      <c r="W533" s="2">
        <v>700880.13434045902</v>
      </c>
      <c r="X533" s="2">
        <v>684990.61047248798</v>
      </c>
      <c r="Y533" s="2">
        <v>0</v>
      </c>
      <c r="Z533">
        <v>0</v>
      </c>
      <c r="AA533">
        <v>0</v>
      </c>
      <c r="AB533" s="1">
        <v>0</v>
      </c>
      <c r="AC533" s="1">
        <v>0</v>
      </c>
      <c r="AD533" s="1">
        <v>0</v>
      </c>
      <c r="AE533" s="1">
        <v>197096.311319431</v>
      </c>
      <c r="AF533" s="1">
        <v>0</v>
      </c>
      <c r="AG533" s="3">
        <v>0</v>
      </c>
      <c r="AH533" s="3">
        <v>0</v>
      </c>
      <c r="AI533" s="3">
        <v>0</v>
      </c>
      <c r="AJ533" s="3">
        <v>0</v>
      </c>
      <c r="AK533" s="3">
        <v>0</v>
      </c>
      <c r="AL533" s="2">
        <v>7254841.7655808702</v>
      </c>
      <c r="AM533" s="2">
        <v>1606.0852572195199</v>
      </c>
      <c r="AN533" s="2">
        <v>15404.2127308401</v>
      </c>
      <c r="AO533" s="2">
        <v>17010.297988059599</v>
      </c>
      <c r="AP533" s="4">
        <v>306.41516091004303</v>
      </c>
      <c r="AQ533" s="4">
        <v>87688.648114910698</v>
      </c>
      <c r="AR533" s="4">
        <v>5636.4782685872296</v>
      </c>
      <c r="AS533" s="4">
        <v>23791.8614699217</v>
      </c>
      <c r="AT533" s="4">
        <v>1224.2829549056801</v>
      </c>
      <c r="AU533" s="4">
        <v>87688.648114910698</v>
      </c>
      <c r="AV533" s="4">
        <v>5636.4782685872296</v>
      </c>
      <c r="AW533" s="4">
        <v>23791.8614699217</v>
      </c>
      <c r="AX533">
        <v>0</v>
      </c>
    </row>
    <row r="534" spans="1:50" x14ac:dyDescent="0.25">
      <c r="A534" t="s">
        <v>1158</v>
      </c>
      <c r="B534">
        <v>2239</v>
      </c>
      <c r="C534" t="s">
        <v>1090</v>
      </c>
      <c r="D534">
        <v>1111</v>
      </c>
      <c r="E534" t="s">
        <v>1159</v>
      </c>
      <c r="F534" t="s">
        <v>53</v>
      </c>
      <c r="G534" t="s">
        <v>54</v>
      </c>
      <c r="H534" t="s">
        <v>55</v>
      </c>
      <c r="I534" t="s">
        <v>56</v>
      </c>
      <c r="J534" s="11">
        <v>317.66272189342197</v>
      </c>
      <c r="K534">
        <v>3</v>
      </c>
      <c r="L534">
        <v>1</v>
      </c>
      <c r="M534">
        <v>1</v>
      </c>
      <c r="N534" s="1">
        <v>2932225.9153051302</v>
      </c>
      <c r="O534" s="1">
        <v>839654.92473321897</v>
      </c>
      <c r="P534" s="1">
        <v>772957.21860726399</v>
      </c>
      <c r="Q534" s="1">
        <v>102019.43518068</v>
      </c>
      <c r="R534" s="1">
        <v>995316.50205009896</v>
      </c>
      <c r="S534" s="1">
        <v>146800.90281615799</v>
      </c>
      <c r="T534" s="1">
        <v>3998475.87</v>
      </c>
      <c r="U534" s="1">
        <v>1643698.1258763899</v>
      </c>
      <c r="V534" s="1">
        <v>4655214.7037736</v>
      </c>
      <c r="W534" s="2">
        <v>538110.08568101702</v>
      </c>
      <c r="X534" s="2">
        <v>303276.055572499</v>
      </c>
      <c r="Y534" s="2">
        <v>0</v>
      </c>
      <c r="Z534">
        <v>0</v>
      </c>
      <c r="AA534">
        <v>0</v>
      </c>
      <c r="AB534" s="1">
        <v>0</v>
      </c>
      <c r="AC534" s="1">
        <v>0</v>
      </c>
      <c r="AD534" s="1">
        <v>0</v>
      </c>
      <c r="AE534" s="1">
        <v>146800.90281615799</v>
      </c>
      <c r="AF534" s="1">
        <v>0</v>
      </c>
      <c r="AG534" s="3">
        <v>0</v>
      </c>
      <c r="AH534" s="3">
        <v>0</v>
      </c>
      <c r="AI534" s="3">
        <v>0</v>
      </c>
      <c r="AJ534" s="3">
        <v>0</v>
      </c>
      <c r="AK534" s="3">
        <v>0</v>
      </c>
      <c r="AL534" s="2">
        <v>5788974.8986925501</v>
      </c>
      <c r="AM534" s="2">
        <v>954.71087625525502</v>
      </c>
      <c r="AN534" s="2">
        <v>17268.941128573901</v>
      </c>
      <c r="AO534" s="2">
        <v>18223.652004829099</v>
      </c>
      <c r="AP534" s="4">
        <v>306.41516091004303</v>
      </c>
      <c r="AQ534" s="4">
        <v>87688.648114910698</v>
      </c>
      <c r="AR534" s="4">
        <v>5636.4782685872296</v>
      </c>
      <c r="AS534" s="4">
        <v>23791.8614699217</v>
      </c>
      <c r="AT534" s="4">
        <v>1224.2829549056801</v>
      </c>
      <c r="AU534" s="4">
        <v>87688.648114910698</v>
      </c>
      <c r="AV534" s="4">
        <v>5636.4782685872296</v>
      </c>
      <c r="AW534" s="4">
        <v>23791.8614699217</v>
      </c>
      <c r="AX534">
        <v>0</v>
      </c>
    </row>
    <row r="535" spans="1:50" x14ac:dyDescent="0.25">
      <c r="A535" t="s">
        <v>1160</v>
      </c>
      <c r="B535">
        <v>2239</v>
      </c>
      <c r="C535" t="s">
        <v>1090</v>
      </c>
      <c r="D535">
        <v>1151</v>
      </c>
      <c r="E535" t="s">
        <v>1161</v>
      </c>
      <c r="F535" t="s">
        <v>53</v>
      </c>
      <c r="G535" t="s">
        <v>54</v>
      </c>
      <c r="H535" t="s">
        <v>55</v>
      </c>
      <c r="I535" t="s">
        <v>56</v>
      </c>
      <c r="J535" s="11">
        <v>451.43460693139002</v>
      </c>
      <c r="K535">
        <v>5</v>
      </c>
      <c r="L535">
        <v>1</v>
      </c>
      <c r="M535">
        <v>1</v>
      </c>
      <c r="N535" s="1">
        <v>3659371.8548924401</v>
      </c>
      <c r="O535" s="1">
        <v>884420.09104021697</v>
      </c>
      <c r="P535" s="1">
        <v>1123210.9373397001</v>
      </c>
      <c r="Q535" s="1">
        <v>144981.14020317601</v>
      </c>
      <c r="R535" s="1">
        <v>1712099.36452607</v>
      </c>
      <c r="S535" s="1">
        <v>208620.66365539699</v>
      </c>
      <c r="T535" s="1">
        <v>5188202.7</v>
      </c>
      <c r="U535" s="1">
        <v>2335880.6880016001</v>
      </c>
      <c r="V535" s="1">
        <v>5823860.56273429</v>
      </c>
      <c r="W535" s="2">
        <v>742093.71557413496</v>
      </c>
      <c r="X535" s="2">
        <v>674310.95435241505</v>
      </c>
      <c r="Y535" s="2">
        <v>0</v>
      </c>
      <c r="Z535">
        <v>0</v>
      </c>
      <c r="AA535">
        <v>0</v>
      </c>
      <c r="AB535" s="1">
        <v>0</v>
      </c>
      <c r="AC535" s="1">
        <v>0</v>
      </c>
      <c r="AD535" s="1">
        <v>0</v>
      </c>
      <c r="AE535" s="1">
        <v>208620.66365539699</v>
      </c>
      <c r="AF535" s="1">
        <v>0</v>
      </c>
      <c r="AG535" s="3">
        <v>0</v>
      </c>
      <c r="AH535" s="3">
        <v>0</v>
      </c>
      <c r="AI535" s="3">
        <v>0</v>
      </c>
      <c r="AJ535" s="3">
        <v>0</v>
      </c>
      <c r="AK535" s="3">
        <v>0</v>
      </c>
      <c r="AL535" s="2">
        <v>7732704.0516570099</v>
      </c>
      <c r="AM535" s="2">
        <v>1493.70682707739</v>
      </c>
      <c r="AN535" s="2">
        <v>15635.4718688577</v>
      </c>
      <c r="AO535" s="2">
        <v>17129.178695935101</v>
      </c>
      <c r="AP535" s="4">
        <v>306.41516091004303</v>
      </c>
      <c r="AQ535" s="4">
        <v>87688.648114910698</v>
      </c>
      <c r="AR535" s="4">
        <v>5636.4782685872296</v>
      </c>
      <c r="AS535" s="4">
        <v>23791.8614699217</v>
      </c>
      <c r="AT535" s="4">
        <v>1224.2829549056801</v>
      </c>
      <c r="AU535" s="4">
        <v>87688.648114910698</v>
      </c>
      <c r="AV535" s="4">
        <v>5636.4782685872296</v>
      </c>
      <c r="AW535" s="4">
        <v>23791.8614699217</v>
      </c>
      <c r="AX535">
        <v>0</v>
      </c>
    </row>
    <row r="536" spans="1:50" x14ac:dyDescent="0.25">
      <c r="A536" t="s">
        <v>1162</v>
      </c>
      <c r="B536">
        <v>2024</v>
      </c>
      <c r="C536" t="s">
        <v>1163</v>
      </c>
      <c r="D536">
        <v>3372</v>
      </c>
      <c r="E536" t="s">
        <v>1164</v>
      </c>
      <c r="F536" t="s">
        <v>53</v>
      </c>
      <c r="G536" t="s">
        <v>54</v>
      </c>
      <c r="H536" t="s">
        <v>65</v>
      </c>
      <c r="I536" t="s">
        <v>56</v>
      </c>
      <c r="J536" s="11">
        <v>80.768786127151003</v>
      </c>
      <c r="K536">
        <v>1</v>
      </c>
      <c r="L536">
        <v>1</v>
      </c>
      <c r="M536">
        <v>2</v>
      </c>
      <c r="N536" s="1">
        <v>725443.45885101706</v>
      </c>
      <c r="O536" s="1">
        <v>350411.00443051202</v>
      </c>
      <c r="P536" s="1">
        <v>320181.80046482501</v>
      </c>
      <c r="Q536" s="1">
        <v>53259.875387970002</v>
      </c>
      <c r="R536" s="1">
        <v>367068.79885543103</v>
      </c>
      <c r="S536" s="1">
        <v>0</v>
      </c>
      <c r="T536" s="1">
        <v>1341270.46</v>
      </c>
      <c r="U536" s="1">
        <v>475094.47798975499</v>
      </c>
      <c r="V536" s="1">
        <v>1481311.3161247401</v>
      </c>
      <c r="W536" s="2">
        <v>219600.443343288</v>
      </c>
      <c r="X536" s="2">
        <v>102157.36235657999</v>
      </c>
      <c r="Y536" s="2">
        <v>0</v>
      </c>
      <c r="Z536">
        <v>0</v>
      </c>
      <c r="AA536">
        <v>0</v>
      </c>
      <c r="AB536" s="1">
        <v>0</v>
      </c>
      <c r="AC536" s="1">
        <v>0</v>
      </c>
      <c r="AD536" s="1">
        <v>0</v>
      </c>
      <c r="AE536" s="1">
        <v>0</v>
      </c>
      <c r="AF536" s="1">
        <v>0</v>
      </c>
      <c r="AG536" s="3">
        <v>0</v>
      </c>
      <c r="AH536" s="3">
        <v>0</v>
      </c>
      <c r="AI536" s="3">
        <v>0</v>
      </c>
      <c r="AJ536" s="3">
        <v>0</v>
      </c>
      <c r="AK536" s="3">
        <v>0</v>
      </c>
      <c r="AL536" s="2">
        <v>1816364.93798976</v>
      </c>
      <c r="AM536" s="2">
        <v>1264.8124016096699</v>
      </c>
      <c r="AN536" s="2">
        <v>21223.6392030774</v>
      </c>
      <c r="AO536" s="2">
        <v>22488.451604687001</v>
      </c>
      <c r="AP536" s="4">
        <v>306.41516091004303</v>
      </c>
      <c r="AQ536" s="4">
        <v>87688.648114910698</v>
      </c>
      <c r="AR536" s="4">
        <v>5882.1544902486603</v>
      </c>
      <c r="AS536" s="4">
        <v>22706.2953251941</v>
      </c>
      <c r="AT536" s="4">
        <v>1224.2829549056801</v>
      </c>
      <c r="AU536" s="4">
        <v>87688.648114910698</v>
      </c>
      <c r="AV536" s="4">
        <v>17671.263659749398</v>
      </c>
      <c r="AW536" s="4">
        <v>22488.451604687001</v>
      </c>
      <c r="AX536">
        <v>0</v>
      </c>
    </row>
    <row r="537" spans="1:50" x14ac:dyDescent="0.25">
      <c r="A537" t="s">
        <v>1165</v>
      </c>
      <c r="B537">
        <v>2024</v>
      </c>
      <c r="C537" t="s">
        <v>1163</v>
      </c>
      <c r="D537">
        <v>2024</v>
      </c>
      <c r="E537" t="s">
        <v>1163</v>
      </c>
      <c r="F537" t="s">
        <v>2</v>
      </c>
      <c r="G537" t="s">
        <v>2</v>
      </c>
      <c r="H537" t="s">
        <v>58</v>
      </c>
      <c r="I537" t="s">
        <v>56</v>
      </c>
      <c r="J537" s="11">
        <v>335.49624011171102</v>
      </c>
      <c r="K537">
        <v>2</v>
      </c>
      <c r="L537">
        <v>1</v>
      </c>
      <c r="M537">
        <v>2</v>
      </c>
      <c r="N537" s="1">
        <v>107503.21271400301</v>
      </c>
      <c r="O537" s="1">
        <v>199824.532283676</v>
      </c>
      <c r="P537" s="1">
        <v>592156.02674695698</v>
      </c>
      <c r="Q537" s="1">
        <v>221230.11621534801</v>
      </c>
      <c r="R537" s="1">
        <v>852726.82727466396</v>
      </c>
      <c r="S537" s="1">
        <v>0</v>
      </c>
      <c r="T537" s="1">
        <v>0</v>
      </c>
      <c r="U537" s="1">
        <v>1973440.7152346501</v>
      </c>
      <c r="V537" s="1">
        <v>1253698.0768010099</v>
      </c>
      <c r="W537" s="2">
        <v>294431.61097099999</v>
      </c>
      <c r="X537" s="2">
        <v>411137.86918997299</v>
      </c>
      <c r="Y537" s="2">
        <v>0</v>
      </c>
      <c r="Z537">
        <v>0</v>
      </c>
      <c r="AA537">
        <v>0</v>
      </c>
      <c r="AB537" s="1">
        <v>0</v>
      </c>
      <c r="AC537" s="1">
        <v>0</v>
      </c>
      <c r="AD537" s="1">
        <v>0</v>
      </c>
      <c r="AE537" s="1">
        <v>0</v>
      </c>
      <c r="AF537" s="1">
        <v>0</v>
      </c>
      <c r="AG537" s="3">
        <v>0</v>
      </c>
      <c r="AH537" s="3">
        <v>0</v>
      </c>
      <c r="AI537" s="3">
        <v>0</v>
      </c>
      <c r="AJ537" s="3">
        <v>0</v>
      </c>
      <c r="AK537" s="3">
        <v>0</v>
      </c>
      <c r="AL537" s="2">
        <v>1973440.7152346501</v>
      </c>
      <c r="AM537" s="2">
        <v>1225.46192783882</v>
      </c>
      <c r="AN537" s="2">
        <v>4656.6925624098503</v>
      </c>
      <c r="AO537" s="2">
        <v>5882.1544902486603</v>
      </c>
      <c r="AP537" s="4">
        <v>306.41516091004303</v>
      </c>
      <c r="AQ537" s="4">
        <v>87688.648114910698</v>
      </c>
      <c r="AR537" s="4">
        <v>5882.1544902486603</v>
      </c>
      <c r="AS537" s="4">
        <v>22706.2953251941</v>
      </c>
      <c r="AT537" s="4">
        <v>464.03244473764801</v>
      </c>
      <c r="AU537" s="4">
        <v>39363.832030278099</v>
      </c>
      <c r="AV537" s="4">
        <v>5882.1544902486603</v>
      </c>
      <c r="AW537" s="4">
        <v>5882.1544902486603</v>
      </c>
      <c r="AX537">
        <v>0</v>
      </c>
    </row>
    <row r="538" spans="1:50" x14ac:dyDescent="0.25">
      <c r="A538" t="s">
        <v>1166</v>
      </c>
      <c r="B538">
        <v>2024</v>
      </c>
      <c r="C538" t="s">
        <v>1163</v>
      </c>
      <c r="D538">
        <v>361</v>
      </c>
      <c r="E538" t="s">
        <v>1167</v>
      </c>
      <c r="F538" t="s">
        <v>53</v>
      </c>
      <c r="G538" t="s">
        <v>78</v>
      </c>
      <c r="H538" t="s">
        <v>65</v>
      </c>
      <c r="I538" t="s">
        <v>56</v>
      </c>
      <c r="J538" s="11">
        <v>467.41431778449498</v>
      </c>
      <c r="K538">
        <v>1</v>
      </c>
      <c r="L538">
        <v>1</v>
      </c>
      <c r="M538">
        <v>2</v>
      </c>
      <c r="N538" s="1">
        <v>4068562.91230417</v>
      </c>
      <c r="O538" s="1">
        <v>1071097.2978159301</v>
      </c>
      <c r="P538" s="1">
        <v>1227143.2239259901</v>
      </c>
      <c r="Q538" s="1">
        <v>308218.42834885401</v>
      </c>
      <c r="R538" s="1">
        <v>1595610.9857676399</v>
      </c>
      <c r="S538" s="1">
        <v>0</v>
      </c>
      <c r="T538" s="1">
        <v>5521229.6200000001</v>
      </c>
      <c r="U538" s="1">
        <v>2749403.2281625802</v>
      </c>
      <c r="V538" s="1">
        <v>6861445.8132522097</v>
      </c>
      <c r="W538" s="2">
        <v>809842.40944412199</v>
      </c>
      <c r="X538" s="2">
        <v>579598.54097165295</v>
      </c>
      <c r="Y538" s="2">
        <v>0</v>
      </c>
      <c r="Z538">
        <v>0</v>
      </c>
      <c r="AA538">
        <v>0</v>
      </c>
      <c r="AB538" s="1">
        <v>0</v>
      </c>
      <c r="AC538" s="1">
        <v>0</v>
      </c>
      <c r="AD538" s="1">
        <v>0</v>
      </c>
      <c r="AE538" s="1">
        <v>0</v>
      </c>
      <c r="AF538" s="1">
        <v>0</v>
      </c>
      <c r="AG538" s="3">
        <v>0</v>
      </c>
      <c r="AH538" s="3">
        <v>0</v>
      </c>
      <c r="AI538" s="3">
        <v>0</v>
      </c>
      <c r="AJ538" s="3">
        <v>0</v>
      </c>
      <c r="AK538" s="3">
        <v>0</v>
      </c>
      <c r="AL538" s="2">
        <v>8270632.8481625803</v>
      </c>
      <c r="AM538" s="2">
        <v>1240.0102412756701</v>
      </c>
      <c r="AN538" s="2">
        <v>16454.4260082699</v>
      </c>
      <c r="AO538" s="2">
        <v>17694.436249545601</v>
      </c>
      <c r="AP538" s="4">
        <v>306.41516091004303</v>
      </c>
      <c r="AQ538" s="4">
        <v>87688.648114910698</v>
      </c>
      <c r="AR538" s="4">
        <v>5882.1544902486603</v>
      </c>
      <c r="AS538" s="4">
        <v>22706.2953251941</v>
      </c>
      <c r="AT538" s="4">
        <v>6040.2343382080799</v>
      </c>
      <c r="AU538" s="4">
        <v>31963.2876282939</v>
      </c>
      <c r="AV538" s="4">
        <v>17694.436249545601</v>
      </c>
      <c r="AW538" s="4">
        <v>22706.2953251941</v>
      </c>
      <c r="AX538">
        <v>0</v>
      </c>
    </row>
    <row r="539" spans="1:50" x14ac:dyDescent="0.25">
      <c r="A539" t="s">
        <v>1168</v>
      </c>
      <c r="B539">
        <v>2024</v>
      </c>
      <c r="C539" t="s">
        <v>1163</v>
      </c>
      <c r="D539">
        <v>369</v>
      </c>
      <c r="E539" t="s">
        <v>1169</v>
      </c>
      <c r="F539" t="s">
        <v>53</v>
      </c>
      <c r="G539" t="s">
        <v>64</v>
      </c>
      <c r="H539" t="s">
        <v>65</v>
      </c>
      <c r="I539" t="s">
        <v>56</v>
      </c>
      <c r="J539" s="11">
        <v>1136.6805898663999</v>
      </c>
      <c r="K539">
        <v>2</v>
      </c>
      <c r="L539">
        <v>1</v>
      </c>
      <c r="M539">
        <v>2</v>
      </c>
      <c r="N539" s="1">
        <v>8611294.08807276</v>
      </c>
      <c r="O539" s="1">
        <v>3367221.7575242301</v>
      </c>
      <c r="P539" s="1">
        <v>3020298.33348552</v>
      </c>
      <c r="Q539" s="1">
        <v>758446.29908783303</v>
      </c>
      <c r="R539" s="1">
        <v>6825522.9974908195</v>
      </c>
      <c r="S539" s="1">
        <v>0</v>
      </c>
      <c r="T539" s="1">
        <v>15896652.640000001</v>
      </c>
      <c r="U539" s="1">
        <v>6686130.8356611701</v>
      </c>
      <c r="V539" s="1">
        <v>16223656.5013531</v>
      </c>
      <c r="W539" s="2">
        <v>2468405.2605518098</v>
      </c>
      <c r="X539" s="2">
        <v>3393665.2169946502</v>
      </c>
      <c r="Y539" s="2">
        <v>0</v>
      </c>
      <c r="Z539">
        <v>0</v>
      </c>
      <c r="AA539">
        <v>0</v>
      </c>
      <c r="AB539" s="1">
        <v>0</v>
      </c>
      <c r="AC539" s="1">
        <v>0</v>
      </c>
      <c r="AD539" s="1">
        <v>0</v>
      </c>
      <c r="AE539" s="1">
        <v>0</v>
      </c>
      <c r="AF539" s="1">
        <v>0</v>
      </c>
      <c r="AG539" s="3">
        <v>0</v>
      </c>
      <c r="AH539" s="3">
        <v>0</v>
      </c>
      <c r="AI539" s="3">
        <v>0</v>
      </c>
      <c r="AJ539" s="3">
        <v>0</v>
      </c>
      <c r="AK539" s="3">
        <v>0</v>
      </c>
      <c r="AL539" s="2">
        <v>22582783.4756612</v>
      </c>
      <c r="AM539" s="2">
        <v>2985.5926521922202</v>
      </c>
      <c r="AN539" s="2">
        <v>16881.715435047499</v>
      </c>
      <c r="AO539" s="2">
        <v>19867.3080872397</v>
      </c>
      <c r="AP539" s="4">
        <v>306.41516091004303</v>
      </c>
      <c r="AQ539" s="4">
        <v>87688.648114910698</v>
      </c>
      <c r="AR539" s="4">
        <v>5882.1544902486603</v>
      </c>
      <c r="AS539" s="4">
        <v>22706.2953251941</v>
      </c>
      <c r="AT539" s="4">
        <v>306.41516091004303</v>
      </c>
      <c r="AU539" s="4">
        <v>53418.501793270101</v>
      </c>
      <c r="AV539" s="4">
        <v>19867.3080872397</v>
      </c>
      <c r="AW539" s="4">
        <v>19867.3080872397</v>
      </c>
      <c r="AX539">
        <v>0</v>
      </c>
    </row>
    <row r="540" spans="1:50" x14ac:dyDescent="0.25">
      <c r="A540" t="s">
        <v>1170</v>
      </c>
      <c r="B540">
        <v>2024</v>
      </c>
      <c r="C540" t="s">
        <v>1163</v>
      </c>
      <c r="D540">
        <v>362</v>
      </c>
      <c r="E540" t="s">
        <v>1171</v>
      </c>
      <c r="F540" t="s">
        <v>53</v>
      </c>
      <c r="G540" t="s">
        <v>54</v>
      </c>
      <c r="H540" t="s">
        <v>65</v>
      </c>
      <c r="I540" t="s">
        <v>56</v>
      </c>
      <c r="J540" s="11">
        <v>455.40230417828798</v>
      </c>
      <c r="K540">
        <v>3</v>
      </c>
      <c r="L540">
        <v>1</v>
      </c>
      <c r="M540">
        <v>2</v>
      </c>
      <c r="N540" s="1">
        <v>4051505.7573244399</v>
      </c>
      <c r="O540" s="1">
        <v>998884.74611512199</v>
      </c>
      <c r="P540" s="1">
        <v>1099510.35505822</v>
      </c>
      <c r="Q540" s="1">
        <v>300297.56710404099</v>
      </c>
      <c r="R540" s="1">
        <v>1597335.7627900799</v>
      </c>
      <c r="S540" s="1">
        <v>0</v>
      </c>
      <c r="T540" s="1">
        <v>5368787.4800000004</v>
      </c>
      <c r="U540" s="1">
        <v>2678746.7083919002</v>
      </c>
      <c r="V540" s="1">
        <v>6630711.0477323104</v>
      </c>
      <c r="W540" s="2">
        <v>536543.05234167003</v>
      </c>
      <c r="X540" s="2">
        <v>558078.18562056497</v>
      </c>
      <c r="Y540" s="2">
        <v>0</v>
      </c>
      <c r="Z540">
        <v>0</v>
      </c>
      <c r="AA540">
        <v>0</v>
      </c>
      <c r="AB540" s="1">
        <v>0</v>
      </c>
      <c r="AC540" s="1">
        <v>0</v>
      </c>
      <c r="AD540" s="1">
        <v>0</v>
      </c>
      <c r="AE540" s="1">
        <v>0</v>
      </c>
      <c r="AF540" s="1">
        <v>0</v>
      </c>
      <c r="AG540" s="3">
        <v>0</v>
      </c>
      <c r="AH540" s="3">
        <v>0</v>
      </c>
      <c r="AI540" s="3">
        <v>0</v>
      </c>
      <c r="AJ540" s="3">
        <v>0</v>
      </c>
      <c r="AK540" s="3">
        <v>0</v>
      </c>
      <c r="AL540" s="2">
        <v>8047534.1883919099</v>
      </c>
      <c r="AM540" s="2">
        <v>1225.46192783882</v>
      </c>
      <c r="AN540" s="2">
        <v>16445.801731910498</v>
      </c>
      <c r="AO540" s="2">
        <v>17671.263659749398</v>
      </c>
      <c r="AP540" s="4">
        <v>306.41516091004303</v>
      </c>
      <c r="AQ540" s="4">
        <v>87688.648114910698</v>
      </c>
      <c r="AR540" s="4">
        <v>5882.1544902486603</v>
      </c>
      <c r="AS540" s="4">
        <v>22706.2953251941</v>
      </c>
      <c r="AT540" s="4">
        <v>1224.2829549056801</v>
      </c>
      <c r="AU540" s="4">
        <v>87688.648114910698</v>
      </c>
      <c r="AV540" s="4">
        <v>17671.263659749398</v>
      </c>
      <c r="AW540" s="4">
        <v>22488.451604687001</v>
      </c>
      <c r="AX540">
        <v>0</v>
      </c>
    </row>
    <row r="541" spans="1:50" x14ac:dyDescent="0.25">
      <c r="A541" t="s">
        <v>1172</v>
      </c>
      <c r="B541">
        <v>2024</v>
      </c>
      <c r="C541" t="s">
        <v>1163</v>
      </c>
      <c r="D541">
        <v>363</v>
      </c>
      <c r="E541" t="s">
        <v>1173</v>
      </c>
      <c r="F541" t="s">
        <v>53</v>
      </c>
      <c r="G541" t="s">
        <v>54</v>
      </c>
      <c r="H541" t="s">
        <v>65</v>
      </c>
      <c r="I541" t="s">
        <v>56</v>
      </c>
      <c r="J541" s="11">
        <v>395.89595375718</v>
      </c>
      <c r="K541">
        <v>7</v>
      </c>
      <c r="L541">
        <v>1</v>
      </c>
      <c r="M541">
        <v>2</v>
      </c>
      <c r="N541" s="1">
        <v>3369195.7604112402</v>
      </c>
      <c r="O541" s="1">
        <v>920735.65672411595</v>
      </c>
      <c r="P541" s="1">
        <v>1029474.67082207</v>
      </c>
      <c r="Q541" s="1">
        <v>261058.388701238</v>
      </c>
      <c r="R541" s="1">
        <v>1898818.2154054099</v>
      </c>
      <c r="S541" s="1">
        <v>0</v>
      </c>
      <c r="T541" s="1">
        <v>5150561.53</v>
      </c>
      <c r="U541" s="1">
        <v>2328721.1620640699</v>
      </c>
      <c r="V541" s="1">
        <v>5737389.9380537504</v>
      </c>
      <c r="W541" s="2">
        <v>827230.36958650302</v>
      </c>
      <c r="X541" s="2">
        <v>537114.81871486094</v>
      </c>
      <c r="Y541" s="2">
        <v>0</v>
      </c>
      <c r="Z541">
        <v>0</v>
      </c>
      <c r="AA541">
        <v>0</v>
      </c>
      <c r="AB541" s="1">
        <v>0</v>
      </c>
      <c r="AC541" s="1">
        <v>0</v>
      </c>
      <c r="AD541" s="1">
        <v>0</v>
      </c>
      <c r="AE541" s="1">
        <v>0</v>
      </c>
      <c r="AF541" s="1">
        <v>0</v>
      </c>
      <c r="AG541" s="3">
        <v>0</v>
      </c>
      <c r="AH541" s="3">
        <v>0</v>
      </c>
      <c r="AI541" s="3">
        <v>0</v>
      </c>
      <c r="AJ541" s="3">
        <v>0</v>
      </c>
      <c r="AK541" s="3">
        <v>0</v>
      </c>
      <c r="AL541" s="2">
        <v>7479282.6920640701</v>
      </c>
      <c r="AM541" s="2">
        <v>1356.7070176329601</v>
      </c>
      <c r="AN541" s="2">
        <v>17535.334239882501</v>
      </c>
      <c r="AO541" s="2">
        <v>18892.041257515499</v>
      </c>
      <c r="AP541" s="4">
        <v>306.41516091004303</v>
      </c>
      <c r="AQ541" s="4">
        <v>87688.648114910698</v>
      </c>
      <c r="AR541" s="4">
        <v>5882.1544902486603</v>
      </c>
      <c r="AS541" s="4">
        <v>22706.2953251941</v>
      </c>
      <c r="AT541" s="4">
        <v>1224.2829549056801</v>
      </c>
      <c r="AU541" s="4">
        <v>87688.648114910698</v>
      </c>
      <c r="AV541" s="4">
        <v>17671.263659749398</v>
      </c>
      <c r="AW541" s="4">
        <v>22488.451604687001</v>
      </c>
      <c r="AX541">
        <v>0</v>
      </c>
    </row>
    <row r="542" spans="1:50" x14ac:dyDescent="0.25">
      <c r="A542" t="s">
        <v>1174</v>
      </c>
      <c r="B542">
        <v>2024</v>
      </c>
      <c r="C542" t="s">
        <v>1163</v>
      </c>
      <c r="D542">
        <v>364</v>
      </c>
      <c r="E542" t="s">
        <v>1175</v>
      </c>
      <c r="F542" t="s">
        <v>53</v>
      </c>
      <c r="G542" t="s">
        <v>54</v>
      </c>
      <c r="H542" t="s">
        <v>65</v>
      </c>
      <c r="I542" t="s">
        <v>56</v>
      </c>
      <c r="J542" s="11">
        <v>269.606936416145</v>
      </c>
      <c r="K542">
        <v>4</v>
      </c>
      <c r="L542">
        <v>1</v>
      </c>
      <c r="M542">
        <v>2</v>
      </c>
      <c r="N542" s="1">
        <v>2238446.5131817898</v>
      </c>
      <c r="O542" s="1">
        <v>527328.59938510496</v>
      </c>
      <c r="P542" s="1">
        <v>737720.78175415099</v>
      </c>
      <c r="Q542" s="1">
        <v>177781.944310158</v>
      </c>
      <c r="R542" s="1">
        <v>1144178.4430112001</v>
      </c>
      <c r="S542" s="1">
        <v>0</v>
      </c>
      <c r="T542" s="1">
        <v>3239586.63</v>
      </c>
      <c r="U542" s="1">
        <v>1585869.6516424101</v>
      </c>
      <c r="V542" s="1">
        <v>3788144.7881185599</v>
      </c>
      <c r="W542" s="2">
        <v>442511.62631702598</v>
      </c>
      <c r="X542" s="2">
        <v>423991.91605924699</v>
      </c>
      <c r="Y542" s="2">
        <v>0</v>
      </c>
      <c r="Z542">
        <v>0</v>
      </c>
      <c r="AA542">
        <v>0</v>
      </c>
      <c r="AB542" s="1">
        <v>0</v>
      </c>
      <c r="AC542" s="1">
        <v>0</v>
      </c>
      <c r="AD542" s="1">
        <v>0</v>
      </c>
      <c r="AE542" s="1">
        <v>0</v>
      </c>
      <c r="AF542" s="1">
        <v>0</v>
      </c>
      <c r="AG542" s="3">
        <v>0</v>
      </c>
      <c r="AH542" s="3">
        <v>0</v>
      </c>
      <c r="AI542" s="3">
        <v>0</v>
      </c>
      <c r="AJ542" s="3">
        <v>0</v>
      </c>
      <c r="AK542" s="3">
        <v>0</v>
      </c>
      <c r="AL542" s="2">
        <v>4825456.28164241</v>
      </c>
      <c r="AM542" s="2">
        <v>1572.62985031218</v>
      </c>
      <c r="AN542" s="2">
        <v>16325.4863694953</v>
      </c>
      <c r="AO542" s="2">
        <v>17898.1162198075</v>
      </c>
      <c r="AP542" s="4">
        <v>306.41516091004303</v>
      </c>
      <c r="AQ542" s="4">
        <v>87688.648114910698</v>
      </c>
      <c r="AR542" s="4">
        <v>5882.1544902486603</v>
      </c>
      <c r="AS542" s="4">
        <v>22706.2953251941</v>
      </c>
      <c r="AT542" s="4">
        <v>1224.2829549056801</v>
      </c>
      <c r="AU542" s="4">
        <v>87688.648114910698</v>
      </c>
      <c r="AV542" s="4">
        <v>17671.263659749398</v>
      </c>
      <c r="AW542" s="4">
        <v>22488.451604687001</v>
      </c>
      <c r="AX542">
        <v>0</v>
      </c>
    </row>
    <row r="543" spans="1:50" x14ac:dyDescent="0.25">
      <c r="A543" t="s">
        <v>1176</v>
      </c>
      <c r="B543">
        <v>2024</v>
      </c>
      <c r="C543" t="s">
        <v>1163</v>
      </c>
      <c r="D543">
        <v>366</v>
      </c>
      <c r="E543" t="s">
        <v>1177</v>
      </c>
      <c r="F543" t="s">
        <v>53</v>
      </c>
      <c r="G543" t="s">
        <v>54</v>
      </c>
      <c r="H543" t="s">
        <v>65</v>
      </c>
      <c r="I543" t="s">
        <v>56</v>
      </c>
      <c r="J543" s="11">
        <v>385.01156069359399</v>
      </c>
      <c r="K543">
        <v>2</v>
      </c>
      <c r="L543">
        <v>1</v>
      </c>
      <c r="M543">
        <v>2</v>
      </c>
      <c r="N543" s="1">
        <v>3842349.3793945299</v>
      </c>
      <c r="O543" s="1">
        <v>756410.44580643997</v>
      </c>
      <c r="P543" s="1">
        <v>1036030.4095649699</v>
      </c>
      <c r="Q543" s="1">
        <v>253881.093535161</v>
      </c>
      <c r="R543" s="1">
        <v>1525648.79223036</v>
      </c>
      <c r="S543" s="1">
        <v>0</v>
      </c>
      <c r="T543" s="1">
        <v>5149622.6399999997</v>
      </c>
      <c r="U543" s="1">
        <v>2264697.4805314699</v>
      </c>
      <c r="V543" s="1">
        <v>6041282.4278359599</v>
      </c>
      <c r="W543" s="2">
        <v>388264.08264415199</v>
      </c>
      <c r="X543" s="2">
        <v>591332.34940780397</v>
      </c>
      <c r="Y543" s="2">
        <v>0</v>
      </c>
      <c r="Z543">
        <v>0</v>
      </c>
      <c r="AA543">
        <v>0</v>
      </c>
      <c r="AB543" s="1">
        <v>0</v>
      </c>
      <c r="AC543" s="1">
        <v>0</v>
      </c>
      <c r="AD543" s="1">
        <v>0</v>
      </c>
      <c r="AE543" s="1">
        <v>0</v>
      </c>
      <c r="AF543" s="1">
        <v>0</v>
      </c>
      <c r="AG543" s="3">
        <v>0</v>
      </c>
      <c r="AH543" s="3">
        <v>0</v>
      </c>
      <c r="AI543" s="3">
        <v>0</v>
      </c>
      <c r="AJ543" s="3">
        <v>0</v>
      </c>
      <c r="AK543" s="3">
        <v>0</v>
      </c>
      <c r="AL543" s="2">
        <v>7414320.1205314696</v>
      </c>
      <c r="AM543" s="2">
        <v>1535.88206115818</v>
      </c>
      <c r="AN543" s="2">
        <v>17721.514021117</v>
      </c>
      <c r="AO543" s="2">
        <v>19257.396082275201</v>
      </c>
      <c r="AP543" s="4">
        <v>306.41516091004303</v>
      </c>
      <c r="AQ543" s="4">
        <v>87688.648114910698</v>
      </c>
      <c r="AR543" s="4">
        <v>5882.1544902486603</v>
      </c>
      <c r="AS543" s="4">
        <v>22706.2953251941</v>
      </c>
      <c r="AT543" s="4">
        <v>1224.2829549056801</v>
      </c>
      <c r="AU543" s="4">
        <v>87688.648114910698</v>
      </c>
      <c r="AV543" s="4">
        <v>17671.263659749398</v>
      </c>
      <c r="AW543" s="4">
        <v>22488.451604687001</v>
      </c>
      <c r="AX543">
        <v>0</v>
      </c>
    </row>
    <row r="544" spans="1:50" x14ac:dyDescent="0.25">
      <c r="A544" t="s">
        <v>1178</v>
      </c>
      <c r="B544">
        <v>2024</v>
      </c>
      <c r="C544" t="s">
        <v>1163</v>
      </c>
      <c r="D544">
        <v>367</v>
      </c>
      <c r="E544" t="s">
        <v>1179</v>
      </c>
      <c r="F544" t="s">
        <v>53</v>
      </c>
      <c r="G544" t="s">
        <v>78</v>
      </c>
      <c r="H544" t="s">
        <v>65</v>
      </c>
      <c r="I544" t="s">
        <v>56</v>
      </c>
      <c r="J544" s="11">
        <v>336.77225812514303</v>
      </c>
      <c r="K544">
        <v>3</v>
      </c>
      <c r="L544">
        <v>1</v>
      </c>
      <c r="M544">
        <v>2</v>
      </c>
      <c r="N544" s="1">
        <v>3738197.2077460401</v>
      </c>
      <c r="O544" s="1">
        <v>997485.66991486296</v>
      </c>
      <c r="P544" s="1">
        <v>1016404.0181773</v>
      </c>
      <c r="Q544" s="1">
        <v>222071.537309398</v>
      </c>
      <c r="R544" s="1">
        <v>1672691.9171743901</v>
      </c>
      <c r="S544" s="1">
        <v>0</v>
      </c>
      <c r="T544" s="1">
        <v>5665903.9000000004</v>
      </c>
      <c r="U544" s="1">
        <v>1980946.4503219901</v>
      </c>
      <c r="V544" s="1">
        <v>6107648.41072834</v>
      </c>
      <c r="W544" s="2">
        <v>890774.53480042703</v>
      </c>
      <c r="X544" s="2">
        <v>418023.10068466997</v>
      </c>
      <c r="Y544" s="2">
        <v>0</v>
      </c>
      <c r="Z544">
        <v>0</v>
      </c>
      <c r="AA544">
        <v>0</v>
      </c>
      <c r="AB544" s="1">
        <v>0</v>
      </c>
      <c r="AC544" s="1">
        <v>0</v>
      </c>
      <c r="AD544" s="1">
        <v>0</v>
      </c>
      <c r="AE544" s="1">
        <v>0</v>
      </c>
      <c r="AF544" s="1">
        <v>0</v>
      </c>
      <c r="AG544" s="3">
        <v>0</v>
      </c>
      <c r="AH544" s="3">
        <v>0</v>
      </c>
      <c r="AI544" s="3">
        <v>0</v>
      </c>
      <c r="AJ544" s="3">
        <v>0</v>
      </c>
      <c r="AK544" s="3">
        <v>0</v>
      </c>
      <c r="AL544" s="2">
        <v>7646850.3503219904</v>
      </c>
      <c r="AM544" s="2">
        <v>1241.26346692528</v>
      </c>
      <c r="AN544" s="2">
        <v>21465.031858268801</v>
      </c>
      <c r="AO544" s="2">
        <v>22706.2953251941</v>
      </c>
      <c r="AP544" s="4">
        <v>306.41516091004303</v>
      </c>
      <c r="AQ544" s="4">
        <v>87688.648114910698</v>
      </c>
      <c r="AR544" s="4">
        <v>5882.1544902486603</v>
      </c>
      <c r="AS544" s="4">
        <v>22706.2953251941</v>
      </c>
      <c r="AT544" s="4">
        <v>6040.2343382080799</v>
      </c>
      <c r="AU544" s="4">
        <v>31963.2876282939</v>
      </c>
      <c r="AV544" s="4">
        <v>17694.436249545601</v>
      </c>
      <c r="AW544" s="4">
        <v>22706.2953251941</v>
      </c>
      <c r="AX544">
        <v>0</v>
      </c>
    </row>
    <row r="545" spans="1:50" x14ac:dyDescent="0.25">
      <c r="A545" t="s">
        <v>1180</v>
      </c>
      <c r="B545">
        <v>1895</v>
      </c>
      <c r="C545" t="s">
        <v>1181</v>
      </c>
      <c r="D545">
        <v>3351</v>
      </c>
      <c r="E545" t="s">
        <v>1182</v>
      </c>
      <c r="F545" t="s">
        <v>69</v>
      </c>
      <c r="G545" t="s">
        <v>70</v>
      </c>
      <c r="H545" t="s">
        <v>65</v>
      </c>
      <c r="I545" t="s">
        <v>56</v>
      </c>
      <c r="J545" s="11">
        <v>93.374999999975103</v>
      </c>
      <c r="K545">
        <v>1</v>
      </c>
      <c r="L545">
        <v>1</v>
      </c>
      <c r="M545">
        <v>2</v>
      </c>
      <c r="N545" s="1">
        <v>1000345.89</v>
      </c>
      <c r="O545" s="1">
        <v>316549.09999999998</v>
      </c>
      <c r="P545" s="1">
        <v>846086.63</v>
      </c>
      <c r="Q545" s="1">
        <v>252646.71</v>
      </c>
      <c r="R545" s="1">
        <v>150066</v>
      </c>
      <c r="S545" s="1">
        <v>71686.880000000005</v>
      </c>
      <c r="T545" s="1">
        <v>0</v>
      </c>
      <c r="U545" s="1">
        <v>2565694.33</v>
      </c>
      <c r="V545" s="1">
        <v>2133621.83</v>
      </c>
      <c r="W545" s="2">
        <v>0</v>
      </c>
      <c r="X545" s="2">
        <v>0</v>
      </c>
      <c r="Y545" s="2">
        <v>429173.36</v>
      </c>
      <c r="Z545">
        <v>0</v>
      </c>
      <c r="AA545">
        <v>0</v>
      </c>
      <c r="AB545" s="1">
        <v>0</v>
      </c>
      <c r="AC545" s="1">
        <v>2899.14</v>
      </c>
      <c r="AD545" s="1">
        <v>0</v>
      </c>
      <c r="AE545" s="1">
        <v>71686.880000000005</v>
      </c>
      <c r="AF545" s="1">
        <v>0</v>
      </c>
      <c r="AG545" s="3">
        <v>0</v>
      </c>
      <c r="AH545" s="3">
        <v>0</v>
      </c>
      <c r="AI545" s="3">
        <v>0</v>
      </c>
      <c r="AJ545" s="3">
        <v>0</v>
      </c>
      <c r="AK545" s="3">
        <v>0</v>
      </c>
      <c r="AL545" s="2">
        <v>2637381.21</v>
      </c>
      <c r="AM545" s="2">
        <v>0</v>
      </c>
      <c r="AN545" s="2">
        <v>28245.046425710399</v>
      </c>
      <c r="AO545" s="2">
        <v>28245.046425710399</v>
      </c>
      <c r="AP545" s="4">
        <v>306.41516091004303</v>
      </c>
      <c r="AQ545" s="4">
        <v>87688.648114910698</v>
      </c>
      <c r="AR545" s="4">
        <v>28245.046425710399</v>
      </c>
      <c r="AS545" s="4">
        <v>28245.046425710399</v>
      </c>
      <c r="AT545" s="4">
        <v>306.41516091004303</v>
      </c>
      <c r="AU545" s="4">
        <v>65768.357799835794</v>
      </c>
      <c r="AV545" s="4">
        <v>28245.046425710399</v>
      </c>
      <c r="AW545" s="4">
        <v>28245.046425710399</v>
      </c>
      <c r="AX545">
        <v>0</v>
      </c>
    </row>
    <row r="546" spans="1:50" x14ac:dyDescent="0.25">
      <c r="A546" t="s">
        <v>1183</v>
      </c>
      <c r="B546">
        <v>2215</v>
      </c>
      <c r="C546" t="s">
        <v>1184</v>
      </c>
      <c r="D546">
        <v>1079</v>
      </c>
      <c r="E546" t="s">
        <v>1185</v>
      </c>
      <c r="F546" t="s">
        <v>69</v>
      </c>
      <c r="G546" t="s">
        <v>70</v>
      </c>
      <c r="H546" t="s">
        <v>55</v>
      </c>
      <c r="I546" t="s">
        <v>56</v>
      </c>
      <c r="J546" s="11">
        <v>288.401738288903</v>
      </c>
      <c r="K546">
        <v>1</v>
      </c>
      <c r="L546">
        <v>1</v>
      </c>
      <c r="M546">
        <v>1</v>
      </c>
      <c r="N546" s="1">
        <v>2250131.6800000002</v>
      </c>
      <c r="O546" s="1">
        <v>559394.55000000005</v>
      </c>
      <c r="P546" s="1">
        <v>782583.36</v>
      </c>
      <c r="Q546" s="1">
        <v>295053.08</v>
      </c>
      <c r="R546" s="1">
        <v>1311181.21</v>
      </c>
      <c r="S546" s="1">
        <v>136716.04</v>
      </c>
      <c r="T546" s="1">
        <v>0</v>
      </c>
      <c r="U546" s="1">
        <v>5198343.88</v>
      </c>
      <c r="V546" s="1">
        <v>4137162.67</v>
      </c>
      <c r="W546" s="2">
        <v>705690.12</v>
      </c>
      <c r="X546" s="2">
        <v>152524.38</v>
      </c>
      <c r="Y546" s="2">
        <v>0</v>
      </c>
      <c r="Z546">
        <v>0</v>
      </c>
      <c r="AA546">
        <v>0</v>
      </c>
      <c r="AB546" s="1">
        <v>0</v>
      </c>
      <c r="AC546" s="1">
        <v>0</v>
      </c>
      <c r="AD546" s="1">
        <v>0</v>
      </c>
      <c r="AE546" s="1">
        <v>136716.04</v>
      </c>
      <c r="AF546" s="1">
        <v>0</v>
      </c>
      <c r="AG546" s="3">
        <v>0</v>
      </c>
      <c r="AH546" s="3">
        <v>0</v>
      </c>
      <c r="AI546" s="3">
        <v>0</v>
      </c>
      <c r="AJ546" s="3">
        <v>0</v>
      </c>
      <c r="AK546" s="3">
        <v>0</v>
      </c>
      <c r="AL546" s="2">
        <v>5335059.92</v>
      </c>
      <c r="AM546" s="2">
        <v>528.86082069037502</v>
      </c>
      <c r="AN546" s="2">
        <v>17969.8484854778</v>
      </c>
      <c r="AO546" s="2">
        <v>18498.709306168101</v>
      </c>
      <c r="AP546" s="4">
        <v>306.41516091004303</v>
      </c>
      <c r="AQ546" s="4">
        <v>87688.648114910698</v>
      </c>
      <c r="AR546" s="4">
        <v>18498.709306168101</v>
      </c>
      <c r="AS546" s="4">
        <v>18498.709306168101</v>
      </c>
      <c r="AT546" s="4">
        <v>306.41516091004303</v>
      </c>
      <c r="AU546" s="4">
        <v>65768.357799835794</v>
      </c>
      <c r="AV546" s="4">
        <v>18498.709306168101</v>
      </c>
      <c r="AW546" s="4">
        <v>18498.709306168101</v>
      </c>
      <c r="AX546">
        <v>0</v>
      </c>
    </row>
    <row r="547" spans="1:50" x14ac:dyDescent="0.25">
      <c r="A547" t="s">
        <v>1186</v>
      </c>
      <c r="B547">
        <v>3997</v>
      </c>
      <c r="C547" t="s">
        <v>1187</v>
      </c>
      <c r="D547">
        <v>3363</v>
      </c>
      <c r="E547" t="s">
        <v>1188</v>
      </c>
      <c r="F547" t="s">
        <v>69</v>
      </c>
      <c r="G547" t="s">
        <v>70</v>
      </c>
      <c r="H547" t="s">
        <v>65</v>
      </c>
      <c r="I547" t="s">
        <v>56</v>
      </c>
      <c r="J547" s="11">
        <v>128.210336443096</v>
      </c>
      <c r="K547">
        <v>1</v>
      </c>
      <c r="L547">
        <v>1</v>
      </c>
      <c r="M547">
        <v>1</v>
      </c>
      <c r="N547" s="1">
        <v>1222616.45</v>
      </c>
      <c r="O547" s="1">
        <v>550625.18999999994</v>
      </c>
      <c r="P547" s="1">
        <v>772250.11</v>
      </c>
      <c r="Q547" s="1">
        <v>82553.94</v>
      </c>
      <c r="R547" s="1">
        <v>831536.85</v>
      </c>
      <c r="S547" s="1">
        <v>83722.17</v>
      </c>
      <c r="T547" s="1">
        <v>38631.49</v>
      </c>
      <c r="U547" s="1">
        <v>3420951.05</v>
      </c>
      <c r="V547" s="1">
        <v>2683716.6800000002</v>
      </c>
      <c r="W547" s="2">
        <v>587225.56000000006</v>
      </c>
      <c r="X547" s="2">
        <v>91900.160000000003</v>
      </c>
      <c r="Y547" s="2">
        <v>0</v>
      </c>
      <c r="Z547">
        <v>0</v>
      </c>
      <c r="AA547">
        <v>0</v>
      </c>
      <c r="AB547" s="1">
        <v>0</v>
      </c>
      <c r="AC547" s="1">
        <v>0</v>
      </c>
      <c r="AD547" s="1">
        <v>0</v>
      </c>
      <c r="AE547" s="1">
        <v>83722.17</v>
      </c>
      <c r="AF547" s="1">
        <v>0</v>
      </c>
      <c r="AG547" s="3">
        <v>0</v>
      </c>
      <c r="AH547" s="3">
        <v>0</v>
      </c>
      <c r="AI547" s="3">
        <v>0</v>
      </c>
      <c r="AJ547" s="3">
        <v>0</v>
      </c>
      <c r="AK547" s="3">
        <v>0</v>
      </c>
      <c r="AL547" s="2">
        <v>3543304.71</v>
      </c>
      <c r="AM547" s="2">
        <v>716.79212885294999</v>
      </c>
      <c r="AN547" s="2">
        <v>26919.861890634998</v>
      </c>
      <c r="AO547" s="2">
        <v>27636.654019487902</v>
      </c>
      <c r="AP547" s="4">
        <v>306.41516091004303</v>
      </c>
      <c r="AQ547" s="4">
        <v>87688.648114910698</v>
      </c>
      <c r="AR547" s="4">
        <v>27636.654019487902</v>
      </c>
      <c r="AS547" s="4">
        <v>27636.654019487902</v>
      </c>
      <c r="AT547" s="4">
        <v>306.41516091004303</v>
      </c>
      <c r="AU547" s="4">
        <v>65768.357799835794</v>
      </c>
      <c r="AV547" s="4">
        <v>27636.654019487902</v>
      </c>
      <c r="AW547" s="4">
        <v>27636.654019487902</v>
      </c>
      <c r="AX547">
        <v>0</v>
      </c>
    </row>
    <row r="548" spans="1:50" x14ac:dyDescent="0.25">
      <c r="A548" t="s">
        <v>1189</v>
      </c>
      <c r="B548">
        <v>2053</v>
      </c>
      <c r="C548" t="s">
        <v>1190</v>
      </c>
      <c r="D548">
        <v>5689</v>
      </c>
      <c r="E548" t="s">
        <v>1191</v>
      </c>
      <c r="F548" t="s">
        <v>53</v>
      </c>
      <c r="G548" t="s">
        <v>54</v>
      </c>
      <c r="H548" t="s">
        <v>139</v>
      </c>
      <c r="I548" t="s">
        <v>56</v>
      </c>
      <c r="J548" s="11">
        <v>124.79621145679199</v>
      </c>
      <c r="K548">
        <v>3</v>
      </c>
      <c r="L548">
        <v>1</v>
      </c>
      <c r="M548">
        <v>2</v>
      </c>
      <c r="N548" s="1">
        <v>111438.579005821</v>
      </c>
      <c r="O548" s="1">
        <v>45693.709296188201</v>
      </c>
      <c r="P548" s="1">
        <v>234134.661294383</v>
      </c>
      <c r="Q548" s="1">
        <v>103303.895174174</v>
      </c>
      <c r="R548" s="1">
        <v>1196814.1680586899</v>
      </c>
      <c r="S548" s="1">
        <v>68958.737856102001</v>
      </c>
      <c r="T548" s="1">
        <v>922638.57</v>
      </c>
      <c r="U548" s="1">
        <v>768746.44282926095</v>
      </c>
      <c r="V548" s="1">
        <v>611407.159911077</v>
      </c>
      <c r="W548" s="2">
        <v>286465.46209317498</v>
      </c>
      <c r="X548" s="2">
        <v>767109.57509047899</v>
      </c>
      <c r="Y548" s="2">
        <v>0</v>
      </c>
      <c r="Z548">
        <v>0</v>
      </c>
      <c r="AA548">
        <v>0</v>
      </c>
      <c r="AB548" s="1">
        <v>0</v>
      </c>
      <c r="AC548" s="1">
        <v>0</v>
      </c>
      <c r="AD548" s="1">
        <v>0</v>
      </c>
      <c r="AE548" s="1">
        <v>63760.697962131802</v>
      </c>
      <c r="AF548" s="1">
        <v>5198.03989397025</v>
      </c>
      <c r="AG548" s="3">
        <v>0</v>
      </c>
      <c r="AH548" s="3">
        <v>0</v>
      </c>
      <c r="AI548" s="3">
        <v>0</v>
      </c>
      <c r="AJ548" s="3">
        <v>0</v>
      </c>
      <c r="AK548" s="3">
        <v>0</v>
      </c>
      <c r="AL548" s="2">
        <v>1760343.75068536</v>
      </c>
      <c r="AM548" s="2">
        <v>6146.8979397349203</v>
      </c>
      <c r="AN548" s="2">
        <v>7958.8487823508003</v>
      </c>
      <c r="AO548" s="2">
        <v>14105.7467220857</v>
      </c>
      <c r="AP548" s="4">
        <v>306.41516091004303</v>
      </c>
      <c r="AQ548" s="4">
        <v>87688.648114910698</v>
      </c>
      <c r="AR548" s="4">
        <v>6712.5850288764505</v>
      </c>
      <c r="AS548" s="4">
        <v>36359.301318812002</v>
      </c>
      <c r="AT548" s="4">
        <v>1224.2829549056801</v>
      </c>
      <c r="AU548" s="4">
        <v>87688.648114910698</v>
      </c>
      <c r="AV548" s="4">
        <v>14105.7467220857</v>
      </c>
      <c r="AW548" s="4">
        <v>23701.622926339602</v>
      </c>
      <c r="AX548">
        <v>0</v>
      </c>
    </row>
    <row r="549" spans="1:50" x14ac:dyDescent="0.25">
      <c r="A549" t="s">
        <v>1192</v>
      </c>
      <c r="B549">
        <v>2053</v>
      </c>
      <c r="C549" t="s">
        <v>1190</v>
      </c>
      <c r="D549">
        <v>3458</v>
      </c>
      <c r="E549" t="s">
        <v>1193</v>
      </c>
      <c r="F549" t="s">
        <v>53</v>
      </c>
      <c r="G549" t="s">
        <v>54</v>
      </c>
      <c r="H549" t="s">
        <v>55</v>
      </c>
      <c r="I549" t="s">
        <v>56</v>
      </c>
      <c r="J549" s="11">
        <v>16.818840579705</v>
      </c>
      <c r="K549">
        <v>1</v>
      </c>
      <c r="L549">
        <v>1</v>
      </c>
      <c r="M549">
        <v>2</v>
      </c>
      <c r="N549" s="1">
        <v>265185.66419916501</v>
      </c>
      <c r="O549" s="1">
        <v>6702.8644490665001</v>
      </c>
      <c r="P549" s="1">
        <v>46609.401793443198</v>
      </c>
      <c r="Q549" s="1">
        <v>13922.3116143918</v>
      </c>
      <c r="R549" s="1">
        <v>56919.975840726001</v>
      </c>
      <c r="S549" s="1">
        <v>9293.5995815947099</v>
      </c>
      <c r="T549" s="1">
        <v>285735.92</v>
      </c>
      <c r="U549" s="1">
        <v>103604.297896793</v>
      </c>
      <c r="V549" s="1">
        <v>348166.32389084098</v>
      </c>
      <c r="W549" s="2">
        <v>12252.410579580899</v>
      </c>
      <c r="X549" s="2">
        <v>25363.164279414199</v>
      </c>
      <c r="Y549" s="2">
        <v>0</v>
      </c>
      <c r="Z549">
        <v>0</v>
      </c>
      <c r="AA549">
        <v>0</v>
      </c>
      <c r="AB549" s="1">
        <v>0</v>
      </c>
      <c r="AC549" s="1">
        <v>0</v>
      </c>
      <c r="AD549" s="1">
        <v>0</v>
      </c>
      <c r="AE549" s="1">
        <v>8593.0574474779096</v>
      </c>
      <c r="AF549" s="1">
        <v>700.542134116797</v>
      </c>
      <c r="AG549" s="3">
        <v>0</v>
      </c>
      <c r="AH549" s="3">
        <v>0</v>
      </c>
      <c r="AI549" s="3">
        <v>0</v>
      </c>
      <c r="AJ549" s="3">
        <v>0</v>
      </c>
      <c r="AK549" s="3">
        <v>0</v>
      </c>
      <c r="AL549" s="2">
        <v>398633.81747838698</v>
      </c>
      <c r="AM549" s="2">
        <v>1508.0209696511099</v>
      </c>
      <c r="AN549" s="2">
        <v>22193.601956688501</v>
      </c>
      <c r="AO549" s="2">
        <v>23701.622926339602</v>
      </c>
      <c r="AP549" s="4">
        <v>306.41516091004303</v>
      </c>
      <c r="AQ549" s="4">
        <v>87688.648114910698</v>
      </c>
      <c r="AR549" s="4">
        <v>6712.5850288764505</v>
      </c>
      <c r="AS549" s="4">
        <v>36359.301318812002</v>
      </c>
      <c r="AT549" s="4">
        <v>1224.2829549056801</v>
      </c>
      <c r="AU549" s="4">
        <v>87688.648114910698</v>
      </c>
      <c r="AV549" s="4">
        <v>14105.7467220857</v>
      </c>
      <c r="AW549" s="4">
        <v>23701.622926339602</v>
      </c>
      <c r="AX549">
        <v>0</v>
      </c>
    </row>
    <row r="550" spans="1:50" x14ac:dyDescent="0.25">
      <c r="A550" t="s">
        <v>1194</v>
      </c>
      <c r="B550">
        <v>2053</v>
      </c>
      <c r="C550" t="s">
        <v>1190</v>
      </c>
      <c r="D550">
        <v>5359</v>
      </c>
      <c r="E550" t="s">
        <v>1195</v>
      </c>
      <c r="F550" t="s">
        <v>144</v>
      </c>
      <c r="G550" t="s">
        <v>64</v>
      </c>
      <c r="H550" t="s">
        <v>55</v>
      </c>
      <c r="I550" t="s">
        <v>56</v>
      </c>
      <c r="J550" s="11">
        <v>70.228472847996599</v>
      </c>
      <c r="K550">
        <v>4</v>
      </c>
      <c r="L550">
        <v>1</v>
      </c>
      <c r="M550">
        <v>2</v>
      </c>
      <c r="N550" s="1">
        <v>972501.787160523</v>
      </c>
      <c r="O550" s="1">
        <v>251111.096383778</v>
      </c>
      <c r="P550" s="1">
        <v>172813.23406238001</v>
      </c>
      <c r="Q550" s="1">
        <v>58133.774356151996</v>
      </c>
      <c r="R550" s="1">
        <v>1060092.11261107</v>
      </c>
      <c r="S550" s="1">
        <v>38806.200866411004</v>
      </c>
      <c r="T550" s="1">
        <v>2082043.61</v>
      </c>
      <c r="U550" s="1">
        <v>432608.39457390702</v>
      </c>
      <c r="V550" s="1">
        <v>1855145.92111934</v>
      </c>
      <c r="W550" s="2">
        <v>486651.84119705902</v>
      </c>
      <c r="X550" s="2">
        <v>104245.18361711899</v>
      </c>
      <c r="Y550" s="2">
        <v>0</v>
      </c>
      <c r="Z550">
        <v>0</v>
      </c>
      <c r="AA550">
        <v>0</v>
      </c>
      <c r="AB550" s="1">
        <v>0</v>
      </c>
      <c r="AC550" s="1">
        <v>0</v>
      </c>
      <c r="AD550" s="1">
        <v>0</v>
      </c>
      <c r="AE550" s="1">
        <v>35881.028705372402</v>
      </c>
      <c r="AF550" s="1">
        <v>2925.1721610385798</v>
      </c>
      <c r="AG550" s="3">
        <v>0</v>
      </c>
      <c r="AH550" s="3">
        <v>0</v>
      </c>
      <c r="AI550" s="3">
        <v>0</v>
      </c>
      <c r="AJ550" s="3">
        <v>0</v>
      </c>
      <c r="AK550" s="3">
        <v>0</v>
      </c>
      <c r="AL550" s="2">
        <v>2553458.2054403201</v>
      </c>
      <c r="AM550" s="2">
        <v>1484.3720700398601</v>
      </c>
      <c r="AN550" s="2">
        <v>34874.929248772198</v>
      </c>
      <c r="AO550" s="2">
        <v>36359.301318812002</v>
      </c>
      <c r="AP550" s="4">
        <v>306.41516091004303</v>
      </c>
      <c r="AQ550" s="4">
        <v>87688.648114910698</v>
      </c>
      <c r="AR550" s="4">
        <v>6712.5850288764505</v>
      </c>
      <c r="AS550" s="4">
        <v>36359.301318812002</v>
      </c>
      <c r="AT550" s="4">
        <v>306.41516091004303</v>
      </c>
      <c r="AU550" s="4">
        <v>53418.501793270101</v>
      </c>
      <c r="AV550" s="4">
        <v>17954.872376004299</v>
      </c>
      <c r="AW550" s="4">
        <v>36359.301318812002</v>
      </c>
      <c r="AX550">
        <v>0</v>
      </c>
    </row>
    <row r="551" spans="1:50" x14ac:dyDescent="0.25">
      <c r="A551" t="s">
        <v>1196</v>
      </c>
      <c r="B551">
        <v>2053</v>
      </c>
      <c r="C551" t="s">
        <v>1190</v>
      </c>
      <c r="D551">
        <v>429</v>
      </c>
      <c r="E551" t="s">
        <v>1197</v>
      </c>
      <c r="F551" t="s">
        <v>53</v>
      </c>
      <c r="G551" t="s">
        <v>54</v>
      </c>
      <c r="H551" t="s">
        <v>55</v>
      </c>
      <c r="I551" t="s">
        <v>56</v>
      </c>
      <c r="J551" s="11">
        <v>289.81540490444502</v>
      </c>
      <c r="K551">
        <v>2</v>
      </c>
      <c r="L551">
        <v>1</v>
      </c>
      <c r="M551">
        <v>2</v>
      </c>
      <c r="N551" s="1">
        <v>1954661.24657637</v>
      </c>
      <c r="O551" s="1">
        <v>396119.67933817802</v>
      </c>
      <c r="P551" s="1">
        <v>886132.72594200401</v>
      </c>
      <c r="Q551" s="1">
        <v>239903.59850367199</v>
      </c>
      <c r="R551" s="1">
        <v>1570986.67815491</v>
      </c>
      <c r="S551" s="1">
        <v>160143.51958420701</v>
      </c>
      <c r="T551" s="1">
        <v>3262536.9</v>
      </c>
      <c r="U551" s="1">
        <v>1785267.0285151401</v>
      </c>
      <c r="V551" s="1">
        <v>3748147.3138671201</v>
      </c>
      <c r="W551" s="2">
        <v>443722.78712358698</v>
      </c>
      <c r="X551" s="2">
        <v>586625.00248308503</v>
      </c>
      <c r="Y551" s="2">
        <v>0</v>
      </c>
      <c r="Z551">
        <v>0</v>
      </c>
      <c r="AA551">
        <v>0</v>
      </c>
      <c r="AB551" s="1">
        <v>0</v>
      </c>
      <c r="AC551" s="1">
        <v>0</v>
      </c>
      <c r="AD551" s="1">
        <v>0</v>
      </c>
      <c r="AE551" s="1">
        <v>148072.06309530599</v>
      </c>
      <c r="AF551" s="1">
        <v>12071.4564889017</v>
      </c>
      <c r="AG551" s="3">
        <v>0</v>
      </c>
      <c r="AH551" s="3">
        <v>0</v>
      </c>
      <c r="AI551" s="3">
        <v>0</v>
      </c>
      <c r="AJ551" s="3">
        <v>0</v>
      </c>
      <c r="AK551" s="3">
        <v>0</v>
      </c>
      <c r="AL551" s="2">
        <v>5207947.4480993403</v>
      </c>
      <c r="AM551" s="2">
        <v>2024.1332674379501</v>
      </c>
      <c r="AN551" s="2">
        <v>15945.7446616406</v>
      </c>
      <c r="AO551" s="2">
        <v>17969.877929078499</v>
      </c>
      <c r="AP551" s="4">
        <v>306.41516091004303</v>
      </c>
      <c r="AQ551" s="4">
        <v>87688.648114910698</v>
      </c>
      <c r="AR551" s="4">
        <v>6712.5850288764505</v>
      </c>
      <c r="AS551" s="4">
        <v>36359.301318812002</v>
      </c>
      <c r="AT551" s="4">
        <v>1224.2829549056801</v>
      </c>
      <c r="AU551" s="4">
        <v>87688.648114910698</v>
      </c>
      <c r="AV551" s="4">
        <v>14105.7467220857</v>
      </c>
      <c r="AW551" s="4">
        <v>23701.622926339602</v>
      </c>
      <c r="AX551">
        <v>0</v>
      </c>
    </row>
    <row r="552" spans="1:50" x14ac:dyDescent="0.25">
      <c r="A552" t="s">
        <v>1198</v>
      </c>
      <c r="B552">
        <v>2053</v>
      </c>
      <c r="C552" t="s">
        <v>1190</v>
      </c>
      <c r="D552">
        <v>1773</v>
      </c>
      <c r="E552" t="s">
        <v>1199</v>
      </c>
      <c r="F552" t="s">
        <v>53</v>
      </c>
      <c r="G552" t="s">
        <v>78</v>
      </c>
      <c r="H552" t="s">
        <v>55</v>
      </c>
      <c r="I552" t="s">
        <v>56</v>
      </c>
      <c r="J552" s="11">
        <v>409.80403217343201</v>
      </c>
      <c r="K552">
        <v>2</v>
      </c>
      <c r="L552">
        <v>1</v>
      </c>
      <c r="M552">
        <v>2</v>
      </c>
      <c r="N552" s="1">
        <v>2364176.9834532398</v>
      </c>
      <c r="O552" s="1">
        <v>905217.33934457903</v>
      </c>
      <c r="P552" s="1">
        <v>1289269.8456105101</v>
      </c>
      <c r="Q552" s="1">
        <v>339227.86827752</v>
      </c>
      <c r="R552" s="1">
        <v>2803470.7574800299</v>
      </c>
      <c r="S552" s="1">
        <v>226445.726974697</v>
      </c>
      <c r="T552" s="1">
        <v>5176964.1100000003</v>
      </c>
      <c r="U552" s="1">
        <v>2524398.6841658899</v>
      </c>
      <c r="V552" s="1">
        <v>5293918.7240412496</v>
      </c>
      <c r="W552" s="2">
        <v>699329.19788731099</v>
      </c>
      <c r="X552" s="2">
        <v>1206668.3797697299</v>
      </c>
      <c r="Y552" s="2">
        <v>0</v>
      </c>
      <c r="Z552">
        <v>0</v>
      </c>
      <c r="AA552">
        <v>0</v>
      </c>
      <c r="AB552" s="1">
        <v>0</v>
      </c>
      <c r="AC552" s="1">
        <v>0</v>
      </c>
      <c r="AD552" s="1">
        <v>0</v>
      </c>
      <c r="AE552" s="1">
        <v>209376.477170709</v>
      </c>
      <c r="AF552" s="1">
        <v>17069.249803988601</v>
      </c>
      <c r="AG552" s="3">
        <v>0</v>
      </c>
      <c r="AH552" s="3">
        <v>0</v>
      </c>
      <c r="AI552" s="3">
        <v>0</v>
      </c>
      <c r="AJ552" s="3">
        <v>0</v>
      </c>
      <c r="AK552" s="3">
        <v>0</v>
      </c>
      <c r="AL552" s="2">
        <v>7927808.5211405801</v>
      </c>
      <c r="AM552" s="2">
        <v>2944.5009932431699</v>
      </c>
      <c r="AN552" s="2">
        <v>16400.863861013499</v>
      </c>
      <c r="AO552" s="2">
        <v>19345.364854256699</v>
      </c>
      <c r="AP552" s="4">
        <v>306.41516091004303</v>
      </c>
      <c r="AQ552" s="4">
        <v>87688.648114910698</v>
      </c>
      <c r="AR552" s="4">
        <v>6712.5850288764505</v>
      </c>
      <c r="AS552" s="4">
        <v>36359.301318812002</v>
      </c>
      <c r="AT552" s="4">
        <v>6040.2343382080799</v>
      </c>
      <c r="AU552" s="4">
        <v>31963.2876282939</v>
      </c>
      <c r="AV552" s="4">
        <v>19345.364854256699</v>
      </c>
      <c r="AW552" s="4">
        <v>19345.364854256699</v>
      </c>
      <c r="AX552">
        <v>0</v>
      </c>
    </row>
    <row r="553" spans="1:50" x14ac:dyDescent="0.25">
      <c r="A553" t="s">
        <v>1200</v>
      </c>
      <c r="B553">
        <v>2053</v>
      </c>
      <c r="C553" t="s">
        <v>1190</v>
      </c>
      <c r="D553">
        <v>2053</v>
      </c>
      <c r="E553" t="s">
        <v>1190</v>
      </c>
      <c r="F553" t="s">
        <v>2</v>
      </c>
      <c r="G553" t="s">
        <v>2</v>
      </c>
      <c r="H553" t="s">
        <v>58</v>
      </c>
      <c r="I553" t="s">
        <v>56</v>
      </c>
      <c r="J553" s="11">
        <v>1</v>
      </c>
      <c r="K553">
        <v>0</v>
      </c>
      <c r="L553">
        <v>0</v>
      </c>
      <c r="M553">
        <v>2</v>
      </c>
      <c r="N553" s="1">
        <v>136.71359736532199</v>
      </c>
      <c r="O553" s="1">
        <v>361.24573630824398</v>
      </c>
      <c r="P553" s="1">
        <v>1876.1359704853501</v>
      </c>
      <c r="Q553" s="1">
        <v>827.78069917563903</v>
      </c>
      <c r="R553" s="1">
        <v>2958.1382619656501</v>
      </c>
      <c r="S553" s="1">
        <v>552.57076357624396</v>
      </c>
      <c r="T553" s="1">
        <v>0</v>
      </c>
      <c r="U553" s="1">
        <v>6160.0142653002003</v>
      </c>
      <c r="V553" s="1">
        <v>4138.0928465915504</v>
      </c>
      <c r="W553" s="2">
        <v>665.11187418468</v>
      </c>
      <c r="X553" s="2">
        <v>1145.2420984747801</v>
      </c>
      <c r="Y553" s="2">
        <v>0</v>
      </c>
      <c r="Z553">
        <v>0</v>
      </c>
      <c r="AA553">
        <v>0</v>
      </c>
      <c r="AB553" s="1">
        <v>0</v>
      </c>
      <c r="AC553" s="1">
        <v>0</v>
      </c>
      <c r="AD553" s="1">
        <v>0</v>
      </c>
      <c r="AE553" s="1">
        <v>510.91853845424998</v>
      </c>
      <c r="AF553" s="1">
        <v>41.652225121993801</v>
      </c>
      <c r="AG553" s="3">
        <v>0</v>
      </c>
      <c r="AH553" s="3">
        <v>0</v>
      </c>
      <c r="AI553" s="3">
        <v>0</v>
      </c>
      <c r="AJ553" s="3">
        <v>0</v>
      </c>
      <c r="AK553" s="3">
        <v>0</v>
      </c>
      <c r="AL553" s="2">
        <v>6712.5850288764505</v>
      </c>
      <c r="AM553" s="2">
        <v>1145.2420984747801</v>
      </c>
      <c r="AN553" s="2">
        <v>5567.3429304016699</v>
      </c>
      <c r="AO553" s="2">
        <v>6712.5850288764505</v>
      </c>
      <c r="AP553" s="4">
        <v>306.41516091004303</v>
      </c>
      <c r="AQ553" s="4">
        <v>87688.648114910698</v>
      </c>
      <c r="AR553" s="4">
        <v>6712.5850288764505</v>
      </c>
      <c r="AS553" s="4">
        <v>36359.301318812002</v>
      </c>
      <c r="AT553" s="4">
        <v>464.03244473764801</v>
      </c>
      <c r="AU553" s="4">
        <v>39363.832030278099</v>
      </c>
      <c r="AV553" s="4">
        <v>6712.5850288764505</v>
      </c>
      <c r="AW553" s="4">
        <v>6712.5850288764505</v>
      </c>
      <c r="AX553">
        <v>0</v>
      </c>
    </row>
    <row r="554" spans="1:50" x14ac:dyDescent="0.25">
      <c r="A554" t="s">
        <v>1201</v>
      </c>
      <c r="B554">
        <v>2053</v>
      </c>
      <c r="C554" t="s">
        <v>1190</v>
      </c>
      <c r="D554">
        <v>430</v>
      </c>
      <c r="E554" t="s">
        <v>1202</v>
      </c>
      <c r="F554" t="s">
        <v>53</v>
      </c>
      <c r="G554" t="s">
        <v>54</v>
      </c>
      <c r="H554" t="s">
        <v>55</v>
      </c>
      <c r="I554" t="s">
        <v>56</v>
      </c>
      <c r="J554" s="11">
        <v>327.70038443785199</v>
      </c>
      <c r="K554">
        <v>2</v>
      </c>
      <c r="L554">
        <v>1</v>
      </c>
      <c r="M554">
        <v>2</v>
      </c>
      <c r="N554" s="1">
        <v>2331757.5884145</v>
      </c>
      <c r="O554" s="1">
        <v>480112.37666474603</v>
      </c>
      <c r="P554" s="1">
        <v>950206.04878573003</v>
      </c>
      <c r="Q554" s="1">
        <v>271264.05335008999</v>
      </c>
      <c r="R554" s="1">
        <v>1757743.33566646</v>
      </c>
      <c r="S554" s="1">
        <v>181077.65165305199</v>
      </c>
      <c r="T554" s="1">
        <v>3772444.36</v>
      </c>
      <c r="U554" s="1">
        <v>2018639.04288153</v>
      </c>
      <c r="V554" s="1">
        <v>4340138.6866675699</v>
      </c>
      <c r="W554" s="2">
        <v>441037.51686450001</v>
      </c>
      <c r="X554" s="2">
        <v>686069.19594459794</v>
      </c>
      <c r="Y554" s="2">
        <v>0</v>
      </c>
      <c r="Z554">
        <v>0</v>
      </c>
      <c r="AA554">
        <v>0</v>
      </c>
      <c r="AB554" s="1">
        <v>0</v>
      </c>
      <c r="AC554" s="1">
        <v>0</v>
      </c>
      <c r="AD554" s="1">
        <v>0</v>
      </c>
      <c r="AE554" s="1">
        <v>167428.20146788299</v>
      </c>
      <c r="AF554" s="1">
        <v>13649.4501851693</v>
      </c>
      <c r="AG554" s="3">
        <v>0</v>
      </c>
      <c r="AH554" s="3">
        <v>0</v>
      </c>
      <c r="AI554" s="3">
        <v>0</v>
      </c>
      <c r="AJ554" s="3">
        <v>0</v>
      </c>
      <c r="AK554" s="3">
        <v>0</v>
      </c>
      <c r="AL554" s="2">
        <v>5972161.0545345796</v>
      </c>
      <c r="AM554" s="2">
        <v>2093.5867900231601</v>
      </c>
      <c r="AN554" s="2">
        <v>16130.868652040001</v>
      </c>
      <c r="AO554" s="2">
        <v>18224.455442063099</v>
      </c>
      <c r="AP554" s="4">
        <v>306.41516091004303</v>
      </c>
      <c r="AQ554" s="4">
        <v>87688.648114910698</v>
      </c>
      <c r="AR554" s="4">
        <v>6712.5850288764505</v>
      </c>
      <c r="AS554" s="4">
        <v>36359.301318812002</v>
      </c>
      <c r="AT554" s="4">
        <v>1224.2829549056801</v>
      </c>
      <c r="AU554" s="4">
        <v>87688.648114910698</v>
      </c>
      <c r="AV554" s="4">
        <v>14105.7467220857</v>
      </c>
      <c r="AW554" s="4">
        <v>23701.622926339602</v>
      </c>
      <c r="AX554">
        <v>0</v>
      </c>
    </row>
    <row r="555" spans="1:50" x14ac:dyDescent="0.25">
      <c r="A555" t="s">
        <v>1203</v>
      </c>
      <c r="B555">
        <v>2053</v>
      </c>
      <c r="C555" t="s">
        <v>1190</v>
      </c>
      <c r="D555">
        <v>434</v>
      </c>
      <c r="E555" t="s">
        <v>1204</v>
      </c>
      <c r="F555" t="s">
        <v>53</v>
      </c>
      <c r="G555" t="s">
        <v>64</v>
      </c>
      <c r="H555" t="s">
        <v>65</v>
      </c>
      <c r="I555" t="s">
        <v>56</v>
      </c>
      <c r="J555" s="11">
        <v>728.87525972135995</v>
      </c>
      <c r="K555">
        <v>2</v>
      </c>
      <c r="L555">
        <v>1</v>
      </c>
      <c r="M555">
        <v>2</v>
      </c>
      <c r="N555" s="1">
        <v>4048224.5987870898</v>
      </c>
      <c r="O555" s="1">
        <v>1942143.7298749001</v>
      </c>
      <c r="P555" s="1">
        <v>2204434.6127600898</v>
      </c>
      <c r="Q555" s="1">
        <v>603348.87210397201</v>
      </c>
      <c r="R555" s="1">
        <v>3885955.2939819102</v>
      </c>
      <c r="S555" s="1">
        <v>402755.158816065</v>
      </c>
      <c r="T555" s="1">
        <v>8194225.1100000003</v>
      </c>
      <c r="U555" s="1">
        <v>4489881.9975079698</v>
      </c>
      <c r="V555" s="1">
        <v>9531368.5483105108</v>
      </c>
      <c r="W555" s="2">
        <v>1231079.9100401199</v>
      </c>
      <c r="X555" s="2">
        <v>1321621.14196964</v>
      </c>
      <c r="Y555" s="2">
        <v>0</v>
      </c>
      <c r="Z555">
        <v>0</v>
      </c>
      <c r="AA555">
        <v>0</v>
      </c>
      <c r="AB555" s="1">
        <v>0</v>
      </c>
      <c r="AC555" s="1">
        <v>0</v>
      </c>
      <c r="AD555" s="1">
        <v>0</v>
      </c>
      <c r="AE555" s="1">
        <v>372395.88241229899</v>
      </c>
      <c r="AF555" s="1">
        <v>30359.276403765802</v>
      </c>
      <c r="AG555" s="3">
        <v>0</v>
      </c>
      <c r="AH555" s="3">
        <v>0</v>
      </c>
      <c r="AI555" s="3">
        <v>0</v>
      </c>
      <c r="AJ555" s="3">
        <v>0</v>
      </c>
      <c r="AK555" s="3">
        <v>0</v>
      </c>
      <c r="AL555" s="2">
        <v>13086862.266324</v>
      </c>
      <c r="AM555" s="2">
        <v>1813.23364230374</v>
      </c>
      <c r="AN555" s="2">
        <v>16141.6387337006</v>
      </c>
      <c r="AO555" s="2">
        <v>17954.872376004299</v>
      </c>
      <c r="AP555" s="4">
        <v>306.41516091004303</v>
      </c>
      <c r="AQ555" s="4">
        <v>87688.648114910698</v>
      </c>
      <c r="AR555" s="4">
        <v>6712.5850288764505</v>
      </c>
      <c r="AS555" s="4">
        <v>36359.301318812002</v>
      </c>
      <c r="AT555" s="4">
        <v>306.41516091004303</v>
      </c>
      <c r="AU555" s="4">
        <v>53418.501793270101</v>
      </c>
      <c r="AV555" s="4">
        <v>17954.872376004299</v>
      </c>
      <c r="AW555" s="4">
        <v>36359.301318812002</v>
      </c>
      <c r="AX555">
        <v>0</v>
      </c>
    </row>
    <row r="556" spans="1:50" x14ac:dyDescent="0.25">
      <c r="A556" t="s">
        <v>1205</v>
      </c>
      <c r="B556">
        <v>2053</v>
      </c>
      <c r="C556" t="s">
        <v>1190</v>
      </c>
      <c r="D556">
        <v>431</v>
      </c>
      <c r="E556" t="s">
        <v>1206</v>
      </c>
      <c r="F556" t="s">
        <v>53</v>
      </c>
      <c r="G556" t="s">
        <v>54</v>
      </c>
      <c r="H556" t="s">
        <v>55</v>
      </c>
      <c r="I556" t="s">
        <v>56</v>
      </c>
      <c r="J556" s="11">
        <v>254.43538351857799</v>
      </c>
      <c r="K556">
        <v>3</v>
      </c>
      <c r="L556">
        <v>1</v>
      </c>
      <c r="M556">
        <v>2</v>
      </c>
      <c r="N556" s="1">
        <v>2189360.68657785</v>
      </c>
      <c r="O556" s="1">
        <v>435921.95746203902</v>
      </c>
      <c r="P556" s="1">
        <v>726555.625183439</v>
      </c>
      <c r="Q556" s="1">
        <v>210616.69966402999</v>
      </c>
      <c r="R556" s="1">
        <v>1296786.50318421</v>
      </c>
      <c r="S556" s="1">
        <v>140593.55415167499</v>
      </c>
      <c r="T556" s="1">
        <v>3291915.88</v>
      </c>
      <c r="U556" s="1">
        <v>1567325.59207157</v>
      </c>
      <c r="V556" s="1">
        <v>3800661.6604579999</v>
      </c>
      <c r="W556" s="2">
        <v>254575.81479093901</v>
      </c>
      <c r="X556" s="2">
        <v>539526.59254705301</v>
      </c>
      <c r="Y556" s="2">
        <v>0</v>
      </c>
      <c r="Z556">
        <v>0</v>
      </c>
      <c r="AA556">
        <v>0</v>
      </c>
      <c r="AB556" s="1">
        <v>0</v>
      </c>
      <c r="AC556" s="1">
        <v>0</v>
      </c>
      <c r="AD556" s="1">
        <v>0</v>
      </c>
      <c r="AE556" s="1">
        <v>129995.754278358</v>
      </c>
      <c r="AF556" s="1">
        <v>10597.7998733166</v>
      </c>
      <c r="AG556" s="3">
        <v>0</v>
      </c>
      <c r="AH556" s="3">
        <v>0</v>
      </c>
      <c r="AI556" s="3">
        <v>0</v>
      </c>
      <c r="AJ556" s="3">
        <v>0</v>
      </c>
      <c r="AK556" s="3">
        <v>0</v>
      </c>
      <c r="AL556" s="2">
        <v>4999835.0262232404</v>
      </c>
      <c r="AM556" s="2">
        <v>2120.4857008721001</v>
      </c>
      <c r="AN556" s="2">
        <v>17530.2207263579</v>
      </c>
      <c r="AO556" s="2">
        <v>19650.706427230001</v>
      </c>
      <c r="AP556" s="4">
        <v>306.41516091004303</v>
      </c>
      <c r="AQ556" s="4">
        <v>87688.648114910698</v>
      </c>
      <c r="AR556" s="4">
        <v>6712.5850288764505</v>
      </c>
      <c r="AS556" s="4">
        <v>36359.301318812002</v>
      </c>
      <c r="AT556" s="4">
        <v>1224.2829549056801</v>
      </c>
      <c r="AU556" s="4">
        <v>87688.648114910698</v>
      </c>
      <c r="AV556" s="4">
        <v>14105.7467220857</v>
      </c>
      <c r="AW556" s="4">
        <v>23701.622926339602</v>
      </c>
      <c r="AX556">
        <v>0</v>
      </c>
    </row>
    <row r="557" spans="1:50" x14ac:dyDescent="0.25">
      <c r="A557" t="s">
        <v>1207</v>
      </c>
      <c r="B557">
        <v>2053</v>
      </c>
      <c r="C557" t="s">
        <v>1190</v>
      </c>
      <c r="D557">
        <v>432</v>
      </c>
      <c r="E557" t="s">
        <v>1208</v>
      </c>
      <c r="F557" t="s">
        <v>53</v>
      </c>
      <c r="G557" t="s">
        <v>54</v>
      </c>
      <c r="H557" t="s">
        <v>55</v>
      </c>
      <c r="I557" t="s">
        <v>56</v>
      </c>
      <c r="J557" s="11">
        <v>522.46070328471899</v>
      </c>
      <c r="K557">
        <v>4</v>
      </c>
      <c r="L557">
        <v>1</v>
      </c>
      <c r="M557">
        <v>2</v>
      </c>
      <c r="N557" s="1">
        <v>3945636.8022280699</v>
      </c>
      <c r="O557" s="1">
        <v>1101302.4714502101</v>
      </c>
      <c r="P557" s="1">
        <v>1485734.56859753</v>
      </c>
      <c r="Q557" s="1">
        <v>432482.88625682099</v>
      </c>
      <c r="R557" s="1">
        <v>4730663.8567600101</v>
      </c>
      <c r="S557" s="1">
        <v>288696.50975261902</v>
      </c>
      <c r="T557" s="1">
        <v>8477455.1999999993</v>
      </c>
      <c r="U557" s="1">
        <v>3218365.3852926502</v>
      </c>
      <c r="V557" s="1">
        <v>7511864.2488876898</v>
      </c>
      <c r="W557" s="2">
        <v>890840.65754954505</v>
      </c>
      <c r="X557" s="2">
        <v>2667691.2522004</v>
      </c>
      <c r="Y557" s="2">
        <v>0</v>
      </c>
      <c r="Z557">
        <v>0</v>
      </c>
      <c r="AA557">
        <v>0</v>
      </c>
      <c r="AB557" s="1">
        <v>0</v>
      </c>
      <c r="AC557" s="1">
        <v>0</v>
      </c>
      <c r="AD557" s="1">
        <v>0</v>
      </c>
      <c r="AE557" s="1">
        <v>266934.85892200802</v>
      </c>
      <c r="AF557" s="1">
        <v>21761.650830610299</v>
      </c>
      <c r="AG557" s="3">
        <v>0</v>
      </c>
      <c r="AH557" s="3">
        <v>0</v>
      </c>
      <c r="AI557" s="3">
        <v>0</v>
      </c>
      <c r="AJ557" s="3">
        <v>0</v>
      </c>
      <c r="AK557" s="3">
        <v>0</v>
      </c>
      <c r="AL557" s="2">
        <v>11984517.0950453</v>
      </c>
      <c r="AM557" s="2">
        <v>5106.01320908651</v>
      </c>
      <c r="AN557" s="2">
        <v>17832.5868036961</v>
      </c>
      <c r="AO557" s="2">
        <v>22938.600012782601</v>
      </c>
      <c r="AP557" s="4">
        <v>306.41516091004303</v>
      </c>
      <c r="AQ557" s="4">
        <v>87688.648114910698</v>
      </c>
      <c r="AR557" s="4">
        <v>6712.5850288764505</v>
      </c>
      <c r="AS557" s="4">
        <v>36359.301318812002</v>
      </c>
      <c r="AT557" s="4">
        <v>1224.2829549056801</v>
      </c>
      <c r="AU557" s="4">
        <v>87688.648114910698</v>
      </c>
      <c r="AV557" s="4">
        <v>14105.7467220857</v>
      </c>
      <c r="AW557" s="4">
        <v>23701.622926339602</v>
      </c>
      <c r="AX557">
        <v>0</v>
      </c>
    </row>
    <row r="558" spans="1:50" x14ac:dyDescent="0.25">
      <c r="A558" t="s">
        <v>1209</v>
      </c>
      <c r="B558">
        <v>2140</v>
      </c>
      <c r="C558" t="s">
        <v>1210</v>
      </c>
      <c r="D558">
        <v>721</v>
      </c>
      <c r="E558" t="s">
        <v>1211</v>
      </c>
      <c r="F558" t="s">
        <v>53</v>
      </c>
      <c r="G558" t="s">
        <v>54</v>
      </c>
      <c r="H558" t="s">
        <v>55</v>
      </c>
      <c r="I558" t="s">
        <v>56</v>
      </c>
      <c r="J558" s="11">
        <v>333.22485207095701</v>
      </c>
      <c r="K558">
        <v>2</v>
      </c>
      <c r="L558">
        <v>1</v>
      </c>
      <c r="M558">
        <v>2</v>
      </c>
      <c r="N558" s="1">
        <v>2170743.0953334798</v>
      </c>
      <c r="O558" s="1">
        <v>370834.90677571</v>
      </c>
      <c r="P558" s="1">
        <v>866195.11750646995</v>
      </c>
      <c r="Q558" s="1">
        <v>232053.05389862499</v>
      </c>
      <c r="R558" s="1">
        <v>1674427.0921513001</v>
      </c>
      <c r="S558" s="1">
        <v>236234.207724648</v>
      </c>
      <c r="T558" s="1">
        <v>3379863.37</v>
      </c>
      <c r="U558" s="1">
        <v>1934389.8956655799</v>
      </c>
      <c r="V558" s="1">
        <v>3762383.2909283601</v>
      </c>
      <c r="W558" s="2">
        <v>412076.86778752698</v>
      </c>
      <c r="X558" s="2">
        <v>825872.46057751705</v>
      </c>
      <c r="Y558" s="2">
        <v>0</v>
      </c>
      <c r="Z558">
        <v>0</v>
      </c>
      <c r="AA558">
        <v>0</v>
      </c>
      <c r="AB558" s="1">
        <v>0</v>
      </c>
      <c r="AC558" s="1">
        <v>0</v>
      </c>
      <c r="AD558" s="1">
        <v>0</v>
      </c>
      <c r="AE558" s="1">
        <v>93393.454095231893</v>
      </c>
      <c r="AF558" s="1">
        <v>142840.75362941701</v>
      </c>
      <c r="AG558" s="3">
        <v>0</v>
      </c>
      <c r="AH558" s="3">
        <v>0</v>
      </c>
      <c r="AI558" s="3">
        <v>0</v>
      </c>
      <c r="AJ558" s="3">
        <v>0</v>
      </c>
      <c r="AK558" s="3">
        <v>0</v>
      </c>
      <c r="AL558" s="2">
        <v>5550487.4733902197</v>
      </c>
      <c r="AM558" s="2">
        <v>2478.4239694152702</v>
      </c>
      <c r="AN558" s="2">
        <v>14178.459329938099</v>
      </c>
      <c r="AO558" s="2">
        <v>16656.883299353402</v>
      </c>
      <c r="AP558" s="4">
        <v>306.41516091004303</v>
      </c>
      <c r="AQ558" s="4">
        <v>87688.648114910698</v>
      </c>
      <c r="AR558" s="4">
        <v>16656.883299353402</v>
      </c>
      <c r="AS558" s="4">
        <v>19791.211613506999</v>
      </c>
      <c r="AT558" s="4">
        <v>1224.2829549056801</v>
      </c>
      <c r="AU558" s="4">
        <v>87688.648114910698</v>
      </c>
      <c r="AV558" s="4">
        <v>16656.883299353402</v>
      </c>
      <c r="AW558" s="4">
        <v>16656.883299353402</v>
      </c>
      <c r="AX558">
        <v>0</v>
      </c>
    </row>
    <row r="559" spans="1:50" x14ac:dyDescent="0.25">
      <c r="A559" t="s">
        <v>1212</v>
      </c>
      <c r="B559">
        <v>2140</v>
      </c>
      <c r="C559" t="s">
        <v>1210</v>
      </c>
      <c r="D559">
        <v>723</v>
      </c>
      <c r="E559" t="s">
        <v>1213</v>
      </c>
      <c r="F559" t="s">
        <v>53</v>
      </c>
      <c r="G559" t="s">
        <v>64</v>
      </c>
      <c r="H559" t="s">
        <v>65</v>
      </c>
      <c r="I559" t="s">
        <v>56</v>
      </c>
      <c r="J559" s="11">
        <v>251.79289940823699</v>
      </c>
      <c r="K559">
        <v>1</v>
      </c>
      <c r="L559">
        <v>1</v>
      </c>
      <c r="M559">
        <v>2</v>
      </c>
      <c r="N559" s="1">
        <v>2044608.3732818</v>
      </c>
      <c r="O559" s="1">
        <v>735319.787041581</v>
      </c>
      <c r="P559" s="1">
        <v>716855.55118728103</v>
      </c>
      <c r="Q559" s="1">
        <v>175344.99871344701</v>
      </c>
      <c r="R559" s="1">
        <v>1132653.46329367</v>
      </c>
      <c r="S559" s="1">
        <v>178504.381449109</v>
      </c>
      <c r="T559" s="1">
        <v>3343109.56</v>
      </c>
      <c r="U559" s="1">
        <v>1461672.6135177801</v>
      </c>
      <c r="V559" s="1">
        <v>3766445.8844640302</v>
      </c>
      <c r="W559" s="2">
        <v>587460.979947838</v>
      </c>
      <c r="X559" s="2">
        <v>309097.31329280901</v>
      </c>
      <c r="Y559" s="2">
        <v>0</v>
      </c>
      <c r="Z559">
        <v>0</v>
      </c>
      <c r="AA559">
        <v>0</v>
      </c>
      <c r="AB559" s="1">
        <v>0</v>
      </c>
      <c r="AC559" s="1">
        <v>0</v>
      </c>
      <c r="AD559" s="1">
        <v>0</v>
      </c>
      <c r="AE559" s="1">
        <v>70570.392472951105</v>
      </c>
      <c r="AF559" s="1">
        <v>107933.988976158</v>
      </c>
      <c r="AG559" s="3">
        <v>0</v>
      </c>
      <c r="AH559" s="3">
        <v>0</v>
      </c>
      <c r="AI559" s="3">
        <v>0</v>
      </c>
      <c r="AJ559" s="3">
        <v>0</v>
      </c>
      <c r="AK559" s="3">
        <v>0</v>
      </c>
      <c r="AL559" s="2">
        <v>4983286.5549668903</v>
      </c>
      <c r="AM559" s="2">
        <v>1227.58550387739</v>
      </c>
      <c r="AN559" s="2">
        <v>18563.6261096296</v>
      </c>
      <c r="AO559" s="2">
        <v>19791.211613506999</v>
      </c>
      <c r="AP559" s="4">
        <v>306.41516091004303</v>
      </c>
      <c r="AQ559" s="4">
        <v>87688.648114910698</v>
      </c>
      <c r="AR559" s="4">
        <v>16656.883299353402</v>
      </c>
      <c r="AS559" s="4">
        <v>19791.211613506999</v>
      </c>
      <c r="AT559" s="4">
        <v>306.41516091004303</v>
      </c>
      <c r="AU559" s="4">
        <v>53418.501793270101</v>
      </c>
      <c r="AV559" s="4">
        <v>19791.211613506999</v>
      </c>
      <c r="AW559" s="4">
        <v>19791.211613506999</v>
      </c>
      <c r="AX559">
        <v>0</v>
      </c>
    </row>
    <row r="560" spans="1:50" x14ac:dyDescent="0.25">
      <c r="A560" t="s">
        <v>1214</v>
      </c>
      <c r="B560">
        <v>2140</v>
      </c>
      <c r="C560" t="s">
        <v>1210</v>
      </c>
      <c r="D560">
        <v>722</v>
      </c>
      <c r="E560" t="s">
        <v>1215</v>
      </c>
      <c r="F560" t="s">
        <v>53</v>
      </c>
      <c r="G560" t="s">
        <v>78</v>
      </c>
      <c r="H560" t="s">
        <v>55</v>
      </c>
      <c r="I560" t="s">
        <v>56</v>
      </c>
      <c r="J560" s="11">
        <v>187.52380952378601</v>
      </c>
      <c r="K560">
        <v>1</v>
      </c>
      <c r="L560">
        <v>1</v>
      </c>
      <c r="M560">
        <v>2</v>
      </c>
      <c r="N560" s="1">
        <v>1227271.9213847199</v>
      </c>
      <c r="O560" s="1">
        <v>460239.56618271</v>
      </c>
      <c r="P560" s="1">
        <v>535582.681306249</v>
      </c>
      <c r="Q560" s="1">
        <v>130588.917387928</v>
      </c>
      <c r="R560" s="1">
        <v>834803.24455503502</v>
      </c>
      <c r="S560" s="1">
        <v>132941.880826243</v>
      </c>
      <c r="T560" s="1">
        <v>2099899.5699999998</v>
      </c>
      <c r="U560" s="1">
        <v>1088586.76081664</v>
      </c>
      <c r="V560" s="1">
        <v>2499892.6646076101</v>
      </c>
      <c r="W560" s="2">
        <v>169206.572264635</v>
      </c>
      <c r="X560" s="2">
        <v>359342.74612967402</v>
      </c>
      <c r="Y560" s="2">
        <v>0</v>
      </c>
      <c r="Z560">
        <v>0</v>
      </c>
      <c r="AA560">
        <v>0</v>
      </c>
      <c r="AB560" s="1">
        <v>0</v>
      </c>
      <c r="AC560" s="1">
        <v>0</v>
      </c>
      <c r="AD560" s="1">
        <v>0</v>
      </c>
      <c r="AE560" s="1">
        <v>52557.593431816997</v>
      </c>
      <c r="AF560" s="1">
        <v>80384.287394425599</v>
      </c>
      <c r="AG560" s="3">
        <v>0</v>
      </c>
      <c r="AH560" s="3">
        <v>0</v>
      </c>
      <c r="AI560" s="3">
        <v>0</v>
      </c>
      <c r="AJ560" s="3">
        <v>0</v>
      </c>
      <c r="AK560" s="3">
        <v>0</v>
      </c>
      <c r="AL560" s="2">
        <v>3321428.2116428898</v>
      </c>
      <c r="AM560" s="2">
        <v>1916.2513125251701</v>
      </c>
      <c r="AN560" s="2">
        <v>15795.783335648901</v>
      </c>
      <c r="AO560" s="2">
        <v>17712.034648174002</v>
      </c>
      <c r="AP560" s="4">
        <v>306.41516091004303</v>
      </c>
      <c r="AQ560" s="4">
        <v>87688.648114910698</v>
      </c>
      <c r="AR560" s="4">
        <v>16656.883299353402</v>
      </c>
      <c r="AS560" s="4">
        <v>19791.211613506999</v>
      </c>
      <c r="AT560" s="4">
        <v>6040.2343382080799</v>
      </c>
      <c r="AU560" s="4">
        <v>31963.2876282939</v>
      </c>
      <c r="AV560" s="4">
        <v>17712.034648174002</v>
      </c>
      <c r="AW560" s="4">
        <v>17712.034648174002</v>
      </c>
      <c r="AX560">
        <v>0</v>
      </c>
    </row>
    <row r="561" spans="1:50" x14ac:dyDescent="0.25">
      <c r="A561" t="s">
        <v>1216</v>
      </c>
      <c r="B561">
        <v>2008</v>
      </c>
      <c r="C561" t="s">
        <v>1217</v>
      </c>
      <c r="D561">
        <v>331</v>
      </c>
      <c r="E561" t="s">
        <v>1218</v>
      </c>
      <c r="F561" t="s">
        <v>53</v>
      </c>
      <c r="G561" t="s">
        <v>64</v>
      </c>
      <c r="H561" t="s">
        <v>65</v>
      </c>
      <c r="I561" t="s">
        <v>56</v>
      </c>
      <c r="J561" s="11">
        <v>226.17436850611901</v>
      </c>
      <c r="K561">
        <v>1</v>
      </c>
      <c r="L561">
        <v>1</v>
      </c>
      <c r="M561">
        <v>2</v>
      </c>
      <c r="N561" s="1">
        <v>1818111.02854666</v>
      </c>
      <c r="O561" s="1">
        <v>756967.61364477698</v>
      </c>
      <c r="P561" s="1">
        <v>897669.19812384201</v>
      </c>
      <c r="Q561" s="1">
        <v>170878.633457844</v>
      </c>
      <c r="R561" s="1">
        <v>1559825.49601148</v>
      </c>
      <c r="S561" s="1">
        <v>607564.08250012202</v>
      </c>
      <c r="T561" s="1">
        <v>3649374.65</v>
      </c>
      <c r="U561" s="1">
        <v>1554077.3197846001</v>
      </c>
      <c r="V561" s="1">
        <v>4097646.62898293</v>
      </c>
      <c r="W561" s="2">
        <v>708625.93166878703</v>
      </c>
      <c r="X561" s="2">
        <v>264694.94760209799</v>
      </c>
      <c r="Y561" s="2">
        <v>0</v>
      </c>
      <c r="Z561">
        <v>0</v>
      </c>
      <c r="AA561">
        <v>0</v>
      </c>
      <c r="AB561" s="1">
        <v>0</v>
      </c>
      <c r="AC561" s="1">
        <v>0</v>
      </c>
      <c r="AD561" s="1">
        <v>0</v>
      </c>
      <c r="AE561" s="1">
        <v>600018.00875902094</v>
      </c>
      <c r="AF561" s="1">
        <v>7546.0737411017299</v>
      </c>
      <c r="AG561" s="3">
        <v>0</v>
      </c>
      <c r="AH561" s="3">
        <v>0</v>
      </c>
      <c r="AI561" s="3">
        <v>0</v>
      </c>
      <c r="AJ561" s="3">
        <v>0</v>
      </c>
      <c r="AK561" s="3">
        <v>0</v>
      </c>
      <c r="AL561" s="2">
        <v>5811016.0522847204</v>
      </c>
      <c r="AM561" s="2">
        <v>1170.3136361136201</v>
      </c>
      <c r="AN561" s="2">
        <v>24522.323821731301</v>
      </c>
      <c r="AO561" s="2">
        <v>25692.637457844899</v>
      </c>
      <c r="AP561" s="4">
        <v>306.41516091004303</v>
      </c>
      <c r="AQ561" s="4">
        <v>87688.648114910698</v>
      </c>
      <c r="AR561" s="4">
        <v>19695.802253231701</v>
      </c>
      <c r="AS561" s="4">
        <v>32058.606230789799</v>
      </c>
      <c r="AT561" s="4">
        <v>306.41516091004303</v>
      </c>
      <c r="AU561" s="4">
        <v>53418.501793270101</v>
      </c>
      <c r="AV561" s="4">
        <v>25692.637457844899</v>
      </c>
      <c r="AW561" s="4">
        <v>25692.637457844899</v>
      </c>
      <c r="AX561">
        <v>0</v>
      </c>
    </row>
    <row r="562" spans="1:50" x14ac:dyDescent="0.25">
      <c r="A562" t="s">
        <v>1219</v>
      </c>
      <c r="B562">
        <v>2008</v>
      </c>
      <c r="C562" t="s">
        <v>1217</v>
      </c>
      <c r="D562">
        <v>327</v>
      </c>
      <c r="E562" t="s">
        <v>1220</v>
      </c>
      <c r="F562" t="s">
        <v>53</v>
      </c>
      <c r="G562" t="s">
        <v>54</v>
      </c>
      <c r="H562" t="s">
        <v>55</v>
      </c>
      <c r="I562" t="s">
        <v>56</v>
      </c>
      <c r="J562" s="11">
        <v>252.31613886931001</v>
      </c>
      <c r="K562">
        <v>1</v>
      </c>
      <c r="L562">
        <v>1</v>
      </c>
      <c r="M562">
        <v>2</v>
      </c>
      <c r="N562" s="1">
        <v>1895772.5512853099</v>
      </c>
      <c r="O562" s="1">
        <v>322147.26534768502</v>
      </c>
      <c r="P562" s="1">
        <v>656595.64665693406</v>
      </c>
      <c r="Q562" s="1">
        <v>190629.19151327701</v>
      </c>
      <c r="R562" s="1">
        <v>1226636.3403859499</v>
      </c>
      <c r="S562" s="1">
        <v>677787.78127972898</v>
      </c>
      <c r="T562" s="1">
        <v>2558079.73</v>
      </c>
      <c r="U562" s="1">
        <v>1733701.2651891599</v>
      </c>
      <c r="V562" s="1">
        <v>3532596.1541454</v>
      </c>
      <c r="W562" s="2">
        <v>200635.589490051</v>
      </c>
      <c r="X562" s="2">
        <v>367052.07373661501</v>
      </c>
      <c r="Y562" s="2">
        <v>0</v>
      </c>
      <c r="Z562">
        <v>0</v>
      </c>
      <c r="AA562">
        <v>0</v>
      </c>
      <c r="AB562" s="1">
        <v>0</v>
      </c>
      <c r="AC562" s="1">
        <v>0</v>
      </c>
      <c r="AD562" s="1">
        <v>0</v>
      </c>
      <c r="AE562" s="1">
        <v>669369.51442414499</v>
      </c>
      <c r="AF562" s="1">
        <v>8418.2668555847995</v>
      </c>
      <c r="AG562" s="3">
        <v>0</v>
      </c>
      <c r="AH562" s="3">
        <v>0</v>
      </c>
      <c r="AI562" s="3">
        <v>0</v>
      </c>
      <c r="AJ562" s="3">
        <v>0</v>
      </c>
      <c r="AK562" s="3">
        <v>0</v>
      </c>
      <c r="AL562" s="2">
        <v>4969568.7764688898</v>
      </c>
      <c r="AM562" s="2">
        <v>1454.7308601878001</v>
      </c>
      <c r="AN562" s="2">
        <v>18241.071393043901</v>
      </c>
      <c r="AO562" s="2">
        <v>19695.802253231701</v>
      </c>
      <c r="AP562" s="4">
        <v>306.41516091004303</v>
      </c>
      <c r="AQ562" s="4">
        <v>87688.648114910698</v>
      </c>
      <c r="AR562" s="4">
        <v>19695.802253231701</v>
      </c>
      <c r="AS562" s="4">
        <v>32058.606230789799</v>
      </c>
      <c r="AT562" s="4">
        <v>1224.2829549056801</v>
      </c>
      <c r="AU562" s="4">
        <v>87688.648114910698</v>
      </c>
      <c r="AV562" s="4">
        <v>19695.802253231701</v>
      </c>
      <c r="AW562" s="4">
        <v>32058.606230789799</v>
      </c>
      <c r="AX562">
        <v>0</v>
      </c>
    </row>
    <row r="563" spans="1:50" x14ac:dyDescent="0.25">
      <c r="A563" t="s">
        <v>1221</v>
      </c>
      <c r="B563">
        <v>2008</v>
      </c>
      <c r="C563" t="s">
        <v>1217</v>
      </c>
      <c r="D563">
        <v>330</v>
      </c>
      <c r="E563" t="s">
        <v>1222</v>
      </c>
      <c r="F563" t="s">
        <v>53</v>
      </c>
      <c r="G563" t="s">
        <v>54</v>
      </c>
      <c r="H563" t="s">
        <v>55</v>
      </c>
      <c r="I563" t="s">
        <v>56</v>
      </c>
      <c r="J563" s="11">
        <v>16.335570469793002</v>
      </c>
      <c r="K563">
        <v>1</v>
      </c>
      <c r="L563">
        <v>1</v>
      </c>
      <c r="M563">
        <v>2</v>
      </c>
      <c r="N563" s="1">
        <v>221056.280168033</v>
      </c>
      <c r="O563" s="1">
        <v>44817.491007538702</v>
      </c>
      <c r="P563" s="1">
        <v>140441.615219228</v>
      </c>
      <c r="Q563" s="1">
        <v>12341.8050288799</v>
      </c>
      <c r="R563" s="1">
        <v>61156.773602578302</v>
      </c>
      <c r="S563" s="1">
        <v>43881.656220153804</v>
      </c>
      <c r="T563" s="1">
        <v>367569.86</v>
      </c>
      <c r="U563" s="1">
        <v>112244.105026258</v>
      </c>
      <c r="V563" s="1">
        <v>448921.15687168401</v>
      </c>
      <c r="W563" s="2">
        <v>6249.7988411625702</v>
      </c>
      <c r="X563" s="2">
        <v>16498.7686612867</v>
      </c>
      <c r="Y563" s="2">
        <v>0</v>
      </c>
      <c r="Z563">
        <v>0</v>
      </c>
      <c r="AA563">
        <v>0</v>
      </c>
      <c r="AB563" s="1">
        <v>0</v>
      </c>
      <c r="AC563" s="1">
        <v>0</v>
      </c>
      <c r="AD563" s="1">
        <v>0</v>
      </c>
      <c r="AE563" s="1">
        <v>43336.636816840299</v>
      </c>
      <c r="AF563" s="1">
        <v>545.01940331354103</v>
      </c>
      <c r="AG563" s="3">
        <v>0</v>
      </c>
      <c r="AH563" s="3">
        <v>0</v>
      </c>
      <c r="AI563" s="3">
        <v>0</v>
      </c>
      <c r="AJ563" s="3">
        <v>0</v>
      </c>
      <c r="AK563" s="3">
        <v>0</v>
      </c>
      <c r="AL563" s="2">
        <v>523695.62124641199</v>
      </c>
      <c r="AM563" s="2">
        <v>1009.99035765513</v>
      </c>
      <c r="AN563" s="2">
        <v>31048.615873134699</v>
      </c>
      <c r="AO563" s="2">
        <v>32058.606230789799</v>
      </c>
      <c r="AP563" s="4">
        <v>306.41516091004303</v>
      </c>
      <c r="AQ563" s="4">
        <v>87688.648114910698</v>
      </c>
      <c r="AR563" s="4">
        <v>19695.802253231701</v>
      </c>
      <c r="AS563" s="4">
        <v>32058.606230789799</v>
      </c>
      <c r="AT563" s="4">
        <v>1224.2829549056801</v>
      </c>
      <c r="AU563" s="4">
        <v>87688.648114910698</v>
      </c>
      <c r="AV563" s="4">
        <v>19695.802253231701</v>
      </c>
      <c r="AW563" s="4">
        <v>32058.606230789799</v>
      </c>
      <c r="AX563">
        <v>0</v>
      </c>
    </row>
    <row r="564" spans="1:50" x14ac:dyDescent="0.25">
      <c r="A564" t="s">
        <v>1223</v>
      </c>
      <c r="B564">
        <v>2107</v>
      </c>
      <c r="C564" t="s">
        <v>1224</v>
      </c>
      <c r="D564">
        <v>691</v>
      </c>
      <c r="E564" t="s">
        <v>1225</v>
      </c>
      <c r="F564" t="s">
        <v>53</v>
      </c>
      <c r="G564" t="s">
        <v>54</v>
      </c>
      <c r="H564" t="s">
        <v>65</v>
      </c>
      <c r="I564" t="s">
        <v>56</v>
      </c>
      <c r="J564" s="11">
        <v>24.326241134749999</v>
      </c>
      <c r="K564">
        <v>1</v>
      </c>
      <c r="L564">
        <v>1</v>
      </c>
      <c r="M564">
        <v>3</v>
      </c>
      <c r="N564" s="1">
        <v>192345.06193336399</v>
      </c>
      <c r="O564" s="1">
        <v>113394.231809334</v>
      </c>
      <c r="P564" s="1">
        <v>209130.05704036099</v>
      </c>
      <c r="Q564" s="1">
        <v>103341.829377428</v>
      </c>
      <c r="R564" s="1">
        <v>75800.931634241206</v>
      </c>
      <c r="S564" s="1">
        <v>38681.920926554798</v>
      </c>
      <c r="T564" s="1">
        <v>215780.8</v>
      </c>
      <c r="U564" s="1">
        <v>478231.31179472699</v>
      </c>
      <c r="V564" s="1">
        <v>521023.639961073</v>
      </c>
      <c r="W564" s="2">
        <v>74145.990000000005</v>
      </c>
      <c r="X564" s="2">
        <v>0</v>
      </c>
      <c r="Y564" s="2">
        <v>98842.481833653394</v>
      </c>
      <c r="Z564">
        <v>0</v>
      </c>
      <c r="AA564">
        <v>0</v>
      </c>
      <c r="AB564" s="1">
        <v>0</v>
      </c>
      <c r="AC564" s="1">
        <v>0</v>
      </c>
      <c r="AD564" s="1">
        <v>0</v>
      </c>
      <c r="AE564" s="1">
        <v>38681.920926554798</v>
      </c>
      <c r="AF564" s="1">
        <v>0</v>
      </c>
      <c r="AG564" s="3">
        <v>0</v>
      </c>
      <c r="AH564" s="3">
        <v>0</v>
      </c>
      <c r="AI564" s="3">
        <v>0</v>
      </c>
      <c r="AJ564" s="3">
        <v>0</v>
      </c>
      <c r="AK564" s="3">
        <v>0</v>
      </c>
      <c r="AL564" s="2">
        <v>732694.03272128198</v>
      </c>
      <c r="AM564" s="2">
        <v>0</v>
      </c>
      <c r="AN564" s="2">
        <v>30119.4923072036</v>
      </c>
      <c r="AO564" s="2">
        <v>30119.4923072036</v>
      </c>
      <c r="AP564" s="4">
        <v>306.41516091004303</v>
      </c>
      <c r="AQ564" s="4">
        <v>87688.648114910698</v>
      </c>
      <c r="AR564" s="4">
        <v>30119.4923072036</v>
      </c>
      <c r="AS564" s="4">
        <v>46026.522861138801</v>
      </c>
      <c r="AT564" s="4">
        <v>1224.2829549056801</v>
      </c>
      <c r="AU564" s="4">
        <v>87688.648114910698</v>
      </c>
      <c r="AV564" s="4">
        <v>30119.4923072036</v>
      </c>
      <c r="AW564" s="4">
        <v>37740.586194472096</v>
      </c>
      <c r="AX564">
        <v>0</v>
      </c>
    </row>
    <row r="565" spans="1:50" x14ac:dyDescent="0.25">
      <c r="A565" t="s">
        <v>1226</v>
      </c>
      <c r="B565">
        <v>2107</v>
      </c>
      <c r="C565" t="s">
        <v>1224</v>
      </c>
      <c r="D565">
        <v>712</v>
      </c>
      <c r="E565" t="s">
        <v>1227</v>
      </c>
      <c r="F565" t="s">
        <v>53</v>
      </c>
      <c r="G565" t="s">
        <v>64</v>
      </c>
      <c r="H565" t="s">
        <v>65</v>
      </c>
      <c r="I565" t="s">
        <v>56</v>
      </c>
      <c r="J565" s="11">
        <v>28</v>
      </c>
      <c r="K565">
        <v>1</v>
      </c>
      <c r="L565">
        <v>1</v>
      </c>
      <c r="M565">
        <v>3</v>
      </c>
      <c r="N565" s="1">
        <v>661534.16487840703</v>
      </c>
      <c r="O565" s="1">
        <v>220649.04498054899</v>
      </c>
      <c r="P565" s="1">
        <v>240712.96361382099</v>
      </c>
      <c r="Q565" s="1">
        <v>118948.554630354</v>
      </c>
      <c r="R565" s="1">
        <v>2374.2315953307998</v>
      </c>
      <c r="S565" s="1">
        <v>44523.6804134255</v>
      </c>
      <c r="T565" s="1">
        <v>693764.96</v>
      </c>
      <c r="U565" s="1">
        <v>550453.99969845999</v>
      </c>
      <c r="V565" s="1">
        <v>1053980.5559144099</v>
      </c>
      <c r="W565" s="2">
        <v>0</v>
      </c>
      <c r="X565" s="2">
        <v>0</v>
      </c>
      <c r="Y565" s="2">
        <v>190238.40378405</v>
      </c>
      <c r="Z565">
        <v>0</v>
      </c>
      <c r="AA565">
        <v>0</v>
      </c>
      <c r="AB565" s="1">
        <v>0</v>
      </c>
      <c r="AC565" s="1">
        <v>0</v>
      </c>
      <c r="AD565" s="1">
        <v>0</v>
      </c>
      <c r="AE565" s="1">
        <v>44523.6804134255</v>
      </c>
      <c r="AF565" s="1">
        <v>0</v>
      </c>
      <c r="AG565" s="3">
        <v>0</v>
      </c>
      <c r="AH565" s="3">
        <v>0</v>
      </c>
      <c r="AI565" s="3">
        <v>0</v>
      </c>
      <c r="AJ565" s="3">
        <v>0</v>
      </c>
      <c r="AK565" s="3">
        <v>0</v>
      </c>
      <c r="AL565" s="2">
        <v>1288742.6401118899</v>
      </c>
      <c r="AM565" s="2">
        <v>0</v>
      </c>
      <c r="AN565" s="2">
        <v>46026.522861138801</v>
      </c>
      <c r="AO565" s="2">
        <v>46026.522861138801</v>
      </c>
      <c r="AP565" s="4">
        <v>306.41516091004303</v>
      </c>
      <c r="AQ565" s="4">
        <v>87688.648114910698</v>
      </c>
      <c r="AR565" s="4">
        <v>30119.4923072036</v>
      </c>
      <c r="AS565" s="4">
        <v>46026.522861138801</v>
      </c>
      <c r="AT565" s="4">
        <v>306.41516091004303</v>
      </c>
      <c r="AU565" s="4">
        <v>53418.501793270101</v>
      </c>
      <c r="AV565" s="4">
        <v>46026.522861138801</v>
      </c>
      <c r="AW565" s="4">
        <v>46026.522861138801</v>
      </c>
      <c r="AX565">
        <v>0</v>
      </c>
    </row>
    <row r="566" spans="1:50" x14ac:dyDescent="0.25">
      <c r="A566" t="s">
        <v>1228</v>
      </c>
      <c r="B566">
        <v>2107</v>
      </c>
      <c r="C566" t="s">
        <v>1224</v>
      </c>
      <c r="D566">
        <v>3132</v>
      </c>
      <c r="E566" t="s">
        <v>1229</v>
      </c>
      <c r="F566" t="s">
        <v>53</v>
      </c>
      <c r="G566" t="s">
        <v>54</v>
      </c>
      <c r="H566" t="s">
        <v>65</v>
      </c>
      <c r="I566" t="s">
        <v>56</v>
      </c>
      <c r="J566" s="11">
        <v>6</v>
      </c>
      <c r="K566">
        <v>0</v>
      </c>
      <c r="L566">
        <v>0</v>
      </c>
      <c r="M566">
        <v>3</v>
      </c>
      <c r="N566" s="1">
        <v>107777.04318823</v>
      </c>
      <c r="O566" s="1">
        <v>27968.373210117599</v>
      </c>
      <c r="P566" s="1">
        <v>51581.3493458187</v>
      </c>
      <c r="Q566" s="1">
        <v>25488.9759922187</v>
      </c>
      <c r="R566" s="1">
        <v>4086.98677042803</v>
      </c>
      <c r="S566" s="1">
        <v>9540.7886600197508</v>
      </c>
      <c r="T566" s="1">
        <v>98948.3</v>
      </c>
      <c r="U566" s="1">
        <v>117954.428506813</v>
      </c>
      <c r="V566" s="1">
        <v>188844.70412451701</v>
      </c>
      <c r="W566" s="2">
        <v>3678.8</v>
      </c>
      <c r="X566" s="2">
        <v>0</v>
      </c>
      <c r="Y566" s="2">
        <v>24379.224382296499</v>
      </c>
      <c r="Z566">
        <v>0</v>
      </c>
      <c r="AA566">
        <v>0</v>
      </c>
      <c r="AB566" s="1">
        <v>0</v>
      </c>
      <c r="AC566" s="1">
        <v>0</v>
      </c>
      <c r="AD566" s="1">
        <v>0</v>
      </c>
      <c r="AE566" s="1">
        <v>9540.7886600197508</v>
      </c>
      <c r="AF566" s="1">
        <v>0</v>
      </c>
      <c r="AG566" s="3">
        <v>0</v>
      </c>
      <c r="AH566" s="3">
        <v>0</v>
      </c>
      <c r="AI566" s="3">
        <v>0</v>
      </c>
      <c r="AJ566" s="3">
        <v>0</v>
      </c>
      <c r="AK566" s="3">
        <v>0</v>
      </c>
      <c r="AL566" s="2">
        <v>226443.51716683299</v>
      </c>
      <c r="AM566" s="2">
        <v>0</v>
      </c>
      <c r="AN566" s="2">
        <v>37740.586194472096</v>
      </c>
      <c r="AO566" s="2">
        <v>37740.586194472096</v>
      </c>
      <c r="AP566" s="4">
        <v>306.41516091004303</v>
      </c>
      <c r="AQ566" s="4">
        <v>87688.648114910698</v>
      </c>
      <c r="AR566" s="4">
        <v>30119.4923072036</v>
      </c>
      <c r="AS566" s="4">
        <v>46026.522861138801</v>
      </c>
      <c r="AT566" s="4">
        <v>1224.2829549056801</v>
      </c>
      <c r="AU566" s="4">
        <v>87688.648114910698</v>
      </c>
      <c r="AV566" s="4">
        <v>30119.4923072036</v>
      </c>
      <c r="AW566" s="4">
        <v>37740.586194472096</v>
      </c>
      <c r="AX566">
        <v>0</v>
      </c>
    </row>
    <row r="567" spans="1:50" x14ac:dyDescent="0.25">
      <c r="A567" t="s">
        <v>1230</v>
      </c>
      <c r="B567">
        <v>2219</v>
      </c>
      <c r="C567" t="s">
        <v>1231</v>
      </c>
      <c r="D567">
        <v>1084</v>
      </c>
      <c r="E567" t="s">
        <v>1232</v>
      </c>
      <c r="F567" t="s">
        <v>53</v>
      </c>
      <c r="G567" t="s">
        <v>54</v>
      </c>
      <c r="H567" t="s">
        <v>55</v>
      </c>
      <c r="I567" t="s">
        <v>56</v>
      </c>
      <c r="J567" s="11">
        <v>6</v>
      </c>
      <c r="K567">
        <v>0</v>
      </c>
      <c r="L567">
        <v>0</v>
      </c>
      <c r="M567">
        <v>2</v>
      </c>
      <c r="N567" s="1">
        <v>113241.53123949</v>
      </c>
      <c r="O567" s="1">
        <v>7505.5514761300301</v>
      </c>
      <c r="P567" s="1">
        <v>17638.561392052801</v>
      </c>
      <c r="Q567" s="1">
        <v>3659.8442278171501</v>
      </c>
      <c r="R567" s="1">
        <v>32254.502531138001</v>
      </c>
      <c r="S567" s="1">
        <v>4338.7861691815197</v>
      </c>
      <c r="T567" s="1">
        <v>113215.33</v>
      </c>
      <c r="U567" s="1">
        <v>61084.660866628197</v>
      </c>
      <c r="V567" s="1">
        <v>150651.488384233</v>
      </c>
      <c r="W567" s="2">
        <v>12095.836558381599</v>
      </c>
      <c r="X567" s="2">
        <v>7127.3783427982698</v>
      </c>
      <c r="Y567" s="2">
        <v>0</v>
      </c>
      <c r="Z567">
        <v>0</v>
      </c>
      <c r="AA567">
        <v>0</v>
      </c>
      <c r="AB567" s="1">
        <v>0</v>
      </c>
      <c r="AC567" s="1">
        <v>0</v>
      </c>
      <c r="AD567" s="1">
        <v>0</v>
      </c>
      <c r="AE567" s="1">
        <v>4338.7861691815197</v>
      </c>
      <c r="AF567" s="1">
        <v>0</v>
      </c>
      <c r="AG567" s="3">
        <v>0</v>
      </c>
      <c r="AH567" s="3">
        <v>0</v>
      </c>
      <c r="AI567" s="3">
        <v>0</v>
      </c>
      <c r="AJ567" s="3">
        <v>0</v>
      </c>
      <c r="AK567" s="3">
        <v>0</v>
      </c>
      <c r="AL567" s="2">
        <v>178638.77703581</v>
      </c>
      <c r="AM567" s="2">
        <v>1187.8963904663799</v>
      </c>
      <c r="AN567" s="2">
        <v>28585.233115501898</v>
      </c>
      <c r="AO567" s="2">
        <v>29773.1295059683</v>
      </c>
      <c r="AP567" s="4">
        <v>306.41516091004303</v>
      </c>
      <c r="AQ567" s="4">
        <v>87688.648114910698</v>
      </c>
      <c r="AR567" s="4">
        <v>18585.599591214799</v>
      </c>
      <c r="AS567" s="4">
        <v>29773.1295059683</v>
      </c>
      <c r="AT567" s="4">
        <v>1224.2829549056801</v>
      </c>
      <c r="AU567" s="4">
        <v>87688.648114910698</v>
      </c>
      <c r="AV567" s="4">
        <v>29773.1295059683</v>
      </c>
      <c r="AW567" s="4">
        <v>29773.1295059683</v>
      </c>
      <c r="AX567">
        <v>0</v>
      </c>
    </row>
    <row r="568" spans="1:50" x14ac:dyDescent="0.25">
      <c r="A568" t="s">
        <v>1233</v>
      </c>
      <c r="B568">
        <v>2219</v>
      </c>
      <c r="C568" t="s">
        <v>1231</v>
      </c>
      <c r="D568">
        <v>1087</v>
      </c>
      <c r="E568" t="s">
        <v>1234</v>
      </c>
      <c r="F568" t="s">
        <v>69</v>
      </c>
      <c r="G568" t="s">
        <v>70</v>
      </c>
      <c r="H568" t="s">
        <v>65</v>
      </c>
      <c r="I568" t="s">
        <v>56</v>
      </c>
      <c r="J568" s="11">
        <v>269.38926174492701</v>
      </c>
      <c r="K568">
        <v>1</v>
      </c>
      <c r="L568">
        <v>1</v>
      </c>
      <c r="M568">
        <v>2</v>
      </c>
      <c r="N568" s="1">
        <v>1890712.8687605101</v>
      </c>
      <c r="O568" s="1">
        <v>451789.69852387003</v>
      </c>
      <c r="P568" s="1">
        <v>791939.83860794699</v>
      </c>
      <c r="Q568" s="1">
        <v>164320.45577218299</v>
      </c>
      <c r="R568" s="1">
        <v>1513194.35746886</v>
      </c>
      <c r="S568" s="1">
        <v>194803.733830818</v>
      </c>
      <c r="T568" s="1">
        <v>2069365.27</v>
      </c>
      <c r="U568" s="1">
        <v>2742591.9491333701</v>
      </c>
      <c r="V568" s="1">
        <v>3750181.78161577</v>
      </c>
      <c r="W568" s="2">
        <v>543081.41344161902</v>
      </c>
      <c r="X568" s="2">
        <v>320006.53165720199</v>
      </c>
      <c r="Y568" s="2">
        <v>0</v>
      </c>
      <c r="Z568">
        <v>0</v>
      </c>
      <c r="AA568">
        <v>0</v>
      </c>
      <c r="AB568" s="1">
        <v>0</v>
      </c>
      <c r="AC568" s="1">
        <v>0</v>
      </c>
      <c r="AD568" s="1">
        <v>0</v>
      </c>
      <c r="AE568" s="1">
        <v>194803.733830818</v>
      </c>
      <c r="AF568" s="1">
        <v>0</v>
      </c>
      <c r="AG568" s="3">
        <v>0</v>
      </c>
      <c r="AH568" s="3">
        <v>0</v>
      </c>
      <c r="AI568" s="3">
        <v>0</v>
      </c>
      <c r="AJ568" s="3">
        <v>0</v>
      </c>
      <c r="AK568" s="3">
        <v>0</v>
      </c>
      <c r="AL568" s="2">
        <v>5006760.9529641904</v>
      </c>
      <c r="AM568" s="2">
        <v>1187.8963904663799</v>
      </c>
      <c r="AN568" s="2">
        <v>17397.703200748401</v>
      </c>
      <c r="AO568" s="2">
        <v>18585.599591214799</v>
      </c>
      <c r="AP568" s="4">
        <v>306.41516091004303</v>
      </c>
      <c r="AQ568" s="4">
        <v>87688.648114910698</v>
      </c>
      <c r="AR568" s="4">
        <v>18585.599591214799</v>
      </c>
      <c r="AS568" s="4">
        <v>29773.1295059683</v>
      </c>
      <c r="AT568" s="4">
        <v>306.41516091004303</v>
      </c>
      <c r="AU568" s="4">
        <v>65768.357799835794</v>
      </c>
      <c r="AV568" s="4">
        <v>18585.599591214799</v>
      </c>
      <c r="AW568" s="4">
        <v>18585.599591214799</v>
      </c>
      <c r="AX568">
        <v>0</v>
      </c>
    </row>
    <row r="569" spans="1:50" x14ac:dyDescent="0.25">
      <c r="A569" t="s">
        <v>1235</v>
      </c>
      <c r="B569">
        <v>2091</v>
      </c>
      <c r="C569" t="s">
        <v>1236</v>
      </c>
      <c r="D569">
        <v>597</v>
      </c>
      <c r="E569" t="s">
        <v>1237</v>
      </c>
      <c r="F569" t="s">
        <v>53</v>
      </c>
      <c r="G569" t="s">
        <v>64</v>
      </c>
      <c r="H569" t="s">
        <v>65</v>
      </c>
      <c r="I569" t="s">
        <v>56</v>
      </c>
      <c r="J569" s="11">
        <v>513.92313820574498</v>
      </c>
      <c r="K569">
        <v>1</v>
      </c>
      <c r="L569">
        <v>1</v>
      </c>
      <c r="M569">
        <v>2</v>
      </c>
      <c r="N569" s="1">
        <v>3354401.7631493299</v>
      </c>
      <c r="O569" s="1">
        <v>1552061.9967867399</v>
      </c>
      <c r="P569" s="1">
        <v>1289021.3176225401</v>
      </c>
      <c r="Q569" s="1">
        <v>348215.41875456</v>
      </c>
      <c r="R569" s="1">
        <v>3086751.2733087698</v>
      </c>
      <c r="S569" s="1">
        <v>378705.78971623903</v>
      </c>
      <c r="T569" s="1">
        <v>7042297.8099999996</v>
      </c>
      <c r="U569" s="1">
        <v>2588153.9596219398</v>
      </c>
      <c r="V569" s="1">
        <v>6935962.7422633497</v>
      </c>
      <c r="W569" s="2">
        <v>1511319.1807370901</v>
      </c>
      <c r="X569" s="2">
        <v>933435.77626895194</v>
      </c>
      <c r="Y569" s="2">
        <v>0</v>
      </c>
      <c r="Z569">
        <v>0</v>
      </c>
      <c r="AA569">
        <v>0</v>
      </c>
      <c r="AB569" s="1">
        <v>0</v>
      </c>
      <c r="AC569" s="1">
        <v>0</v>
      </c>
      <c r="AD569" s="1">
        <v>0</v>
      </c>
      <c r="AE569" s="1">
        <v>256163.869500642</v>
      </c>
      <c r="AF569" s="1">
        <v>122541.920215597</v>
      </c>
      <c r="AG569" s="3">
        <v>0</v>
      </c>
      <c r="AH569" s="3">
        <v>0</v>
      </c>
      <c r="AI569" s="3">
        <v>0</v>
      </c>
      <c r="AJ569" s="3">
        <v>0</v>
      </c>
      <c r="AK569" s="3">
        <v>0</v>
      </c>
      <c r="AL569" s="2">
        <v>10009157.559338201</v>
      </c>
      <c r="AM569" s="2">
        <v>1816.2945134711099</v>
      </c>
      <c r="AN569" s="2">
        <v>17659.687039496199</v>
      </c>
      <c r="AO569" s="2">
        <v>19475.9815529673</v>
      </c>
      <c r="AP569" s="4">
        <v>306.41516091004303</v>
      </c>
      <c r="AQ569" s="4">
        <v>87688.648114910698</v>
      </c>
      <c r="AR569" s="4">
        <v>5772.9639488432904</v>
      </c>
      <c r="AS569" s="4">
        <v>19475.9815529673</v>
      </c>
      <c r="AT569" s="4">
        <v>306.41516091004303</v>
      </c>
      <c r="AU569" s="4">
        <v>53418.501793270101</v>
      </c>
      <c r="AV569" s="4">
        <v>19475.9815529673</v>
      </c>
      <c r="AW569" s="4">
        <v>19475.9815529673</v>
      </c>
      <c r="AX569">
        <v>0</v>
      </c>
    </row>
    <row r="570" spans="1:50" x14ac:dyDescent="0.25">
      <c r="A570" t="s">
        <v>1238</v>
      </c>
      <c r="B570">
        <v>2091</v>
      </c>
      <c r="C570" t="s">
        <v>1236</v>
      </c>
      <c r="D570">
        <v>2091</v>
      </c>
      <c r="E570" t="s">
        <v>1236</v>
      </c>
      <c r="F570" t="s">
        <v>2</v>
      </c>
      <c r="G570" t="s">
        <v>2</v>
      </c>
      <c r="H570" t="s">
        <v>58</v>
      </c>
      <c r="I570" t="s">
        <v>56</v>
      </c>
      <c r="J570" s="11">
        <v>15.2156045045705</v>
      </c>
      <c r="K570">
        <v>1</v>
      </c>
      <c r="L570">
        <v>1</v>
      </c>
      <c r="M570">
        <v>2</v>
      </c>
      <c r="N570" s="1">
        <v>8088.0164949010696</v>
      </c>
      <c r="O570" s="1">
        <v>6261.5749187957899</v>
      </c>
      <c r="P570" s="1">
        <v>25807.880276979799</v>
      </c>
      <c r="Q570" s="1">
        <v>10309.534053400899</v>
      </c>
      <c r="R570" s="1">
        <v>26159.875045983099</v>
      </c>
      <c r="S570" s="1">
        <v>11212.255474682401</v>
      </c>
      <c r="T570" s="1">
        <v>0</v>
      </c>
      <c r="U570" s="1">
        <v>76626.880790060706</v>
      </c>
      <c r="V570" s="1">
        <v>57953.934412804199</v>
      </c>
      <c r="W570" s="2">
        <v>11959.6692528486</v>
      </c>
      <c r="X570" s="2">
        <v>5535.8934134123801</v>
      </c>
      <c r="Y570" s="2">
        <v>0</v>
      </c>
      <c r="Z570">
        <v>0</v>
      </c>
      <c r="AA570">
        <v>0</v>
      </c>
      <c r="AB570" s="1">
        <v>0</v>
      </c>
      <c r="AC570" s="1">
        <v>0</v>
      </c>
      <c r="AD570" s="1">
        <v>0</v>
      </c>
      <c r="AE570" s="1">
        <v>7584.1849430834</v>
      </c>
      <c r="AF570" s="1">
        <v>3628.0705315990099</v>
      </c>
      <c r="AG570" s="3">
        <v>0</v>
      </c>
      <c r="AH570" s="3">
        <v>0</v>
      </c>
      <c r="AI570" s="3">
        <v>0</v>
      </c>
      <c r="AJ570" s="3">
        <v>0</v>
      </c>
      <c r="AK570" s="3">
        <v>0</v>
      </c>
      <c r="AL570" s="2">
        <v>87839.136264743094</v>
      </c>
      <c r="AM570" s="2">
        <v>363.83000174258598</v>
      </c>
      <c r="AN570" s="2">
        <v>5409.1339471007104</v>
      </c>
      <c r="AO570" s="2">
        <v>5772.9639488432904</v>
      </c>
      <c r="AP570" s="4">
        <v>306.41516091004303</v>
      </c>
      <c r="AQ570" s="4">
        <v>87688.648114910698</v>
      </c>
      <c r="AR570" s="4">
        <v>5772.9639488432904</v>
      </c>
      <c r="AS570" s="4">
        <v>19475.9815529673</v>
      </c>
      <c r="AT570" s="4">
        <v>464.03244473764801</v>
      </c>
      <c r="AU570" s="4">
        <v>39363.832030278099</v>
      </c>
      <c r="AV570" s="4">
        <v>5772.9639488432904</v>
      </c>
      <c r="AW570" s="4">
        <v>5772.9639488432904</v>
      </c>
      <c r="AX570">
        <v>0</v>
      </c>
    </row>
    <row r="571" spans="1:50" x14ac:dyDescent="0.25">
      <c r="A571" t="s">
        <v>1239</v>
      </c>
      <c r="B571">
        <v>2091</v>
      </c>
      <c r="C571" t="s">
        <v>1236</v>
      </c>
      <c r="D571">
        <v>595</v>
      </c>
      <c r="E571" t="s">
        <v>1240</v>
      </c>
      <c r="F571" t="s">
        <v>53</v>
      </c>
      <c r="G571" t="s">
        <v>54</v>
      </c>
      <c r="H571" t="s">
        <v>65</v>
      </c>
      <c r="I571" t="s">
        <v>56</v>
      </c>
      <c r="J571" s="11">
        <v>448.657596366522</v>
      </c>
      <c r="K571">
        <v>1</v>
      </c>
      <c r="L571">
        <v>1</v>
      </c>
      <c r="M571">
        <v>2</v>
      </c>
      <c r="N571" s="1">
        <v>2956360.1598458099</v>
      </c>
      <c r="O571" s="1">
        <v>742568.98931486905</v>
      </c>
      <c r="P571" s="1">
        <v>950818.077522145</v>
      </c>
      <c r="Q571" s="1">
        <v>303993.88776622398</v>
      </c>
      <c r="R571" s="1">
        <v>1922074.25314144</v>
      </c>
      <c r="S571" s="1">
        <v>330612.14160813199</v>
      </c>
      <c r="T571" s="1">
        <v>4616343.38</v>
      </c>
      <c r="U571" s="1">
        <v>2259471.9875904801</v>
      </c>
      <c r="V571" s="1">
        <v>5174505.7524671704</v>
      </c>
      <c r="W571" s="2">
        <v>808278.11933599995</v>
      </c>
      <c r="X571" s="2">
        <v>621355.754067856</v>
      </c>
      <c r="Y571" s="2">
        <v>0</v>
      </c>
      <c r="Z571">
        <v>0</v>
      </c>
      <c r="AA571">
        <v>0</v>
      </c>
      <c r="AB571" s="1">
        <v>0</v>
      </c>
      <c r="AC571" s="1">
        <v>0</v>
      </c>
      <c r="AD571" s="1">
        <v>0</v>
      </c>
      <c r="AE571" s="1">
        <v>223632.402244739</v>
      </c>
      <c r="AF571" s="1">
        <v>106979.739363393</v>
      </c>
      <c r="AG571" s="3">
        <v>0</v>
      </c>
      <c r="AH571" s="3">
        <v>0</v>
      </c>
      <c r="AI571" s="3">
        <v>0</v>
      </c>
      <c r="AJ571" s="3">
        <v>0</v>
      </c>
      <c r="AK571" s="3">
        <v>0</v>
      </c>
      <c r="AL571" s="2">
        <v>7206427.5091986097</v>
      </c>
      <c r="AM571" s="2">
        <v>1384.9219518402001</v>
      </c>
      <c r="AN571" s="2">
        <v>14677.276855357701</v>
      </c>
      <c r="AO571" s="2">
        <v>16062.198807197899</v>
      </c>
      <c r="AP571" s="4">
        <v>306.41516091004303</v>
      </c>
      <c r="AQ571" s="4">
        <v>87688.648114910698</v>
      </c>
      <c r="AR571" s="4">
        <v>5772.9639488432904</v>
      </c>
      <c r="AS571" s="4">
        <v>19475.9815529673</v>
      </c>
      <c r="AT571" s="4">
        <v>1224.2829549056801</v>
      </c>
      <c r="AU571" s="4">
        <v>87688.648114910698</v>
      </c>
      <c r="AV571" s="4">
        <v>16062.198807197899</v>
      </c>
      <c r="AW571" s="4">
        <v>16341.579979141199</v>
      </c>
      <c r="AX571">
        <v>0</v>
      </c>
    </row>
    <row r="572" spans="1:50" x14ac:dyDescent="0.25">
      <c r="A572" t="s">
        <v>1241</v>
      </c>
      <c r="B572">
        <v>2091</v>
      </c>
      <c r="C572" t="s">
        <v>1236</v>
      </c>
      <c r="D572">
        <v>596</v>
      </c>
      <c r="E572" t="s">
        <v>1242</v>
      </c>
      <c r="F572" t="s">
        <v>53</v>
      </c>
      <c r="G572" t="s">
        <v>78</v>
      </c>
      <c r="H572" t="s">
        <v>65</v>
      </c>
      <c r="I572" t="s">
        <v>56</v>
      </c>
      <c r="J572" s="11">
        <v>492.45941129625498</v>
      </c>
      <c r="K572">
        <v>1</v>
      </c>
      <c r="L572">
        <v>1</v>
      </c>
      <c r="M572">
        <v>2</v>
      </c>
      <c r="N572" s="1">
        <v>2741799.1706992001</v>
      </c>
      <c r="O572" s="1">
        <v>644558.25426957197</v>
      </c>
      <c r="P572" s="1">
        <v>1122779.8021658801</v>
      </c>
      <c r="Q572" s="1">
        <v>333672.38673635601</v>
      </c>
      <c r="R572" s="1">
        <v>2542070.79026182</v>
      </c>
      <c r="S572" s="1">
        <v>362889.34354903398</v>
      </c>
      <c r="T572" s="1">
        <v>4904819.32</v>
      </c>
      <c r="U572" s="1">
        <v>2480061.0841328399</v>
      </c>
      <c r="V572" s="1">
        <v>5085127.19537168</v>
      </c>
      <c r="W572" s="2">
        <v>1106849.8234575</v>
      </c>
      <c r="X572" s="2">
        <v>977905.57847006898</v>
      </c>
      <c r="Y572" s="2">
        <v>0</v>
      </c>
      <c r="Z572">
        <v>0</v>
      </c>
      <c r="AA572">
        <v>0</v>
      </c>
      <c r="AB572" s="1">
        <v>0</v>
      </c>
      <c r="AC572" s="1">
        <v>0</v>
      </c>
      <c r="AD572" s="1">
        <v>0</v>
      </c>
      <c r="AE572" s="1">
        <v>245465.32154610599</v>
      </c>
      <c r="AF572" s="1">
        <v>117424.022002928</v>
      </c>
      <c r="AG572" s="3">
        <v>0</v>
      </c>
      <c r="AH572" s="3">
        <v>0</v>
      </c>
      <c r="AI572" s="3">
        <v>0</v>
      </c>
      <c r="AJ572" s="3">
        <v>0</v>
      </c>
      <c r="AK572" s="3">
        <v>0</v>
      </c>
      <c r="AL572" s="2">
        <v>7747769.7476818701</v>
      </c>
      <c r="AM572" s="2">
        <v>1985.7587367373501</v>
      </c>
      <c r="AN572" s="2">
        <v>13747.0500388897</v>
      </c>
      <c r="AO572" s="2">
        <v>15732.8087756271</v>
      </c>
      <c r="AP572" s="4">
        <v>306.41516091004303</v>
      </c>
      <c r="AQ572" s="4">
        <v>87688.648114910698</v>
      </c>
      <c r="AR572" s="4">
        <v>5772.9639488432904</v>
      </c>
      <c r="AS572" s="4">
        <v>19475.9815529673</v>
      </c>
      <c r="AT572" s="4">
        <v>6040.2343382080799</v>
      </c>
      <c r="AU572" s="4">
        <v>31963.2876282939</v>
      </c>
      <c r="AV572" s="4">
        <v>15732.8087756271</v>
      </c>
      <c r="AW572" s="4">
        <v>15732.8087756271</v>
      </c>
      <c r="AX572">
        <v>0</v>
      </c>
    </row>
    <row r="573" spans="1:50" x14ac:dyDescent="0.25">
      <c r="A573" t="s">
        <v>1243</v>
      </c>
      <c r="B573">
        <v>2091</v>
      </c>
      <c r="C573" t="s">
        <v>1236</v>
      </c>
      <c r="D573">
        <v>1297</v>
      </c>
      <c r="E573" t="s">
        <v>1244</v>
      </c>
      <c r="F573" t="s">
        <v>53</v>
      </c>
      <c r="G573" t="s">
        <v>54</v>
      </c>
      <c r="H573" t="s">
        <v>65</v>
      </c>
      <c r="I573" t="s">
        <v>56</v>
      </c>
      <c r="J573" s="11">
        <v>119.05202312137899</v>
      </c>
      <c r="K573">
        <v>1</v>
      </c>
      <c r="L573">
        <v>1</v>
      </c>
      <c r="M573">
        <v>2</v>
      </c>
      <c r="N573" s="1">
        <v>915735.99981076398</v>
      </c>
      <c r="O573" s="1">
        <v>239315.25471001901</v>
      </c>
      <c r="P573" s="1">
        <v>264649.79241244699</v>
      </c>
      <c r="Q573" s="1">
        <v>80665.272689458099</v>
      </c>
      <c r="R573" s="1">
        <v>357403.36824197997</v>
      </c>
      <c r="S573" s="1">
        <v>87728.469651911393</v>
      </c>
      <c r="T573" s="1">
        <v>1258215.1200000001</v>
      </c>
      <c r="U573" s="1">
        <v>599554.56786466797</v>
      </c>
      <c r="V573" s="1">
        <v>1558946.5754849899</v>
      </c>
      <c r="W573" s="2">
        <v>244993.87721656001</v>
      </c>
      <c r="X573" s="2">
        <v>44616.9877797097</v>
      </c>
      <c r="Y573" s="2">
        <v>0</v>
      </c>
      <c r="Z573">
        <v>0</v>
      </c>
      <c r="AA573">
        <v>0</v>
      </c>
      <c r="AB573" s="1">
        <v>0</v>
      </c>
      <c r="AC573" s="1">
        <v>0</v>
      </c>
      <c r="AD573" s="1">
        <v>0</v>
      </c>
      <c r="AE573" s="1">
        <v>59341.221765429102</v>
      </c>
      <c r="AF573" s="1">
        <v>28387.247886482299</v>
      </c>
      <c r="AG573" s="3">
        <v>0</v>
      </c>
      <c r="AH573" s="3">
        <v>0</v>
      </c>
      <c r="AI573" s="3">
        <v>0</v>
      </c>
      <c r="AJ573" s="3">
        <v>0</v>
      </c>
      <c r="AK573" s="3">
        <v>0</v>
      </c>
      <c r="AL573" s="2">
        <v>1945498.1575165801</v>
      </c>
      <c r="AM573" s="2">
        <v>374.76883306905802</v>
      </c>
      <c r="AN573" s="2">
        <v>15966.811146072099</v>
      </c>
      <c r="AO573" s="2">
        <v>16341.579979141199</v>
      </c>
      <c r="AP573" s="4">
        <v>306.41516091004303</v>
      </c>
      <c r="AQ573" s="4">
        <v>87688.648114910698</v>
      </c>
      <c r="AR573" s="4">
        <v>5772.9639488432904</v>
      </c>
      <c r="AS573" s="4">
        <v>19475.9815529673</v>
      </c>
      <c r="AT573" s="4">
        <v>1224.2829549056801</v>
      </c>
      <c r="AU573" s="4">
        <v>87688.648114910698</v>
      </c>
      <c r="AV573" s="4">
        <v>16062.198807197899</v>
      </c>
      <c r="AW573" s="4">
        <v>16341.579979141199</v>
      </c>
      <c r="AX573">
        <v>0</v>
      </c>
    </row>
    <row r="574" spans="1:50" x14ac:dyDescent="0.25">
      <c r="A574" t="s">
        <v>1245</v>
      </c>
      <c r="B574">
        <v>2109</v>
      </c>
      <c r="C574" t="s">
        <v>1246</v>
      </c>
      <c r="D574">
        <v>700</v>
      </c>
      <c r="E574" t="s">
        <v>1247</v>
      </c>
      <c r="F574" t="s">
        <v>53</v>
      </c>
      <c r="G574" t="s">
        <v>54</v>
      </c>
      <c r="H574" t="s">
        <v>55</v>
      </c>
      <c r="I574" t="s">
        <v>56</v>
      </c>
      <c r="J574" s="11">
        <v>3.9785714285710001</v>
      </c>
      <c r="K574">
        <v>0</v>
      </c>
      <c r="L574">
        <v>0</v>
      </c>
      <c r="M574">
        <v>2</v>
      </c>
      <c r="N574" s="1">
        <v>116326.33</v>
      </c>
      <c r="O574" s="1">
        <v>14347.34</v>
      </c>
      <c r="P574" s="1">
        <v>122006</v>
      </c>
      <c r="Q574" s="1">
        <v>23830.61</v>
      </c>
      <c r="R574" s="1">
        <v>58162.16</v>
      </c>
      <c r="S574" s="1">
        <v>14203.11</v>
      </c>
      <c r="T574" s="1">
        <v>0</v>
      </c>
      <c r="U574" s="1">
        <v>334672.44</v>
      </c>
      <c r="V574" s="1">
        <v>228071.52</v>
      </c>
      <c r="W574" s="2">
        <v>0</v>
      </c>
      <c r="X574" s="2">
        <v>0</v>
      </c>
      <c r="Y574" s="2">
        <v>106600.92</v>
      </c>
      <c r="Z574">
        <v>0</v>
      </c>
      <c r="AA574">
        <v>0</v>
      </c>
      <c r="AB574" s="1">
        <v>0</v>
      </c>
      <c r="AC574" s="1">
        <v>0</v>
      </c>
      <c r="AD574" s="1">
        <v>0</v>
      </c>
      <c r="AE574" s="1">
        <v>14203.11</v>
      </c>
      <c r="AF574" s="1">
        <v>0</v>
      </c>
      <c r="AG574" s="3">
        <v>0</v>
      </c>
      <c r="AH574" s="3">
        <v>0</v>
      </c>
      <c r="AI574" s="3">
        <v>0</v>
      </c>
      <c r="AJ574" s="3">
        <v>0</v>
      </c>
      <c r="AK574" s="3">
        <v>0</v>
      </c>
      <c r="AL574" s="2">
        <v>348875.55</v>
      </c>
      <c r="AM574" s="2">
        <v>0</v>
      </c>
      <c r="AN574" s="2">
        <v>87688.648114910698</v>
      </c>
      <c r="AO574" s="2">
        <v>87688.648114910698</v>
      </c>
      <c r="AP574" s="4">
        <v>306.41516091004303</v>
      </c>
      <c r="AQ574" s="4">
        <v>87688.648114910698</v>
      </c>
      <c r="AR574" s="4">
        <v>87688.648114910698</v>
      </c>
      <c r="AS574" s="4">
        <v>87688.648114910698</v>
      </c>
      <c r="AT574" s="4">
        <v>1224.2829549056801</v>
      </c>
      <c r="AU574" s="4">
        <v>87688.648114910698</v>
      </c>
      <c r="AV574" s="4">
        <v>87688.648114910698</v>
      </c>
      <c r="AW574" s="4">
        <v>87688.648114910698</v>
      </c>
      <c r="AX574">
        <v>0</v>
      </c>
    </row>
    <row r="575" spans="1:50" x14ac:dyDescent="0.25">
      <c r="A575" t="s">
        <v>1248</v>
      </c>
      <c r="B575">
        <v>2057</v>
      </c>
      <c r="C575" t="s">
        <v>1249</v>
      </c>
      <c r="D575">
        <v>467</v>
      </c>
      <c r="E575" t="s">
        <v>1250</v>
      </c>
      <c r="F575" t="s">
        <v>53</v>
      </c>
      <c r="G575" t="s">
        <v>54</v>
      </c>
      <c r="H575" t="s">
        <v>55</v>
      </c>
      <c r="I575" t="s">
        <v>56</v>
      </c>
      <c r="J575" s="11">
        <v>225.92307692303001</v>
      </c>
      <c r="K575">
        <v>1</v>
      </c>
      <c r="L575">
        <v>1</v>
      </c>
      <c r="M575">
        <v>2</v>
      </c>
      <c r="N575" s="1">
        <v>1638006.6150014999</v>
      </c>
      <c r="O575" s="1">
        <v>415466.40384160099</v>
      </c>
      <c r="P575" s="1">
        <v>536163.720913389</v>
      </c>
      <c r="Q575" s="1">
        <v>137089.58042166999</v>
      </c>
      <c r="R575" s="1">
        <v>703868.73151865404</v>
      </c>
      <c r="S575" s="1">
        <v>118530.448016786</v>
      </c>
      <c r="T575" s="1">
        <v>2328147.5099999998</v>
      </c>
      <c r="U575" s="1">
        <v>1102447.5416968199</v>
      </c>
      <c r="V575" s="1">
        <v>2861399.86477492</v>
      </c>
      <c r="W575" s="2">
        <v>263631.97939574497</v>
      </c>
      <c r="X575" s="2">
        <v>247343.665169021</v>
      </c>
      <c r="Y575" s="2">
        <v>0</v>
      </c>
      <c r="Z575">
        <v>0</v>
      </c>
      <c r="AA575">
        <v>0</v>
      </c>
      <c r="AB575" s="1">
        <v>0</v>
      </c>
      <c r="AC575" s="1">
        <v>17203.464658171499</v>
      </c>
      <c r="AD575" s="1">
        <v>244.55371338918999</v>
      </c>
      <c r="AE575" s="1">
        <v>93752.991188821601</v>
      </c>
      <c r="AF575" s="1">
        <v>24777.456827964699</v>
      </c>
      <c r="AG575" s="3">
        <v>0</v>
      </c>
      <c r="AH575" s="3">
        <v>0</v>
      </c>
      <c r="AI575" s="3">
        <v>0</v>
      </c>
      <c r="AJ575" s="3">
        <v>0</v>
      </c>
      <c r="AK575" s="3">
        <v>0</v>
      </c>
      <c r="AL575" s="2">
        <v>3549125.4997136001</v>
      </c>
      <c r="AM575" s="2">
        <v>1094.81363540958</v>
      </c>
      <c r="AN575" s="2">
        <v>14614.628481133301</v>
      </c>
      <c r="AO575" s="2">
        <v>15709.442116542899</v>
      </c>
      <c r="AP575" s="4">
        <v>306.41516091004303</v>
      </c>
      <c r="AQ575" s="4">
        <v>87688.648114910698</v>
      </c>
      <c r="AR575" s="4">
        <v>5404.3969582159098</v>
      </c>
      <c r="AS575" s="4">
        <v>35967.093282253198</v>
      </c>
      <c r="AT575" s="4">
        <v>1224.2829549056801</v>
      </c>
      <c r="AU575" s="4">
        <v>87688.648114910698</v>
      </c>
      <c r="AV575" s="4">
        <v>13699.901617275</v>
      </c>
      <c r="AW575" s="4">
        <v>29137.5545242636</v>
      </c>
      <c r="AX575">
        <v>0</v>
      </c>
    </row>
    <row r="576" spans="1:50" x14ac:dyDescent="0.25">
      <c r="A576" t="s">
        <v>1251</v>
      </c>
      <c r="B576">
        <v>2057</v>
      </c>
      <c r="C576" t="s">
        <v>1249</v>
      </c>
      <c r="D576">
        <v>482</v>
      </c>
      <c r="E576" t="s">
        <v>1252</v>
      </c>
      <c r="F576" t="s">
        <v>53</v>
      </c>
      <c r="G576" t="s">
        <v>64</v>
      </c>
      <c r="H576" t="s">
        <v>55</v>
      </c>
      <c r="I576" t="s">
        <v>56</v>
      </c>
      <c r="J576" s="11">
        <v>213.300448269649</v>
      </c>
      <c r="K576">
        <v>1</v>
      </c>
      <c r="L576">
        <v>1</v>
      </c>
      <c r="M576">
        <v>2</v>
      </c>
      <c r="N576" s="1">
        <v>1707606.2047719101</v>
      </c>
      <c r="O576" s="1">
        <v>770344.15125473298</v>
      </c>
      <c r="P576" s="1">
        <v>741673.93348120898</v>
      </c>
      <c r="Q576" s="1">
        <v>130276.109673681</v>
      </c>
      <c r="R576" s="1">
        <v>1227401.4734711</v>
      </c>
      <c r="S576" s="1">
        <v>111907.991161949</v>
      </c>
      <c r="T576" s="1">
        <v>3536449.57</v>
      </c>
      <c r="U576" s="1">
        <v>1040852.30265263</v>
      </c>
      <c r="V576" s="1">
        <v>3477049.5502279201</v>
      </c>
      <c r="W576" s="2">
        <v>502050.046192704</v>
      </c>
      <c r="X576" s="2">
        <v>328380.02865052299</v>
      </c>
      <c r="Y576" s="2">
        <v>0</v>
      </c>
      <c r="Z576">
        <v>0</v>
      </c>
      <c r="AA576">
        <v>0</v>
      </c>
      <c r="AB576" s="1">
        <v>0</v>
      </c>
      <c r="AC576" s="1">
        <v>22441.2837602783</v>
      </c>
      <c r="AD576" s="1">
        <v>230.89016581379599</v>
      </c>
      <c r="AE576" s="1">
        <v>88514.884444536394</v>
      </c>
      <c r="AF576" s="1">
        <v>23393.106717413</v>
      </c>
      <c r="AG576" s="3">
        <v>0</v>
      </c>
      <c r="AH576" s="3">
        <v>0</v>
      </c>
      <c r="AI576" s="3">
        <v>0</v>
      </c>
      <c r="AJ576" s="3">
        <v>0</v>
      </c>
      <c r="AK576" s="3">
        <v>0</v>
      </c>
      <c r="AL576" s="2">
        <v>4689209.8638145803</v>
      </c>
      <c r="AM576" s="2">
        <v>1539.51869916088</v>
      </c>
      <c r="AN576" s="2">
        <v>20444.541352539502</v>
      </c>
      <c r="AO576" s="2">
        <v>21984.060051700399</v>
      </c>
      <c r="AP576" s="4">
        <v>306.41516091004303</v>
      </c>
      <c r="AQ576" s="4">
        <v>87688.648114910698</v>
      </c>
      <c r="AR576" s="4">
        <v>5404.3969582159098</v>
      </c>
      <c r="AS576" s="4">
        <v>35967.093282253198</v>
      </c>
      <c r="AT576" s="4">
        <v>306.41516091004303</v>
      </c>
      <c r="AU576" s="4">
        <v>53418.501793270101</v>
      </c>
      <c r="AV576" s="4">
        <v>5404.3969582159198</v>
      </c>
      <c r="AW576" s="4">
        <v>35967.093282253198</v>
      </c>
      <c r="AX576">
        <v>0</v>
      </c>
    </row>
    <row r="577" spans="1:50" x14ac:dyDescent="0.25">
      <c r="A577" t="s">
        <v>1253</v>
      </c>
      <c r="B577">
        <v>2057</v>
      </c>
      <c r="C577" t="s">
        <v>1249</v>
      </c>
      <c r="D577">
        <v>480</v>
      </c>
      <c r="E577" t="s">
        <v>1254</v>
      </c>
      <c r="F577" t="s">
        <v>53</v>
      </c>
      <c r="G577" t="s">
        <v>78</v>
      </c>
      <c r="H577" t="s">
        <v>55</v>
      </c>
      <c r="I577" t="s">
        <v>56</v>
      </c>
      <c r="J577" s="11">
        <v>401.42603550289499</v>
      </c>
      <c r="K577">
        <v>1</v>
      </c>
      <c r="L577">
        <v>1</v>
      </c>
      <c r="M577">
        <v>2</v>
      </c>
      <c r="N577" s="1">
        <v>2607046.75028829</v>
      </c>
      <c r="O577" s="1">
        <v>864666.71569860505</v>
      </c>
      <c r="P577" s="1">
        <v>972209.15813012596</v>
      </c>
      <c r="Q577" s="1">
        <v>243584.35413915201</v>
      </c>
      <c r="R577" s="1">
        <v>1903870.1649762599</v>
      </c>
      <c r="S577" s="1">
        <v>210608.00198808801</v>
      </c>
      <c r="T577" s="1">
        <v>4632519.5</v>
      </c>
      <c r="U577" s="1">
        <v>1958857.6432324301</v>
      </c>
      <c r="V577" s="1">
        <v>4926798.4567137603</v>
      </c>
      <c r="W577" s="2">
        <v>799391.71389845898</v>
      </c>
      <c r="X577" s="2">
        <v>558419.85614970804</v>
      </c>
      <c r="Y577" s="2">
        <v>0</v>
      </c>
      <c r="Z577">
        <v>0</v>
      </c>
      <c r="AA577">
        <v>0</v>
      </c>
      <c r="AB577" s="1">
        <v>0</v>
      </c>
      <c r="AC577" s="1">
        <v>30567.566220765999</v>
      </c>
      <c r="AD577" s="1">
        <v>434.52943794130198</v>
      </c>
      <c r="AE577" s="1">
        <v>166582.76826801701</v>
      </c>
      <c r="AF577" s="1">
        <v>44025.233720071097</v>
      </c>
      <c r="AG577" s="3">
        <v>0</v>
      </c>
      <c r="AH577" s="3">
        <v>0</v>
      </c>
      <c r="AI577" s="3">
        <v>0</v>
      </c>
      <c r="AJ577" s="3">
        <v>0</v>
      </c>
      <c r="AK577" s="3">
        <v>0</v>
      </c>
      <c r="AL577" s="2">
        <v>6801985.14522052</v>
      </c>
      <c r="AM577" s="2">
        <v>1391.09028005654</v>
      </c>
      <c r="AN577" s="2">
        <v>15553.463743947401</v>
      </c>
      <c r="AO577" s="2">
        <v>16944.554024003901</v>
      </c>
      <c r="AP577" s="4">
        <v>306.41516091004303</v>
      </c>
      <c r="AQ577" s="4">
        <v>87688.648114910698</v>
      </c>
      <c r="AR577" s="4">
        <v>5404.3969582159098</v>
      </c>
      <c r="AS577" s="4">
        <v>35967.093282253198</v>
      </c>
      <c r="AT577" s="4">
        <v>6040.2343382080799</v>
      </c>
      <c r="AU577" s="4">
        <v>31963.2876282939</v>
      </c>
      <c r="AV577" s="4">
        <v>14348.1777634549</v>
      </c>
      <c r="AW577" s="4">
        <v>16944.554024003901</v>
      </c>
      <c r="AX577">
        <v>0</v>
      </c>
    </row>
    <row r="578" spans="1:50" x14ac:dyDescent="0.25">
      <c r="A578" t="s">
        <v>1255</v>
      </c>
      <c r="B578">
        <v>2057</v>
      </c>
      <c r="C578" t="s">
        <v>1249</v>
      </c>
      <c r="D578">
        <v>468</v>
      </c>
      <c r="E578" t="s">
        <v>1256</v>
      </c>
      <c r="F578" t="s">
        <v>53</v>
      </c>
      <c r="G578" t="s">
        <v>54</v>
      </c>
      <c r="H578" t="s">
        <v>55</v>
      </c>
      <c r="I578" t="s">
        <v>56</v>
      </c>
      <c r="J578" s="11">
        <v>212.55387890996201</v>
      </c>
      <c r="K578">
        <v>1</v>
      </c>
      <c r="L578">
        <v>1</v>
      </c>
      <c r="M578">
        <v>2</v>
      </c>
      <c r="N578" s="1">
        <v>1237874.19621399</v>
      </c>
      <c r="O578" s="1">
        <v>410107.68674541201</v>
      </c>
      <c r="P578" s="1">
        <v>532481.53684719198</v>
      </c>
      <c r="Q578" s="1">
        <v>129977.18317944399</v>
      </c>
      <c r="R578" s="1">
        <v>1265141.45979298</v>
      </c>
      <c r="S578" s="1">
        <v>111516.303858977</v>
      </c>
      <c r="T578" s="1">
        <v>2538372.83</v>
      </c>
      <c r="U578" s="1">
        <v>1037209.23277902</v>
      </c>
      <c r="V578" s="1">
        <v>2437144.7213986302</v>
      </c>
      <c r="W578" s="2">
        <v>348931.93632845598</v>
      </c>
      <c r="X578" s="2">
        <v>483349.28563658701</v>
      </c>
      <c r="Y578" s="2">
        <v>0</v>
      </c>
      <c r="Z578">
        <v>0</v>
      </c>
      <c r="AA578">
        <v>0</v>
      </c>
      <c r="AB578" s="1">
        <v>0</v>
      </c>
      <c r="AC578" s="1">
        <v>16185.434412397801</v>
      </c>
      <c r="AD578" s="1">
        <v>230.08203097559999</v>
      </c>
      <c r="AE578" s="1">
        <v>88205.074966222805</v>
      </c>
      <c r="AF578" s="1">
        <v>23311.228892753999</v>
      </c>
      <c r="AG578" s="3">
        <v>0</v>
      </c>
      <c r="AH578" s="3">
        <v>0</v>
      </c>
      <c r="AI578" s="3">
        <v>0</v>
      </c>
      <c r="AJ578" s="3">
        <v>0</v>
      </c>
      <c r="AK578" s="3">
        <v>0</v>
      </c>
      <c r="AL578" s="2">
        <v>3687098.3666380001</v>
      </c>
      <c r="AM578" s="2">
        <v>2274.0083037549898</v>
      </c>
      <c r="AN578" s="2">
        <v>15072.6446274759</v>
      </c>
      <c r="AO578" s="2">
        <v>17346.652931230899</v>
      </c>
      <c r="AP578" s="4">
        <v>306.41516091004303</v>
      </c>
      <c r="AQ578" s="4">
        <v>87688.648114910698</v>
      </c>
      <c r="AR578" s="4">
        <v>5404.3969582159098</v>
      </c>
      <c r="AS578" s="4">
        <v>35967.093282253198</v>
      </c>
      <c r="AT578" s="4">
        <v>1224.2829549056801</v>
      </c>
      <c r="AU578" s="4">
        <v>87688.648114910698</v>
      </c>
      <c r="AV578" s="4">
        <v>13699.901617275</v>
      </c>
      <c r="AW578" s="4">
        <v>29137.5545242636</v>
      </c>
      <c r="AX578">
        <v>0</v>
      </c>
    </row>
    <row r="579" spans="1:50" x14ac:dyDescent="0.25">
      <c r="A579" t="s">
        <v>1257</v>
      </c>
      <c r="B579">
        <v>2057</v>
      </c>
      <c r="C579" t="s">
        <v>1249</v>
      </c>
      <c r="D579">
        <v>483</v>
      </c>
      <c r="E579" t="s">
        <v>1258</v>
      </c>
      <c r="F579" t="s">
        <v>53</v>
      </c>
      <c r="G579" t="s">
        <v>64</v>
      </c>
      <c r="H579" t="s">
        <v>55</v>
      </c>
      <c r="I579" t="s">
        <v>56</v>
      </c>
      <c r="J579" s="11">
        <v>141.87253552592401</v>
      </c>
      <c r="K579">
        <v>1</v>
      </c>
      <c r="L579">
        <v>1</v>
      </c>
      <c r="M579">
        <v>2</v>
      </c>
      <c r="N579" s="1">
        <v>1123708.1277192701</v>
      </c>
      <c r="O579" s="1">
        <v>626776.35652022704</v>
      </c>
      <c r="P579" s="1">
        <v>594263.405040254</v>
      </c>
      <c r="Q579" s="1">
        <v>86117.893786839602</v>
      </c>
      <c r="R579" s="1">
        <v>2597443.5698321001</v>
      </c>
      <c r="S579" s="1">
        <v>74433.366551989398</v>
      </c>
      <c r="T579" s="1">
        <v>4336007.22</v>
      </c>
      <c r="U579" s="1">
        <v>692302.13289869297</v>
      </c>
      <c r="V579" s="1">
        <v>2515436.50289047</v>
      </c>
      <c r="W579" s="2">
        <v>874236.32344016002</v>
      </c>
      <c r="X579" s="2">
        <v>1598213.4882439999</v>
      </c>
      <c r="Y579" s="2">
        <v>0</v>
      </c>
      <c r="Z579">
        <v>0</v>
      </c>
      <c r="AA579">
        <v>0</v>
      </c>
      <c r="AB579" s="1">
        <v>0</v>
      </c>
      <c r="AC579" s="1">
        <v>10803.230834701</v>
      </c>
      <c r="AD579" s="1">
        <v>153.571985046153</v>
      </c>
      <c r="AE579" s="1">
        <v>58873.908563263998</v>
      </c>
      <c r="AF579" s="1">
        <v>15559.4579887254</v>
      </c>
      <c r="AG579" s="3">
        <v>0</v>
      </c>
      <c r="AH579" s="3">
        <v>0</v>
      </c>
      <c r="AI579" s="3">
        <v>0</v>
      </c>
      <c r="AJ579" s="3">
        <v>0</v>
      </c>
      <c r="AK579" s="3">
        <v>0</v>
      </c>
      <c r="AL579" s="2">
        <v>5102742.7194506796</v>
      </c>
      <c r="AM579" s="2">
        <v>11265.136570086601</v>
      </c>
      <c r="AN579" s="2">
        <v>24701.9567121666</v>
      </c>
      <c r="AO579" s="2">
        <v>35967.093282253198</v>
      </c>
      <c r="AP579" s="4">
        <v>306.41516091004303</v>
      </c>
      <c r="AQ579" s="4">
        <v>87688.648114910698</v>
      </c>
      <c r="AR579" s="4">
        <v>5404.3969582159098</v>
      </c>
      <c r="AS579" s="4">
        <v>35967.093282253198</v>
      </c>
      <c r="AT579" s="4">
        <v>306.41516091004303</v>
      </c>
      <c r="AU579" s="4">
        <v>53418.501793270101</v>
      </c>
      <c r="AV579" s="4">
        <v>5404.3969582159198</v>
      </c>
      <c r="AW579" s="4">
        <v>35967.093282253198</v>
      </c>
      <c r="AX579">
        <v>0</v>
      </c>
    </row>
    <row r="580" spans="1:50" x14ac:dyDescent="0.25">
      <c r="A580" t="s">
        <v>1259</v>
      </c>
      <c r="B580">
        <v>2057</v>
      </c>
      <c r="C580" t="s">
        <v>1249</v>
      </c>
      <c r="D580">
        <v>4848</v>
      </c>
      <c r="E580" t="s">
        <v>1260</v>
      </c>
      <c r="F580" t="s">
        <v>144</v>
      </c>
      <c r="G580" t="s">
        <v>64</v>
      </c>
      <c r="H580" t="s">
        <v>65</v>
      </c>
      <c r="I580" t="s">
        <v>56</v>
      </c>
      <c r="J580" s="11">
        <v>407.366220981335</v>
      </c>
      <c r="K580">
        <v>1</v>
      </c>
      <c r="L580">
        <v>1</v>
      </c>
      <c r="M580">
        <v>2</v>
      </c>
      <c r="N580" s="1">
        <v>198550.651878328</v>
      </c>
      <c r="O580" s="1">
        <v>191995.17579920299</v>
      </c>
      <c r="P580" s="1">
        <v>590457.88330414903</v>
      </c>
      <c r="Q580" s="1">
        <v>247188.844419459</v>
      </c>
      <c r="R580" s="1">
        <v>759651.69233013398</v>
      </c>
      <c r="S580" s="1">
        <v>213724.51782016599</v>
      </c>
      <c r="T580" s="1">
        <v>0</v>
      </c>
      <c r="U580" s="1">
        <v>1987844.24773127</v>
      </c>
      <c r="V580" s="1">
        <v>1471024.99941584</v>
      </c>
      <c r="W580" s="2">
        <v>176599.830155637</v>
      </c>
      <c r="X580" s="2">
        <v>235242.64783469599</v>
      </c>
      <c r="Y580" s="2">
        <v>0</v>
      </c>
      <c r="Z580">
        <v>0</v>
      </c>
      <c r="AA580">
        <v>0</v>
      </c>
      <c r="AB580" s="1">
        <v>0</v>
      </c>
      <c r="AC580" s="1">
        <v>31019.896156835999</v>
      </c>
      <c r="AD580" s="1">
        <v>440.95947792109502</v>
      </c>
      <c r="AE580" s="1">
        <v>169047.811522584</v>
      </c>
      <c r="AF580" s="1">
        <v>44676.706297581601</v>
      </c>
      <c r="AG580" s="3">
        <v>0</v>
      </c>
      <c r="AH580" s="3">
        <v>0</v>
      </c>
      <c r="AI580" s="3">
        <v>0</v>
      </c>
      <c r="AJ580" s="3">
        <v>0</v>
      </c>
      <c r="AK580" s="3">
        <v>0</v>
      </c>
      <c r="AL580" s="2">
        <v>2201568.76555144</v>
      </c>
      <c r="AM580" s="2">
        <v>577.47215090147301</v>
      </c>
      <c r="AN580" s="2">
        <v>4826.9248073144399</v>
      </c>
      <c r="AO580" s="2">
        <v>5404.3969582159198</v>
      </c>
      <c r="AP580" s="4">
        <v>306.41516091004303</v>
      </c>
      <c r="AQ580" s="4">
        <v>87688.648114910698</v>
      </c>
      <c r="AR580" s="4">
        <v>5404.3969582159098</v>
      </c>
      <c r="AS580" s="4">
        <v>35967.093282253198</v>
      </c>
      <c r="AT580" s="4">
        <v>306.41516091004303</v>
      </c>
      <c r="AU580" s="4">
        <v>53418.501793270101</v>
      </c>
      <c r="AV580" s="4">
        <v>5404.3969582159198</v>
      </c>
      <c r="AW580" s="4">
        <v>35967.093282253198</v>
      </c>
      <c r="AX580">
        <v>0</v>
      </c>
    </row>
    <row r="581" spans="1:50" x14ac:dyDescent="0.25">
      <c r="A581" t="s">
        <v>1261</v>
      </c>
      <c r="B581">
        <v>2057</v>
      </c>
      <c r="C581" t="s">
        <v>1249</v>
      </c>
      <c r="D581">
        <v>470</v>
      </c>
      <c r="E581" t="s">
        <v>1262</v>
      </c>
      <c r="F581" t="s">
        <v>53</v>
      </c>
      <c r="G581" t="s">
        <v>54</v>
      </c>
      <c r="H581" t="s">
        <v>55</v>
      </c>
      <c r="I581" t="s">
        <v>56</v>
      </c>
      <c r="J581" s="11">
        <v>514.71874171477998</v>
      </c>
      <c r="K581">
        <v>1</v>
      </c>
      <c r="L581">
        <v>1</v>
      </c>
      <c r="M581">
        <v>2</v>
      </c>
      <c r="N581" s="1">
        <v>2924019.7642398002</v>
      </c>
      <c r="O581" s="1">
        <v>735403.69480584201</v>
      </c>
      <c r="P581" s="1">
        <v>1070107.32542588</v>
      </c>
      <c r="Q581" s="1">
        <v>312330.09614546399</v>
      </c>
      <c r="R581" s="1">
        <v>1739688.2684245999</v>
      </c>
      <c r="S581" s="1">
        <v>270046.973018497</v>
      </c>
      <c r="T581" s="1">
        <v>4269851.72</v>
      </c>
      <c r="U581" s="1">
        <v>2511697.4290415901</v>
      </c>
      <c r="V581" s="1">
        <v>5348686.5416393299</v>
      </c>
      <c r="W581" s="2">
        <v>430459.70015991997</v>
      </c>
      <c r="X581" s="2">
        <v>629214.50888733403</v>
      </c>
      <c r="Y581" s="2">
        <v>0</v>
      </c>
      <c r="Z581">
        <v>0</v>
      </c>
      <c r="AA581">
        <v>0</v>
      </c>
      <c r="AB581" s="1">
        <v>0</v>
      </c>
      <c r="AC581" s="1">
        <v>39194.516127299001</v>
      </c>
      <c r="AD581" s="1">
        <v>557.16477197345296</v>
      </c>
      <c r="AE581" s="1">
        <v>213596.691023944</v>
      </c>
      <c r="AF581" s="1">
        <v>56450.281994553603</v>
      </c>
      <c r="AG581" s="3">
        <v>0</v>
      </c>
      <c r="AH581" s="3">
        <v>0</v>
      </c>
      <c r="AI581" s="3">
        <v>0</v>
      </c>
      <c r="AJ581" s="3">
        <v>0</v>
      </c>
      <c r="AK581" s="3">
        <v>0</v>
      </c>
      <c r="AL581" s="2">
        <v>7051596.1220600801</v>
      </c>
      <c r="AM581" s="2">
        <v>1222.44336157474</v>
      </c>
      <c r="AN581" s="2">
        <v>12477.4582557003</v>
      </c>
      <c r="AO581" s="2">
        <v>13699.901617275</v>
      </c>
      <c r="AP581" s="4">
        <v>306.41516091004303</v>
      </c>
      <c r="AQ581" s="4">
        <v>87688.648114910698</v>
      </c>
      <c r="AR581" s="4">
        <v>5404.3969582159098</v>
      </c>
      <c r="AS581" s="4">
        <v>35967.093282253198</v>
      </c>
      <c r="AT581" s="4">
        <v>1224.2829549056801</v>
      </c>
      <c r="AU581" s="4">
        <v>87688.648114910698</v>
      </c>
      <c r="AV581" s="4">
        <v>13699.901617275</v>
      </c>
      <c r="AW581" s="4">
        <v>29137.5545242636</v>
      </c>
      <c r="AX581">
        <v>0</v>
      </c>
    </row>
    <row r="582" spans="1:50" x14ac:dyDescent="0.25">
      <c r="A582" t="s">
        <v>1263</v>
      </c>
      <c r="B582">
        <v>2057</v>
      </c>
      <c r="C582" t="s">
        <v>1249</v>
      </c>
      <c r="D582">
        <v>471</v>
      </c>
      <c r="E582" t="s">
        <v>1264</v>
      </c>
      <c r="F582" t="s">
        <v>53</v>
      </c>
      <c r="G582" t="s">
        <v>54</v>
      </c>
      <c r="H582" t="s">
        <v>55</v>
      </c>
      <c r="I582" t="s">
        <v>56</v>
      </c>
      <c r="J582" s="11">
        <v>14.562130177504001</v>
      </c>
      <c r="K582">
        <v>1</v>
      </c>
      <c r="L582">
        <v>1</v>
      </c>
      <c r="M582">
        <v>2</v>
      </c>
      <c r="N582" s="1">
        <v>141091.37496630699</v>
      </c>
      <c r="O582" s="1">
        <v>46056.386203976901</v>
      </c>
      <c r="P582" s="1">
        <v>109138.842269386</v>
      </c>
      <c r="Q582" s="1">
        <v>8836.2656142466003</v>
      </c>
      <c r="R582" s="1">
        <v>111541.97746253001</v>
      </c>
      <c r="S582" s="1">
        <v>7640.0155200009303</v>
      </c>
      <c r="T582" s="1">
        <v>345605.33</v>
      </c>
      <c r="U582" s="1">
        <v>71059.516516445903</v>
      </c>
      <c r="V582" s="1">
        <v>313803.40631727799</v>
      </c>
      <c r="W582" s="2">
        <v>13898.9084100154</v>
      </c>
      <c r="X582" s="2">
        <v>22433.824635310499</v>
      </c>
      <c r="Y582" s="2">
        <v>0</v>
      </c>
      <c r="Z582">
        <v>0</v>
      </c>
      <c r="AA582">
        <v>0</v>
      </c>
      <c r="AB582" s="1">
        <v>0</v>
      </c>
      <c r="AC582" s="1">
        <v>1108.86897995698</v>
      </c>
      <c r="AD582" s="1">
        <v>15.7629891477561</v>
      </c>
      <c r="AE582" s="1">
        <v>6042.9562168504499</v>
      </c>
      <c r="AF582" s="1">
        <v>1597.05930315048</v>
      </c>
      <c r="AG582" s="3">
        <v>0</v>
      </c>
      <c r="AH582" s="3">
        <v>0</v>
      </c>
      <c r="AI582" s="3">
        <v>0</v>
      </c>
      <c r="AJ582" s="3">
        <v>0</v>
      </c>
      <c r="AK582" s="3">
        <v>0</v>
      </c>
      <c r="AL582" s="2">
        <v>424304.86203644698</v>
      </c>
      <c r="AM582" s="2">
        <v>1540.5592699594799</v>
      </c>
      <c r="AN582" s="2">
        <v>27596.9952543041</v>
      </c>
      <c r="AO582" s="2">
        <v>29137.5545242636</v>
      </c>
      <c r="AP582" s="4">
        <v>306.41516091004303</v>
      </c>
      <c r="AQ582" s="4">
        <v>87688.648114910698</v>
      </c>
      <c r="AR582" s="4">
        <v>5404.3969582159098</v>
      </c>
      <c r="AS582" s="4">
        <v>35967.093282253198</v>
      </c>
      <c r="AT582" s="4">
        <v>1224.2829549056801</v>
      </c>
      <c r="AU582" s="4">
        <v>87688.648114910698</v>
      </c>
      <c r="AV582" s="4">
        <v>13699.901617275</v>
      </c>
      <c r="AW582" s="4">
        <v>29137.5545242636</v>
      </c>
      <c r="AX582">
        <v>0</v>
      </c>
    </row>
    <row r="583" spans="1:50" x14ac:dyDescent="0.25">
      <c r="A583" t="s">
        <v>1265</v>
      </c>
      <c r="B583">
        <v>2057</v>
      </c>
      <c r="C583" t="s">
        <v>1249</v>
      </c>
      <c r="D583">
        <v>472</v>
      </c>
      <c r="E583" t="s">
        <v>1266</v>
      </c>
      <c r="F583" t="s">
        <v>53</v>
      </c>
      <c r="G583" t="s">
        <v>54</v>
      </c>
      <c r="H583" t="s">
        <v>55</v>
      </c>
      <c r="I583" t="s">
        <v>56</v>
      </c>
      <c r="J583" s="11">
        <v>125.79999999997</v>
      </c>
      <c r="K583">
        <v>1</v>
      </c>
      <c r="L583">
        <v>1</v>
      </c>
      <c r="M583">
        <v>2</v>
      </c>
      <c r="N583" s="1">
        <v>1091204.4798670299</v>
      </c>
      <c r="O583" s="1">
        <v>284763.16338799801</v>
      </c>
      <c r="P583" s="1">
        <v>299021.20234856702</v>
      </c>
      <c r="Q583" s="1">
        <v>76335.137835066998</v>
      </c>
      <c r="R583" s="1">
        <v>579858.17640843894</v>
      </c>
      <c r="S583" s="1">
        <v>66000.917496304493</v>
      </c>
      <c r="T583" s="1">
        <v>1717309.94</v>
      </c>
      <c r="U583" s="1">
        <v>613872.21984709601</v>
      </c>
      <c r="V583" s="1">
        <v>1826313.80803298</v>
      </c>
      <c r="W583" s="2">
        <v>338746.00993932498</v>
      </c>
      <c r="X583" s="2">
        <v>133544.97658338799</v>
      </c>
      <c r="Y583" s="2">
        <v>0</v>
      </c>
      <c r="Z583">
        <v>0</v>
      </c>
      <c r="AA583">
        <v>0</v>
      </c>
      <c r="AB583" s="1">
        <v>0</v>
      </c>
      <c r="AC583" s="1">
        <v>9579.3483493267795</v>
      </c>
      <c r="AD583" s="1">
        <v>136.174035708774</v>
      </c>
      <c r="AE583" s="1">
        <v>52204.168127406898</v>
      </c>
      <c r="AF583" s="1">
        <v>13796.749368897599</v>
      </c>
      <c r="AG583" s="3">
        <v>0</v>
      </c>
      <c r="AH583" s="3">
        <v>0</v>
      </c>
      <c r="AI583" s="3">
        <v>0</v>
      </c>
      <c r="AJ583" s="3">
        <v>0</v>
      </c>
      <c r="AK583" s="3">
        <v>0</v>
      </c>
      <c r="AL583" s="2">
        <v>2397183.0773434001</v>
      </c>
      <c r="AM583" s="2">
        <v>1061.56579160111</v>
      </c>
      <c r="AN583" s="2">
        <v>17993.943567253998</v>
      </c>
      <c r="AO583" s="2">
        <v>19055.509358855099</v>
      </c>
      <c r="AP583" s="4">
        <v>306.41516091004303</v>
      </c>
      <c r="AQ583" s="4">
        <v>87688.648114910698</v>
      </c>
      <c r="AR583" s="4">
        <v>5404.3969582159098</v>
      </c>
      <c r="AS583" s="4">
        <v>35967.093282253198</v>
      </c>
      <c r="AT583" s="4">
        <v>1224.2829549056801</v>
      </c>
      <c r="AU583" s="4">
        <v>87688.648114910698</v>
      </c>
      <c r="AV583" s="4">
        <v>13699.901617275</v>
      </c>
      <c r="AW583" s="4">
        <v>29137.5545242636</v>
      </c>
      <c r="AX583">
        <v>0</v>
      </c>
    </row>
    <row r="584" spans="1:50" x14ac:dyDescent="0.25">
      <c r="A584" t="s">
        <v>1267</v>
      </c>
      <c r="B584">
        <v>2057</v>
      </c>
      <c r="C584" t="s">
        <v>1249</v>
      </c>
      <c r="D584">
        <v>484</v>
      </c>
      <c r="E584" t="s">
        <v>1268</v>
      </c>
      <c r="F584" t="s">
        <v>53</v>
      </c>
      <c r="G584" t="s">
        <v>64</v>
      </c>
      <c r="H584" t="s">
        <v>55</v>
      </c>
      <c r="I584" t="s">
        <v>56</v>
      </c>
      <c r="J584" s="11">
        <v>98.706982872178003</v>
      </c>
      <c r="K584">
        <v>1</v>
      </c>
      <c r="L584">
        <v>1</v>
      </c>
      <c r="M584">
        <v>2</v>
      </c>
      <c r="N584" s="1">
        <v>1120502.67965734</v>
      </c>
      <c r="O584" s="1">
        <v>435771.13324460603</v>
      </c>
      <c r="P584" s="1">
        <v>448197.24786445498</v>
      </c>
      <c r="Q584" s="1">
        <v>62730.1601179102</v>
      </c>
      <c r="R584" s="1">
        <v>767474.23973705596</v>
      </c>
      <c r="S584" s="1">
        <v>51786.577367705198</v>
      </c>
      <c r="T584" s="1">
        <v>2353010.3199999998</v>
      </c>
      <c r="U584" s="1">
        <v>481665.14062136499</v>
      </c>
      <c r="V584" s="1">
        <v>2126040.8022183399</v>
      </c>
      <c r="W584" s="2">
        <v>357596.84983492602</v>
      </c>
      <c r="X584" s="2">
        <v>126453.953708192</v>
      </c>
      <c r="Y584" s="2">
        <v>0</v>
      </c>
      <c r="Z584">
        <v>0</v>
      </c>
      <c r="AA584">
        <v>0</v>
      </c>
      <c r="AB584" s="1">
        <v>0</v>
      </c>
      <c r="AC584" s="1">
        <v>7516.2843675981703</v>
      </c>
      <c r="AD584" s="1">
        <v>106.846806123565</v>
      </c>
      <c r="AE584" s="1">
        <v>40961.175907865603</v>
      </c>
      <c r="AF584" s="1">
        <v>10825.401459839701</v>
      </c>
      <c r="AG584" s="3">
        <v>0</v>
      </c>
      <c r="AH584" s="3">
        <v>0</v>
      </c>
      <c r="AI584" s="3">
        <v>0</v>
      </c>
      <c r="AJ584" s="3">
        <v>0</v>
      </c>
      <c r="AK584" s="3">
        <v>0</v>
      </c>
      <c r="AL584" s="2">
        <v>2886462.0379890702</v>
      </c>
      <c r="AM584" s="2">
        <v>1281.1044368760099</v>
      </c>
      <c r="AN584" s="2">
        <v>27961.6295014811</v>
      </c>
      <c r="AO584" s="2">
        <v>29242.733938357102</v>
      </c>
      <c r="AP584" s="4">
        <v>306.41516091004303</v>
      </c>
      <c r="AQ584" s="4">
        <v>87688.648114910698</v>
      </c>
      <c r="AR584" s="4">
        <v>5404.3969582159098</v>
      </c>
      <c r="AS584" s="4">
        <v>35967.093282253198</v>
      </c>
      <c r="AT584" s="4">
        <v>306.41516091004303</v>
      </c>
      <c r="AU584" s="4">
        <v>53418.501793270101</v>
      </c>
      <c r="AV584" s="4">
        <v>5404.3969582159198</v>
      </c>
      <c r="AW584" s="4">
        <v>35967.093282253198</v>
      </c>
      <c r="AX584">
        <v>0</v>
      </c>
    </row>
    <row r="585" spans="1:50" x14ac:dyDescent="0.25">
      <c r="A585" t="s">
        <v>1269</v>
      </c>
      <c r="B585">
        <v>2057</v>
      </c>
      <c r="C585" t="s">
        <v>1249</v>
      </c>
      <c r="D585">
        <v>473</v>
      </c>
      <c r="E585" t="s">
        <v>1270</v>
      </c>
      <c r="F585" t="s">
        <v>53</v>
      </c>
      <c r="G585" t="s">
        <v>54</v>
      </c>
      <c r="H585" t="s">
        <v>55</v>
      </c>
      <c r="I585" t="s">
        <v>56</v>
      </c>
      <c r="J585" s="11">
        <v>496.26848810802801</v>
      </c>
      <c r="K585">
        <v>1</v>
      </c>
      <c r="L585">
        <v>1</v>
      </c>
      <c r="M585">
        <v>2</v>
      </c>
      <c r="N585" s="1">
        <v>3408996.0245184</v>
      </c>
      <c r="O585" s="1">
        <v>757864.34285426303</v>
      </c>
      <c r="P585" s="1">
        <v>1027419.31392537</v>
      </c>
      <c r="Q585" s="1">
        <v>301362.16657341598</v>
      </c>
      <c r="R585" s="1">
        <v>1663166.61455391</v>
      </c>
      <c r="S585" s="1">
        <v>260367.055164082</v>
      </c>
      <c r="T585" s="1">
        <v>4737143.6100000003</v>
      </c>
      <c r="U585" s="1">
        <v>2421664.8524253601</v>
      </c>
      <c r="V585" s="1">
        <v>5791469.2475130903</v>
      </c>
      <c r="W585" s="2">
        <v>435955.80750362203</v>
      </c>
      <c r="X585" s="2">
        <v>500192.63125236501</v>
      </c>
      <c r="Y585" s="2">
        <v>0</v>
      </c>
      <c r="Z585">
        <v>0</v>
      </c>
      <c r="AA585">
        <v>0</v>
      </c>
      <c r="AB585" s="1">
        <v>0</v>
      </c>
      <c r="AC585" s="1">
        <v>37789.576489520397</v>
      </c>
      <c r="AD585" s="1">
        <v>537.19302719219399</v>
      </c>
      <c r="AE585" s="1">
        <v>205940.25110915501</v>
      </c>
      <c r="AF585" s="1">
        <v>54426.804054927103</v>
      </c>
      <c r="AG585" s="3">
        <v>0</v>
      </c>
      <c r="AH585" s="3">
        <v>0</v>
      </c>
      <c r="AI585" s="3">
        <v>0</v>
      </c>
      <c r="AJ585" s="3">
        <v>0</v>
      </c>
      <c r="AK585" s="3">
        <v>0</v>
      </c>
      <c r="AL585" s="2">
        <v>7419175.5175894396</v>
      </c>
      <c r="AM585" s="2">
        <v>1007.90729864654</v>
      </c>
      <c r="AN585" s="2">
        <v>13942.015364938799</v>
      </c>
      <c r="AO585" s="2">
        <v>14949.922663585299</v>
      </c>
      <c r="AP585" s="4">
        <v>306.41516091004303</v>
      </c>
      <c r="AQ585" s="4">
        <v>87688.648114910698</v>
      </c>
      <c r="AR585" s="4">
        <v>5404.3969582159098</v>
      </c>
      <c r="AS585" s="4">
        <v>35967.093282253198</v>
      </c>
      <c r="AT585" s="4">
        <v>1224.2829549056801</v>
      </c>
      <c r="AU585" s="4">
        <v>87688.648114910698</v>
      </c>
      <c r="AV585" s="4">
        <v>13699.901617275</v>
      </c>
      <c r="AW585" s="4">
        <v>29137.5545242636</v>
      </c>
      <c r="AX585">
        <v>0</v>
      </c>
    </row>
    <row r="586" spans="1:50" x14ac:dyDescent="0.25">
      <c r="A586" t="s">
        <v>1271</v>
      </c>
      <c r="B586">
        <v>2057</v>
      </c>
      <c r="C586" t="s">
        <v>1249</v>
      </c>
      <c r="D586">
        <v>485</v>
      </c>
      <c r="E586" t="s">
        <v>1272</v>
      </c>
      <c r="F586" t="s">
        <v>53</v>
      </c>
      <c r="G586" t="s">
        <v>64</v>
      </c>
      <c r="H586" t="s">
        <v>55</v>
      </c>
      <c r="I586" t="s">
        <v>56</v>
      </c>
      <c r="J586" s="11">
        <v>624.86167594710196</v>
      </c>
      <c r="K586">
        <v>1</v>
      </c>
      <c r="L586">
        <v>1</v>
      </c>
      <c r="M586">
        <v>2</v>
      </c>
      <c r="N586" s="1">
        <v>3868284.6465776199</v>
      </c>
      <c r="O586" s="1">
        <v>1785202.0295036901</v>
      </c>
      <c r="P586" s="1">
        <v>1458416.47865642</v>
      </c>
      <c r="Q586" s="1">
        <v>379337.51408016199</v>
      </c>
      <c r="R586" s="1">
        <v>3473785.1844819002</v>
      </c>
      <c r="S586" s="1">
        <v>327833.41749441298</v>
      </c>
      <c r="T586" s="1">
        <v>7915858.7300000004</v>
      </c>
      <c r="U586" s="1">
        <v>3049167.1232998101</v>
      </c>
      <c r="V586" s="1">
        <v>7863777.0921962699</v>
      </c>
      <c r="W586" s="2">
        <v>1766471.40944275</v>
      </c>
      <c r="X586" s="2">
        <v>840609.84602507204</v>
      </c>
      <c r="Y586" s="2">
        <v>0</v>
      </c>
      <c r="Z586">
        <v>0</v>
      </c>
      <c r="AA586">
        <v>0</v>
      </c>
      <c r="AB586" s="1">
        <v>0</v>
      </c>
      <c r="AC586" s="1">
        <v>53729.938951056203</v>
      </c>
      <c r="AD586" s="1">
        <v>676.39058961435103</v>
      </c>
      <c r="AE586" s="1">
        <v>259303.52931258801</v>
      </c>
      <c r="AF586" s="1">
        <v>68529.888181824499</v>
      </c>
      <c r="AG586" s="3">
        <v>0</v>
      </c>
      <c r="AH586" s="3">
        <v>0</v>
      </c>
      <c r="AI586" s="3">
        <v>0</v>
      </c>
      <c r="AJ586" s="3">
        <v>0</v>
      </c>
      <c r="AK586" s="3">
        <v>0</v>
      </c>
      <c r="AL586" s="2">
        <v>11292859.2707942</v>
      </c>
      <c r="AM586" s="2">
        <v>1345.2734875297999</v>
      </c>
      <c r="AN586" s="2">
        <v>16727.3011405711</v>
      </c>
      <c r="AO586" s="2">
        <v>18072.574628100901</v>
      </c>
      <c r="AP586" s="4">
        <v>306.41516091004303</v>
      </c>
      <c r="AQ586" s="4">
        <v>87688.648114910698</v>
      </c>
      <c r="AR586" s="4">
        <v>5404.3969582159098</v>
      </c>
      <c r="AS586" s="4">
        <v>35967.093282253198</v>
      </c>
      <c r="AT586" s="4">
        <v>306.41516091004303</v>
      </c>
      <c r="AU586" s="4">
        <v>53418.501793270101</v>
      </c>
      <c r="AV586" s="4">
        <v>5404.3969582159198</v>
      </c>
      <c r="AW586" s="4">
        <v>35967.093282253198</v>
      </c>
      <c r="AX586">
        <v>0</v>
      </c>
    </row>
    <row r="587" spans="1:50" x14ac:dyDescent="0.25">
      <c r="A587" t="s">
        <v>1273</v>
      </c>
      <c r="B587">
        <v>2057</v>
      </c>
      <c r="C587" t="s">
        <v>1249</v>
      </c>
      <c r="D587">
        <v>481</v>
      </c>
      <c r="E587" t="s">
        <v>1274</v>
      </c>
      <c r="F587" t="s">
        <v>53</v>
      </c>
      <c r="G587" t="s">
        <v>78</v>
      </c>
      <c r="H587" t="s">
        <v>55</v>
      </c>
      <c r="I587" t="s">
        <v>56</v>
      </c>
      <c r="J587" s="11">
        <v>393.57692307688001</v>
      </c>
      <c r="K587">
        <v>1</v>
      </c>
      <c r="L587">
        <v>1</v>
      </c>
      <c r="M587">
        <v>2</v>
      </c>
      <c r="N587" s="1">
        <v>1889948.7460368599</v>
      </c>
      <c r="O587" s="1">
        <v>821576.89203970204</v>
      </c>
      <c r="P587" s="1">
        <v>986324.24450749694</v>
      </c>
      <c r="Q587" s="1">
        <v>242071.53157219701</v>
      </c>
      <c r="R587" s="1">
        <v>1500700.27331474</v>
      </c>
      <c r="S587" s="1">
        <v>206489.96842967201</v>
      </c>
      <c r="T587" s="1">
        <v>3520065.73</v>
      </c>
      <c r="U587" s="1">
        <v>1920555.957471</v>
      </c>
      <c r="V587" s="1">
        <v>4174534.00895685</v>
      </c>
      <c r="W587" s="2">
        <v>593642.64700659795</v>
      </c>
      <c r="X587" s="2">
        <v>392068.832314389</v>
      </c>
      <c r="Y587" s="2">
        <v>0</v>
      </c>
      <c r="Z587">
        <v>0</v>
      </c>
      <c r="AA587">
        <v>0</v>
      </c>
      <c r="AB587" s="1">
        <v>0</v>
      </c>
      <c r="AC587" s="1">
        <v>37351.876378462002</v>
      </c>
      <c r="AD587" s="1">
        <v>426.033052283252</v>
      </c>
      <c r="AE587" s="1">
        <v>163325.563301891</v>
      </c>
      <c r="AF587" s="1">
        <v>43164.405127781298</v>
      </c>
      <c r="AG587" s="3">
        <v>0</v>
      </c>
      <c r="AH587" s="3">
        <v>0</v>
      </c>
      <c r="AI587" s="3">
        <v>0</v>
      </c>
      <c r="AJ587" s="3">
        <v>0</v>
      </c>
      <c r="AK587" s="3">
        <v>0</v>
      </c>
      <c r="AL587" s="2">
        <v>5647111.6559006702</v>
      </c>
      <c r="AM587" s="2">
        <v>996.16824393386605</v>
      </c>
      <c r="AN587" s="2">
        <v>13352.009519521</v>
      </c>
      <c r="AO587" s="2">
        <v>14348.1777634549</v>
      </c>
      <c r="AP587" s="4">
        <v>306.41516091004303</v>
      </c>
      <c r="AQ587" s="4">
        <v>87688.648114910698</v>
      </c>
      <c r="AR587" s="4">
        <v>5404.3969582159098</v>
      </c>
      <c r="AS587" s="4">
        <v>35967.093282253198</v>
      </c>
      <c r="AT587" s="4">
        <v>6040.2343382080799</v>
      </c>
      <c r="AU587" s="4">
        <v>31963.2876282939</v>
      </c>
      <c r="AV587" s="4">
        <v>14348.1777634549</v>
      </c>
      <c r="AW587" s="4">
        <v>16944.554024003901</v>
      </c>
      <c r="AX587">
        <v>0</v>
      </c>
    </row>
    <row r="588" spans="1:50" x14ac:dyDescent="0.25">
      <c r="A588" t="s">
        <v>1275</v>
      </c>
      <c r="B588">
        <v>2057</v>
      </c>
      <c r="C588" t="s">
        <v>1249</v>
      </c>
      <c r="D588">
        <v>474</v>
      </c>
      <c r="E588" t="s">
        <v>1276</v>
      </c>
      <c r="F588" t="s">
        <v>53</v>
      </c>
      <c r="G588" t="s">
        <v>54</v>
      </c>
      <c r="H588" t="s">
        <v>55</v>
      </c>
      <c r="I588" t="s">
        <v>56</v>
      </c>
      <c r="J588" s="11">
        <v>199.60946745558499</v>
      </c>
      <c r="K588">
        <v>1</v>
      </c>
      <c r="L588">
        <v>1</v>
      </c>
      <c r="M588">
        <v>2</v>
      </c>
      <c r="N588" s="1">
        <v>1573866.9887661601</v>
      </c>
      <c r="O588" s="1">
        <v>361070.31517882401</v>
      </c>
      <c r="P588" s="1">
        <v>499643.92061188997</v>
      </c>
      <c r="Q588" s="1">
        <v>121122.545400716</v>
      </c>
      <c r="R588" s="1">
        <v>974377.65499857604</v>
      </c>
      <c r="S588" s="1">
        <v>104725.023791896</v>
      </c>
      <c r="T588" s="1">
        <v>2556037.65</v>
      </c>
      <c r="U588" s="1">
        <v>974043.77495616698</v>
      </c>
      <c r="V588" s="1">
        <v>2720828.5589549202</v>
      </c>
      <c r="W588" s="2">
        <v>323480.17508881801</v>
      </c>
      <c r="X588" s="2">
        <v>243870.51851187399</v>
      </c>
      <c r="Y588" s="2">
        <v>0</v>
      </c>
      <c r="Z588">
        <v>0</v>
      </c>
      <c r="AA588">
        <v>0</v>
      </c>
      <c r="AB588" s="1">
        <v>0</v>
      </c>
      <c r="AC588" s="1">
        <v>15733.4305769564</v>
      </c>
      <c r="AD588" s="1">
        <v>216.070164937302</v>
      </c>
      <c r="AE588" s="1">
        <v>82833.435603147896</v>
      </c>
      <c r="AF588" s="1">
        <v>21891.588188747901</v>
      </c>
      <c r="AG588" s="3">
        <v>0</v>
      </c>
      <c r="AH588" s="3">
        <v>0</v>
      </c>
      <c r="AI588" s="3">
        <v>0</v>
      </c>
      <c r="AJ588" s="3">
        <v>0</v>
      </c>
      <c r="AK588" s="3">
        <v>0</v>
      </c>
      <c r="AL588" s="2">
        <v>3634806.44874806</v>
      </c>
      <c r="AM588" s="2">
        <v>1221.7382352675099</v>
      </c>
      <c r="AN588" s="2">
        <v>16987.851194937401</v>
      </c>
      <c r="AO588" s="2">
        <v>18209.589430205</v>
      </c>
      <c r="AP588" s="4">
        <v>306.41516091004303</v>
      </c>
      <c r="AQ588" s="4">
        <v>87688.648114910698</v>
      </c>
      <c r="AR588" s="4">
        <v>5404.3969582159098</v>
      </c>
      <c r="AS588" s="4">
        <v>35967.093282253198</v>
      </c>
      <c r="AT588" s="4">
        <v>1224.2829549056801</v>
      </c>
      <c r="AU588" s="4">
        <v>87688.648114910698</v>
      </c>
      <c r="AV588" s="4">
        <v>13699.901617275</v>
      </c>
      <c r="AW588" s="4">
        <v>29137.5545242636</v>
      </c>
      <c r="AX588">
        <v>0</v>
      </c>
    </row>
    <row r="589" spans="1:50" x14ac:dyDescent="0.25">
      <c r="A589" t="s">
        <v>1277</v>
      </c>
      <c r="B589">
        <v>2057</v>
      </c>
      <c r="C589" t="s">
        <v>1249</v>
      </c>
      <c r="D589">
        <v>2057</v>
      </c>
      <c r="E589" t="s">
        <v>1249</v>
      </c>
      <c r="F589" t="s">
        <v>2</v>
      </c>
      <c r="G589" t="s">
        <v>2</v>
      </c>
      <c r="H589" t="s">
        <v>58</v>
      </c>
      <c r="I589" t="s">
        <v>56</v>
      </c>
      <c r="J589" s="11">
        <v>281.17268320015199</v>
      </c>
      <c r="K589">
        <v>1</v>
      </c>
      <c r="L589">
        <v>1</v>
      </c>
      <c r="M589">
        <v>2</v>
      </c>
      <c r="N589" s="1">
        <v>137043.81135304499</v>
      </c>
      <c r="O589" s="1">
        <v>132519.08469706</v>
      </c>
      <c r="P589" s="1">
        <v>407546.37673533801</v>
      </c>
      <c r="Q589" s="1">
        <v>170614.908804009</v>
      </c>
      <c r="R589" s="1">
        <v>524327.48133966397</v>
      </c>
      <c r="S589" s="1">
        <v>147517.13089119401</v>
      </c>
      <c r="T589" s="1">
        <v>0</v>
      </c>
      <c r="U589" s="1">
        <v>1372051.66292911</v>
      </c>
      <c r="V589" s="1">
        <v>1015332.21174763</v>
      </c>
      <c r="W589" s="2">
        <v>121892.895237936</v>
      </c>
      <c r="X589" s="2">
        <v>162369.39414233001</v>
      </c>
      <c r="Y589" s="2">
        <v>0</v>
      </c>
      <c r="Z589">
        <v>0</v>
      </c>
      <c r="AA589">
        <v>0</v>
      </c>
      <c r="AB589" s="1">
        <v>0</v>
      </c>
      <c r="AC589" s="1">
        <v>21410.580911683599</v>
      </c>
      <c r="AD589" s="1">
        <v>304.35945152971698</v>
      </c>
      <c r="AE589" s="1">
        <v>116680.33407486801</v>
      </c>
      <c r="AF589" s="1">
        <v>30836.796816326401</v>
      </c>
      <c r="AG589" s="3">
        <v>0</v>
      </c>
      <c r="AH589" s="3">
        <v>0</v>
      </c>
      <c r="AI589" s="3">
        <v>0</v>
      </c>
      <c r="AJ589" s="3">
        <v>0</v>
      </c>
      <c r="AK589" s="3">
        <v>0</v>
      </c>
      <c r="AL589" s="2">
        <v>1519568.7938203099</v>
      </c>
      <c r="AM589" s="2">
        <v>577.47215090147301</v>
      </c>
      <c r="AN589" s="2">
        <v>4826.9248073144399</v>
      </c>
      <c r="AO589" s="2">
        <v>5404.3969582159098</v>
      </c>
      <c r="AP589" s="4">
        <v>306.41516091004303</v>
      </c>
      <c r="AQ589" s="4">
        <v>87688.648114910698</v>
      </c>
      <c r="AR589" s="4">
        <v>5404.3969582159098</v>
      </c>
      <c r="AS589" s="4">
        <v>35967.093282253198</v>
      </c>
      <c r="AT589" s="4">
        <v>464.03244473764801</v>
      </c>
      <c r="AU589" s="4">
        <v>39363.832030278099</v>
      </c>
      <c r="AV589" s="4">
        <v>5404.3969582159098</v>
      </c>
      <c r="AW589" s="4">
        <v>5404.3969582159098</v>
      </c>
      <c r="AX589">
        <v>0</v>
      </c>
    </row>
    <row r="590" spans="1:50" x14ac:dyDescent="0.25">
      <c r="A590" t="s">
        <v>1278</v>
      </c>
      <c r="B590">
        <v>2057</v>
      </c>
      <c r="C590" t="s">
        <v>1249</v>
      </c>
      <c r="D590">
        <v>486</v>
      </c>
      <c r="E590" t="s">
        <v>1279</v>
      </c>
      <c r="F590" t="s">
        <v>53</v>
      </c>
      <c r="G590" t="s">
        <v>64</v>
      </c>
      <c r="H590" t="s">
        <v>55</v>
      </c>
      <c r="I590" t="s">
        <v>56</v>
      </c>
      <c r="J590" s="11">
        <v>226.965465303901</v>
      </c>
      <c r="K590">
        <v>1</v>
      </c>
      <c r="L590">
        <v>1</v>
      </c>
      <c r="M590">
        <v>2</v>
      </c>
      <c r="N590" s="1">
        <v>1753006.48600871</v>
      </c>
      <c r="O590" s="1">
        <v>840056.620379681</v>
      </c>
      <c r="P590" s="1">
        <v>708767.343091605</v>
      </c>
      <c r="Q590" s="1">
        <v>137972.099187421</v>
      </c>
      <c r="R590" s="1">
        <v>1274198.57499529</v>
      </c>
      <c r="S590" s="1">
        <v>119077.336645761</v>
      </c>
      <c r="T590" s="1">
        <v>3606466.99</v>
      </c>
      <c r="U590" s="1">
        <v>1107534.1336627</v>
      </c>
      <c r="V590" s="1">
        <v>3575097.4646619498</v>
      </c>
      <c r="W590" s="2">
        <v>558956.161579084</v>
      </c>
      <c r="X590" s="2">
        <v>330472.35542939702</v>
      </c>
      <c r="Y590" s="2">
        <v>0</v>
      </c>
      <c r="Z590">
        <v>0</v>
      </c>
      <c r="AA590">
        <v>0</v>
      </c>
      <c r="AB590" s="1">
        <v>0</v>
      </c>
      <c r="AC590" s="1">
        <v>18892.6898681528</v>
      </c>
      <c r="AD590" s="1">
        <v>245.68206182002601</v>
      </c>
      <c r="AE590" s="1">
        <v>94185.558901771205</v>
      </c>
      <c r="AF590" s="1">
        <v>24891.777743989602</v>
      </c>
      <c r="AG590" s="3">
        <v>0</v>
      </c>
      <c r="AH590" s="3">
        <v>0</v>
      </c>
      <c r="AI590" s="3">
        <v>0</v>
      </c>
      <c r="AJ590" s="3">
        <v>0</v>
      </c>
      <c r="AK590" s="3">
        <v>0</v>
      </c>
      <c r="AL590" s="2">
        <v>4833078.4603084698</v>
      </c>
      <c r="AM590" s="2">
        <v>1456.04687033291</v>
      </c>
      <c r="AN590" s="2">
        <v>19838.287286791401</v>
      </c>
      <c r="AO590" s="2">
        <v>21294.3341571243</v>
      </c>
      <c r="AP590" s="4">
        <v>306.41516091004303</v>
      </c>
      <c r="AQ590" s="4">
        <v>87688.648114910698</v>
      </c>
      <c r="AR590" s="4">
        <v>5404.3969582159098</v>
      </c>
      <c r="AS590" s="4">
        <v>35967.093282253198</v>
      </c>
      <c r="AT590" s="4">
        <v>306.41516091004303</v>
      </c>
      <c r="AU590" s="4">
        <v>53418.501793270101</v>
      </c>
      <c r="AV590" s="4">
        <v>5404.3969582159198</v>
      </c>
      <c r="AW590" s="4">
        <v>35967.093282253198</v>
      </c>
      <c r="AX590">
        <v>0</v>
      </c>
    </row>
    <row r="591" spans="1:50" x14ac:dyDescent="0.25">
      <c r="A591" t="s">
        <v>1280</v>
      </c>
      <c r="B591">
        <v>2057</v>
      </c>
      <c r="C591" t="s">
        <v>1249</v>
      </c>
      <c r="D591">
        <v>475</v>
      </c>
      <c r="E591" t="s">
        <v>1281</v>
      </c>
      <c r="F591" t="s">
        <v>53</v>
      </c>
      <c r="G591" t="s">
        <v>54</v>
      </c>
      <c r="H591" t="s">
        <v>55</v>
      </c>
      <c r="I591" t="s">
        <v>56</v>
      </c>
      <c r="J591" s="11">
        <v>121.946745562121</v>
      </c>
      <c r="K591">
        <v>3</v>
      </c>
      <c r="L591">
        <v>1</v>
      </c>
      <c r="M591">
        <v>2</v>
      </c>
      <c r="N591" s="1">
        <v>1032822.12028879</v>
      </c>
      <c r="O591" s="1">
        <v>325817.55169356102</v>
      </c>
      <c r="P591" s="1">
        <v>361371.39405528799</v>
      </c>
      <c r="Q591" s="1">
        <v>73996.992297492703</v>
      </c>
      <c r="R591" s="1">
        <v>683602.50328145095</v>
      </c>
      <c r="S591" s="1">
        <v>63979.309163674901</v>
      </c>
      <c r="T591" s="1">
        <v>1882541.25</v>
      </c>
      <c r="U591" s="1">
        <v>595069.31161658198</v>
      </c>
      <c r="V591" s="1">
        <v>1866700.9443411301</v>
      </c>
      <c r="W591" s="2">
        <v>172654.021963468</v>
      </c>
      <c r="X591" s="2">
        <v>304327.19945519301</v>
      </c>
      <c r="Y591" s="2">
        <v>0</v>
      </c>
      <c r="Z591">
        <v>0</v>
      </c>
      <c r="AA591">
        <v>0</v>
      </c>
      <c r="AB591" s="1">
        <v>0</v>
      </c>
      <c r="AC591" s="1">
        <v>15484.932876045699</v>
      </c>
      <c r="AD591" s="1">
        <v>132.003024521057</v>
      </c>
      <c r="AE591" s="1">
        <v>50605.154275966597</v>
      </c>
      <c r="AF591" s="1">
        <v>13374.154887708301</v>
      </c>
      <c r="AG591" s="3">
        <v>0</v>
      </c>
      <c r="AH591" s="3">
        <v>0</v>
      </c>
      <c r="AI591" s="3">
        <v>0</v>
      </c>
      <c r="AJ591" s="3">
        <v>0</v>
      </c>
      <c r="AK591" s="3">
        <v>0</v>
      </c>
      <c r="AL591" s="2">
        <v>2541589.8707802598</v>
      </c>
      <c r="AM591" s="2">
        <v>2495.5745891567499</v>
      </c>
      <c r="AN591" s="2">
        <v>18346.226961714001</v>
      </c>
      <c r="AO591" s="2">
        <v>20841.801550870801</v>
      </c>
      <c r="AP591" s="4">
        <v>306.41516091004303</v>
      </c>
      <c r="AQ591" s="4">
        <v>87688.648114910698</v>
      </c>
      <c r="AR591" s="4">
        <v>5404.3969582159098</v>
      </c>
      <c r="AS591" s="4">
        <v>35967.093282253198</v>
      </c>
      <c r="AT591" s="4">
        <v>1224.2829549056801</v>
      </c>
      <c r="AU591" s="4">
        <v>87688.648114910698</v>
      </c>
      <c r="AV591" s="4">
        <v>13699.901617275</v>
      </c>
      <c r="AW591" s="4">
        <v>29137.5545242636</v>
      </c>
      <c r="AX591">
        <v>0</v>
      </c>
    </row>
    <row r="592" spans="1:50" x14ac:dyDescent="0.25">
      <c r="A592" t="s">
        <v>1282</v>
      </c>
      <c r="B592">
        <v>2057</v>
      </c>
      <c r="C592" t="s">
        <v>1249</v>
      </c>
      <c r="D592">
        <v>488</v>
      </c>
      <c r="E592" t="s">
        <v>1283</v>
      </c>
      <c r="F592" t="s">
        <v>53</v>
      </c>
      <c r="G592" t="s">
        <v>64</v>
      </c>
      <c r="H592" t="s">
        <v>55</v>
      </c>
      <c r="I592" t="s">
        <v>56</v>
      </c>
      <c r="J592" s="11">
        <v>641.93230856976504</v>
      </c>
      <c r="K592">
        <v>1</v>
      </c>
      <c r="L592">
        <v>1</v>
      </c>
      <c r="M592">
        <v>2</v>
      </c>
      <c r="N592" s="1">
        <v>4945215.1778264903</v>
      </c>
      <c r="O592" s="1">
        <v>1928414.12431386</v>
      </c>
      <c r="P592" s="1">
        <v>1951757.8654250901</v>
      </c>
      <c r="Q592" s="1">
        <v>390036.80295284197</v>
      </c>
      <c r="R592" s="1">
        <v>3424165.54752135</v>
      </c>
      <c r="S592" s="1">
        <v>336789.51777532202</v>
      </c>
      <c r="T592" s="1">
        <v>9507122.0199999996</v>
      </c>
      <c r="U592" s="1">
        <v>3132467.49803964</v>
      </c>
      <c r="V592" s="1">
        <v>9598082.0883329604</v>
      </c>
      <c r="W592" s="2">
        <v>1334809.5641405501</v>
      </c>
      <c r="X592" s="2">
        <v>1240587.21096293</v>
      </c>
      <c r="Y592" s="2">
        <v>0</v>
      </c>
      <c r="Z592">
        <v>0</v>
      </c>
      <c r="AA592">
        <v>0</v>
      </c>
      <c r="AB592" s="1">
        <v>0</v>
      </c>
      <c r="AC592" s="1">
        <v>50087.003978368601</v>
      </c>
      <c r="AD592" s="1">
        <v>694.86894363923398</v>
      </c>
      <c r="AE592" s="1">
        <v>266387.45757550403</v>
      </c>
      <c r="AF592" s="1">
        <v>70402.060199817002</v>
      </c>
      <c r="AG592" s="3">
        <v>0</v>
      </c>
      <c r="AH592" s="3">
        <v>0</v>
      </c>
      <c r="AI592" s="3">
        <v>0</v>
      </c>
      <c r="AJ592" s="3">
        <v>0</v>
      </c>
      <c r="AK592" s="3">
        <v>0</v>
      </c>
      <c r="AL592" s="2">
        <v>12976379.035815001</v>
      </c>
      <c r="AM592" s="2">
        <v>1932.5826016250501</v>
      </c>
      <c r="AN592" s="2">
        <v>18281.977193202099</v>
      </c>
      <c r="AO592" s="2">
        <v>20214.559794827201</v>
      </c>
      <c r="AP592" s="4">
        <v>306.41516091004303</v>
      </c>
      <c r="AQ592" s="4">
        <v>87688.648114910698</v>
      </c>
      <c r="AR592" s="4">
        <v>5404.3969582159098</v>
      </c>
      <c r="AS592" s="4">
        <v>35967.093282253198</v>
      </c>
      <c r="AT592" s="4">
        <v>306.41516091004303</v>
      </c>
      <c r="AU592" s="4">
        <v>53418.501793270101</v>
      </c>
      <c r="AV592" s="4">
        <v>5404.3969582159198</v>
      </c>
      <c r="AW592" s="4">
        <v>35967.093282253198</v>
      </c>
      <c r="AX592">
        <v>0</v>
      </c>
    </row>
    <row r="593" spans="1:50" x14ac:dyDescent="0.25">
      <c r="A593" t="s">
        <v>1284</v>
      </c>
      <c r="B593">
        <v>2057</v>
      </c>
      <c r="C593" t="s">
        <v>1249</v>
      </c>
      <c r="D593">
        <v>476</v>
      </c>
      <c r="E593" t="s">
        <v>1285</v>
      </c>
      <c r="F593" t="s">
        <v>53</v>
      </c>
      <c r="G593" t="s">
        <v>54</v>
      </c>
      <c r="H593" t="s">
        <v>55</v>
      </c>
      <c r="I593" t="s">
        <v>56</v>
      </c>
      <c r="J593" s="11">
        <v>167.32688935806601</v>
      </c>
      <c r="K593">
        <v>3</v>
      </c>
      <c r="L593">
        <v>1</v>
      </c>
      <c r="M593">
        <v>2</v>
      </c>
      <c r="N593" s="1">
        <v>1323915.8520075399</v>
      </c>
      <c r="O593" s="1">
        <v>317769.86067049101</v>
      </c>
      <c r="P593" s="1">
        <v>474009.91533262999</v>
      </c>
      <c r="Q593" s="1">
        <v>101533.554552179</v>
      </c>
      <c r="R593" s="1">
        <v>739137.14664518903</v>
      </c>
      <c r="S593" s="1">
        <v>87787.982666436001</v>
      </c>
      <c r="T593" s="1">
        <v>2139853.38</v>
      </c>
      <c r="U593" s="1">
        <v>816512.94920803001</v>
      </c>
      <c r="V593" s="1">
        <v>2316973.3326652101</v>
      </c>
      <c r="W593" s="2">
        <v>206777.896564027</v>
      </c>
      <c r="X593" s="2">
        <v>240836.49870125501</v>
      </c>
      <c r="Y593" s="2">
        <v>0</v>
      </c>
      <c r="Z593">
        <v>0</v>
      </c>
      <c r="AA593">
        <v>0</v>
      </c>
      <c r="AB593" s="1">
        <v>0</v>
      </c>
      <c r="AC593" s="1">
        <v>16040.5147962684</v>
      </c>
      <c r="AD593" s="1">
        <v>181.125419765412</v>
      </c>
      <c r="AE593" s="1">
        <v>69436.892402914207</v>
      </c>
      <c r="AF593" s="1">
        <v>18351.090263521899</v>
      </c>
      <c r="AG593" s="3">
        <v>0</v>
      </c>
      <c r="AH593" s="3">
        <v>0</v>
      </c>
      <c r="AI593" s="3">
        <v>0</v>
      </c>
      <c r="AJ593" s="3">
        <v>0</v>
      </c>
      <c r="AK593" s="3">
        <v>0</v>
      </c>
      <c r="AL593" s="2">
        <v>3044154.31187446</v>
      </c>
      <c r="AM593" s="2">
        <v>1439.3173722717299</v>
      </c>
      <c r="AN593" s="2">
        <v>16753.540473547699</v>
      </c>
      <c r="AO593" s="2">
        <v>18192.857845819501</v>
      </c>
      <c r="AP593" s="4">
        <v>306.41516091004303</v>
      </c>
      <c r="AQ593" s="4">
        <v>87688.648114910698</v>
      </c>
      <c r="AR593" s="4">
        <v>5404.3969582159098</v>
      </c>
      <c r="AS593" s="4">
        <v>35967.093282253198</v>
      </c>
      <c r="AT593" s="4">
        <v>1224.2829549056801</v>
      </c>
      <c r="AU593" s="4">
        <v>87688.648114910698</v>
      </c>
      <c r="AV593" s="4">
        <v>13699.901617275</v>
      </c>
      <c r="AW593" s="4">
        <v>29137.5545242636</v>
      </c>
      <c r="AX593">
        <v>0</v>
      </c>
    </row>
    <row r="594" spans="1:50" x14ac:dyDescent="0.25">
      <c r="A594" t="s">
        <v>1286</v>
      </c>
      <c r="B594">
        <v>2057</v>
      </c>
      <c r="C594" t="s">
        <v>1249</v>
      </c>
      <c r="D594">
        <v>477</v>
      </c>
      <c r="E594" t="s">
        <v>1287</v>
      </c>
      <c r="F594" t="s">
        <v>53</v>
      </c>
      <c r="G594" t="s">
        <v>54</v>
      </c>
      <c r="H594" t="s">
        <v>55</v>
      </c>
      <c r="I594" t="s">
        <v>56</v>
      </c>
      <c r="J594" s="11">
        <v>598.54949030915702</v>
      </c>
      <c r="K594">
        <v>1</v>
      </c>
      <c r="L594">
        <v>1</v>
      </c>
      <c r="M594">
        <v>2</v>
      </c>
      <c r="N594" s="1">
        <v>3722497.3743180302</v>
      </c>
      <c r="O594" s="1">
        <v>819299.11190390901</v>
      </c>
      <c r="P594" s="1">
        <v>1220424.9221277901</v>
      </c>
      <c r="Q594" s="1">
        <v>366918.58303552901</v>
      </c>
      <c r="R594" s="1">
        <v>1789571.2931021701</v>
      </c>
      <c r="S594" s="1">
        <v>314028.74028107501</v>
      </c>
      <c r="T594" s="1">
        <v>4997940.9800000004</v>
      </c>
      <c r="U594" s="1">
        <v>2920770.30448743</v>
      </c>
      <c r="V594" s="1">
        <v>6485937.4579139901</v>
      </c>
      <c r="W594" s="2">
        <v>374449.22238889203</v>
      </c>
      <c r="X594" s="2">
        <v>598432.52158981003</v>
      </c>
      <c r="Y594" s="2">
        <v>0</v>
      </c>
      <c r="Z594">
        <v>0</v>
      </c>
      <c r="AA594">
        <v>0</v>
      </c>
      <c r="AB594" s="1">
        <v>0</v>
      </c>
      <c r="AC594" s="1">
        <v>45578.013290816998</v>
      </c>
      <c r="AD594" s="1">
        <v>647.90858240736895</v>
      </c>
      <c r="AE594" s="1">
        <v>248384.56458410501</v>
      </c>
      <c r="AF594" s="1">
        <v>65644.175696969905</v>
      </c>
      <c r="AG594" s="3">
        <v>0</v>
      </c>
      <c r="AH594" s="3">
        <v>0</v>
      </c>
      <c r="AI594" s="3">
        <v>0</v>
      </c>
      <c r="AJ594" s="3">
        <v>0</v>
      </c>
      <c r="AK594" s="3">
        <v>0</v>
      </c>
      <c r="AL594" s="2">
        <v>8232740.0247684997</v>
      </c>
      <c r="AM594" s="2">
        <v>999.80457970269504</v>
      </c>
      <c r="AN594" s="2">
        <v>12754.680484708901</v>
      </c>
      <c r="AO594" s="2">
        <v>13754.4850644116</v>
      </c>
      <c r="AP594" s="4">
        <v>306.41516091004303</v>
      </c>
      <c r="AQ594" s="4">
        <v>87688.648114910698</v>
      </c>
      <c r="AR594" s="4">
        <v>5404.3969582159098</v>
      </c>
      <c r="AS594" s="4">
        <v>35967.093282253198</v>
      </c>
      <c r="AT594" s="4">
        <v>1224.2829549056801</v>
      </c>
      <c r="AU594" s="4">
        <v>87688.648114910698</v>
      </c>
      <c r="AV594" s="4">
        <v>13699.901617275</v>
      </c>
      <c r="AW594" s="4">
        <v>29137.5545242636</v>
      </c>
      <c r="AX594">
        <v>0</v>
      </c>
    </row>
    <row r="595" spans="1:50" x14ac:dyDescent="0.25">
      <c r="A595" t="s">
        <v>1288</v>
      </c>
      <c r="B595">
        <v>2057</v>
      </c>
      <c r="C595" t="s">
        <v>1249</v>
      </c>
      <c r="D595">
        <v>478</v>
      </c>
      <c r="E595" t="s">
        <v>1289</v>
      </c>
      <c r="F595" t="s">
        <v>53</v>
      </c>
      <c r="G595" t="s">
        <v>54</v>
      </c>
      <c r="H595" t="s">
        <v>55</v>
      </c>
      <c r="I595" t="s">
        <v>56</v>
      </c>
      <c r="J595" s="11">
        <v>510.755406634895</v>
      </c>
      <c r="K595">
        <v>1</v>
      </c>
      <c r="L595">
        <v>1</v>
      </c>
      <c r="M595">
        <v>2</v>
      </c>
      <c r="N595" s="1">
        <v>3344011.7712605</v>
      </c>
      <c r="O595" s="1">
        <v>809779.99116555101</v>
      </c>
      <c r="P595" s="1">
        <v>1096802.6104989301</v>
      </c>
      <c r="Q595" s="1">
        <v>309925.15393870999</v>
      </c>
      <c r="R595" s="1">
        <v>2981574.7982233102</v>
      </c>
      <c r="S595" s="1">
        <v>267967.61092296703</v>
      </c>
      <c r="T595" s="1">
        <v>6049736.9699999997</v>
      </c>
      <c r="U595" s="1">
        <v>2492357.3550869902</v>
      </c>
      <c r="V595" s="1">
        <v>5864982.6298379498</v>
      </c>
      <c r="W595" s="2">
        <v>404287.49044945202</v>
      </c>
      <c r="X595" s="2">
        <v>1845678.89325401</v>
      </c>
      <c r="Y595" s="2">
        <v>0</v>
      </c>
      <c r="Z595">
        <v>0</v>
      </c>
      <c r="AA595">
        <v>0</v>
      </c>
      <c r="AB595" s="1">
        <v>0</v>
      </c>
      <c r="AC595" s="1">
        <v>53717.638294585602</v>
      </c>
      <c r="AD595" s="1">
        <v>552.874602397187</v>
      </c>
      <c r="AE595" s="1">
        <v>211951.996184074</v>
      </c>
      <c r="AF595" s="1">
        <v>56015.614738892597</v>
      </c>
      <c r="AG595" s="3">
        <v>0</v>
      </c>
      <c r="AH595" s="3">
        <v>0</v>
      </c>
      <c r="AI595" s="3">
        <v>0</v>
      </c>
      <c r="AJ595" s="3">
        <v>0</v>
      </c>
      <c r="AK595" s="3">
        <v>0</v>
      </c>
      <c r="AL595" s="2">
        <v>8810061.9360099491</v>
      </c>
      <c r="AM595" s="2">
        <v>3613.6257576091898</v>
      </c>
      <c r="AN595" s="2">
        <v>13635.456330537299</v>
      </c>
      <c r="AO595" s="2">
        <v>17249.082088146501</v>
      </c>
      <c r="AP595" s="4">
        <v>306.41516091004303</v>
      </c>
      <c r="AQ595" s="4">
        <v>87688.648114910698</v>
      </c>
      <c r="AR595" s="4">
        <v>5404.3969582159098</v>
      </c>
      <c r="AS595" s="4">
        <v>35967.093282253198</v>
      </c>
      <c r="AT595" s="4">
        <v>1224.2829549056801</v>
      </c>
      <c r="AU595" s="4">
        <v>87688.648114910698</v>
      </c>
      <c r="AV595" s="4">
        <v>13699.901617275</v>
      </c>
      <c r="AW595" s="4">
        <v>29137.5545242636</v>
      </c>
      <c r="AX595">
        <v>0</v>
      </c>
    </row>
    <row r="596" spans="1:50" x14ac:dyDescent="0.25">
      <c r="A596" t="s">
        <v>1290</v>
      </c>
      <c r="B596">
        <v>2057</v>
      </c>
      <c r="C596" t="s">
        <v>1249</v>
      </c>
      <c r="D596">
        <v>479</v>
      </c>
      <c r="E596" t="s">
        <v>1291</v>
      </c>
      <c r="F596" t="s">
        <v>53</v>
      </c>
      <c r="G596" t="s">
        <v>54</v>
      </c>
      <c r="H596" t="s">
        <v>55</v>
      </c>
      <c r="I596" t="s">
        <v>56</v>
      </c>
      <c r="J596" s="11">
        <v>310.36182884807602</v>
      </c>
      <c r="K596">
        <v>1</v>
      </c>
      <c r="L596">
        <v>1</v>
      </c>
      <c r="M596">
        <v>2</v>
      </c>
      <c r="N596" s="1">
        <v>3190725.1464340901</v>
      </c>
      <c r="O596" s="1">
        <v>570518.39809719904</v>
      </c>
      <c r="P596" s="1">
        <v>748805.169407557</v>
      </c>
      <c r="Q596" s="1">
        <v>190826.812272393</v>
      </c>
      <c r="R596" s="1">
        <v>1235465.88358859</v>
      </c>
      <c r="S596" s="1">
        <v>162831.203973044</v>
      </c>
      <c r="T596" s="1">
        <v>4421854.09</v>
      </c>
      <c r="U596" s="1">
        <v>1514487.31979983</v>
      </c>
      <c r="V596" s="1">
        <v>4885883.3092485704</v>
      </c>
      <c r="W596" s="2">
        <v>227656.69087945099</v>
      </c>
      <c r="X596" s="2">
        <v>516832.60286261397</v>
      </c>
      <c r="Y596" s="2">
        <v>0</v>
      </c>
      <c r="Z596">
        <v>0</v>
      </c>
      <c r="AA596">
        <v>0</v>
      </c>
      <c r="AB596" s="1">
        <v>0</v>
      </c>
      <c r="AC596" s="1">
        <v>23633.259720751699</v>
      </c>
      <c r="AD596" s="1">
        <v>335.95566585221297</v>
      </c>
      <c r="AE596" s="1">
        <v>128793.17244450199</v>
      </c>
      <c r="AF596" s="1">
        <v>34038.031528542298</v>
      </c>
      <c r="AG596" s="3">
        <v>0</v>
      </c>
      <c r="AH596" s="3">
        <v>0</v>
      </c>
      <c r="AI596" s="3">
        <v>0</v>
      </c>
      <c r="AJ596" s="3">
        <v>0</v>
      </c>
      <c r="AK596" s="3">
        <v>0</v>
      </c>
      <c r="AL596" s="2">
        <v>6099172.61377287</v>
      </c>
      <c r="AM596" s="2">
        <v>1665.2582721943099</v>
      </c>
      <c r="AN596" s="2">
        <v>17986.554698525299</v>
      </c>
      <c r="AO596" s="2">
        <v>19651.812970719599</v>
      </c>
      <c r="AP596" s="4">
        <v>306.41516091004303</v>
      </c>
      <c r="AQ596" s="4">
        <v>87688.648114910698</v>
      </c>
      <c r="AR596" s="4">
        <v>5404.3969582159098</v>
      </c>
      <c r="AS596" s="4">
        <v>35967.093282253198</v>
      </c>
      <c r="AT596" s="4">
        <v>1224.2829549056801</v>
      </c>
      <c r="AU596" s="4">
        <v>87688.648114910698</v>
      </c>
      <c r="AV596" s="4">
        <v>13699.901617275</v>
      </c>
      <c r="AW596" s="4">
        <v>29137.5545242636</v>
      </c>
      <c r="AX596">
        <v>0</v>
      </c>
    </row>
    <row r="597" spans="1:50" x14ac:dyDescent="0.25">
      <c r="A597" t="s">
        <v>1292</v>
      </c>
      <c r="B597">
        <v>2056</v>
      </c>
      <c r="C597" t="s">
        <v>1293</v>
      </c>
      <c r="D597">
        <v>4545</v>
      </c>
      <c r="E597" t="s">
        <v>1294</v>
      </c>
      <c r="F597" t="s">
        <v>69</v>
      </c>
      <c r="G597" t="s">
        <v>64</v>
      </c>
      <c r="H597" t="s">
        <v>55</v>
      </c>
      <c r="I597" t="s">
        <v>56</v>
      </c>
      <c r="J597" s="11">
        <v>148.47274658014001</v>
      </c>
      <c r="K597">
        <v>1</v>
      </c>
      <c r="L597">
        <v>1</v>
      </c>
      <c r="M597">
        <v>2</v>
      </c>
      <c r="N597" s="1">
        <v>208037.459335238</v>
      </c>
      <c r="O597" s="1">
        <v>115306.12967432301</v>
      </c>
      <c r="P597" s="1">
        <v>199095.74513730401</v>
      </c>
      <c r="Q597" s="1">
        <v>103019.735091579</v>
      </c>
      <c r="R597" s="1">
        <v>897256.65246729006</v>
      </c>
      <c r="S597" s="1">
        <v>93534.205744275096</v>
      </c>
      <c r="T597" s="1">
        <v>0</v>
      </c>
      <c r="U597" s="1">
        <v>1522715.7217057301</v>
      </c>
      <c r="V597" s="1">
        <v>847418.76656886202</v>
      </c>
      <c r="W597" s="2">
        <v>290687.26123267598</v>
      </c>
      <c r="X597" s="2">
        <v>311733.98631038802</v>
      </c>
      <c r="Y597" s="2">
        <v>25788.916361612501</v>
      </c>
      <c r="Z597">
        <v>0</v>
      </c>
      <c r="AA597">
        <v>0</v>
      </c>
      <c r="AB597" s="1">
        <v>0</v>
      </c>
      <c r="AC597" s="1">
        <v>0</v>
      </c>
      <c r="AD597" s="1">
        <v>0</v>
      </c>
      <c r="AE597" s="1">
        <v>72105.156463554202</v>
      </c>
      <c r="AF597" s="1">
        <v>21429.049280720901</v>
      </c>
      <c r="AG597" s="3">
        <v>0</v>
      </c>
      <c r="AH597" s="3">
        <v>0</v>
      </c>
      <c r="AI597" s="3">
        <v>0</v>
      </c>
      <c r="AJ597" s="3">
        <v>0</v>
      </c>
      <c r="AK597" s="3">
        <v>0</v>
      </c>
      <c r="AL597" s="2">
        <v>1616249.9274500101</v>
      </c>
      <c r="AM597" s="2">
        <v>2099.6040922710799</v>
      </c>
      <c r="AN597" s="2">
        <v>8786.2316228890904</v>
      </c>
      <c r="AO597" s="2">
        <v>10885.835715160199</v>
      </c>
      <c r="AP597" s="4">
        <v>306.41516091004303</v>
      </c>
      <c r="AQ597" s="4">
        <v>87688.648114910698</v>
      </c>
      <c r="AR597" s="4">
        <v>10885.835715160199</v>
      </c>
      <c r="AS597" s="4">
        <v>22277.810026096999</v>
      </c>
      <c r="AT597" s="4">
        <v>306.41516091004303</v>
      </c>
      <c r="AU597" s="4">
        <v>53418.501793270101</v>
      </c>
      <c r="AV597" s="4">
        <v>10885.835715160199</v>
      </c>
      <c r="AW597" s="4">
        <v>22277.810026096999</v>
      </c>
      <c r="AX597">
        <v>0</v>
      </c>
    </row>
    <row r="598" spans="1:50" x14ac:dyDescent="0.25">
      <c r="A598" t="s">
        <v>1295</v>
      </c>
      <c r="B598">
        <v>2056</v>
      </c>
      <c r="C598" t="s">
        <v>1293</v>
      </c>
      <c r="D598">
        <v>459</v>
      </c>
      <c r="E598" t="s">
        <v>1296</v>
      </c>
      <c r="F598" t="s">
        <v>53</v>
      </c>
      <c r="G598" t="s">
        <v>54</v>
      </c>
      <c r="H598" t="s">
        <v>55</v>
      </c>
      <c r="I598" t="s">
        <v>56</v>
      </c>
      <c r="J598" s="11">
        <v>268.42397660813202</v>
      </c>
      <c r="K598">
        <v>1</v>
      </c>
      <c r="L598">
        <v>1</v>
      </c>
      <c r="M598">
        <v>2</v>
      </c>
      <c r="N598" s="1">
        <v>1462048.5201404199</v>
      </c>
      <c r="O598" s="1">
        <v>449604.55799763399</v>
      </c>
      <c r="P598" s="1">
        <v>608840.80913599895</v>
      </c>
      <c r="Q598" s="1">
        <v>186249.44711635599</v>
      </c>
      <c r="R598" s="1">
        <v>2567121.9446315099</v>
      </c>
      <c r="S598" s="1">
        <v>169100.55234419601</v>
      </c>
      <c r="T598" s="1">
        <v>2520946.52</v>
      </c>
      <c r="U598" s="1">
        <v>2752918.7590219202</v>
      </c>
      <c r="V598" s="1">
        <v>3096892.2577979299</v>
      </c>
      <c r="W598" s="2">
        <v>840809.06158080196</v>
      </c>
      <c r="X598" s="2">
        <v>1135341.38975011</v>
      </c>
      <c r="Y598" s="2">
        <v>57755.958923677303</v>
      </c>
      <c r="Z598">
        <v>0</v>
      </c>
      <c r="AA598">
        <v>0</v>
      </c>
      <c r="AB598" s="1">
        <v>0</v>
      </c>
      <c r="AC598" s="1">
        <v>0</v>
      </c>
      <c r="AD598" s="1">
        <v>0</v>
      </c>
      <c r="AE598" s="1">
        <v>130358.95999574399</v>
      </c>
      <c r="AF598" s="1">
        <v>38741.592348451602</v>
      </c>
      <c r="AG598" s="3">
        <v>0</v>
      </c>
      <c r="AH598" s="3">
        <v>0</v>
      </c>
      <c r="AI598" s="3">
        <v>0</v>
      </c>
      <c r="AJ598" s="3">
        <v>0</v>
      </c>
      <c r="AK598" s="3">
        <v>0</v>
      </c>
      <c r="AL598" s="2">
        <v>5442965.8313661097</v>
      </c>
      <c r="AM598" s="2">
        <v>4229.65714202043</v>
      </c>
      <c r="AN598" s="2">
        <v>16047.837812583501</v>
      </c>
      <c r="AO598" s="2">
        <v>20277.494954603899</v>
      </c>
      <c r="AP598" s="4">
        <v>306.41516091004303</v>
      </c>
      <c r="AQ598" s="4">
        <v>87688.648114910698</v>
      </c>
      <c r="AR598" s="4">
        <v>10885.835715160199</v>
      </c>
      <c r="AS598" s="4">
        <v>22277.810026096999</v>
      </c>
      <c r="AT598" s="4">
        <v>1224.2829549056801</v>
      </c>
      <c r="AU598" s="4">
        <v>87688.648114910698</v>
      </c>
      <c r="AV598" s="4">
        <v>10885.835715160199</v>
      </c>
      <c r="AW598" s="4">
        <v>20277.494954603899</v>
      </c>
      <c r="AX598">
        <v>0</v>
      </c>
    </row>
    <row r="599" spans="1:50" x14ac:dyDescent="0.25">
      <c r="A599" t="s">
        <v>1297</v>
      </c>
      <c r="B599">
        <v>2056</v>
      </c>
      <c r="C599" t="s">
        <v>1293</v>
      </c>
      <c r="D599">
        <v>2056</v>
      </c>
      <c r="E599" t="s">
        <v>1293</v>
      </c>
      <c r="F599" t="s">
        <v>2</v>
      </c>
      <c r="G599" t="s">
        <v>2</v>
      </c>
      <c r="H599" t="s">
        <v>58</v>
      </c>
      <c r="I599" t="s">
        <v>56</v>
      </c>
      <c r="J599" s="11">
        <v>2.5964912280660002</v>
      </c>
      <c r="K599">
        <v>0</v>
      </c>
      <c r="L599">
        <v>0</v>
      </c>
      <c r="M599">
        <v>2</v>
      </c>
      <c r="N599" s="1">
        <v>3638.15885888203</v>
      </c>
      <c r="O599" s="1">
        <v>2016.47346828074</v>
      </c>
      <c r="P599" s="1">
        <v>3481.7861708730702</v>
      </c>
      <c r="Q599" s="1">
        <v>1801.6090133995599</v>
      </c>
      <c r="R599" s="1">
        <v>15691.223346486</v>
      </c>
      <c r="S599" s="1">
        <v>1635.72608665958</v>
      </c>
      <c r="T599" s="1">
        <v>0</v>
      </c>
      <c r="U599" s="1">
        <v>26629.250857921401</v>
      </c>
      <c r="V599" s="1">
        <v>14819.658452987</v>
      </c>
      <c r="W599" s="2">
        <v>5083.5385031001597</v>
      </c>
      <c r="X599" s="2">
        <v>5451.6036079933301</v>
      </c>
      <c r="Y599" s="2">
        <v>450.99654082381898</v>
      </c>
      <c r="Z599">
        <v>0</v>
      </c>
      <c r="AA599">
        <v>0</v>
      </c>
      <c r="AB599" s="1">
        <v>0</v>
      </c>
      <c r="AC599" s="1">
        <v>0</v>
      </c>
      <c r="AD599" s="1">
        <v>0</v>
      </c>
      <c r="AE599" s="1">
        <v>1260.97489652682</v>
      </c>
      <c r="AF599" s="1">
        <v>374.75119013275201</v>
      </c>
      <c r="AG599" s="3">
        <v>0</v>
      </c>
      <c r="AH599" s="3">
        <v>0</v>
      </c>
      <c r="AI599" s="3">
        <v>0</v>
      </c>
      <c r="AJ599" s="3">
        <v>0</v>
      </c>
      <c r="AK599" s="3">
        <v>0</v>
      </c>
      <c r="AL599" s="2">
        <v>28264.9769445809</v>
      </c>
      <c r="AM599" s="2">
        <v>2099.6040922710799</v>
      </c>
      <c r="AN599" s="2">
        <v>8786.2316228890904</v>
      </c>
      <c r="AO599" s="2">
        <v>10885.835715160199</v>
      </c>
      <c r="AP599" s="4">
        <v>306.41516091004303</v>
      </c>
      <c r="AQ599" s="4">
        <v>87688.648114910698</v>
      </c>
      <c r="AR599" s="4">
        <v>10885.835715160199</v>
      </c>
      <c r="AS599" s="4">
        <v>22277.810026096999</v>
      </c>
      <c r="AT599" s="4">
        <v>464.03244473764801</v>
      </c>
      <c r="AU599" s="4">
        <v>39363.832030278099</v>
      </c>
      <c r="AV599" s="4">
        <v>10885.835715160199</v>
      </c>
      <c r="AW599" s="4">
        <v>10885.835715160199</v>
      </c>
      <c r="AX599">
        <v>0</v>
      </c>
    </row>
    <row r="600" spans="1:50" x14ac:dyDescent="0.25">
      <c r="A600" t="s">
        <v>1298</v>
      </c>
      <c r="B600">
        <v>2056</v>
      </c>
      <c r="C600" t="s">
        <v>1293</v>
      </c>
      <c r="D600">
        <v>5682</v>
      </c>
      <c r="E600" t="s">
        <v>1299</v>
      </c>
      <c r="F600" t="s">
        <v>53</v>
      </c>
      <c r="G600" t="s">
        <v>54</v>
      </c>
      <c r="H600" t="s">
        <v>58</v>
      </c>
      <c r="I600" t="s">
        <v>56</v>
      </c>
      <c r="J600" s="11">
        <v>110.818713450221</v>
      </c>
      <c r="K600">
        <v>1</v>
      </c>
      <c r="L600">
        <v>1</v>
      </c>
      <c r="M600">
        <v>2</v>
      </c>
      <c r="N600" s="1">
        <v>155277.27562135301</v>
      </c>
      <c r="O600" s="1">
        <v>86063.450954857501</v>
      </c>
      <c r="P600" s="1">
        <v>148603.261121866</v>
      </c>
      <c r="Q600" s="1">
        <v>76892.997306203804</v>
      </c>
      <c r="R600" s="1">
        <v>669704.23967611603</v>
      </c>
      <c r="S600" s="1">
        <v>69813.084104119</v>
      </c>
      <c r="T600" s="1">
        <v>0</v>
      </c>
      <c r="U600" s="1">
        <v>1136541.2246804</v>
      </c>
      <c r="V600" s="1">
        <v>632505.69298282301</v>
      </c>
      <c r="W600" s="2">
        <v>216966.339265407</v>
      </c>
      <c r="X600" s="2">
        <v>232675.4242603</v>
      </c>
      <c r="Y600" s="2">
        <v>19248.613623017201</v>
      </c>
      <c r="Z600">
        <v>0</v>
      </c>
      <c r="AA600">
        <v>0</v>
      </c>
      <c r="AB600" s="1">
        <v>0</v>
      </c>
      <c r="AC600" s="1">
        <v>0</v>
      </c>
      <c r="AD600" s="1">
        <v>0</v>
      </c>
      <c r="AE600" s="1">
        <v>53818.635786500701</v>
      </c>
      <c r="AF600" s="1">
        <v>15994.4483176182</v>
      </c>
      <c r="AG600" s="3">
        <v>0</v>
      </c>
      <c r="AH600" s="3">
        <v>0</v>
      </c>
      <c r="AI600" s="3">
        <v>0</v>
      </c>
      <c r="AJ600" s="3">
        <v>0</v>
      </c>
      <c r="AK600" s="3">
        <v>0</v>
      </c>
      <c r="AL600" s="2">
        <v>1206354.30878452</v>
      </c>
      <c r="AM600" s="2">
        <v>2099.6040922710799</v>
      </c>
      <c r="AN600" s="2">
        <v>8786.2316228890704</v>
      </c>
      <c r="AO600" s="2">
        <v>10885.835715160199</v>
      </c>
      <c r="AP600" s="4">
        <v>306.41516091004303</v>
      </c>
      <c r="AQ600" s="4">
        <v>87688.648114910698</v>
      </c>
      <c r="AR600" s="4">
        <v>10885.835715160199</v>
      </c>
      <c r="AS600" s="4">
        <v>22277.810026096999</v>
      </c>
      <c r="AT600" s="4">
        <v>1224.2829549056801</v>
      </c>
      <c r="AU600" s="4">
        <v>87688.648114910698</v>
      </c>
      <c r="AV600" s="4">
        <v>10885.835715160199</v>
      </c>
      <c r="AW600" s="4">
        <v>20277.494954603899</v>
      </c>
      <c r="AX600">
        <v>0</v>
      </c>
    </row>
    <row r="601" spans="1:50" x14ac:dyDescent="0.25">
      <c r="A601" t="s">
        <v>1300</v>
      </c>
      <c r="B601">
        <v>2056</v>
      </c>
      <c r="C601" t="s">
        <v>1293</v>
      </c>
      <c r="D601">
        <v>5355</v>
      </c>
      <c r="E601" t="s">
        <v>1301</v>
      </c>
      <c r="F601" t="s">
        <v>144</v>
      </c>
      <c r="G601" t="s">
        <v>70</v>
      </c>
      <c r="H601" t="s">
        <v>139</v>
      </c>
      <c r="I601" t="s">
        <v>56</v>
      </c>
      <c r="J601" s="11">
        <v>142.74539520678599</v>
      </c>
      <c r="K601">
        <v>1</v>
      </c>
      <c r="L601">
        <v>1</v>
      </c>
      <c r="M601">
        <v>2</v>
      </c>
      <c r="N601" s="1">
        <v>200012.393079798</v>
      </c>
      <c r="O601" s="1">
        <v>110858.183937764</v>
      </c>
      <c r="P601" s="1">
        <v>191415.60642089901</v>
      </c>
      <c r="Q601" s="1">
        <v>99045.738281727594</v>
      </c>
      <c r="R601" s="1">
        <v>862644.88539806695</v>
      </c>
      <c r="S601" s="1">
        <v>89926.1141984243</v>
      </c>
      <c r="T601" s="1">
        <v>0</v>
      </c>
      <c r="U601" s="1">
        <v>1463976.8071182501</v>
      </c>
      <c r="V601" s="1">
        <v>814729.50104163901</v>
      </c>
      <c r="W601" s="2">
        <v>279473.970422171</v>
      </c>
      <c r="X601" s="2">
        <v>299708.81592901901</v>
      </c>
      <c r="Y601" s="2">
        <v>24794.106277316801</v>
      </c>
      <c r="Z601">
        <v>0</v>
      </c>
      <c r="AA601">
        <v>0</v>
      </c>
      <c r="AB601" s="1">
        <v>0</v>
      </c>
      <c r="AC601" s="1">
        <v>0</v>
      </c>
      <c r="AD601" s="1">
        <v>0</v>
      </c>
      <c r="AE601" s="1">
        <v>69323.692683771893</v>
      </c>
      <c r="AF601" s="1">
        <v>20602.421514652298</v>
      </c>
      <c r="AG601" s="3">
        <v>0</v>
      </c>
      <c r="AH601" s="3">
        <v>0</v>
      </c>
      <c r="AI601" s="3">
        <v>0</v>
      </c>
      <c r="AJ601" s="3">
        <v>0</v>
      </c>
      <c r="AK601" s="3">
        <v>0</v>
      </c>
      <c r="AL601" s="2">
        <v>1553902.92131668</v>
      </c>
      <c r="AM601" s="2">
        <v>2099.6040922710799</v>
      </c>
      <c r="AN601" s="2">
        <v>8786.2316228890904</v>
      </c>
      <c r="AO601" s="2">
        <v>10885.835715160199</v>
      </c>
      <c r="AP601" s="4">
        <v>306.41516091004303</v>
      </c>
      <c r="AQ601" s="4">
        <v>87688.648114910698</v>
      </c>
      <c r="AR601" s="4">
        <v>10885.835715160199</v>
      </c>
      <c r="AS601" s="4">
        <v>22277.810026096999</v>
      </c>
      <c r="AT601" s="4">
        <v>306.41516091004303</v>
      </c>
      <c r="AU601" s="4">
        <v>65768.357799835794</v>
      </c>
      <c r="AV601" s="4">
        <v>10885.835715160199</v>
      </c>
      <c r="AW601" s="4">
        <v>10885.835715160199</v>
      </c>
      <c r="AX601">
        <v>0</v>
      </c>
    </row>
    <row r="602" spans="1:50" x14ac:dyDescent="0.25">
      <c r="A602" t="s">
        <v>1302</v>
      </c>
      <c r="B602">
        <v>2056</v>
      </c>
      <c r="C602" t="s">
        <v>1293</v>
      </c>
      <c r="D602">
        <v>487</v>
      </c>
      <c r="E602" t="s">
        <v>1303</v>
      </c>
      <c r="F602" t="s">
        <v>53</v>
      </c>
      <c r="G602" t="s">
        <v>64</v>
      </c>
      <c r="H602" t="s">
        <v>65</v>
      </c>
      <c r="I602" t="s">
        <v>56</v>
      </c>
      <c r="J602" s="11">
        <v>570.30250355837904</v>
      </c>
      <c r="K602">
        <v>1</v>
      </c>
      <c r="L602">
        <v>1</v>
      </c>
      <c r="M602">
        <v>2</v>
      </c>
      <c r="N602" s="1">
        <v>3477462.65092777</v>
      </c>
      <c r="O602" s="1">
        <v>2079636.3443062101</v>
      </c>
      <c r="P602" s="1">
        <v>1577989.4914601501</v>
      </c>
      <c r="Q602" s="1">
        <v>395711.766582941</v>
      </c>
      <c r="R602" s="1">
        <v>4815013.9237115802</v>
      </c>
      <c r="S602" s="1">
        <v>359276.65469239699</v>
      </c>
      <c r="T602" s="1">
        <v>6496871.4699999997</v>
      </c>
      <c r="U602" s="1">
        <v>5848942.7069886597</v>
      </c>
      <c r="V602" s="1">
        <v>8136498.2023312999</v>
      </c>
      <c r="W602" s="2">
        <v>2192466.7907413002</v>
      </c>
      <c r="X602" s="2">
        <v>1344965.03030361</v>
      </c>
      <c r="Y602" s="2">
        <v>371757.44304540002</v>
      </c>
      <c r="Z602">
        <v>0</v>
      </c>
      <c r="AA602">
        <v>0</v>
      </c>
      <c r="AB602" s="1">
        <v>0</v>
      </c>
      <c r="AC602" s="1">
        <v>0</v>
      </c>
      <c r="AD602" s="1">
        <v>0</v>
      </c>
      <c r="AE602" s="1">
        <v>276964.97975429898</v>
      </c>
      <c r="AF602" s="1">
        <v>82311.674938097698</v>
      </c>
      <c r="AG602" s="3">
        <v>0</v>
      </c>
      <c r="AH602" s="3">
        <v>0</v>
      </c>
      <c r="AI602" s="3">
        <v>0</v>
      </c>
      <c r="AJ602" s="3">
        <v>0</v>
      </c>
      <c r="AK602" s="3">
        <v>0</v>
      </c>
      <c r="AL602" s="2">
        <v>12705090.831681101</v>
      </c>
      <c r="AM602" s="2">
        <v>2358.3361845893401</v>
      </c>
      <c r="AN602" s="2">
        <v>19919.473841507599</v>
      </c>
      <c r="AO602" s="2">
        <v>22277.810026096999</v>
      </c>
      <c r="AP602" s="4">
        <v>306.41516091004303</v>
      </c>
      <c r="AQ602" s="4">
        <v>87688.648114910698</v>
      </c>
      <c r="AR602" s="4">
        <v>10885.835715160199</v>
      </c>
      <c r="AS602" s="4">
        <v>22277.810026096999</v>
      </c>
      <c r="AT602" s="4">
        <v>306.41516091004303</v>
      </c>
      <c r="AU602" s="4">
        <v>53418.501793270101</v>
      </c>
      <c r="AV602" s="4">
        <v>10885.835715160199</v>
      </c>
      <c r="AW602" s="4">
        <v>22277.810026096999</v>
      </c>
      <c r="AX602">
        <v>0</v>
      </c>
    </row>
    <row r="603" spans="1:50" x14ac:dyDescent="0.25">
      <c r="A603" t="s">
        <v>1304</v>
      </c>
      <c r="B603">
        <v>2056</v>
      </c>
      <c r="C603" t="s">
        <v>1293</v>
      </c>
      <c r="D603">
        <v>461</v>
      </c>
      <c r="E603" t="s">
        <v>1305</v>
      </c>
      <c r="F603" t="s">
        <v>53</v>
      </c>
      <c r="G603" t="s">
        <v>54</v>
      </c>
      <c r="H603" t="s">
        <v>55</v>
      </c>
      <c r="I603" t="s">
        <v>56</v>
      </c>
      <c r="J603" s="11">
        <v>299.783625730935</v>
      </c>
      <c r="K603">
        <v>1</v>
      </c>
      <c r="L603">
        <v>1</v>
      </c>
      <c r="M603">
        <v>2</v>
      </c>
      <c r="N603" s="1">
        <v>1824337.6012232699</v>
      </c>
      <c r="O603" s="1">
        <v>501010.24505545298</v>
      </c>
      <c r="P603" s="1">
        <v>608864.98738224804</v>
      </c>
      <c r="Q603" s="1">
        <v>208008.74516673799</v>
      </c>
      <c r="R603" s="1">
        <v>2595562.5652523502</v>
      </c>
      <c r="S603" s="1">
        <v>188856.36572195499</v>
      </c>
      <c r="T603" s="1">
        <v>2663245.21</v>
      </c>
      <c r="U603" s="1">
        <v>3074538.9340800601</v>
      </c>
      <c r="V603" s="1">
        <v>3583525.63674897</v>
      </c>
      <c r="W603" s="2">
        <v>761839.38829907903</v>
      </c>
      <c r="X603" s="2">
        <v>1080311.72738053</v>
      </c>
      <c r="Y603" s="2">
        <v>90436.701063702902</v>
      </c>
      <c r="Z603">
        <v>0</v>
      </c>
      <c r="AA603">
        <v>0</v>
      </c>
      <c r="AB603" s="1">
        <v>0</v>
      </c>
      <c r="AC603" s="1">
        <v>0</v>
      </c>
      <c r="AD603" s="1">
        <v>0</v>
      </c>
      <c r="AE603" s="1">
        <v>145588.63991158901</v>
      </c>
      <c r="AF603" s="1">
        <v>43267.7258103657</v>
      </c>
      <c r="AG603" s="3">
        <v>0</v>
      </c>
      <c r="AH603" s="3">
        <v>0</v>
      </c>
      <c r="AI603" s="3">
        <v>0</v>
      </c>
      <c r="AJ603" s="3">
        <v>0</v>
      </c>
      <c r="AK603" s="3">
        <v>0</v>
      </c>
      <c r="AL603" s="2">
        <v>5926640.5098020202</v>
      </c>
      <c r="AM603" s="2">
        <v>3603.6382065448302</v>
      </c>
      <c r="AN603" s="2">
        <v>16166.0890270612</v>
      </c>
      <c r="AO603" s="2">
        <v>19769.727233606001</v>
      </c>
      <c r="AP603" s="4">
        <v>306.41516091004303</v>
      </c>
      <c r="AQ603" s="4">
        <v>87688.648114910698</v>
      </c>
      <c r="AR603" s="4">
        <v>10885.835715160199</v>
      </c>
      <c r="AS603" s="4">
        <v>22277.810026096999</v>
      </c>
      <c r="AT603" s="4">
        <v>1224.2829549056801</v>
      </c>
      <c r="AU603" s="4">
        <v>87688.648114910698</v>
      </c>
      <c r="AV603" s="4">
        <v>10885.835715160199</v>
      </c>
      <c r="AW603" s="4">
        <v>20277.494954603899</v>
      </c>
      <c r="AX603">
        <v>0</v>
      </c>
    </row>
    <row r="604" spans="1:50" x14ac:dyDescent="0.25">
      <c r="A604" t="s">
        <v>1306</v>
      </c>
      <c r="B604">
        <v>2056</v>
      </c>
      <c r="C604" t="s">
        <v>1293</v>
      </c>
      <c r="D604">
        <v>462</v>
      </c>
      <c r="E604" t="s">
        <v>1307</v>
      </c>
      <c r="F604" t="s">
        <v>53</v>
      </c>
      <c r="G604" t="s">
        <v>54</v>
      </c>
      <c r="H604" t="s">
        <v>55</v>
      </c>
      <c r="I604" t="s">
        <v>56</v>
      </c>
      <c r="J604" s="11">
        <v>259.59649122803597</v>
      </c>
      <c r="K604">
        <v>1</v>
      </c>
      <c r="L604">
        <v>1</v>
      </c>
      <c r="M604">
        <v>2</v>
      </c>
      <c r="N604" s="1">
        <v>1549140.92942538</v>
      </c>
      <c r="O604" s="1">
        <v>469804.02236617601</v>
      </c>
      <c r="P604" s="1">
        <v>491071.08034111501</v>
      </c>
      <c r="Q604" s="1">
        <v>180124.38223859901</v>
      </c>
      <c r="R604" s="1">
        <v>2259455.0293128099</v>
      </c>
      <c r="S604" s="1">
        <v>163539.452056334</v>
      </c>
      <c r="T604" s="1">
        <v>2287210.14</v>
      </c>
      <c r="U604" s="1">
        <v>2662385.30368408</v>
      </c>
      <c r="V604" s="1">
        <v>3074172.64681873</v>
      </c>
      <c r="W604" s="2">
        <v>689206.42561138002</v>
      </c>
      <c r="X604" s="2">
        <v>955679.525321597</v>
      </c>
      <c r="Y604" s="2">
        <v>57404.942260675103</v>
      </c>
      <c r="Z604">
        <v>0</v>
      </c>
      <c r="AA604">
        <v>0</v>
      </c>
      <c r="AB604" s="1">
        <v>0</v>
      </c>
      <c r="AC604" s="1">
        <v>0</v>
      </c>
      <c r="AD604" s="1">
        <v>0</v>
      </c>
      <c r="AE604" s="1">
        <v>126071.929350912</v>
      </c>
      <c r="AF604" s="1">
        <v>37467.522705422503</v>
      </c>
      <c r="AG604" s="3">
        <v>0</v>
      </c>
      <c r="AH604" s="3">
        <v>0</v>
      </c>
      <c r="AI604" s="3">
        <v>0</v>
      </c>
      <c r="AJ604" s="3">
        <v>0</v>
      </c>
      <c r="AK604" s="3">
        <v>0</v>
      </c>
      <c r="AL604" s="2">
        <v>5113134.8957404103</v>
      </c>
      <c r="AM604" s="2">
        <v>3681.4038618191698</v>
      </c>
      <c r="AN604" s="2">
        <v>16015.0676565455</v>
      </c>
      <c r="AO604" s="2">
        <v>19696.471518364699</v>
      </c>
      <c r="AP604" s="4">
        <v>306.41516091004303</v>
      </c>
      <c r="AQ604" s="4">
        <v>87688.648114910698</v>
      </c>
      <c r="AR604" s="4">
        <v>10885.835715160199</v>
      </c>
      <c r="AS604" s="4">
        <v>22277.810026096999</v>
      </c>
      <c r="AT604" s="4">
        <v>1224.2829549056801</v>
      </c>
      <c r="AU604" s="4">
        <v>87688.648114910698</v>
      </c>
      <c r="AV604" s="4">
        <v>10885.835715160199</v>
      </c>
      <c r="AW604" s="4">
        <v>20277.494954603899</v>
      </c>
      <c r="AX604">
        <v>0</v>
      </c>
    </row>
    <row r="605" spans="1:50" x14ac:dyDescent="0.25">
      <c r="A605" t="s">
        <v>1308</v>
      </c>
      <c r="B605">
        <v>2056</v>
      </c>
      <c r="C605" t="s">
        <v>1293</v>
      </c>
      <c r="D605">
        <v>463</v>
      </c>
      <c r="E605" t="s">
        <v>1309</v>
      </c>
      <c r="F605" t="s">
        <v>53</v>
      </c>
      <c r="G605" t="s">
        <v>78</v>
      </c>
      <c r="H605" t="s">
        <v>55</v>
      </c>
      <c r="I605" t="s">
        <v>56</v>
      </c>
      <c r="J605" s="11">
        <v>544.33137254891597</v>
      </c>
      <c r="K605">
        <v>1</v>
      </c>
      <c r="L605">
        <v>1</v>
      </c>
      <c r="M605">
        <v>2</v>
      </c>
      <c r="N605" s="1">
        <v>3594720.70876309</v>
      </c>
      <c r="O605" s="1">
        <v>1000509.8500667</v>
      </c>
      <c r="P605" s="1">
        <v>1126516.5206961101</v>
      </c>
      <c r="Q605" s="1">
        <v>377691.36150355201</v>
      </c>
      <c r="R605" s="1">
        <v>4098315.3789672102</v>
      </c>
      <c r="S605" s="1">
        <v>342915.47617847001</v>
      </c>
      <c r="T605" s="1">
        <v>4615167.4000000004</v>
      </c>
      <c r="U605" s="1">
        <v>5582586.4199966704</v>
      </c>
      <c r="V605" s="1">
        <v>6895207.3339642603</v>
      </c>
      <c r="W605" s="2">
        <v>1622282.1103765301</v>
      </c>
      <c r="X605" s="2">
        <v>1255883.5073552399</v>
      </c>
      <c r="Y605" s="2">
        <v>128711.157477464</v>
      </c>
      <c r="Z605">
        <v>0</v>
      </c>
      <c r="AA605">
        <v>0</v>
      </c>
      <c r="AB605" s="1">
        <v>0</v>
      </c>
      <c r="AC605" s="1">
        <v>0</v>
      </c>
      <c r="AD605" s="1">
        <v>0</v>
      </c>
      <c r="AE605" s="1">
        <v>264352.21068989701</v>
      </c>
      <c r="AF605" s="1">
        <v>78563.265488573306</v>
      </c>
      <c r="AG605" s="3">
        <v>0</v>
      </c>
      <c r="AH605" s="3">
        <v>0</v>
      </c>
      <c r="AI605" s="3">
        <v>0</v>
      </c>
      <c r="AJ605" s="3">
        <v>0</v>
      </c>
      <c r="AK605" s="3">
        <v>0</v>
      </c>
      <c r="AL605" s="2">
        <v>10540669.2961751</v>
      </c>
      <c r="AM605" s="2">
        <v>2307.2039766408602</v>
      </c>
      <c r="AN605" s="2">
        <v>17057.230681638801</v>
      </c>
      <c r="AO605" s="2">
        <v>19364.434658279599</v>
      </c>
      <c r="AP605" s="4">
        <v>306.41516091004303</v>
      </c>
      <c r="AQ605" s="4">
        <v>87688.648114910698</v>
      </c>
      <c r="AR605" s="4">
        <v>10885.835715160199</v>
      </c>
      <c r="AS605" s="4">
        <v>22277.810026096999</v>
      </c>
      <c r="AT605" s="4">
        <v>6040.2343382080799</v>
      </c>
      <c r="AU605" s="4">
        <v>31963.2876282939</v>
      </c>
      <c r="AV605" s="4">
        <v>19364.434658279599</v>
      </c>
      <c r="AW605" s="4">
        <v>19364.434658279599</v>
      </c>
      <c r="AX605">
        <v>0</v>
      </c>
    </row>
    <row r="606" spans="1:50" x14ac:dyDescent="0.25">
      <c r="A606" t="s">
        <v>1310</v>
      </c>
      <c r="B606">
        <v>2056</v>
      </c>
      <c r="C606" t="s">
        <v>1293</v>
      </c>
      <c r="D606">
        <v>465</v>
      </c>
      <c r="E606" t="s">
        <v>1311</v>
      </c>
      <c r="F606" t="s">
        <v>53</v>
      </c>
      <c r="G606" t="s">
        <v>54</v>
      </c>
      <c r="H606" t="s">
        <v>55</v>
      </c>
      <c r="I606" t="s">
        <v>56</v>
      </c>
      <c r="J606" s="11">
        <v>282.45029239762403</v>
      </c>
      <c r="K606">
        <v>1</v>
      </c>
      <c r="L606">
        <v>1</v>
      </c>
      <c r="M606">
        <v>2</v>
      </c>
      <c r="N606" s="1">
        <v>1855549.2026247799</v>
      </c>
      <c r="O606" s="1">
        <v>513712.132172602</v>
      </c>
      <c r="P606" s="1">
        <v>578260.78213343897</v>
      </c>
      <c r="Q606" s="1">
        <v>195981.78769890501</v>
      </c>
      <c r="R606" s="1">
        <v>2262084.2472365899</v>
      </c>
      <c r="S606" s="1">
        <v>177936.78887317001</v>
      </c>
      <c r="T606" s="1">
        <v>2508817.46</v>
      </c>
      <c r="U606" s="1">
        <v>2896770.6918663201</v>
      </c>
      <c r="V606" s="1">
        <v>3544828.6932925102</v>
      </c>
      <c r="W606" s="2">
        <v>683321.80396756204</v>
      </c>
      <c r="X606" s="2">
        <v>952628.89978121396</v>
      </c>
      <c r="Y606" s="2">
        <v>69985.064426310506</v>
      </c>
      <c r="Z606">
        <v>0</v>
      </c>
      <c r="AA606">
        <v>0</v>
      </c>
      <c r="AB606" s="1">
        <v>0</v>
      </c>
      <c r="AC606" s="1">
        <v>0</v>
      </c>
      <c r="AD606" s="1">
        <v>0</v>
      </c>
      <c r="AE606" s="1">
        <v>137170.78046720501</v>
      </c>
      <c r="AF606" s="1">
        <v>40766.0084059652</v>
      </c>
      <c r="AG606" s="3">
        <v>0</v>
      </c>
      <c r="AH606" s="3">
        <v>0</v>
      </c>
      <c r="AI606" s="3">
        <v>0</v>
      </c>
      <c r="AJ606" s="3">
        <v>0</v>
      </c>
      <c r="AK606" s="3">
        <v>0</v>
      </c>
      <c r="AL606" s="2">
        <v>5583524.9407394901</v>
      </c>
      <c r="AM606" s="2">
        <v>3372.7311510095201</v>
      </c>
      <c r="AN606" s="2">
        <v>16395.437234807501</v>
      </c>
      <c r="AO606" s="2">
        <v>19768.168385817</v>
      </c>
      <c r="AP606" s="4">
        <v>306.41516091004303</v>
      </c>
      <c r="AQ606" s="4">
        <v>87688.648114910698</v>
      </c>
      <c r="AR606" s="4">
        <v>10885.835715160199</v>
      </c>
      <c r="AS606" s="4">
        <v>22277.810026096999</v>
      </c>
      <c r="AT606" s="4">
        <v>1224.2829549056801</v>
      </c>
      <c r="AU606" s="4">
        <v>87688.648114910698</v>
      </c>
      <c r="AV606" s="4">
        <v>10885.835715160199</v>
      </c>
      <c r="AW606" s="4">
        <v>20277.494954603899</v>
      </c>
      <c r="AX606">
        <v>0</v>
      </c>
    </row>
    <row r="607" spans="1:50" x14ac:dyDescent="0.25">
      <c r="A607" t="s">
        <v>1312</v>
      </c>
      <c r="B607">
        <v>2262</v>
      </c>
      <c r="C607" t="s">
        <v>1313</v>
      </c>
      <c r="D607">
        <v>166</v>
      </c>
      <c r="E607" t="s">
        <v>1314</v>
      </c>
      <c r="F607" t="s">
        <v>53</v>
      </c>
      <c r="G607" t="s">
        <v>54</v>
      </c>
      <c r="H607" t="s">
        <v>55</v>
      </c>
      <c r="I607" t="s">
        <v>56</v>
      </c>
      <c r="J607" s="11">
        <v>323.70206067699098</v>
      </c>
      <c r="K607">
        <v>1</v>
      </c>
      <c r="L607">
        <v>1</v>
      </c>
      <c r="M607">
        <v>2</v>
      </c>
      <c r="N607" s="1">
        <v>2258727.7687023701</v>
      </c>
      <c r="O607" s="1">
        <v>529959.81506410497</v>
      </c>
      <c r="P607" s="1">
        <v>741760.01494393602</v>
      </c>
      <c r="Q607" s="1">
        <v>356541.375329534</v>
      </c>
      <c r="R607" s="1">
        <v>2549987.2829309101</v>
      </c>
      <c r="S607" s="1">
        <v>62953.180993825998</v>
      </c>
      <c r="T607" s="1">
        <v>3308733.03</v>
      </c>
      <c r="U607" s="1">
        <v>3128243.2269708598</v>
      </c>
      <c r="V607" s="1">
        <v>4748671.8901026798</v>
      </c>
      <c r="W607" s="2">
        <v>1055133.91249612</v>
      </c>
      <c r="X607" s="2">
        <v>356647.80343672802</v>
      </c>
      <c r="Y607" s="2">
        <v>0</v>
      </c>
      <c r="Z607">
        <v>0</v>
      </c>
      <c r="AA607">
        <v>0</v>
      </c>
      <c r="AB607" s="1">
        <v>0</v>
      </c>
      <c r="AC607" s="1">
        <v>0</v>
      </c>
      <c r="AD607" s="1">
        <v>0</v>
      </c>
      <c r="AE607" s="1">
        <v>62953.180993825998</v>
      </c>
      <c r="AF607" s="1">
        <v>0</v>
      </c>
      <c r="AG607" s="3">
        <v>0</v>
      </c>
      <c r="AH607" s="3">
        <v>0</v>
      </c>
      <c r="AI607" s="3">
        <v>0</v>
      </c>
      <c r="AJ607" s="3">
        <v>0</v>
      </c>
      <c r="AK607" s="3">
        <v>0</v>
      </c>
      <c r="AL607" s="2">
        <v>6499929.4379646899</v>
      </c>
      <c r="AM607" s="2">
        <v>1101.77798278711</v>
      </c>
      <c r="AN607" s="2">
        <v>18978.197487157999</v>
      </c>
      <c r="AO607" s="2">
        <v>20079.9754699451</v>
      </c>
      <c r="AP607" s="4">
        <v>306.41516091004303</v>
      </c>
      <c r="AQ607" s="4">
        <v>87688.648114910698</v>
      </c>
      <c r="AR607" s="4">
        <v>9858.4371112454701</v>
      </c>
      <c r="AS607" s="4">
        <v>22733.7594656859</v>
      </c>
      <c r="AT607" s="4">
        <v>1224.2829549056801</v>
      </c>
      <c r="AU607" s="4">
        <v>87688.648114910698</v>
      </c>
      <c r="AV607" s="4">
        <v>20079.9754699451</v>
      </c>
      <c r="AW607" s="4">
        <v>20079.9754699451</v>
      </c>
      <c r="AX607">
        <v>0</v>
      </c>
    </row>
    <row r="608" spans="1:50" x14ac:dyDescent="0.25">
      <c r="A608" t="s">
        <v>1315</v>
      </c>
      <c r="B608">
        <v>2262</v>
      </c>
      <c r="C608" t="s">
        <v>1313</v>
      </c>
      <c r="D608">
        <v>169</v>
      </c>
      <c r="E608" t="s">
        <v>1316</v>
      </c>
      <c r="F608" t="s">
        <v>53</v>
      </c>
      <c r="G608" t="s">
        <v>64</v>
      </c>
      <c r="H608" t="s">
        <v>65</v>
      </c>
      <c r="I608" t="s">
        <v>56</v>
      </c>
      <c r="J608" s="11">
        <v>146.413611877443</v>
      </c>
      <c r="K608">
        <v>1</v>
      </c>
      <c r="L608">
        <v>1</v>
      </c>
      <c r="M608">
        <v>2</v>
      </c>
      <c r="N608" s="1">
        <v>1177415.5828424201</v>
      </c>
      <c r="O608" s="1">
        <v>397447.50934105198</v>
      </c>
      <c r="P608" s="1">
        <v>444583.78303829901</v>
      </c>
      <c r="Q608" s="1">
        <v>161267.15547182999</v>
      </c>
      <c r="R608" s="1">
        <v>1119343.46400167</v>
      </c>
      <c r="S608" s="1">
        <v>28474.3402288004</v>
      </c>
      <c r="T608" s="1">
        <v>1885122.45</v>
      </c>
      <c r="U608" s="1">
        <v>1414935.04469527</v>
      </c>
      <c r="V608" s="1">
        <v>2570461.6516076499</v>
      </c>
      <c r="W608" s="2">
        <v>607256.63341089501</v>
      </c>
      <c r="X608" s="2">
        <v>106404.543436015</v>
      </c>
      <c r="Y608" s="2">
        <v>0</v>
      </c>
      <c r="Z608">
        <v>0</v>
      </c>
      <c r="AA608">
        <v>0</v>
      </c>
      <c r="AB608" s="1">
        <v>0</v>
      </c>
      <c r="AC608" s="1">
        <v>0</v>
      </c>
      <c r="AD608" s="1">
        <v>0</v>
      </c>
      <c r="AE608" s="1">
        <v>28474.3402288004</v>
      </c>
      <c r="AF608" s="1">
        <v>0</v>
      </c>
      <c r="AG608" s="3">
        <v>0</v>
      </c>
      <c r="AH608" s="3">
        <v>0</v>
      </c>
      <c r="AI608" s="3">
        <v>0</v>
      </c>
      <c r="AJ608" s="3">
        <v>0</v>
      </c>
      <c r="AK608" s="3">
        <v>0</v>
      </c>
      <c r="AL608" s="2">
        <v>3328531.8349240799</v>
      </c>
      <c r="AM608" s="2">
        <v>726.73942041046098</v>
      </c>
      <c r="AN608" s="2">
        <v>22007.0200452754</v>
      </c>
      <c r="AO608" s="2">
        <v>22733.7594656859</v>
      </c>
      <c r="AP608" s="4">
        <v>306.41516091004303</v>
      </c>
      <c r="AQ608" s="4">
        <v>87688.648114910698</v>
      </c>
      <c r="AR608" s="4">
        <v>9858.4371112454701</v>
      </c>
      <c r="AS608" s="4">
        <v>22733.7594656859</v>
      </c>
      <c r="AT608" s="4">
        <v>306.41516091004303</v>
      </c>
      <c r="AU608" s="4">
        <v>53418.501793270101</v>
      </c>
      <c r="AV608" s="4">
        <v>22733.7594656859</v>
      </c>
      <c r="AW608" s="4">
        <v>22733.7594656859</v>
      </c>
      <c r="AX608">
        <v>0</v>
      </c>
    </row>
    <row r="609" spans="1:50" x14ac:dyDescent="0.25">
      <c r="A609" t="s">
        <v>1317</v>
      </c>
      <c r="B609">
        <v>2262</v>
      </c>
      <c r="C609" t="s">
        <v>1313</v>
      </c>
      <c r="D609">
        <v>2262</v>
      </c>
      <c r="E609" t="s">
        <v>1313</v>
      </c>
      <c r="F609" t="s">
        <v>2</v>
      </c>
      <c r="G609" t="s">
        <v>2</v>
      </c>
      <c r="H609" t="s">
        <v>58</v>
      </c>
      <c r="I609" t="s">
        <v>56</v>
      </c>
      <c r="J609" s="11">
        <v>1</v>
      </c>
      <c r="K609">
        <v>0</v>
      </c>
      <c r="L609">
        <v>0</v>
      </c>
      <c r="M609">
        <v>2</v>
      </c>
      <c r="N609" s="1">
        <v>1651.27845520808</v>
      </c>
      <c r="O609" s="1">
        <v>575.54559484257197</v>
      </c>
      <c r="P609" s="1">
        <v>1875.98201776631</v>
      </c>
      <c r="Q609" s="1">
        <v>1101.4491986361199</v>
      </c>
      <c r="R609" s="1">
        <v>4459.7030674186299</v>
      </c>
      <c r="S609" s="1">
        <v>194.47877737375401</v>
      </c>
      <c r="T609" s="1">
        <v>0</v>
      </c>
      <c r="U609" s="1">
        <v>9663.9583338717093</v>
      </c>
      <c r="V609" s="1">
        <v>7866.2182896745198</v>
      </c>
      <c r="W609" s="2">
        <v>1284.3340929824201</v>
      </c>
      <c r="X609" s="2">
        <v>513.49312725750804</v>
      </c>
      <c r="Y609" s="2">
        <v>0</v>
      </c>
      <c r="Z609">
        <v>0</v>
      </c>
      <c r="AA609">
        <v>0</v>
      </c>
      <c r="AB609" s="1">
        <v>0</v>
      </c>
      <c r="AC609" s="1">
        <v>0</v>
      </c>
      <c r="AD609" s="1">
        <v>0</v>
      </c>
      <c r="AE609" s="1">
        <v>194.47877737375401</v>
      </c>
      <c r="AF609" s="1">
        <v>0</v>
      </c>
      <c r="AG609" s="3">
        <v>0</v>
      </c>
      <c r="AH609" s="3">
        <v>0</v>
      </c>
      <c r="AI609" s="3">
        <v>0</v>
      </c>
      <c r="AJ609" s="3">
        <v>0</v>
      </c>
      <c r="AK609" s="3">
        <v>0</v>
      </c>
      <c r="AL609" s="2">
        <v>9858.4371112454701</v>
      </c>
      <c r="AM609" s="2">
        <v>513.49312725750804</v>
      </c>
      <c r="AN609" s="2">
        <v>9344.9439839879597</v>
      </c>
      <c r="AO609" s="2">
        <v>9858.4371112454701</v>
      </c>
      <c r="AP609" s="4">
        <v>306.41516091004303</v>
      </c>
      <c r="AQ609" s="4">
        <v>87688.648114910698</v>
      </c>
      <c r="AR609" s="4">
        <v>9858.4371112454701</v>
      </c>
      <c r="AS609" s="4">
        <v>22733.7594656859</v>
      </c>
      <c r="AT609" s="4">
        <v>464.03244473764801</v>
      </c>
      <c r="AU609" s="4">
        <v>39363.832030278099</v>
      </c>
      <c r="AV609" s="4">
        <v>9858.4371112454701</v>
      </c>
      <c r="AW609" s="4">
        <v>9858.4371112454701</v>
      </c>
      <c r="AX609">
        <v>0</v>
      </c>
    </row>
    <row r="610" spans="1:50" x14ac:dyDescent="0.25">
      <c r="A610" t="s">
        <v>1318</v>
      </c>
      <c r="B610">
        <v>2212</v>
      </c>
      <c r="C610" t="s">
        <v>1319</v>
      </c>
      <c r="D610">
        <v>1066</v>
      </c>
      <c r="E610" t="s">
        <v>964</v>
      </c>
      <c r="F610" t="s">
        <v>53</v>
      </c>
      <c r="G610" t="s">
        <v>54</v>
      </c>
      <c r="H610" t="s">
        <v>55</v>
      </c>
      <c r="I610" t="s">
        <v>56</v>
      </c>
      <c r="J610" s="11">
        <v>422.55933323186201</v>
      </c>
      <c r="K610">
        <v>1</v>
      </c>
      <c r="L610">
        <v>1</v>
      </c>
      <c r="M610">
        <v>2</v>
      </c>
      <c r="N610" s="1">
        <v>2375096.4304466201</v>
      </c>
      <c r="O610" s="1">
        <v>702698.52584732405</v>
      </c>
      <c r="P610" s="1">
        <v>748994.55897998495</v>
      </c>
      <c r="Q610" s="1">
        <v>206511.017843782</v>
      </c>
      <c r="R610" s="1">
        <v>1992227.93341871</v>
      </c>
      <c r="S610" s="1">
        <v>236307.15852037299</v>
      </c>
      <c r="T610" s="1">
        <v>3583359.62</v>
      </c>
      <c r="U610" s="1">
        <v>2442168.8465364198</v>
      </c>
      <c r="V610" s="1">
        <v>4347914.4705664404</v>
      </c>
      <c r="W610" s="2">
        <v>521172.685668719</v>
      </c>
      <c r="X610" s="2">
        <v>955621.674689651</v>
      </c>
      <c r="Y610" s="2">
        <v>0</v>
      </c>
      <c r="Z610">
        <v>0</v>
      </c>
      <c r="AA610">
        <v>0</v>
      </c>
      <c r="AB610" s="1">
        <v>0</v>
      </c>
      <c r="AC610" s="1">
        <v>0</v>
      </c>
      <c r="AD610" s="1">
        <v>1881.49</v>
      </c>
      <c r="AE610" s="1">
        <v>236307.15852037299</v>
      </c>
      <c r="AF610" s="1">
        <v>0</v>
      </c>
      <c r="AG610" s="3">
        <v>0</v>
      </c>
      <c r="AH610" s="3">
        <v>0</v>
      </c>
      <c r="AI610" s="3">
        <v>0</v>
      </c>
      <c r="AJ610" s="3">
        <v>0</v>
      </c>
      <c r="AK610" s="3">
        <v>0</v>
      </c>
      <c r="AL610" s="2">
        <v>6261835.6250567902</v>
      </c>
      <c r="AM610" s="2">
        <v>2261.5088569474201</v>
      </c>
      <c r="AN610" s="2">
        <v>12557.322801945</v>
      </c>
      <c r="AO610" s="2">
        <v>14818.831658892401</v>
      </c>
      <c r="AP610" s="4">
        <v>306.41516091004303</v>
      </c>
      <c r="AQ610" s="4">
        <v>87688.648114910698</v>
      </c>
      <c r="AR610" s="4">
        <v>6338.6980109302003</v>
      </c>
      <c r="AS610" s="4">
        <v>16296.4207330964</v>
      </c>
      <c r="AT610" s="4">
        <v>1224.2829549056801</v>
      </c>
      <c r="AU610" s="4">
        <v>87688.648114910698</v>
      </c>
      <c r="AV610" s="4">
        <v>14818.831658892401</v>
      </c>
      <c r="AW610" s="4">
        <v>16296.4207330964</v>
      </c>
      <c r="AX610">
        <v>0</v>
      </c>
    </row>
    <row r="611" spans="1:50" x14ac:dyDescent="0.25">
      <c r="A611" t="s">
        <v>1320</v>
      </c>
      <c r="B611">
        <v>2212</v>
      </c>
      <c r="C611" t="s">
        <v>1319</v>
      </c>
      <c r="D611">
        <v>1068</v>
      </c>
      <c r="E611" t="s">
        <v>1321</v>
      </c>
      <c r="F611" t="s">
        <v>53</v>
      </c>
      <c r="G611" t="s">
        <v>54</v>
      </c>
      <c r="H611" t="s">
        <v>55</v>
      </c>
      <c r="I611" t="s">
        <v>56</v>
      </c>
      <c r="J611" s="11">
        <v>270.13804457948498</v>
      </c>
      <c r="K611">
        <v>1</v>
      </c>
      <c r="L611">
        <v>1</v>
      </c>
      <c r="M611">
        <v>2</v>
      </c>
      <c r="N611" s="1">
        <v>1617177.8146747299</v>
      </c>
      <c r="O611" s="1">
        <v>378343.85921990802</v>
      </c>
      <c r="P611" s="1">
        <v>476775.96503097803</v>
      </c>
      <c r="Q611" s="1">
        <v>132020.47181816201</v>
      </c>
      <c r="R611" s="1">
        <v>1597822.1522814201</v>
      </c>
      <c r="S611" s="1">
        <v>151068.85282735201</v>
      </c>
      <c r="T611" s="1">
        <v>2640885.63</v>
      </c>
      <c r="U611" s="1">
        <v>1561254.6330252001</v>
      </c>
      <c r="V611" s="1">
        <v>2805447.7206611098</v>
      </c>
      <c r="W611" s="2">
        <v>483875.95474006701</v>
      </c>
      <c r="X611" s="2">
        <v>758425.30263086897</v>
      </c>
      <c r="Y611" s="2">
        <v>0</v>
      </c>
      <c r="Z611">
        <v>0</v>
      </c>
      <c r="AA611">
        <v>0</v>
      </c>
      <c r="AB611" s="1">
        <v>0</v>
      </c>
      <c r="AC611" s="1">
        <v>0</v>
      </c>
      <c r="AD611" s="1">
        <v>0</v>
      </c>
      <c r="AE611" s="1">
        <v>151068.85282735201</v>
      </c>
      <c r="AF611" s="1">
        <v>0</v>
      </c>
      <c r="AG611" s="3">
        <v>0</v>
      </c>
      <c r="AH611" s="3">
        <v>0</v>
      </c>
      <c r="AI611" s="3">
        <v>0</v>
      </c>
      <c r="AJ611" s="3">
        <v>0</v>
      </c>
      <c r="AK611" s="3">
        <v>0</v>
      </c>
      <c r="AL611" s="2">
        <v>4353209.1158525599</v>
      </c>
      <c r="AM611" s="2">
        <v>2807.5471702310001</v>
      </c>
      <c r="AN611" s="2">
        <v>13307.210462774899</v>
      </c>
      <c r="AO611" s="2">
        <v>16114.7576330059</v>
      </c>
      <c r="AP611" s="4">
        <v>306.41516091004303</v>
      </c>
      <c r="AQ611" s="4">
        <v>87688.648114910698</v>
      </c>
      <c r="AR611" s="4">
        <v>6338.6980109302003</v>
      </c>
      <c r="AS611" s="4">
        <v>16296.4207330964</v>
      </c>
      <c r="AT611" s="4">
        <v>1224.2829549056801</v>
      </c>
      <c r="AU611" s="4">
        <v>87688.648114910698</v>
      </c>
      <c r="AV611" s="4">
        <v>14818.831658892401</v>
      </c>
      <c r="AW611" s="4">
        <v>16296.4207330964</v>
      </c>
      <c r="AX611">
        <v>0</v>
      </c>
    </row>
    <row r="612" spans="1:50" x14ac:dyDescent="0.25">
      <c r="A612" t="s">
        <v>1322</v>
      </c>
      <c r="B612">
        <v>2212</v>
      </c>
      <c r="C612" t="s">
        <v>1319</v>
      </c>
      <c r="D612">
        <v>1069</v>
      </c>
      <c r="E612" t="s">
        <v>1323</v>
      </c>
      <c r="F612" t="s">
        <v>53</v>
      </c>
      <c r="G612" t="s">
        <v>54</v>
      </c>
      <c r="H612" t="s">
        <v>55</v>
      </c>
      <c r="I612" t="s">
        <v>56</v>
      </c>
      <c r="J612" s="11">
        <v>272.68955420454802</v>
      </c>
      <c r="K612">
        <v>1</v>
      </c>
      <c r="L612">
        <v>1</v>
      </c>
      <c r="M612">
        <v>2</v>
      </c>
      <c r="N612" s="1">
        <v>1778630.2423980499</v>
      </c>
      <c r="O612" s="1">
        <v>597169.81630533398</v>
      </c>
      <c r="P612" s="1">
        <v>485665.46097707603</v>
      </c>
      <c r="Q612" s="1">
        <v>133267.43244184501</v>
      </c>
      <c r="R612" s="1">
        <v>1296635.0233716101</v>
      </c>
      <c r="S612" s="1">
        <v>152495.72934389801</v>
      </c>
      <c r="T612" s="1">
        <v>2715366.97</v>
      </c>
      <c r="U612" s="1">
        <v>1576001.0054939101</v>
      </c>
      <c r="V612" s="1">
        <v>3197762.2727463902</v>
      </c>
      <c r="W612" s="2">
        <v>464067.73662520503</v>
      </c>
      <c r="X612" s="2">
        <v>495441.77925222198</v>
      </c>
      <c r="Y612" s="2">
        <v>0</v>
      </c>
      <c r="Z612">
        <v>0</v>
      </c>
      <c r="AA612">
        <v>0</v>
      </c>
      <c r="AB612" s="1">
        <v>0</v>
      </c>
      <c r="AC612" s="1">
        <v>0</v>
      </c>
      <c r="AD612" s="1">
        <v>1968.72</v>
      </c>
      <c r="AE612" s="1">
        <v>152495.72934389801</v>
      </c>
      <c r="AF612" s="1">
        <v>0</v>
      </c>
      <c r="AG612" s="3">
        <v>0</v>
      </c>
      <c r="AH612" s="3">
        <v>0</v>
      </c>
      <c r="AI612" s="3">
        <v>0</v>
      </c>
      <c r="AJ612" s="3">
        <v>0</v>
      </c>
      <c r="AK612" s="3">
        <v>0</v>
      </c>
      <c r="AL612" s="2">
        <v>4443863.7048378102</v>
      </c>
      <c r="AM612" s="2">
        <v>1816.87113280689</v>
      </c>
      <c r="AN612" s="2">
        <v>14479.5496002895</v>
      </c>
      <c r="AO612" s="2">
        <v>16296.4207330964</v>
      </c>
      <c r="AP612" s="4">
        <v>306.41516091004303</v>
      </c>
      <c r="AQ612" s="4">
        <v>87688.648114910698</v>
      </c>
      <c r="AR612" s="4">
        <v>6338.6980109302003</v>
      </c>
      <c r="AS612" s="4">
        <v>16296.4207330964</v>
      </c>
      <c r="AT612" s="4">
        <v>1224.2829549056801</v>
      </c>
      <c r="AU612" s="4">
        <v>87688.648114910698</v>
      </c>
      <c r="AV612" s="4">
        <v>14818.831658892401</v>
      </c>
      <c r="AW612" s="4">
        <v>16296.4207330964</v>
      </c>
      <c r="AX612">
        <v>0</v>
      </c>
    </row>
    <row r="613" spans="1:50" x14ac:dyDescent="0.25">
      <c r="A613" t="s">
        <v>1324</v>
      </c>
      <c r="B613">
        <v>2212</v>
      </c>
      <c r="C613" t="s">
        <v>1319</v>
      </c>
      <c r="D613">
        <v>1073</v>
      </c>
      <c r="E613" t="s">
        <v>1325</v>
      </c>
      <c r="F613" t="s">
        <v>53</v>
      </c>
      <c r="G613" t="s">
        <v>64</v>
      </c>
      <c r="H613" t="s">
        <v>65</v>
      </c>
      <c r="I613" t="s">
        <v>56</v>
      </c>
      <c r="J613" s="11">
        <v>633.20110095190603</v>
      </c>
      <c r="K613">
        <v>1</v>
      </c>
      <c r="L613">
        <v>1</v>
      </c>
      <c r="M613">
        <v>2</v>
      </c>
      <c r="N613" s="1">
        <v>3607110.3016385301</v>
      </c>
      <c r="O613" s="1">
        <v>1086339.23047986</v>
      </c>
      <c r="P613" s="1">
        <v>1121558.16160378</v>
      </c>
      <c r="Q613" s="1">
        <v>332578.45610745501</v>
      </c>
      <c r="R613" s="1">
        <v>3761644.5026592198</v>
      </c>
      <c r="S613" s="1">
        <v>354104.00663381797</v>
      </c>
      <c r="T613" s="1">
        <v>6249664.0999999996</v>
      </c>
      <c r="U613" s="1">
        <v>3659566.5524888402</v>
      </c>
      <c r="V613" s="1">
        <v>6619032.1123260604</v>
      </c>
      <c r="W613" s="2">
        <v>2091111.6985738699</v>
      </c>
      <c r="X613" s="2">
        <v>957836.52888565895</v>
      </c>
      <c r="Y613" s="2">
        <v>0</v>
      </c>
      <c r="Z613">
        <v>0</v>
      </c>
      <c r="AA613">
        <v>0</v>
      </c>
      <c r="AB613" s="1">
        <v>0</v>
      </c>
      <c r="AC613" s="1">
        <v>0</v>
      </c>
      <c r="AD613" s="1">
        <v>15525.44</v>
      </c>
      <c r="AE613" s="1">
        <v>354104.00663381797</v>
      </c>
      <c r="AF613" s="1">
        <v>0</v>
      </c>
      <c r="AG613" s="3">
        <v>0</v>
      </c>
      <c r="AH613" s="3">
        <v>0</v>
      </c>
      <c r="AI613" s="3">
        <v>0</v>
      </c>
      <c r="AJ613" s="3">
        <v>0</v>
      </c>
      <c r="AK613" s="3">
        <v>0</v>
      </c>
      <c r="AL613" s="2">
        <v>10263334.6591227</v>
      </c>
      <c r="AM613" s="2">
        <v>1512.68929799036</v>
      </c>
      <c r="AN613" s="2">
        <v>14695.9601242762</v>
      </c>
      <c r="AO613" s="2">
        <v>16208.649422266501</v>
      </c>
      <c r="AP613" s="4">
        <v>306.41516091004303</v>
      </c>
      <c r="AQ613" s="4">
        <v>87688.648114910698</v>
      </c>
      <c r="AR613" s="4">
        <v>6338.6980109302003</v>
      </c>
      <c r="AS613" s="4">
        <v>16296.4207330964</v>
      </c>
      <c r="AT613" s="4">
        <v>306.41516091004303</v>
      </c>
      <c r="AU613" s="4">
        <v>53418.501793270101</v>
      </c>
      <c r="AV613" s="4">
        <v>16208.649422266501</v>
      </c>
      <c r="AW613" s="4">
        <v>16208.649422266501</v>
      </c>
      <c r="AX613">
        <v>0</v>
      </c>
    </row>
    <row r="614" spans="1:50" x14ac:dyDescent="0.25">
      <c r="A614" t="s">
        <v>1326</v>
      </c>
      <c r="B614">
        <v>2212</v>
      </c>
      <c r="C614" t="s">
        <v>1319</v>
      </c>
      <c r="D614">
        <v>1072</v>
      </c>
      <c r="E614" t="s">
        <v>1327</v>
      </c>
      <c r="F614" t="s">
        <v>53</v>
      </c>
      <c r="G614" t="s">
        <v>78</v>
      </c>
      <c r="H614" t="s">
        <v>55</v>
      </c>
      <c r="I614" t="s">
        <v>56</v>
      </c>
      <c r="J614" s="11">
        <v>492.868422897502</v>
      </c>
      <c r="K614">
        <v>1</v>
      </c>
      <c r="L614">
        <v>1</v>
      </c>
      <c r="M614">
        <v>2</v>
      </c>
      <c r="N614" s="1">
        <v>3078786.80381183</v>
      </c>
      <c r="O614" s="1">
        <v>789346.79824158398</v>
      </c>
      <c r="P614" s="1">
        <v>870176.46384590596</v>
      </c>
      <c r="Q614" s="1">
        <v>240872.113502161</v>
      </c>
      <c r="R614" s="1">
        <v>2446271.6277750698</v>
      </c>
      <c r="S614" s="1">
        <v>275625.99469414499</v>
      </c>
      <c r="T614" s="1">
        <v>4576935.71</v>
      </c>
      <c r="U614" s="1">
        <v>2848518.0971765602</v>
      </c>
      <c r="V614" s="1">
        <v>5346144.3146026097</v>
      </c>
      <c r="W614" s="2">
        <v>1102760.8130000201</v>
      </c>
      <c r="X614" s="2">
        <v>780999.02435559104</v>
      </c>
      <c r="Y614" s="2">
        <v>0</v>
      </c>
      <c r="Z614">
        <v>0</v>
      </c>
      <c r="AA614">
        <v>0</v>
      </c>
      <c r="AB614" s="1">
        <v>0</v>
      </c>
      <c r="AC614" s="1">
        <v>0</v>
      </c>
      <c r="AD614" s="1">
        <v>546.89</v>
      </c>
      <c r="AE614" s="1">
        <v>275625.99469414499</v>
      </c>
      <c r="AF614" s="1">
        <v>0</v>
      </c>
      <c r="AG614" s="3">
        <v>0</v>
      </c>
      <c r="AH614" s="3">
        <v>0</v>
      </c>
      <c r="AI614" s="3">
        <v>0</v>
      </c>
      <c r="AJ614" s="3">
        <v>0</v>
      </c>
      <c r="AK614" s="3">
        <v>0</v>
      </c>
      <c r="AL614" s="2">
        <v>7701079.8018707</v>
      </c>
      <c r="AM614" s="2">
        <v>1584.5994348029201</v>
      </c>
      <c r="AN614" s="2">
        <v>14040.4222628688</v>
      </c>
      <c r="AO614" s="2">
        <v>15625.0216976717</v>
      </c>
      <c r="AP614" s="4">
        <v>306.41516091004303</v>
      </c>
      <c r="AQ614" s="4">
        <v>87688.648114910698</v>
      </c>
      <c r="AR614" s="4">
        <v>6338.6980109302003</v>
      </c>
      <c r="AS614" s="4">
        <v>16296.4207330964</v>
      </c>
      <c r="AT614" s="4">
        <v>6040.2343382080799</v>
      </c>
      <c r="AU614" s="4">
        <v>31963.2876282939</v>
      </c>
      <c r="AV614" s="4">
        <v>15625.0216976717</v>
      </c>
      <c r="AW614" s="4">
        <v>15625.0216976717</v>
      </c>
      <c r="AX614">
        <v>0</v>
      </c>
    </row>
    <row r="615" spans="1:50" x14ac:dyDescent="0.25">
      <c r="A615" t="s">
        <v>1328</v>
      </c>
      <c r="B615">
        <v>2212</v>
      </c>
      <c r="C615" t="s">
        <v>1319</v>
      </c>
      <c r="D615">
        <v>2212</v>
      </c>
      <c r="E615" t="s">
        <v>1319</v>
      </c>
      <c r="F615" t="s">
        <v>2</v>
      </c>
      <c r="G615" t="s">
        <v>2</v>
      </c>
      <c r="H615" t="s">
        <v>58</v>
      </c>
      <c r="I615" t="s">
        <v>56</v>
      </c>
      <c r="J615" s="11">
        <v>5.5268799995000002</v>
      </c>
      <c r="K615">
        <v>0</v>
      </c>
      <c r="L615">
        <v>0</v>
      </c>
      <c r="M615">
        <v>2</v>
      </c>
      <c r="N615" s="1">
        <v>2469.1570302415598</v>
      </c>
      <c r="O615" s="1">
        <v>2319.77990599042</v>
      </c>
      <c r="P615" s="1">
        <v>9742.2095622742399</v>
      </c>
      <c r="Q615" s="1">
        <v>2701.0682865947001</v>
      </c>
      <c r="R615" s="1">
        <v>14710.2204939653</v>
      </c>
      <c r="S615" s="1">
        <v>3090.7879804143199</v>
      </c>
      <c r="T615" s="1">
        <v>0</v>
      </c>
      <c r="U615" s="1">
        <v>31942.435279066201</v>
      </c>
      <c r="V615" s="1">
        <v>21347.219097395198</v>
      </c>
      <c r="W615" s="2">
        <v>5004.3513921154099</v>
      </c>
      <c r="X615" s="2">
        <v>4241.9301860092501</v>
      </c>
      <c r="Y615" s="2">
        <v>0</v>
      </c>
      <c r="Z615">
        <v>0</v>
      </c>
      <c r="AA615">
        <v>0</v>
      </c>
      <c r="AB615" s="1">
        <v>0</v>
      </c>
      <c r="AC615" s="1">
        <v>0</v>
      </c>
      <c r="AD615" s="1">
        <v>0</v>
      </c>
      <c r="AE615" s="1">
        <v>3090.7879804143199</v>
      </c>
      <c r="AF615" s="1">
        <v>0</v>
      </c>
      <c r="AG615" s="3">
        <v>0</v>
      </c>
      <c r="AH615" s="3">
        <v>0</v>
      </c>
      <c r="AI615" s="3">
        <v>0</v>
      </c>
      <c r="AJ615" s="3">
        <v>0</v>
      </c>
      <c r="AK615" s="3">
        <v>0</v>
      </c>
      <c r="AL615" s="2">
        <v>35033.223259480503</v>
      </c>
      <c r="AM615" s="2">
        <v>767.50900804667401</v>
      </c>
      <c r="AN615" s="2">
        <v>5571.1890028835296</v>
      </c>
      <c r="AO615" s="2">
        <v>6338.6980109302003</v>
      </c>
      <c r="AP615" s="4">
        <v>306.41516091004303</v>
      </c>
      <c r="AQ615" s="4">
        <v>87688.648114910698</v>
      </c>
      <c r="AR615" s="4">
        <v>6338.6980109302003</v>
      </c>
      <c r="AS615" s="4">
        <v>16296.4207330964</v>
      </c>
      <c r="AT615" s="4">
        <v>464.03244473764801</v>
      </c>
      <c r="AU615" s="4">
        <v>39363.832030278099</v>
      </c>
      <c r="AV615" s="4">
        <v>6338.6980109302003</v>
      </c>
      <c r="AW615" s="4">
        <v>6338.6980109302003</v>
      </c>
      <c r="AX615">
        <v>0</v>
      </c>
    </row>
    <row r="616" spans="1:50" x14ac:dyDescent="0.25">
      <c r="A616" t="s">
        <v>1329</v>
      </c>
      <c r="B616">
        <v>2059</v>
      </c>
      <c r="C616" t="s">
        <v>1330</v>
      </c>
      <c r="D616">
        <v>491</v>
      </c>
      <c r="E616" t="s">
        <v>1331</v>
      </c>
      <c r="F616" t="s">
        <v>53</v>
      </c>
      <c r="G616" t="s">
        <v>78</v>
      </c>
      <c r="H616" t="s">
        <v>55</v>
      </c>
      <c r="I616" t="s">
        <v>56</v>
      </c>
      <c r="J616" s="11">
        <v>117.395845645245</v>
      </c>
      <c r="K616">
        <v>1</v>
      </c>
      <c r="L616">
        <v>1</v>
      </c>
      <c r="M616">
        <v>2</v>
      </c>
      <c r="N616" s="1">
        <v>717884.00119193399</v>
      </c>
      <c r="O616" s="1">
        <v>172816.60581882499</v>
      </c>
      <c r="P616" s="1">
        <v>266329.53889574902</v>
      </c>
      <c r="Q616" s="1">
        <v>119504.429082214</v>
      </c>
      <c r="R616" s="1">
        <v>36853.7828037281</v>
      </c>
      <c r="S616" s="1">
        <v>149292.59321811199</v>
      </c>
      <c r="T616" s="1">
        <v>819309.48</v>
      </c>
      <c r="U616" s="1">
        <v>494078.87779245002</v>
      </c>
      <c r="V616" s="1">
        <v>1217230.9765125399</v>
      </c>
      <c r="W616" s="2">
        <v>0</v>
      </c>
      <c r="X616" s="2">
        <v>0</v>
      </c>
      <c r="Y616" s="2">
        <v>86585.708324797903</v>
      </c>
      <c r="Z616">
        <v>0</v>
      </c>
      <c r="AA616">
        <v>0</v>
      </c>
      <c r="AB616" s="1">
        <v>0</v>
      </c>
      <c r="AC616" s="1">
        <v>9473.3229753416708</v>
      </c>
      <c r="AD616" s="1">
        <v>98.349979775035294</v>
      </c>
      <c r="AE616" s="1">
        <v>123136.110086666</v>
      </c>
      <c r="AF616" s="1">
        <v>26156.483131446399</v>
      </c>
      <c r="AG616" s="3">
        <v>0</v>
      </c>
      <c r="AH616" s="3">
        <v>0</v>
      </c>
      <c r="AI616" s="3">
        <v>0</v>
      </c>
      <c r="AJ616" s="3">
        <v>0</v>
      </c>
      <c r="AK616" s="3">
        <v>0</v>
      </c>
      <c r="AL616" s="2">
        <v>1462680.9510105599</v>
      </c>
      <c r="AM616" s="2">
        <v>0</v>
      </c>
      <c r="AN616" s="2">
        <v>12459.392774686299</v>
      </c>
      <c r="AO616" s="2">
        <v>12459.392774686299</v>
      </c>
      <c r="AP616" s="4">
        <v>306.41516091004303</v>
      </c>
      <c r="AQ616" s="4">
        <v>87688.648114910698</v>
      </c>
      <c r="AR616" s="4">
        <v>5480.3597816803904</v>
      </c>
      <c r="AS616" s="4">
        <v>22882.136209804801</v>
      </c>
      <c r="AT616" s="4">
        <v>6040.2343382080799</v>
      </c>
      <c r="AU616" s="4">
        <v>31963.2876282939</v>
      </c>
      <c r="AV616" s="4">
        <v>12459.392774686299</v>
      </c>
      <c r="AW616" s="4">
        <v>12459.392774686299</v>
      </c>
      <c r="AX616">
        <v>0</v>
      </c>
    </row>
    <row r="617" spans="1:50" x14ac:dyDescent="0.25">
      <c r="A617" t="s">
        <v>1332</v>
      </c>
      <c r="B617">
        <v>2059</v>
      </c>
      <c r="C617" t="s">
        <v>1330</v>
      </c>
      <c r="D617">
        <v>490</v>
      </c>
      <c r="E617" t="s">
        <v>1333</v>
      </c>
      <c r="F617" t="s">
        <v>53</v>
      </c>
      <c r="G617" t="s">
        <v>54</v>
      </c>
      <c r="H617" t="s">
        <v>55</v>
      </c>
      <c r="I617" t="s">
        <v>56</v>
      </c>
      <c r="J617" s="11">
        <v>324.00374712151302</v>
      </c>
      <c r="K617">
        <v>1</v>
      </c>
      <c r="L617">
        <v>1</v>
      </c>
      <c r="M617">
        <v>2</v>
      </c>
      <c r="N617" s="1">
        <v>3445856.2220101501</v>
      </c>
      <c r="O617" s="1">
        <v>654219.70794941101</v>
      </c>
      <c r="P617" s="1">
        <v>1154048.4601825301</v>
      </c>
      <c r="Q617" s="1">
        <v>329823.27958402003</v>
      </c>
      <c r="R617" s="1">
        <v>141007.072101611</v>
      </c>
      <c r="S617" s="1">
        <v>412036.38301075698</v>
      </c>
      <c r="T617" s="1">
        <v>4361334.0199999996</v>
      </c>
      <c r="U617" s="1">
        <v>1363620.7218277201</v>
      </c>
      <c r="V617" s="1">
        <v>4107346.3446325799</v>
      </c>
      <c r="W617" s="2">
        <v>0</v>
      </c>
      <c r="X617" s="2">
        <v>0</v>
      </c>
      <c r="Y617" s="2">
        <v>1591191.29626083</v>
      </c>
      <c r="Z617">
        <v>0</v>
      </c>
      <c r="AA617">
        <v>0</v>
      </c>
      <c r="AB617" s="1">
        <v>0</v>
      </c>
      <c r="AC617" s="1">
        <v>26145.662351445699</v>
      </c>
      <c r="AD617" s="1">
        <v>271.43858286715198</v>
      </c>
      <c r="AE617" s="1">
        <v>339846.44733178098</v>
      </c>
      <c r="AF617" s="1">
        <v>72189.935678976093</v>
      </c>
      <c r="AG617" s="3">
        <v>0</v>
      </c>
      <c r="AH617" s="3">
        <v>0</v>
      </c>
      <c r="AI617" s="3">
        <v>0</v>
      </c>
      <c r="AJ617" s="3">
        <v>0</v>
      </c>
      <c r="AK617" s="3">
        <v>0</v>
      </c>
      <c r="AL617" s="2">
        <v>6136991.1248384798</v>
      </c>
      <c r="AM617" s="2">
        <v>0</v>
      </c>
      <c r="AN617" s="2">
        <v>18941.111574666102</v>
      </c>
      <c r="AO617" s="2">
        <v>18941.111574666102</v>
      </c>
      <c r="AP617" s="4">
        <v>306.41516091004303</v>
      </c>
      <c r="AQ617" s="4">
        <v>87688.648114910698</v>
      </c>
      <c r="AR617" s="4">
        <v>5480.3597816803904</v>
      </c>
      <c r="AS617" s="4">
        <v>22882.136209804801</v>
      </c>
      <c r="AT617" s="4">
        <v>1224.2829549056801</v>
      </c>
      <c r="AU617" s="4">
        <v>87688.648114910698</v>
      </c>
      <c r="AV617" s="4">
        <v>18941.111574666102</v>
      </c>
      <c r="AW617" s="4">
        <v>19674.856376663502</v>
      </c>
      <c r="AX617">
        <v>0</v>
      </c>
    </row>
    <row r="618" spans="1:50" x14ac:dyDescent="0.25">
      <c r="A618" t="s">
        <v>1334</v>
      </c>
      <c r="B618">
        <v>2059</v>
      </c>
      <c r="C618" t="s">
        <v>1330</v>
      </c>
      <c r="D618">
        <v>2059</v>
      </c>
      <c r="E618" t="s">
        <v>1330</v>
      </c>
      <c r="F618" t="s">
        <v>2</v>
      </c>
      <c r="G618" t="s">
        <v>2</v>
      </c>
      <c r="H618" t="s">
        <v>58</v>
      </c>
      <c r="I618" t="s">
        <v>56</v>
      </c>
      <c r="J618" s="11">
        <v>9.4924756917364395</v>
      </c>
      <c r="K618">
        <v>0</v>
      </c>
      <c r="L618">
        <v>0</v>
      </c>
      <c r="M618">
        <v>2</v>
      </c>
      <c r="N618" s="1">
        <v>2113.1597956403298</v>
      </c>
      <c r="O618" s="1">
        <v>4017.55240366829</v>
      </c>
      <c r="P618" s="1">
        <v>21176.942463379299</v>
      </c>
      <c r="Q618" s="1">
        <v>9662.97301137672</v>
      </c>
      <c r="R618" s="1">
        <v>2979.9490389981402</v>
      </c>
      <c r="S618" s="1">
        <v>12071.6052965084</v>
      </c>
      <c r="T618" s="1">
        <v>0</v>
      </c>
      <c r="U618" s="1">
        <v>39950.576713062699</v>
      </c>
      <c r="V618" s="1">
        <v>35229.2855186577</v>
      </c>
      <c r="W618" s="2">
        <v>0</v>
      </c>
      <c r="X618" s="2">
        <v>0</v>
      </c>
      <c r="Y618" s="2">
        <v>3947.3381438834999</v>
      </c>
      <c r="Z618">
        <v>0</v>
      </c>
      <c r="AA618">
        <v>0</v>
      </c>
      <c r="AB618" s="1">
        <v>0</v>
      </c>
      <c r="AC618" s="1">
        <v>766.00059882136998</v>
      </c>
      <c r="AD618" s="1">
        <v>7.9524517001944099</v>
      </c>
      <c r="AE618" s="1">
        <v>9956.6260232479999</v>
      </c>
      <c r="AF618" s="1">
        <v>2114.9792732603801</v>
      </c>
      <c r="AG618" s="3">
        <v>0</v>
      </c>
      <c r="AH618" s="3">
        <v>0</v>
      </c>
      <c r="AI618" s="3">
        <v>0</v>
      </c>
      <c r="AJ618" s="3">
        <v>0</v>
      </c>
      <c r="AK618" s="3">
        <v>0</v>
      </c>
      <c r="AL618" s="2">
        <v>52022.182009571101</v>
      </c>
      <c r="AM618" s="2">
        <v>0</v>
      </c>
      <c r="AN618" s="2">
        <v>5480.3597816803904</v>
      </c>
      <c r="AO618" s="2">
        <v>5480.3597816803904</v>
      </c>
      <c r="AP618" s="4">
        <v>306.41516091004303</v>
      </c>
      <c r="AQ618" s="4">
        <v>87688.648114910698</v>
      </c>
      <c r="AR618" s="4">
        <v>5480.3597816803904</v>
      </c>
      <c r="AS618" s="4">
        <v>22882.136209804801</v>
      </c>
      <c r="AT618" s="4">
        <v>464.03244473764801</v>
      </c>
      <c r="AU618" s="4">
        <v>39363.832030278099</v>
      </c>
      <c r="AV618" s="4">
        <v>5480.3597816803904</v>
      </c>
      <c r="AW618" s="4">
        <v>5480.3597816803904</v>
      </c>
      <c r="AX618">
        <v>0</v>
      </c>
    </row>
    <row r="619" spans="1:50" x14ac:dyDescent="0.25">
      <c r="A619" t="s">
        <v>1335</v>
      </c>
      <c r="B619">
        <v>2059</v>
      </c>
      <c r="C619" t="s">
        <v>1330</v>
      </c>
      <c r="D619">
        <v>492</v>
      </c>
      <c r="E619" t="s">
        <v>1336</v>
      </c>
      <c r="F619" t="s">
        <v>53</v>
      </c>
      <c r="G619" t="s">
        <v>64</v>
      </c>
      <c r="H619" t="s">
        <v>65</v>
      </c>
      <c r="I619" t="s">
        <v>56</v>
      </c>
      <c r="J619" s="11">
        <v>232.54917891369399</v>
      </c>
      <c r="K619">
        <v>1</v>
      </c>
      <c r="L619">
        <v>1</v>
      </c>
      <c r="M619">
        <v>2</v>
      </c>
      <c r="N619" s="1">
        <v>2474689.6873055501</v>
      </c>
      <c r="O619" s="1">
        <v>1052002.4208595699</v>
      </c>
      <c r="P619" s="1">
        <v>1046862.47477462</v>
      </c>
      <c r="Q619" s="1">
        <v>236726.067322674</v>
      </c>
      <c r="R619" s="1">
        <v>215207.959332517</v>
      </c>
      <c r="S619" s="1">
        <v>295733.377786475</v>
      </c>
      <c r="T619" s="1">
        <v>4046768.82</v>
      </c>
      <c r="U619" s="1">
        <v>978719.78959493095</v>
      </c>
      <c r="V619" s="1">
        <v>3749251.29980049</v>
      </c>
      <c r="W619" s="2">
        <v>0</v>
      </c>
      <c r="X619" s="2">
        <v>0</v>
      </c>
      <c r="Y619" s="2">
        <v>1252525.23336162</v>
      </c>
      <c r="Z619">
        <v>0</v>
      </c>
      <c r="AA619">
        <v>0</v>
      </c>
      <c r="AB619" s="1">
        <v>0</v>
      </c>
      <c r="AC619" s="1">
        <v>18765.685168767799</v>
      </c>
      <c r="AD619" s="1">
        <v>4946.3912640503204</v>
      </c>
      <c r="AE619" s="1">
        <v>243920.056437194</v>
      </c>
      <c r="AF619" s="1">
        <v>51813.321349281498</v>
      </c>
      <c r="AG619" s="3">
        <v>0</v>
      </c>
      <c r="AH619" s="3">
        <v>0</v>
      </c>
      <c r="AI619" s="3">
        <v>0</v>
      </c>
      <c r="AJ619" s="3">
        <v>0</v>
      </c>
      <c r="AK619" s="3">
        <v>0</v>
      </c>
      <c r="AL619" s="2">
        <v>5321221.9873814099</v>
      </c>
      <c r="AM619" s="2">
        <v>0</v>
      </c>
      <c r="AN619" s="2">
        <v>22882.136209804801</v>
      </c>
      <c r="AO619" s="2">
        <v>22882.136209804801</v>
      </c>
      <c r="AP619" s="4">
        <v>306.41516091004303</v>
      </c>
      <c r="AQ619" s="4">
        <v>87688.648114910698</v>
      </c>
      <c r="AR619" s="4">
        <v>5480.3597816803904</v>
      </c>
      <c r="AS619" s="4">
        <v>22882.136209804801</v>
      </c>
      <c r="AT619" s="4">
        <v>306.41516091004303</v>
      </c>
      <c r="AU619" s="4">
        <v>53418.501793270101</v>
      </c>
      <c r="AV619" s="4">
        <v>22882.136209804801</v>
      </c>
      <c r="AW619" s="4">
        <v>22882.136209804801</v>
      </c>
      <c r="AX619">
        <v>0</v>
      </c>
    </row>
    <row r="620" spans="1:50" x14ac:dyDescent="0.25">
      <c r="A620" t="s">
        <v>1337</v>
      </c>
      <c r="B620">
        <v>2059</v>
      </c>
      <c r="C620" t="s">
        <v>1330</v>
      </c>
      <c r="D620">
        <v>489</v>
      </c>
      <c r="E620" t="s">
        <v>1338</v>
      </c>
      <c r="F620" t="s">
        <v>53</v>
      </c>
      <c r="G620" t="s">
        <v>54</v>
      </c>
      <c r="H620" t="s">
        <v>55</v>
      </c>
      <c r="I620" t="s">
        <v>56</v>
      </c>
      <c r="J620" s="11">
        <v>45.654545454542003</v>
      </c>
      <c r="K620">
        <v>1</v>
      </c>
      <c r="L620">
        <v>1</v>
      </c>
      <c r="M620">
        <v>2</v>
      </c>
      <c r="N620" s="1">
        <v>430298.54969672399</v>
      </c>
      <c r="O620" s="1">
        <v>23246.4229685215</v>
      </c>
      <c r="P620" s="1">
        <v>289980.76368372003</v>
      </c>
      <c r="Q620" s="1">
        <v>55496.360999714401</v>
      </c>
      <c r="R620" s="1">
        <v>41165.526723145696</v>
      </c>
      <c r="S620" s="1">
        <v>58059.000688145701</v>
      </c>
      <c r="T620" s="1">
        <v>648043.29</v>
      </c>
      <c r="U620" s="1">
        <v>192144.33407182599</v>
      </c>
      <c r="V620" s="1">
        <v>648195.95353572897</v>
      </c>
      <c r="W620" s="2">
        <v>0</v>
      </c>
      <c r="X620" s="2">
        <v>0</v>
      </c>
      <c r="Y620" s="2">
        <v>188269.30390886599</v>
      </c>
      <c r="Z620">
        <v>0</v>
      </c>
      <c r="AA620">
        <v>0</v>
      </c>
      <c r="AB620" s="1">
        <v>0</v>
      </c>
      <c r="AC620" s="1">
        <v>3684.1189056233902</v>
      </c>
      <c r="AD620" s="1">
        <v>38.247721607297599</v>
      </c>
      <c r="AE620" s="1">
        <v>47886.900121110499</v>
      </c>
      <c r="AF620" s="1">
        <v>10172.100567035201</v>
      </c>
      <c r="AG620" s="3">
        <v>0</v>
      </c>
      <c r="AH620" s="3">
        <v>0</v>
      </c>
      <c r="AI620" s="3">
        <v>0</v>
      </c>
      <c r="AJ620" s="3">
        <v>0</v>
      </c>
      <c r="AK620" s="3">
        <v>0</v>
      </c>
      <c r="AL620" s="2">
        <v>898246.62475997198</v>
      </c>
      <c r="AM620" s="2">
        <v>0</v>
      </c>
      <c r="AN620" s="2">
        <v>19674.856376663502</v>
      </c>
      <c r="AO620" s="2">
        <v>19674.856376663502</v>
      </c>
      <c r="AP620" s="4">
        <v>306.41516091004303</v>
      </c>
      <c r="AQ620" s="4">
        <v>87688.648114910698</v>
      </c>
      <c r="AR620" s="4">
        <v>5480.3597816803904</v>
      </c>
      <c r="AS620" s="4">
        <v>22882.136209804801</v>
      </c>
      <c r="AT620" s="4">
        <v>1224.2829549056801</v>
      </c>
      <c r="AU620" s="4">
        <v>87688.648114910698</v>
      </c>
      <c r="AV620" s="4">
        <v>18941.111574666102</v>
      </c>
      <c r="AW620" s="4">
        <v>19674.856376663502</v>
      </c>
      <c r="AX620">
        <v>0</v>
      </c>
    </row>
    <row r="621" spans="1:50" x14ac:dyDescent="0.25">
      <c r="A621" t="s">
        <v>1339</v>
      </c>
      <c r="B621">
        <v>1923</v>
      </c>
      <c r="C621" t="s">
        <v>1340</v>
      </c>
      <c r="D621">
        <v>53</v>
      </c>
      <c r="E621" t="s">
        <v>1341</v>
      </c>
      <c r="F621" t="s">
        <v>53</v>
      </c>
      <c r="G621" t="s">
        <v>54</v>
      </c>
      <c r="H621" t="s">
        <v>55</v>
      </c>
      <c r="I621" t="s">
        <v>56</v>
      </c>
      <c r="J621" s="11">
        <v>414.63753337728701</v>
      </c>
      <c r="K621">
        <v>1</v>
      </c>
      <c r="L621">
        <v>1</v>
      </c>
      <c r="M621">
        <v>1</v>
      </c>
      <c r="N621" s="1">
        <v>3459872.2430625502</v>
      </c>
      <c r="O621" s="1">
        <v>798417.64518328302</v>
      </c>
      <c r="P621" s="1">
        <v>703482.06759421795</v>
      </c>
      <c r="Q621" s="1">
        <v>238763.093279341</v>
      </c>
      <c r="R621" s="1">
        <v>1850515.1671759901</v>
      </c>
      <c r="S621" s="1">
        <v>169103.97765955501</v>
      </c>
      <c r="T621" s="1">
        <v>3910797.48</v>
      </c>
      <c r="U621" s="1">
        <v>3140252.7362953899</v>
      </c>
      <c r="V621" s="1">
        <v>5829974.33206328</v>
      </c>
      <c r="W621" s="2">
        <v>847660.96070181299</v>
      </c>
      <c r="X621" s="2">
        <v>225540.002695498</v>
      </c>
      <c r="Y621" s="2">
        <v>6177</v>
      </c>
      <c r="Z621">
        <v>0</v>
      </c>
      <c r="AA621">
        <v>0</v>
      </c>
      <c r="AB621" s="1">
        <v>0</v>
      </c>
      <c r="AC621" s="1">
        <v>0</v>
      </c>
      <c r="AD621" s="1">
        <v>0</v>
      </c>
      <c r="AE621" s="1">
        <v>164868.15819337699</v>
      </c>
      <c r="AF621" s="1">
        <v>4235.8194661773996</v>
      </c>
      <c r="AG621" s="3">
        <v>0</v>
      </c>
      <c r="AH621" s="3">
        <v>0</v>
      </c>
      <c r="AI621" s="3">
        <v>0</v>
      </c>
      <c r="AJ621" s="3">
        <v>0</v>
      </c>
      <c r="AK621" s="3">
        <v>0</v>
      </c>
      <c r="AL621" s="2">
        <v>7220154.19395494</v>
      </c>
      <c r="AM621" s="2">
        <v>543.94497492409698</v>
      </c>
      <c r="AN621" s="2">
        <v>16869.225837533901</v>
      </c>
      <c r="AO621" s="2">
        <v>17413.170812458</v>
      </c>
      <c r="AP621" s="4">
        <v>306.41516091004303</v>
      </c>
      <c r="AQ621" s="4">
        <v>87688.648114910698</v>
      </c>
      <c r="AR621" s="4">
        <v>7981.3245245786502</v>
      </c>
      <c r="AS621" s="4">
        <v>18698.480459508701</v>
      </c>
      <c r="AT621" s="4">
        <v>1224.2829549056801</v>
      </c>
      <c r="AU621" s="4">
        <v>87688.648114910698</v>
      </c>
      <c r="AV621" s="4">
        <v>15958.090674921699</v>
      </c>
      <c r="AW621" s="4">
        <v>18698.480459508701</v>
      </c>
      <c r="AX621">
        <v>0</v>
      </c>
    </row>
    <row r="622" spans="1:50" x14ac:dyDescent="0.25">
      <c r="A622" t="s">
        <v>1342</v>
      </c>
      <c r="B622">
        <v>1923</v>
      </c>
      <c r="C622" t="s">
        <v>1340</v>
      </c>
      <c r="D622">
        <v>54</v>
      </c>
      <c r="E622" t="s">
        <v>1343</v>
      </c>
      <c r="F622" t="s">
        <v>53</v>
      </c>
      <c r="G622" t="s">
        <v>54</v>
      </c>
      <c r="H622" t="s">
        <v>55</v>
      </c>
      <c r="I622" t="s">
        <v>56</v>
      </c>
      <c r="J622" s="11">
        <v>374.832750260556</v>
      </c>
      <c r="K622">
        <v>1</v>
      </c>
      <c r="L622">
        <v>1</v>
      </c>
      <c r="M622">
        <v>1</v>
      </c>
      <c r="N622" s="1">
        <v>3000717.6149604102</v>
      </c>
      <c r="O622" s="1">
        <v>734145.04032501904</v>
      </c>
      <c r="P622" s="1">
        <v>706402.12477296405</v>
      </c>
      <c r="Q622" s="1">
        <v>215842.078225896</v>
      </c>
      <c r="R622" s="1">
        <v>1571954.69685465</v>
      </c>
      <c r="S622" s="1">
        <v>152870.16713090101</v>
      </c>
      <c r="T622" s="1">
        <v>3390269.9</v>
      </c>
      <c r="U622" s="1">
        <v>2838791.6551389401</v>
      </c>
      <c r="V622" s="1">
        <v>5226214.6220363202</v>
      </c>
      <c r="W622" s="2">
        <v>671886.35653418396</v>
      </c>
      <c r="X622" s="2">
        <v>165715.91760005199</v>
      </c>
      <c r="Y622" s="2">
        <v>5490</v>
      </c>
      <c r="Z622">
        <v>0</v>
      </c>
      <c r="AA622">
        <v>0</v>
      </c>
      <c r="AB622" s="1">
        <v>0</v>
      </c>
      <c r="AC622" s="1">
        <v>0</v>
      </c>
      <c r="AD622" s="1">
        <v>0</v>
      </c>
      <c r="AE622" s="1">
        <v>149040.982041982</v>
      </c>
      <c r="AF622" s="1">
        <v>3829.18508891902</v>
      </c>
      <c r="AG622" s="3">
        <v>0</v>
      </c>
      <c r="AH622" s="3">
        <v>0</v>
      </c>
      <c r="AI622" s="3">
        <v>0</v>
      </c>
      <c r="AJ622" s="3">
        <v>0</v>
      </c>
      <c r="AK622" s="3">
        <v>0</v>
      </c>
      <c r="AL622" s="2">
        <v>6381931.7222698303</v>
      </c>
      <c r="AM622" s="2">
        <v>442.10629269950101</v>
      </c>
      <c r="AN622" s="2">
        <v>16583.971919072501</v>
      </c>
      <c r="AO622" s="2">
        <v>17026.078211772001</v>
      </c>
      <c r="AP622" s="4">
        <v>306.41516091004303</v>
      </c>
      <c r="AQ622" s="4">
        <v>87688.648114910698</v>
      </c>
      <c r="AR622" s="4">
        <v>7981.3245245786502</v>
      </c>
      <c r="AS622" s="4">
        <v>18698.480459508701</v>
      </c>
      <c r="AT622" s="4">
        <v>1224.2829549056801</v>
      </c>
      <c r="AU622" s="4">
        <v>87688.648114910698</v>
      </c>
      <c r="AV622" s="4">
        <v>15958.090674921699</v>
      </c>
      <c r="AW622" s="4">
        <v>18698.480459508701</v>
      </c>
      <c r="AX622">
        <v>0</v>
      </c>
    </row>
    <row r="623" spans="1:50" x14ac:dyDescent="0.25">
      <c r="A623" t="s">
        <v>1344</v>
      </c>
      <c r="B623">
        <v>1923</v>
      </c>
      <c r="C623" t="s">
        <v>1340</v>
      </c>
      <c r="D623">
        <v>5455</v>
      </c>
      <c r="E623" t="s">
        <v>1345</v>
      </c>
      <c r="F623" t="s">
        <v>69</v>
      </c>
      <c r="G623" t="s">
        <v>64</v>
      </c>
      <c r="H623" t="s">
        <v>55</v>
      </c>
      <c r="I623" t="s">
        <v>56</v>
      </c>
      <c r="J623" s="11">
        <v>20.084269662899001</v>
      </c>
      <c r="K623">
        <v>1</v>
      </c>
      <c r="L623">
        <v>1</v>
      </c>
      <c r="M623">
        <v>1</v>
      </c>
      <c r="N623" s="1">
        <v>39522.959047188197</v>
      </c>
      <c r="O623" s="1">
        <v>17052.742787250001</v>
      </c>
      <c r="P623" s="1">
        <v>24871.950551488499</v>
      </c>
      <c r="Q623" s="1">
        <v>11565.239431922701</v>
      </c>
      <c r="R623" s="1">
        <v>59095.100557323698</v>
      </c>
      <c r="S623" s="1">
        <v>8191.0816435736297</v>
      </c>
      <c r="T623" s="1">
        <v>0</v>
      </c>
      <c r="U623" s="1">
        <v>152107.99237517299</v>
      </c>
      <c r="V623" s="1">
        <v>123800.960434779</v>
      </c>
      <c r="W623" s="2">
        <v>18197.3275139047</v>
      </c>
      <c r="X623" s="2">
        <v>8879.3820022413402</v>
      </c>
      <c r="Y623" s="2">
        <v>0</v>
      </c>
      <c r="Z623">
        <v>0</v>
      </c>
      <c r="AA623">
        <v>0</v>
      </c>
      <c r="AB623" s="1">
        <v>0</v>
      </c>
      <c r="AC623" s="1">
        <v>0</v>
      </c>
      <c r="AD623" s="1">
        <v>0</v>
      </c>
      <c r="AE623" s="1">
        <v>7985.90643980197</v>
      </c>
      <c r="AF623" s="1">
        <v>205.17520377166099</v>
      </c>
      <c r="AG623" s="3">
        <v>0</v>
      </c>
      <c r="AH623" s="3">
        <v>0</v>
      </c>
      <c r="AI623" s="3">
        <v>0</v>
      </c>
      <c r="AJ623" s="3">
        <v>0</v>
      </c>
      <c r="AK623" s="3">
        <v>0</v>
      </c>
      <c r="AL623" s="2">
        <v>160299.07401874699</v>
      </c>
      <c r="AM623" s="2">
        <v>442.10629269950101</v>
      </c>
      <c r="AN623" s="2">
        <v>7539.2182318791502</v>
      </c>
      <c r="AO623" s="2">
        <v>7981.3245245786502</v>
      </c>
      <c r="AP623" s="4">
        <v>306.41516091004303</v>
      </c>
      <c r="AQ623" s="4">
        <v>87688.648114910698</v>
      </c>
      <c r="AR623" s="4">
        <v>7981.3245245786502</v>
      </c>
      <c r="AS623" s="4">
        <v>18698.480459508701</v>
      </c>
      <c r="AT623" s="4">
        <v>306.41516091004303</v>
      </c>
      <c r="AU623" s="4">
        <v>53418.501793270101</v>
      </c>
      <c r="AV623" s="4">
        <v>7981.3245245786502</v>
      </c>
      <c r="AW623" s="4">
        <v>18369.015683527101</v>
      </c>
      <c r="AX623">
        <v>0</v>
      </c>
    </row>
    <row r="624" spans="1:50" x14ac:dyDescent="0.25">
      <c r="A624" t="s">
        <v>1346</v>
      </c>
      <c r="B624">
        <v>1923</v>
      </c>
      <c r="C624" t="s">
        <v>1340</v>
      </c>
      <c r="D624">
        <v>55</v>
      </c>
      <c r="E624" t="s">
        <v>1347</v>
      </c>
      <c r="F624" t="s">
        <v>53</v>
      </c>
      <c r="G624" t="s">
        <v>54</v>
      </c>
      <c r="H624" t="s">
        <v>55</v>
      </c>
      <c r="I624" t="s">
        <v>56</v>
      </c>
      <c r="J624" s="11">
        <v>308.52532799519901</v>
      </c>
      <c r="K624">
        <v>1</v>
      </c>
      <c r="L624">
        <v>1</v>
      </c>
      <c r="M624">
        <v>1</v>
      </c>
      <c r="N624" s="1">
        <v>2759412.5381966699</v>
      </c>
      <c r="O624" s="1">
        <v>733252.12418894202</v>
      </c>
      <c r="P624" s="1">
        <v>621292.23333372502</v>
      </c>
      <c r="Q624" s="1">
        <v>177659.89747032401</v>
      </c>
      <c r="R624" s="1">
        <v>1351510.3886750401</v>
      </c>
      <c r="S624" s="1">
        <v>125827.63491705801</v>
      </c>
      <c r="T624" s="1">
        <v>3306514.05</v>
      </c>
      <c r="U624" s="1">
        <v>2336613.1318647</v>
      </c>
      <c r="V624" s="1">
        <v>4748046.9656016799</v>
      </c>
      <c r="W624" s="2">
        <v>524395.67917393497</v>
      </c>
      <c r="X624" s="2">
        <v>189518.65896385501</v>
      </c>
      <c r="Y624" s="2">
        <v>16522</v>
      </c>
      <c r="Z624">
        <v>0</v>
      </c>
      <c r="AA624">
        <v>0</v>
      </c>
      <c r="AB624" s="1">
        <v>0</v>
      </c>
      <c r="AC624" s="1">
        <v>0</v>
      </c>
      <c r="AD624" s="1">
        <v>0</v>
      </c>
      <c r="AE624" s="1">
        <v>122675.82765183999</v>
      </c>
      <c r="AF624" s="1">
        <v>3151.8072652185401</v>
      </c>
      <c r="AG624" s="3">
        <v>0</v>
      </c>
      <c r="AH624" s="3">
        <v>0</v>
      </c>
      <c r="AI624" s="3">
        <v>0</v>
      </c>
      <c r="AJ624" s="3">
        <v>0</v>
      </c>
      <c r="AK624" s="3">
        <v>0</v>
      </c>
      <c r="AL624" s="2">
        <v>5768954.8167817499</v>
      </c>
      <c r="AM624" s="2">
        <v>614.27261157244197</v>
      </c>
      <c r="AN624" s="2">
        <v>18084.207847936301</v>
      </c>
      <c r="AO624" s="2">
        <v>18698.480459508701</v>
      </c>
      <c r="AP624" s="4">
        <v>306.41516091004303</v>
      </c>
      <c r="AQ624" s="4">
        <v>87688.648114910698</v>
      </c>
      <c r="AR624" s="4">
        <v>7981.3245245786502</v>
      </c>
      <c r="AS624" s="4">
        <v>18698.480459508701</v>
      </c>
      <c r="AT624" s="4">
        <v>1224.2829549056801</v>
      </c>
      <c r="AU624" s="4">
        <v>87688.648114910698</v>
      </c>
      <c r="AV624" s="4">
        <v>15958.090674921699</v>
      </c>
      <c r="AW624" s="4">
        <v>18698.480459508701</v>
      </c>
      <c r="AX624">
        <v>0</v>
      </c>
    </row>
    <row r="625" spans="1:50" x14ac:dyDescent="0.25">
      <c r="A625" t="s">
        <v>1348</v>
      </c>
      <c r="B625">
        <v>1923</v>
      </c>
      <c r="C625" t="s">
        <v>1340</v>
      </c>
      <c r="D625">
        <v>59</v>
      </c>
      <c r="E625" t="s">
        <v>1349</v>
      </c>
      <c r="F625" t="s">
        <v>53</v>
      </c>
      <c r="G625" t="s">
        <v>78</v>
      </c>
      <c r="H625" t="s">
        <v>55</v>
      </c>
      <c r="I625" t="s">
        <v>56</v>
      </c>
      <c r="J625" s="11">
        <v>828.268133855928</v>
      </c>
      <c r="K625">
        <v>1</v>
      </c>
      <c r="L625">
        <v>1</v>
      </c>
      <c r="M625">
        <v>1</v>
      </c>
      <c r="N625" s="1">
        <v>5916121.5467534903</v>
      </c>
      <c r="O625" s="1">
        <v>1936329.3042812501</v>
      </c>
      <c r="P625" s="1">
        <v>1351463.3399920799</v>
      </c>
      <c r="Q625" s="1">
        <v>476946.35865056299</v>
      </c>
      <c r="R625" s="1">
        <v>2927415.1678316402</v>
      </c>
      <c r="S625" s="1">
        <v>337797.29216227803</v>
      </c>
      <c r="T625" s="1">
        <v>6335396.2400000002</v>
      </c>
      <c r="U625" s="1">
        <v>6272879.4775090301</v>
      </c>
      <c r="V625" s="1">
        <v>10878328.5434216</v>
      </c>
      <c r="W625" s="2">
        <v>995279.16110490297</v>
      </c>
      <c r="X625" s="2">
        <v>368321.144020179</v>
      </c>
      <c r="Y625" s="2">
        <v>72221</v>
      </c>
      <c r="Z625">
        <v>0</v>
      </c>
      <c r="AA625">
        <v>0</v>
      </c>
      <c r="AB625" s="1">
        <v>0</v>
      </c>
      <c r="AC625" s="1">
        <v>0</v>
      </c>
      <c r="AD625" s="1">
        <v>0</v>
      </c>
      <c r="AE625" s="1">
        <v>329335.93977088999</v>
      </c>
      <c r="AF625" s="1">
        <v>8461.3523913885692</v>
      </c>
      <c r="AG625" s="3">
        <v>0</v>
      </c>
      <c r="AH625" s="3">
        <v>0</v>
      </c>
      <c r="AI625" s="3">
        <v>0</v>
      </c>
      <c r="AJ625" s="3">
        <v>0</v>
      </c>
      <c r="AK625" s="3">
        <v>0</v>
      </c>
      <c r="AL625" s="2">
        <v>12946073.009671301</v>
      </c>
      <c r="AM625" s="2">
        <v>444.68829472587902</v>
      </c>
      <c r="AN625" s="2">
        <v>15185.6039747618</v>
      </c>
      <c r="AO625" s="2">
        <v>15630.2922694877</v>
      </c>
      <c r="AP625" s="4">
        <v>306.41516091004303</v>
      </c>
      <c r="AQ625" s="4">
        <v>87688.648114910698</v>
      </c>
      <c r="AR625" s="4">
        <v>7981.3245245786502</v>
      </c>
      <c r="AS625" s="4">
        <v>18698.480459508701</v>
      </c>
      <c r="AT625" s="4">
        <v>6040.2343382080799</v>
      </c>
      <c r="AU625" s="4">
        <v>31963.2876282939</v>
      </c>
      <c r="AV625" s="4">
        <v>14961.0668859425</v>
      </c>
      <c r="AW625" s="4">
        <v>15630.2922694877</v>
      </c>
      <c r="AX625">
        <v>0</v>
      </c>
    </row>
    <row r="626" spans="1:50" x14ac:dyDescent="0.25">
      <c r="A626" t="s">
        <v>1350</v>
      </c>
      <c r="B626">
        <v>1923</v>
      </c>
      <c r="C626" t="s">
        <v>1340</v>
      </c>
      <c r="D626">
        <v>1923</v>
      </c>
      <c r="E626" t="s">
        <v>1340</v>
      </c>
      <c r="F626" t="s">
        <v>2</v>
      </c>
      <c r="G626" t="s">
        <v>2</v>
      </c>
      <c r="H626" t="s">
        <v>58</v>
      </c>
      <c r="I626" t="s">
        <v>56</v>
      </c>
      <c r="J626" s="11">
        <v>157.95610868961501</v>
      </c>
      <c r="K626">
        <v>1</v>
      </c>
      <c r="L626">
        <v>1</v>
      </c>
      <c r="M626">
        <v>1</v>
      </c>
      <c r="N626" s="1">
        <v>310834.94295663398</v>
      </c>
      <c r="O626" s="1">
        <v>134114.15691827101</v>
      </c>
      <c r="P626" s="1">
        <v>195609.62835959901</v>
      </c>
      <c r="Q626" s="1">
        <v>90956.766035899098</v>
      </c>
      <c r="R626" s="1">
        <v>464763.33385921101</v>
      </c>
      <c r="S626" s="1">
        <v>64420.135961820801</v>
      </c>
      <c r="T626" s="1">
        <v>0</v>
      </c>
      <c r="U626" s="1">
        <v>1196278.82812961</v>
      </c>
      <c r="V626" s="1">
        <v>973653.42581703502</v>
      </c>
      <c r="W626" s="2">
        <v>143115.93555012799</v>
      </c>
      <c r="X626" s="2">
        <v>69833.389622005197</v>
      </c>
      <c r="Y626" s="2">
        <v>0</v>
      </c>
      <c r="Z626">
        <v>0</v>
      </c>
      <c r="AA626">
        <v>0</v>
      </c>
      <c r="AB626" s="1">
        <v>0</v>
      </c>
      <c r="AC626" s="1">
        <v>0</v>
      </c>
      <c r="AD626" s="1">
        <v>0</v>
      </c>
      <c r="AE626" s="1">
        <v>62806.5011455528</v>
      </c>
      <c r="AF626" s="1">
        <v>1613.6348162680699</v>
      </c>
      <c r="AG626" s="3">
        <v>0</v>
      </c>
      <c r="AH626" s="3">
        <v>0</v>
      </c>
      <c r="AI626" s="3">
        <v>0</v>
      </c>
      <c r="AJ626" s="3">
        <v>0</v>
      </c>
      <c r="AK626" s="3">
        <v>0</v>
      </c>
      <c r="AL626" s="2">
        <v>1260698.96409144</v>
      </c>
      <c r="AM626" s="2">
        <v>442.10629269950101</v>
      </c>
      <c r="AN626" s="2">
        <v>7539.2182318791502</v>
      </c>
      <c r="AO626" s="2">
        <v>7981.3245245786502</v>
      </c>
      <c r="AP626" s="4">
        <v>306.41516091004303</v>
      </c>
      <c r="AQ626" s="4">
        <v>87688.648114910698</v>
      </c>
      <c r="AR626" s="4">
        <v>7981.3245245786502</v>
      </c>
      <c r="AS626" s="4">
        <v>18698.480459508701</v>
      </c>
      <c r="AT626" s="4">
        <v>464.03244473764801</v>
      </c>
      <c r="AU626" s="4">
        <v>39363.832030278099</v>
      </c>
      <c r="AV626" s="4">
        <v>7981.3245245786502</v>
      </c>
      <c r="AW626" s="4">
        <v>7981.3245245786502</v>
      </c>
      <c r="AX626">
        <v>0</v>
      </c>
    </row>
    <row r="627" spans="1:50" x14ac:dyDescent="0.25">
      <c r="A627" t="s">
        <v>1351</v>
      </c>
      <c r="B627">
        <v>1923</v>
      </c>
      <c r="C627" t="s">
        <v>1340</v>
      </c>
      <c r="D627">
        <v>61</v>
      </c>
      <c r="E627" t="s">
        <v>1352</v>
      </c>
      <c r="F627" t="s">
        <v>53</v>
      </c>
      <c r="G627" t="s">
        <v>64</v>
      </c>
      <c r="H627" t="s">
        <v>55</v>
      </c>
      <c r="I627" t="s">
        <v>56</v>
      </c>
      <c r="J627" s="11">
        <v>1232.4189364225099</v>
      </c>
      <c r="K627">
        <v>1</v>
      </c>
      <c r="L627">
        <v>1</v>
      </c>
      <c r="M627">
        <v>1</v>
      </c>
      <c r="N627" s="1">
        <v>9148845.9492392503</v>
      </c>
      <c r="O627" s="1">
        <v>4650990.3995684301</v>
      </c>
      <c r="P627" s="1">
        <v>2310306.8837036602</v>
      </c>
      <c r="Q627" s="1">
        <v>709670.81797808094</v>
      </c>
      <c r="R627" s="1">
        <v>4847008.4344352502</v>
      </c>
      <c r="S627" s="1">
        <v>502624.40689943603</v>
      </c>
      <c r="T627" s="1">
        <v>12333111.41</v>
      </c>
      <c r="U627" s="1">
        <v>9333711.0749246702</v>
      </c>
      <c r="V627" s="1">
        <v>17799238.751954399</v>
      </c>
      <c r="W627" s="2">
        <v>1894841.8124164899</v>
      </c>
      <c r="X627" s="2">
        <v>630854.697034418</v>
      </c>
      <c r="Y627" s="2">
        <v>909805</v>
      </c>
      <c r="Z627">
        <v>0</v>
      </c>
      <c r="AA627">
        <v>0</v>
      </c>
      <c r="AB627" s="1">
        <v>0</v>
      </c>
      <c r="AC627" s="1">
        <v>0</v>
      </c>
      <c r="AD627" s="1">
        <v>0</v>
      </c>
      <c r="AE627" s="1">
        <v>490034.36451021099</v>
      </c>
      <c r="AF627" s="1">
        <v>12590.0423892259</v>
      </c>
      <c r="AG627" s="3">
        <v>0</v>
      </c>
      <c r="AH627" s="3">
        <v>0</v>
      </c>
      <c r="AI627" s="3">
        <v>0</v>
      </c>
      <c r="AJ627" s="3">
        <v>0</v>
      </c>
      <c r="AK627" s="3">
        <v>0</v>
      </c>
      <c r="AL627" s="2">
        <v>22169446.8918241</v>
      </c>
      <c r="AM627" s="2">
        <v>511.88332018467298</v>
      </c>
      <c r="AN627" s="2">
        <v>17476.680662918399</v>
      </c>
      <c r="AO627" s="2">
        <v>17988.5639831031</v>
      </c>
      <c r="AP627" s="4">
        <v>306.41516091004303</v>
      </c>
      <c r="AQ627" s="4">
        <v>87688.648114910698</v>
      </c>
      <c r="AR627" s="4">
        <v>7981.3245245786502</v>
      </c>
      <c r="AS627" s="4">
        <v>18698.480459508701</v>
      </c>
      <c r="AT627" s="4">
        <v>306.41516091004303</v>
      </c>
      <c r="AU627" s="4">
        <v>53418.501793270101</v>
      </c>
      <c r="AV627" s="4">
        <v>7981.3245245786502</v>
      </c>
      <c r="AW627" s="4">
        <v>18369.015683527101</v>
      </c>
      <c r="AX627">
        <v>0</v>
      </c>
    </row>
    <row r="628" spans="1:50" x14ac:dyDescent="0.25">
      <c r="A628" t="s">
        <v>1353</v>
      </c>
      <c r="B628">
        <v>1923</v>
      </c>
      <c r="C628" t="s">
        <v>1340</v>
      </c>
      <c r="D628">
        <v>62</v>
      </c>
      <c r="E628" t="s">
        <v>1354</v>
      </c>
      <c r="F628" t="s">
        <v>53</v>
      </c>
      <c r="G628" t="s">
        <v>64</v>
      </c>
      <c r="H628" t="s">
        <v>55</v>
      </c>
      <c r="I628" t="s">
        <v>56</v>
      </c>
      <c r="J628" s="11">
        <v>1182.06507703325</v>
      </c>
      <c r="K628">
        <v>1</v>
      </c>
      <c r="L628">
        <v>1</v>
      </c>
      <c r="M628">
        <v>1</v>
      </c>
      <c r="N628" s="1">
        <v>8748214.5636428595</v>
      </c>
      <c r="O628" s="1">
        <v>4809402.8797986303</v>
      </c>
      <c r="P628" s="1">
        <v>2127357.6696494599</v>
      </c>
      <c r="Q628" s="1">
        <v>680675.26823031099</v>
      </c>
      <c r="R628" s="1">
        <v>4865633.2509071603</v>
      </c>
      <c r="S628" s="1">
        <v>482088.30674497603</v>
      </c>
      <c r="T628" s="1">
        <v>12278926.949999999</v>
      </c>
      <c r="U628" s="1">
        <v>8952356.6822284199</v>
      </c>
      <c r="V628" s="1">
        <v>17198555.416244902</v>
      </c>
      <c r="W628" s="2">
        <v>2026733.47083059</v>
      </c>
      <c r="X628" s="2">
        <v>523390.80893671903</v>
      </c>
      <c r="Y628" s="2">
        <v>979135</v>
      </c>
      <c r="Z628">
        <v>0</v>
      </c>
      <c r="AA628">
        <v>0</v>
      </c>
      <c r="AB628" s="1">
        <v>0</v>
      </c>
      <c r="AC628" s="1">
        <v>0</v>
      </c>
      <c r="AD628" s="1">
        <v>0</v>
      </c>
      <c r="AE628" s="1">
        <v>470012.665104908</v>
      </c>
      <c r="AF628" s="1">
        <v>12075.641640068099</v>
      </c>
      <c r="AG628" s="3">
        <v>0</v>
      </c>
      <c r="AH628" s="3">
        <v>0</v>
      </c>
      <c r="AI628" s="3">
        <v>0</v>
      </c>
      <c r="AJ628" s="3">
        <v>0</v>
      </c>
      <c r="AK628" s="3">
        <v>0</v>
      </c>
      <c r="AL628" s="2">
        <v>21713371.938973401</v>
      </c>
      <c r="AM628" s="2">
        <v>442.77664496300702</v>
      </c>
      <c r="AN628" s="2">
        <v>17926.239038564101</v>
      </c>
      <c r="AO628" s="2">
        <v>18369.015683527101</v>
      </c>
      <c r="AP628" s="4">
        <v>306.41516091004303</v>
      </c>
      <c r="AQ628" s="4">
        <v>87688.648114910698</v>
      </c>
      <c r="AR628" s="4">
        <v>7981.3245245786502</v>
      </c>
      <c r="AS628" s="4">
        <v>18698.480459508701</v>
      </c>
      <c r="AT628" s="4">
        <v>306.41516091004303</v>
      </c>
      <c r="AU628" s="4">
        <v>53418.501793270101</v>
      </c>
      <c r="AV628" s="4">
        <v>7981.3245245786502</v>
      </c>
      <c r="AW628" s="4">
        <v>18369.015683527101</v>
      </c>
      <c r="AX628">
        <v>0</v>
      </c>
    </row>
    <row r="629" spans="1:50" x14ac:dyDescent="0.25">
      <c r="A629" t="s">
        <v>1355</v>
      </c>
      <c r="B629">
        <v>1923</v>
      </c>
      <c r="C629" t="s">
        <v>1340</v>
      </c>
      <c r="D629">
        <v>60</v>
      </c>
      <c r="E629" t="s">
        <v>1356</v>
      </c>
      <c r="F629" t="s">
        <v>53</v>
      </c>
      <c r="G629" t="s">
        <v>78</v>
      </c>
      <c r="H629" t="s">
        <v>55</v>
      </c>
      <c r="I629" t="s">
        <v>56</v>
      </c>
      <c r="J629" s="11">
        <v>822.15908595208498</v>
      </c>
      <c r="K629">
        <v>1</v>
      </c>
      <c r="L629">
        <v>1</v>
      </c>
      <c r="M629">
        <v>1</v>
      </c>
      <c r="N629" s="1">
        <v>5480248.1276006</v>
      </c>
      <c r="O629" s="1">
        <v>1879785.4882619199</v>
      </c>
      <c r="P629" s="1">
        <v>1280310.5194735201</v>
      </c>
      <c r="Q629" s="1">
        <v>473428.55078924203</v>
      </c>
      <c r="R629" s="1">
        <v>2851298.5851929402</v>
      </c>
      <c r="S629" s="1">
        <v>335305.80449632101</v>
      </c>
      <c r="T629" s="1">
        <v>5738458.5999999996</v>
      </c>
      <c r="U629" s="1">
        <v>6226612.67131822</v>
      </c>
      <c r="V629" s="1">
        <v>10300244.849123601</v>
      </c>
      <c r="W629" s="2">
        <v>952616.20586020499</v>
      </c>
      <c r="X629" s="2">
        <v>365398.56549948698</v>
      </c>
      <c r="Y629" s="2">
        <v>73852</v>
      </c>
      <c r="Z629">
        <v>0</v>
      </c>
      <c r="AA629">
        <v>0</v>
      </c>
      <c r="AB629" s="1">
        <v>0</v>
      </c>
      <c r="AC629" s="1">
        <v>0</v>
      </c>
      <c r="AD629" s="1">
        <v>0</v>
      </c>
      <c r="AE629" s="1">
        <v>326906.86040603399</v>
      </c>
      <c r="AF629" s="1">
        <v>8398.9440902872702</v>
      </c>
      <c r="AG629" s="3">
        <v>0</v>
      </c>
      <c r="AH629" s="3">
        <v>0</v>
      </c>
      <c r="AI629" s="3">
        <v>0</v>
      </c>
      <c r="AJ629" s="3">
        <v>0</v>
      </c>
      <c r="AK629" s="3">
        <v>0</v>
      </c>
      <c r="AL629" s="2">
        <v>12300377.0758145</v>
      </c>
      <c r="AM629" s="2">
        <v>444.43778794507199</v>
      </c>
      <c r="AN629" s="2">
        <v>14516.6290979975</v>
      </c>
      <c r="AO629" s="2">
        <v>14961.0668859425</v>
      </c>
      <c r="AP629" s="4">
        <v>306.41516091004303</v>
      </c>
      <c r="AQ629" s="4">
        <v>87688.648114910698</v>
      </c>
      <c r="AR629" s="4">
        <v>7981.3245245786502</v>
      </c>
      <c r="AS629" s="4">
        <v>18698.480459508701</v>
      </c>
      <c r="AT629" s="4">
        <v>6040.2343382080799</v>
      </c>
      <c r="AU629" s="4">
        <v>31963.2876282939</v>
      </c>
      <c r="AV629" s="4">
        <v>14961.0668859425</v>
      </c>
      <c r="AW629" s="4">
        <v>15630.2922694877</v>
      </c>
      <c r="AX629">
        <v>0</v>
      </c>
    </row>
    <row r="630" spans="1:50" x14ac:dyDescent="0.25">
      <c r="A630" t="s">
        <v>1357</v>
      </c>
      <c r="B630">
        <v>1923</v>
      </c>
      <c r="C630" t="s">
        <v>1340</v>
      </c>
      <c r="D630">
        <v>1288</v>
      </c>
      <c r="E630" t="s">
        <v>1358</v>
      </c>
      <c r="F630" t="s">
        <v>53</v>
      </c>
      <c r="G630" t="s">
        <v>54</v>
      </c>
      <c r="H630" t="s">
        <v>55</v>
      </c>
      <c r="I630" t="s">
        <v>56</v>
      </c>
      <c r="J630" s="11">
        <v>521.83313404194303</v>
      </c>
      <c r="K630">
        <v>1</v>
      </c>
      <c r="L630">
        <v>1</v>
      </c>
      <c r="M630">
        <v>1</v>
      </c>
      <c r="N630" s="1">
        <v>3679194.8742933399</v>
      </c>
      <c r="O630" s="1">
        <v>1015014.55338717</v>
      </c>
      <c r="P630" s="1">
        <v>839880.34651021997</v>
      </c>
      <c r="Q630" s="1">
        <v>300490.14676665998</v>
      </c>
      <c r="R630" s="1">
        <v>2509807.1818625899</v>
      </c>
      <c r="S630" s="1">
        <v>212822.16764672199</v>
      </c>
      <c r="T630" s="1">
        <v>4392289.68</v>
      </c>
      <c r="U630" s="1">
        <v>3952097.4228199702</v>
      </c>
      <c r="V630" s="1">
        <v>6621172.09915963</v>
      </c>
      <c r="W630" s="2">
        <v>1085424.8611761399</v>
      </c>
      <c r="X630" s="2">
        <v>394090.86229904502</v>
      </c>
      <c r="Y630" s="2">
        <v>13349</v>
      </c>
      <c r="Z630">
        <v>0</v>
      </c>
      <c r="AA630">
        <v>0</v>
      </c>
      <c r="AB630" s="1">
        <v>0</v>
      </c>
      <c r="AC630" s="1">
        <v>0</v>
      </c>
      <c r="AD630" s="1">
        <v>0</v>
      </c>
      <c r="AE630" s="1">
        <v>207491.268320587</v>
      </c>
      <c r="AF630" s="1">
        <v>5330.8993261348996</v>
      </c>
      <c r="AG630" s="3">
        <v>0</v>
      </c>
      <c r="AH630" s="3">
        <v>0</v>
      </c>
      <c r="AI630" s="3">
        <v>0</v>
      </c>
      <c r="AJ630" s="3">
        <v>0</v>
      </c>
      <c r="AK630" s="3">
        <v>0</v>
      </c>
      <c r="AL630" s="2">
        <v>8557209.2704667002</v>
      </c>
      <c r="AM630" s="2">
        <v>755.20475146250499</v>
      </c>
      <c r="AN630" s="2">
        <v>15643.1584651187</v>
      </c>
      <c r="AO630" s="2">
        <v>16398.363216581201</v>
      </c>
      <c r="AP630" s="4">
        <v>306.41516091004303</v>
      </c>
      <c r="AQ630" s="4">
        <v>87688.648114910698</v>
      </c>
      <c r="AR630" s="4">
        <v>7981.3245245786502</v>
      </c>
      <c r="AS630" s="4">
        <v>18698.480459508701</v>
      </c>
      <c r="AT630" s="4">
        <v>1224.2829549056801</v>
      </c>
      <c r="AU630" s="4">
        <v>87688.648114910698</v>
      </c>
      <c r="AV630" s="4">
        <v>15958.090674921699</v>
      </c>
      <c r="AW630" s="4">
        <v>18698.480459508701</v>
      </c>
      <c r="AX630">
        <v>0</v>
      </c>
    </row>
    <row r="631" spans="1:50" x14ac:dyDescent="0.25">
      <c r="A631" t="s">
        <v>1359</v>
      </c>
      <c r="B631">
        <v>1923</v>
      </c>
      <c r="C631" t="s">
        <v>1340</v>
      </c>
      <c r="D631">
        <v>5677</v>
      </c>
      <c r="E631" t="s">
        <v>1360</v>
      </c>
      <c r="F631" t="s">
        <v>53</v>
      </c>
      <c r="G631" t="s">
        <v>54</v>
      </c>
      <c r="H631" t="s">
        <v>55</v>
      </c>
      <c r="I631" t="s">
        <v>56</v>
      </c>
      <c r="J631" s="11">
        <v>178.80335140621</v>
      </c>
      <c r="K631">
        <v>1</v>
      </c>
      <c r="L631">
        <v>1</v>
      </c>
      <c r="M631">
        <v>1</v>
      </c>
      <c r="N631" s="1">
        <v>1390484.2134277299</v>
      </c>
      <c r="O631" s="1">
        <v>544090.05933249102</v>
      </c>
      <c r="P631" s="1">
        <v>365262.53920348902</v>
      </c>
      <c r="Q631" s="1">
        <v>102961.352588439</v>
      </c>
      <c r="R631" s="1">
        <v>697382.37386852701</v>
      </c>
      <c r="S631" s="1">
        <v>72922.385234567206</v>
      </c>
      <c r="T631" s="1">
        <v>1746015.35</v>
      </c>
      <c r="U631" s="1">
        <v>1354165.1884206701</v>
      </c>
      <c r="V631" s="1">
        <v>2676893.7599822702</v>
      </c>
      <c r="W631" s="2">
        <v>217700.113849082</v>
      </c>
      <c r="X631" s="2">
        <v>125769.306812446</v>
      </c>
      <c r="Y631" s="2">
        <v>0</v>
      </c>
      <c r="Z631">
        <v>0</v>
      </c>
      <c r="AA631">
        <v>0</v>
      </c>
      <c r="AB631" s="1">
        <v>0</v>
      </c>
      <c r="AC631" s="1">
        <v>0</v>
      </c>
      <c r="AD631" s="1">
        <v>0</v>
      </c>
      <c r="AE631" s="1">
        <v>71095.780898159894</v>
      </c>
      <c r="AF631" s="1">
        <v>1826.60433640731</v>
      </c>
      <c r="AG631" s="3">
        <v>0</v>
      </c>
      <c r="AH631" s="3">
        <v>0</v>
      </c>
      <c r="AI631" s="3">
        <v>0</v>
      </c>
      <c r="AJ631" s="3">
        <v>0</v>
      </c>
      <c r="AK631" s="3">
        <v>0</v>
      </c>
      <c r="AL631" s="2">
        <v>3173102.9236552399</v>
      </c>
      <c r="AM631" s="2">
        <v>703.39457187645098</v>
      </c>
      <c r="AN631" s="2">
        <v>17042.933439876</v>
      </c>
      <c r="AO631" s="2">
        <v>17746.328011752401</v>
      </c>
      <c r="AP631" s="4">
        <v>306.41516091004303</v>
      </c>
      <c r="AQ631" s="4">
        <v>87688.648114910698</v>
      </c>
      <c r="AR631" s="4">
        <v>7981.3245245786502</v>
      </c>
      <c r="AS631" s="4">
        <v>18698.480459508701</v>
      </c>
      <c r="AT631" s="4">
        <v>1224.2829549056801</v>
      </c>
      <c r="AU631" s="4">
        <v>87688.648114910698</v>
      </c>
      <c r="AV631" s="4">
        <v>15958.090674921699</v>
      </c>
      <c r="AW631" s="4">
        <v>18698.480459508701</v>
      </c>
      <c r="AX631">
        <v>0</v>
      </c>
    </row>
    <row r="632" spans="1:50" x14ac:dyDescent="0.25">
      <c r="A632" t="s">
        <v>1361</v>
      </c>
      <c r="B632">
        <v>1923</v>
      </c>
      <c r="C632" t="s">
        <v>1340</v>
      </c>
      <c r="D632">
        <v>56</v>
      </c>
      <c r="E632" t="s">
        <v>1362</v>
      </c>
      <c r="F632" t="s">
        <v>53</v>
      </c>
      <c r="G632" t="s">
        <v>54</v>
      </c>
      <c r="H632" t="s">
        <v>55</v>
      </c>
      <c r="I632" t="s">
        <v>56</v>
      </c>
      <c r="J632" s="11">
        <v>350.72955587988798</v>
      </c>
      <c r="K632">
        <v>1</v>
      </c>
      <c r="L632">
        <v>1</v>
      </c>
      <c r="M632">
        <v>1</v>
      </c>
      <c r="N632" s="1">
        <v>2994527.0790958498</v>
      </c>
      <c r="O632" s="1">
        <v>725176.32076019095</v>
      </c>
      <c r="P632" s="1">
        <v>622838.80969297001</v>
      </c>
      <c r="Q632" s="1">
        <v>201962.59847555499</v>
      </c>
      <c r="R632" s="1">
        <v>1650685.9231956201</v>
      </c>
      <c r="S632" s="1">
        <v>143040.02461854101</v>
      </c>
      <c r="T632" s="1">
        <v>3538944.35</v>
      </c>
      <c r="U632" s="1">
        <v>2656246.3812201899</v>
      </c>
      <c r="V632" s="1">
        <v>5079773.7150377296</v>
      </c>
      <c r="W632" s="2">
        <v>650748.72728515801</v>
      </c>
      <c r="X632" s="2">
        <v>306987.5836902</v>
      </c>
      <c r="Y632" s="2">
        <v>2380</v>
      </c>
      <c r="Z632">
        <v>0</v>
      </c>
      <c r="AA632">
        <v>0</v>
      </c>
      <c r="AB632" s="1">
        <v>0</v>
      </c>
      <c r="AC632" s="1">
        <v>0</v>
      </c>
      <c r="AD632" s="1">
        <v>0</v>
      </c>
      <c r="AE632" s="1">
        <v>139457.07092870201</v>
      </c>
      <c r="AF632" s="1">
        <v>3582.95368983874</v>
      </c>
      <c r="AG632" s="3">
        <v>0</v>
      </c>
      <c r="AH632" s="3">
        <v>0</v>
      </c>
      <c r="AI632" s="3">
        <v>0</v>
      </c>
      <c r="AJ632" s="3">
        <v>0</v>
      </c>
      <c r="AK632" s="3">
        <v>0</v>
      </c>
      <c r="AL632" s="2">
        <v>6338230.7558387304</v>
      </c>
      <c r="AM632" s="2">
        <v>875.28290257731203</v>
      </c>
      <c r="AN632" s="2">
        <v>17196.278645572798</v>
      </c>
      <c r="AO632" s="2">
        <v>18071.561548150101</v>
      </c>
      <c r="AP632" s="4">
        <v>306.41516091004303</v>
      </c>
      <c r="AQ632" s="4">
        <v>87688.648114910698</v>
      </c>
      <c r="AR632" s="4">
        <v>7981.3245245786502</v>
      </c>
      <c r="AS632" s="4">
        <v>18698.480459508701</v>
      </c>
      <c r="AT632" s="4">
        <v>1224.2829549056801</v>
      </c>
      <c r="AU632" s="4">
        <v>87688.648114910698</v>
      </c>
      <c r="AV632" s="4">
        <v>15958.090674921699</v>
      </c>
      <c r="AW632" s="4">
        <v>18698.480459508701</v>
      </c>
      <c r="AX632">
        <v>0</v>
      </c>
    </row>
    <row r="633" spans="1:50" x14ac:dyDescent="0.25">
      <c r="A633" t="s">
        <v>1363</v>
      </c>
      <c r="B633">
        <v>1923</v>
      </c>
      <c r="C633" t="s">
        <v>1340</v>
      </c>
      <c r="D633">
        <v>58</v>
      </c>
      <c r="E633" t="s">
        <v>1364</v>
      </c>
      <c r="F633" t="s">
        <v>53</v>
      </c>
      <c r="G633" t="s">
        <v>54</v>
      </c>
      <c r="H633" t="s">
        <v>55</v>
      </c>
      <c r="I633" t="s">
        <v>56</v>
      </c>
      <c r="J633" s="11">
        <v>451.45539459560899</v>
      </c>
      <c r="K633">
        <v>1</v>
      </c>
      <c r="L633">
        <v>1</v>
      </c>
      <c r="M633">
        <v>1</v>
      </c>
      <c r="N633" s="1">
        <v>3368638.6677234299</v>
      </c>
      <c r="O633" s="1">
        <v>814558.88520715502</v>
      </c>
      <c r="P633" s="1">
        <v>761050.26716260205</v>
      </c>
      <c r="Q633" s="1">
        <v>259964.13207776699</v>
      </c>
      <c r="R633" s="1">
        <v>1816034.55558406</v>
      </c>
      <c r="S633" s="1">
        <v>184119.61488425001</v>
      </c>
      <c r="T633" s="1">
        <v>3601154.11</v>
      </c>
      <c r="U633" s="1">
        <v>3419092.3977550101</v>
      </c>
      <c r="V633" s="1">
        <v>5893627.9691228103</v>
      </c>
      <c r="W633" s="2">
        <v>708546.40800348099</v>
      </c>
      <c r="X633" s="2">
        <v>240357.33082385501</v>
      </c>
      <c r="Y633" s="2">
        <v>2640</v>
      </c>
      <c r="Z633">
        <v>0</v>
      </c>
      <c r="AA633">
        <v>0</v>
      </c>
      <c r="AB633" s="1">
        <v>0</v>
      </c>
      <c r="AC633" s="1">
        <v>0</v>
      </c>
      <c r="AD633" s="1">
        <v>0</v>
      </c>
      <c r="AE633" s="1">
        <v>179507.674587955</v>
      </c>
      <c r="AF633" s="1">
        <v>4611.9402962945196</v>
      </c>
      <c r="AG633" s="3">
        <v>0</v>
      </c>
      <c r="AH633" s="3">
        <v>0</v>
      </c>
      <c r="AI633" s="3">
        <v>0</v>
      </c>
      <c r="AJ633" s="3">
        <v>0</v>
      </c>
      <c r="AK633" s="3">
        <v>0</v>
      </c>
      <c r="AL633" s="2">
        <v>7204366.1226392603</v>
      </c>
      <c r="AM633" s="2">
        <v>532.40549055606095</v>
      </c>
      <c r="AN633" s="2">
        <v>15425.6851843656</v>
      </c>
      <c r="AO633" s="2">
        <v>15958.090674921699</v>
      </c>
      <c r="AP633" s="4">
        <v>306.41516091004303</v>
      </c>
      <c r="AQ633" s="4">
        <v>87688.648114910698</v>
      </c>
      <c r="AR633" s="4">
        <v>7981.3245245786502</v>
      </c>
      <c r="AS633" s="4">
        <v>18698.480459508701</v>
      </c>
      <c r="AT633" s="4">
        <v>1224.2829549056801</v>
      </c>
      <c r="AU633" s="4">
        <v>87688.648114910698</v>
      </c>
      <c r="AV633" s="4">
        <v>15958.090674921699</v>
      </c>
      <c r="AW633" s="4">
        <v>18698.480459508701</v>
      </c>
      <c r="AX633">
        <v>0</v>
      </c>
    </row>
    <row r="634" spans="1:50" x14ac:dyDescent="0.25">
      <c r="A634" t="s">
        <v>1365</v>
      </c>
      <c r="B634">
        <v>2101</v>
      </c>
      <c r="C634" t="s">
        <v>1366</v>
      </c>
      <c r="D634">
        <v>652</v>
      </c>
      <c r="E634" t="s">
        <v>1367</v>
      </c>
      <c r="F634" t="s">
        <v>53</v>
      </c>
      <c r="G634" t="s">
        <v>54</v>
      </c>
      <c r="H634" t="s">
        <v>55</v>
      </c>
      <c r="I634" t="s">
        <v>56</v>
      </c>
      <c r="J634" s="11">
        <v>300.94808080584801</v>
      </c>
      <c r="K634">
        <v>1</v>
      </c>
      <c r="L634">
        <v>1</v>
      </c>
      <c r="M634">
        <v>2</v>
      </c>
      <c r="N634" s="1">
        <v>2279497.17638432</v>
      </c>
      <c r="O634" s="1">
        <v>619497.45463589299</v>
      </c>
      <c r="P634" s="1">
        <v>603978.96392433601</v>
      </c>
      <c r="Q634" s="1">
        <v>187653.25753300401</v>
      </c>
      <c r="R634" s="1">
        <v>1217770.96569119</v>
      </c>
      <c r="S634" s="1">
        <v>154836.341996612</v>
      </c>
      <c r="T634" s="1">
        <v>3672312.38</v>
      </c>
      <c r="U634" s="1">
        <v>1236085.4381687399</v>
      </c>
      <c r="V634" s="1">
        <v>3862098.5182275199</v>
      </c>
      <c r="W634" s="2">
        <v>498894.80709006498</v>
      </c>
      <c r="X634" s="2">
        <v>351104.72270959598</v>
      </c>
      <c r="Y634" s="2">
        <v>0</v>
      </c>
      <c r="Z634">
        <v>0</v>
      </c>
      <c r="AA634">
        <v>0</v>
      </c>
      <c r="AB634" s="1">
        <v>0</v>
      </c>
      <c r="AC634" s="1">
        <v>832.40821428301797</v>
      </c>
      <c r="AD634" s="1">
        <v>0</v>
      </c>
      <c r="AE634" s="1">
        <v>154269.457781401</v>
      </c>
      <c r="AF634" s="1">
        <v>566.88421521006501</v>
      </c>
      <c r="AG634" s="3">
        <v>0</v>
      </c>
      <c r="AH634" s="3">
        <v>0</v>
      </c>
      <c r="AI634" s="3">
        <v>0</v>
      </c>
      <c r="AJ634" s="3">
        <v>0</v>
      </c>
      <c r="AK634" s="3">
        <v>0</v>
      </c>
      <c r="AL634" s="2">
        <v>5063234.1601653602</v>
      </c>
      <c r="AM634" s="2">
        <v>1166.6621091898701</v>
      </c>
      <c r="AN634" s="2">
        <v>15657.6158413707</v>
      </c>
      <c r="AO634" s="2">
        <v>16824.277950560601</v>
      </c>
      <c r="AP634" s="4">
        <v>306.41516091004303</v>
      </c>
      <c r="AQ634" s="4">
        <v>87688.648114910698</v>
      </c>
      <c r="AR634" s="4">
        <v>4621.7998016165702</v>
      </c>
      <c r="AS634" s="4">
        <v>20291.913915611902</v>
      </c>
      <c r="AT634" s="4">
        <v>1224.2829549056801</v>
      </c>
      <c r="AU634" s="4">
        <v>87688.648114910698</v>
      </c>
      <c r="AV634" s="4">
        <v>5851.5706542460102</v>
      </c>
      <c r="AW634" s="4">
        <v>20291.913915611902</v>
      </c>
      <c r="AX634">
        <v>0</v>
      </c>
    </row>
    <row r="635" spans="1:50" x14ac:dyDescent="0.25">
      <c r="A635" t="s">
        <v>1368</v>
      </c>
      <c r="B635">
        <v>2101</v>
      </c>
      <c r="C635" t="s">
        <v>1366</v>
      </c>
      <c r="D635">
        <v>653</v>
      </c>
      <c r="E635" t="s">
        <v>1369</v>
      </c>
      <c r="F635" t="s">
        <v>53</v>
      </c>
      <c r="G635" t="s">
        <v>54</v>
      </c>
      <c r="H635" t="s">
        <v>55</v>
      </c>
      <c r="I635" t="s">
        <v>56</v>
      </c>
      <c r="J635" s="11">
        <v>272.13641961875499</v>
      </c>
      <c r="K635">
        <v>1</v>
      </c>
      <c r="L635">
        <v>1</v>
      </c>
      <c r="M635">
        <v>2</v>
      </c>
      <c r="N635" s="1">
        <v>2575339.25194968</v>
      </c>
      <c r="O635" s="1">
        <v>614991.98008324404</v>
      </c>
      <c r="P635" s="1">
        <v>553481.44711100694</v>
      </c>
      <c r="Q635" s="1">
        <v>169688.02558263499</v>
      </c>
      <c r="R635" s="1">
        <v>1468655.21476987</v>
      </c>
      <c r="S635" s="1">
        <v>140012.880710167</v>
      </c>
      <c r="T635" s="1">
        <v>4264408.75</v>
      </c>
      <c r="U635" s="1">
        <v>1117747.1694964401</v>
      </c>
      <c r="V635" s="1">
        <v>4068556.3045440102</v>
      </c>
      <c r="W635" s="2">
        <v>530110.83193075401</v>
      </c>
      <c r="X635" s="2">
        <v>574749.44194642</v>
      </c>
      <c r="Y635" s="2">
        <v>0</v>
      </c>
      <c r="Z635">
        <v>0</v>
      </c>
      <c r="AA635">
        <v>0</v>
      </c>
      <c r="AB635" s="1">
        <v>0</v>
      </c>
      <c r="AC635" s="1">
        <v>752.716516714931</v>
      </c>
      <c r="AD635" s="1">
        <v>0</v>
      </c>
      <c r="AE635" s="1">
        <v>139500.267902494</v>
      </c>
      <c r="AF635" s="1">
        <v>512.61280767289395</v>
      </c>
      <c r="AG635" s="3">
        <v>0</v>
      </c>
      <c r="AH635" s="3">
        <v>0</v>
      </c>
      <c r="AI635" s="3">
        <v>0</v>
      </c>
      <c r="AJ635" s="3">
        <v>0</v>
      </c>
      <c r="AK635" s="3">
        <v>0</v>
      </c>
      <c r="AL635" s="2">
        <v>5522168.8002065998</v>
      </c>
      <c r="AM635" s="2">
        <v>2111.9901656368002</v>
      </c>
      <c r="AN635" s="2">
        <v>18179.9237499751</v>
      </c>
      <c r="AO635" s="2">
        <v>20291.913915611902</v>
      </c>
      <c r="AP635" s="4">
        <v>306.41516091004303</v>
      </c>
      <c r="AQ635" s="4">
        <v>87688.648114910698</v>
      </c>
      <c r="AR635" s="4">
        <v>4621.7998016165702</v>
      </c>
      <c r="AS635" s="4">
        <v>20291.913915611902</v>
      </c>
      <c r="AT635" s="4">
        <v>1224.2829549056801</v>
      </c>
      <c r="AU635" s="4">
        <v>87688.648114910698</v>
      </c>
      <c r="AV635" s="4">
        <v>5851.5706542460102</v>
      </c>
      <c r="AW635" s="4">
        <v>20291.913915611902</v>
      </c>
      <c r="AX635">
        <v>0</v>
      </c>
    </row>
    <row r="636" spans="1:50" x14ac:dyDescent="0.25">
      <c r="A636" t="s">
        <v>1370</v>
      </c>
      <c r="B636">
        <v>2101</v>
      </c>
      <c r="C636" t="s">
        <v>1366</v>
      </c>
      <c r="D636">
        <v>658</v>
      </c>
      <c r="E636" t="s">
        <v>1371</v>
      </c>
      <c r="F636" t="s">
        <v>53</v>
      </c>
      <c r="G636" t="s">
        <v>54</v>
      </c>
      <c r="H636" t="s">
        <v>55</v>
      </c>
      <c r="I636" t="s">
        <v>56</v>
      </c>
      <c r="J636" s="11">
        <v>274.76073569825797</v>
      </c>
      <c r="K636">
        <v>1</v>
      </c>
      <c r="L636">
        <v>1</v>
      </c>
      <c r="M636">
        <v>2</v>
      </c>
      <c r="N636" s="1">
        <v>2095004.7763360201</v>
      </c>
      <c r="O636" s="1">
        <v>742691.63920375903</v>
      </c>
      <c r="P636" s="1">
        <v>504871.35686763999</v>
      </c>
      <c r="Q636" s="1">
        <v>171324.39242636599</v>
      </c>
      <c r="R636" s="1">
        <v>1053300.73018105</v>
      </c>
      <c r="S636" s="1">
        <v>141363.07872739699</v>
      </c>
      <c r="T636" s="1">
        <v>3438666.86</v>
      </c>
      <c r="U636" s="1">
        <v>1128526.0350148301</v>
      </c>
      <c r="V636" s="1">
        <v>3670443.0253899</v>
      </c>
      <c r="W636" s="2">
        <v>442315.61694010301</v>
      </c>
      <c r="X636" s="2">
        <v>278203.07053723402</v>
      </c>
      <c r="Y636" s="2">
        <v>0</v>
      </c>
      <c r="Z636">
        <v>0</v>
      </c>
      <c r="AA636">
        <v>0</v>
      </c>
      <c r="AB636" s="1">
        <v>0</v>
      </c>
      <c r="AC636" s="1">
        <v>759.97525136312697</v>
      </c>
      <c r="AD636" s="1">
        <v>0</v>
      </c>
      <c r="AE636" s="1">
        <v>140845.52259741601</v>
      </c>
      <c r="AF636" s="1">
        <v>517.55612998021297</v>
      </c>
      <c r="AG636" s="3">
        <v>0</v>
      </c>
      <c r="AH636" s="3">
        <v>0</v>
      </c>
      <c r="AI636" s="3">
        <v>0</v>
      </c>
      <c r="AJ636" s="3">
        <v>0</v>
      </c>
      <c r="AK636" s="3">
        <v>0</v>
      </c>
      <c r="AL636" s="2">
        <v>4708555.9737422299</v>
      </c>
      <c r="AM636" s="2">
        <v>1012.52848166325</v>
      </c>
      <c r="AN636" s="2">
        <v>16124.403262882501</v>
      </c>
      <c r="AO636" s="2">
        <v>17136.9317445458</v>
      </c>
      <c r="AP636" s="4">
        <v>306.41516091004303</v>
      </c>
      <c r="AQ636" s="4">
        <v>87688.648114910698</v>
      </c>
      <c r="AR636" s="4">
        <v>4621.7998016165702</v>
      </c>
      <c r="AS636" s="4">
        <v>20291.913915611902</v>
      </c>
      <c r="AT636" s="4">
        <v>1224.2829549056801</v>
      </c>
      <c r="AU636" s="4">
        <v>87688.648114910698</v>
      </c>
      <c r="AV636" s="4">
        <v>5851.5706542460102</v>
      </c>
      <c r="AW636" s="4">
        <v>20291.913915611902</v>
      </c>
      <c r="AX636">
        <v>0</v>
      </c>
    </row>
    <row r="637" spans="1:50" x14ac:dyDescent="0.25">
      <c r="A637" t="s">
        <v>1372</v>
      </c>
      <c r="B637">
        <v>2101</v>
      </c>
      <c r="C637" t="s">
        <v>1366</v>
      </c>
      <c r="D637">
        <v>671</v>
      </c>
      <c r="E637" t="s">
        <v>1373</v>
      </c>
      <c r="F637" t="s">
        <v>53</v>
      </c>
      <c r="G637" t="s">
        <v>54</v>
      </c>
      <c r="H637" t="s">
        <v>55</v>
      </c>
      <c r="I637" t="s">
        <v>56</v>
      </c>
      <c r="J637" s="11">
        <v>243.484886290703</v>
      </c>
      <c r="K637">
        <v>1</v>
      </c>
      <c r="L637">
        <v>1</v>
      </c>
      <c r="M637">
        <v>2</v>
      </c>
      <c r="N637" s="1">
        <v>1504269.71451112</v>
      </c>
      <c r="O637" s="1">
        <v>555474.03430154605</v>
      </c>
      <c r="P637" s="1">
        <v>400599.96310771198</v>
      </c>
      <c r="Q637" s="1">
        <v>151822.63980603401</v>
      </c>
      <c r="R637" s="1">
        <v>938242.712990553</v>
      </c>
      <c r="S637" s="1">
        <v>125271.80443803901</v>
      </c>
      <c r="T637" s="1">
        <v>2550342.4700000002</v>
      </c>
      <c r="U637" s="1">
        <v>1000066.59471696</v>
      </c>
      <c r="V637" s="1">
        <v>2750897.12191578</v>
      </c>
      <c r="W637" s="2">
        <v>387568.56509316002</v>
      </c>
      <c r="X637" s="2">
        <v>244228.50002509699</v>
      </c>
      <c r="Y637" s="2">
        <v>0</v>
      </c>
      <c r="Z637">
        <v>0</v>
      </c>
      <c r="AA637">
        <v>0</v>
      </c>
      <c r="AB637" s="1">
        <v>0</v>
      </c>
      <c r="AC637" s="1">
        <v>673.46772526156303</v>
      </c>
      <c r="AD637" s="1">
        <v>0</v>
      </c>
      <c r="AE637" s="1">
        <v>124813.161411272</v>
      </c>
      <c r="AF637" s="1">
        <v>458.64302676667899</v>
      </c>
      <c r="AG637" s="3">
        <v>0</v>
      </c>
      <c r="AH637" s="3">
        <v>0</v>
      </c>
      <c r="AI637" s="3">
        <v>0</v>
      </c>
      <c r="AJ637" s="3">
        <v>0</v>
      </c>
      <c r="AK637" s="3">
        <v>0</v>
      </c>
      <c r="AL637" s="2">
        <v>3675680.869155</v>
      </c>
      <c r="AM637" s="2">
        <v>1003.0540447324</v>
      </c>
      <c r="AN637" s="2">
        <v>14093.0815928879</v>
      </c>
      <c r="AO637" s="2">
        <v>15096.1356376203</v>
      </c>
      <c r="AP637" s="4">
        <v>306.41516091004303</v>
      </c>
      <c r="AQ637" s="4">
        <v>87688.648114910698</v>
      </c>
      <c r="AR637" s="4">
        <v>4621.7998016165702</v>
      </c>
      <c r="AS637" s="4">
        <v>20291.913915611902</v>
      </c>
      <c r="AT637" s="4">
        <v>1224.2829549056801</v>
      </c>
      <c r="AU637" s="4">
        <v>87688.648114910698</v>
      </c>
      <c r="AV637" s="4">
        <v>5851.5706542460102</v>
      </c>
      <c r="AW637" s="4">
        <v>20291.913915611902</v>
      </c>
      <c r="AX637">
        <v>0</v>
      </c>
    </row>
    <row r="638" spans="1:50" x14ac:dyDescent="0.25">
      <c r="A638" t="s">
        <v>1374</v>
      </c>
      <c r="B638">
        <v>2101</v>
      </c>
      <c r="C638" t="s">
        <v>1366</v>
      </c>
      <c r="D638">
        <v>2101</v>
      </c>
      <c r="E638" t="s">
        <v>1366</v>
      </c>
      <c r="F638" t="s">
        <v>2</v>
      </c>
      <c r="G638" t="s">
        <v>2</v>
      </c>
      <c r="H638" t="s">
        <v>58</v>
      </c>
      <c r="I638" t="s">
        <v>56</v>
      </c>
      <c r="J638" s="11">
        <v>7</v>
      </c>
      <c r="K638">
        <v>0</v>
      </c>
      <c r="L638">
        <v>0</v>
      </c>
      <c r="M638">
        <v>2</v>
      </c>
      <c r="N638" s="1">
        <v>1180.6126283937799</v>
      </c>
      <c r="O638" s="1">
        <v>3202.5120408494099</v>
      </c>
      <c r="P638" s="1">
        <v>8051.56378130744</v>
      </c>
      <c r="Q638" s="1">
        <v>4364.7821219317102</v>
      </c>
      <c r="R638" s="1">
        <v>11951.661662726299</v>
      </c>
      <c r="S638" s="1">
        <v>3601.4663761072902</v>
      </c>
      <c r="T638" s="1">
        <v>0</v>
      </c>
      <c r="U638" s="1">
        <v>28751.132235208701</v>
      </c>
      <c r="V638" s="1">
        <v>20787.871684845999</v>
      </c>
      <c r="W638" s="2">
        <v>3559.2073448758101</v>
      </c>
      <c r="X638" s="2">
        <v>3311.3656558257899</v>
      </c>
      <c r="Y638" s="2">
        <v>0</v>
      </c>
      <c r="Z638">
        <v>0</v>
      </c>
      <c r="AA638">
        <v>0</v>
      </c>
      <c r="AB638" s="1">
        <v>0</v>
      </c>
      <c r="AC638" s="1">
        <v>19.361670240190801</v>
      </c>
      <c r="AD638" s="1">
        <v>0</v>
      </c>
      <c r="AE638" s="1">
        <v>3588.28074788914</v>
      </c>
      <c r="AF638" s="1">
        <v>13.185628218145901</v>
      </c>
      <c r="AG638" s="3">
        <v>0</v>
      </c>
      <c r="AH638" s="3">
        <v>0</v>
      </c>
      <c r="AI638" s="3">
        <v>0</v>
      </c>
      <c r="AJ638" s="3">
        <v>0</v>
      </c>
      <c r="AK638" s="3">
        <v>0</v>
      </c>
      <c r="AL638" s="2">
        <v>32352.598611316</v>
      </c>
      <c r="AM638" s="2">
        <v>473.052236546541</v>
      </c>
      <c r="AN638" s="2">
        <v>4148.7475650700198</v>
      </c>
      <c r="AO638" s="2">
        <v>4621.7998016165702</v>
      </c>
      <c r="AP638" s="4">
        <v>306.41516091004303</v>
      </c>
      <c r="AQ638" s="4">
        <v>87688.648114910698</v>
      </c>
      <c r="AR638" s="4">
        <v>4621.7998016165702</v>
      </c>
      <c r="AS638" s="4">
        <v>20291.913915611902</v>
      </c>
      <c r="AT638" s="4">
        <v>464.03244473764801</v>
      </c>
      <c r="AU638" s="4">
        <v>39363.832030278099</v>
      </c>
      <c r="AV638" s="4">
        <v>4621.7998016165702</v>
      </c>
      <c r="AW638" s="4">
        <v>4621.7998016165702</v>
      </c>
      <c r="AX638">
        <v>0</v>
      </c>
    </row>
    <row r="639" spans="1:50" x14ac:dyDescent="0.25">
      <c r="A639" t="s">
        <v>1375</v>
      </c>
      <c r="B639">
        <v>2101</v>
      </c>
      <c r="C639" t="s">
        <v>1366</v>
      </c>
      <c r="D639">
        <v>688</v>
      </c>
      <c r="E639" t="s">
        <v>1376</v>
      </c>
      <c r="F639" t="s">
        <v>53</v>
      </c>
      <c r="G639" t="s">
        <v>64</v>
      </c>
      <c r="H639" t="s">
        <v>65</v>
      </c>
      <c r="I639" t="s">
        <v>56</v>
      </c>
      <c r="J639" s="11">
        <v>1209.75689806949</v>
      </c>
      <c r="K639">
        <v>1</v>
      </c>
      <c r="L639">
        <v>1</v>
      </c>
      <c r="M639">
        <v>2</v>
      </c>
      <c r="N639" s="1">
        <v>7444529.5444496199</v>
      </c>
      <c r="O639" s="1">
        <v>2466007.2017954499</v>
      </c>
      <c r="P639" s="1">
        <v>2334033.90924044</v>
      </c>
      <c r="Q639" s="1">
        <v>754332.182939608</v>
      </c>
      <c r="R639" s="1">
        <v>6787110.3999822596</v>
      </c>
      <c r="S639" s="1">
        <v>622414.11309444299</v>
      </c>
      <c r="T639" s="1">
        <v>14817173.16</v>
      </c>
      <c r="U639" s="1">
        <v>4968840.0784073798</v>
      </c>
      <c r="V639" s="1">
        <v>13703545.0267037</v>
      </c>
      <c r="W639" s="2">
        <v>4025861.5153033002</v>
      </c>
      <c r="X639" s="2">
        <v>1089886.0163093801</v>
      </c>
      <c r="Y639" s="2">
        <v>0</v>
      </c>
      <c r="Z639">
        <v>0</v>
      </c>
      <c r="AA639">
        <v>0</v>
      </c>
      <c r="AB639" s="1">
        <v>515628.32</v>
      </c>
      <c r="AC639" s="1">
        <v>3346.1305901739302</v>
      </c>
      <c r="AD639" s="1">
        <v>0</v>
      </c>
      <c r="AE639" s="1">
        <v>620135.34099554596</v>
      </c>
      <c r="AF639" s="1">
        <v>2278.7720988973902</v>
      </c>
      <c r="AG639" s="3">
        <v>0</v>
      </c>
      <c r="AH639" s="3">
        <v>0</v>
      </c>
      <c r="AI639" s="3">
        <v>0</v>
      </c>
      <c r="AJ639" s="3">
        <v>0</v>
      </c>
      <c r="AK639" s="3">
        <v>0</v>
      </c>
      <c r="AL639" s="2">
        <v>20408427.3515018</v>
      </c>
      <c r="AM639" s="2">
        <v>900.91324798279902</v>
      </c>
      <c r="AN639" s="2">
        <v>15968.94497235</v>
      </c>
      <c r="AO639" s="2">
        <v>16869.858220332801</v>
      </c>
      <c r="AP639" s="4">
        <v>306.41516091004303</v>
      </c>
      <c r="AQ639" s="4">
        <v>87688.648114910698</v>
      </c>
      <c r="AR639" s="4">
        <v>4621.7998016165702</v>
      </c>
      <c r="AS639" s="4">
        <v>20291.913915611902</v>
      </c>
      <c r="AT639" s="4">
        <v>306.41516091004303</v>
      </c>
      <c r="AU639" s="4">
        <v>53418.501793270101</v>
      </c>
      <c r="AV639" s="4">
        <v>16869.858220332801</v>
      </c>
      <c r="AW639" s="4">
        <v>16869.858220332801</v>
      </c>
      <c r="AX639">
        <v>0</v>
      </c>
    </row>
    <row r="640" spans="1:50" x14ac:dyDescent="0.25">
      <c r="A640" t="s">
        <v>1377</v>
      </c>
      <c r="B640">
        <v>2101</v>
      </c>
      <c r="C640" t="s">
        <v>1366</v>
      </c>
      <c r="D640">
        <v>3504</v>
      </c>
      <c r="E640" t="s">
        <v>1378</v>
      </c>
      <c r="F640" t="s">
        <v>53</v>
      </c>
      <c r="G640" t="s">
        <v>54</v>
      </c>
      <c r="H640" t="s">
        <v>55</v>
      </c>
      <c r="I640" t="s">
        <v>56</v>
      </c>
      <c r="J640" s="11">
        <v>356.59183829635498</v>
      </c>
      <c r="K640">
        <v>1</v>
      </c>
      <c r="L640">
        <v>1</v>
      </c>
      <c r="M640">
        <v>2</v>
      </c>
      <c r="N640" s="1">
        <v>2239905.6239249799</v>
      </c>
      <c r="O640" s="1">
        <v>637527.27940181398</v>
      </c>
      <c r="P640" s="1">
        <v>643506.13570525299</v>
      </c>
      <c r="Q640" s="1">
        <v>222349.38294609901</v>
      </c>
      <c r="R640" s="1">
        <v>1437951.67757252</v>
      </c>
      <c r="S640" s="1">
        <v>183464.787945516</v>
      </c>
      <c r="T640" s="1">
        <v>3716608.8</v>
      </c>
      <c r="U640" s="1">
        <v>1464631.29955067</v>
      </c>
      <c r="V640" s="1">
        <v>3946464.31976686</v>
      </c>
      <c r="W640" s="2">
        <v>589168.68142673699</v>
      </c>
      <c r="X640" s="2">
        <v>418452.80664033297</v>
      </c>
      <c r="Y640" s="2">
        <v>0</v>
      </c>
      <c r="Z640">
        <v>0</v>
      </c>
      <c r="AA640">
        <v>0</v>
      </c>
      <c r="AB640" s="1">
        <v>0</v>
      </c>
      <c r="AC640" s="1">
        <v>986.31622620535302</v>
      </c>
      <c r="AD640" s="1">
        <v>0</v>
      </c>
      <c r="AE640" s="1">
        <v>182793.08974474401</v>
      </c>
      <c r="AF640" s="1">
        <v>671.69820077156601</v>
      </c>
      <c r="AG640" s="3">
        <v>0</v>
      </c>
      <c r="AH640" s="3">
        <v>0</v>
      </c>
      <c r="AI640" s="3">
        <v>0</v>
      </c>
      <c r="AJ640" s="3">
        <v>0</v>
      </c>
      <c r="AK640" s="3">
        <v>0</v>
      </c>
      <c r="AL640" s="2">
        <v>5364704.8874961799</v>
      </c>
      <c r="AM640" s="2">
        <v>1173.4783629359599</v>
      </c>
      <c r="AN640" s="2">
        <v>13870.9065930587</v>
      </c>
      <c r="AO640" s="2">
        <v>15044.384955994699</v>
      </c>
      <c r="AP640" s="4">
        <v>306.41516091004303</v>
      </c>
      <c r="AQ640" s="4">
        <v>87688.648114910698</v>
      </c>
      <c r="AR640" s="4">
        <v>4621.7998016165702</v>
      </c>
      <c r="AS640" s="4">
        <v>20291.913915611902</v>
      </c>
      <c r="AT640" s="4">
        <v>1224.2829549056801</v>
      </c>
      <c r="AU640" s="4">
        <v>87688.648114910698</v>
      </c>
      <c r="AV640" s="4">
        <v>5851.5706542460102</v>
      </c>
      <c r="AW640" s="4">
        <v>20291.913915611902</v>
      </c>
      <c r="AX640">
        <v>0</v>
      </c>
    </row>
    <row r="641" spans="1:50" x14ac:dyDescent="0.25">
      <c r="A641" t="s">
        <v>1379</v>
      </c>
      <c r="B641">
        <v>2101</v>
      </c>
      <c r="C641" t="s">
        <v>1366</v>
      </c>
      <c r="D641">
        <v>3503</v>
      </c>
      <c r="E641" t="s">
        <v>1380</v>
      </c>
      <c r="F641" t="s">
        <v>53</v>
      </c>
      <c r="G641" t="s">
        <v>54</v>
      </c>
      <c r="H641" t="s">
        <v>55</v>
      </c>
      <c r="I641" t="s">
        <v>56</v>
      </c>
      <c r="J641" s="11">
        <v>395.515649746115</v>
      </c>
      <c r="K641">
        <v>1</v>
      </c>
      <c r="L641">
        <v>1</v>
      </c>
      <c r="M641">
        <v>2</v>
      </c>
      <c r="N641" s="1">
        <v>2452103.4429739499</v>
      </c>
      <c r="O641" s="1">
        <v>698159.16009375895</v>
      </c>
      <c r="P641" s="1">
        <v>685980.03434801404</v>
      </c>
      <c r="Q641" s="1">
        <v>246619.94813657901</v>
      </c>
      <c r="R641" s="1">
        <v>1560105.4140112801</v>
      </c>
      <c r="S641" s="1">
        <v>203490.90196926601</v>
      </c>
      <c r="T641" s="1">
        <v>4018464.75</v>
      </c>
      <c r="U641" s="1">
        <v>1624503.2495635799</v>
      </c>
      <c r="V641" s="1">
        <v>4308216.1651815297</v>
      </c>
      <c r="W641" s="2">
        <v>607436.14222709998</v>
      </c>
      <c r="X641" s="2">
        <v>524937.83270155801</v>
      </c>
      <c r="Y641" s="2">
        <v>0</v>
      </c>
      <c r="Z641">
        <v>0</v>
      </c>
      <c r="AA641">
        <v>0</v>
      </c>
      <c r="AB641" s="1">
        <v>0</v>
      </c>
      <c r="AC641" s="1">
        <v>1093.9776550312999</v>
      </c>
      <c r="AD641" s="1">
        <v>0</v>
      </c>
      <c r="AE641" s="1">
        <v>202745.884496121</v>
      </c>
      <c r="AF641" s="1">
        <v>745.01747314438603</v>
      </c>
      <c r="AG641" s="3">
        <v>0</v>
      </c>
      <c r="AH641" s="3">
        <v>0</v>
      </c>
      <c r="AI641" s="3">
        <v>0</v>
      </c>
      <c r="AJ641" s="3">
        <v>0</v>
      </c>
      <c r="AK641" s="3">
        <v>0</v>
      </c>
      <c r="AL641" s="2">
        <v>5846458.90153284</v>
      </c>
      <c r="AM641" s="2">
        <v>1327.2239241064699</v>
      </c>
      <c r="AN641" s="2">
        <v>13454.640978801301</v>
      </c>
      <c r="AO641" s="2">
        <v>14781.864902907701</v>
      </c>
      <c r="AP641" s="4">
        <v>306.41516091004303</v>
      </c>
      <c r="AQ641" s="4">
        <v>87688.648114910698</v>
      </c>
      <c r="AR641" s="4">
        <v>4621.7998016165702</v>
      </c>
      <c r="AS641" s="4">
        <v>20291.913915611902</v>
      </c>
      <c r="AT641" s="4">
        <v>1224.2829549056801</v>
      </c>
      <c r="AU641" s="4">
        <v>87688.648114910698</v>
      </c>
      <c r="AV641" s="4">
        <v>5851.5706542460102</v>
      </c>
      <c r="AW641" s="4">
        <v>20291.913915611902</v>
      </c>
      <c r="AX641">
        <v>0</v>
      </c>
    </row>
    <row r="642" spans="1:50" x14ac:dyDescent="0.25">
      <c r="A642" t="s">
        <v>1381</v>
      </c>
      <c r="B642">
        <v>2101</v>
      </c>
      <c r="C642" t="s">
        <v>1366</v>
      </c>
      <c r="D642">
        <v>3505</v>
      </c>
      <c r="E642" t="s">
        <v>1382</v>
      </c>
      <c r="F642" t="s">
        <v>69</v>
      </c>
      <c r="G642" t="s">
        <v>54</v>
      </c>
      <c r="H642" t="s">
        <v>55</v>
      </c>
      <c r="I642" t="s">
        <v>56</v>
      </c>
      <c r="J642" s="11">
        <v>311.957995410058</v>
      </c>
      <c r="K642">
        <v>1</v>
      </c>
      <c r="L642">
        <v>1</v>
      </c>
      <c r="M642">
        <v>2</v>
      </c>
      <c r="N642" s="1">
        <v>169225.506987075</v>
      </c>
      <c r="O642" s="1">
        <v>160718.52950570799</v>
      </c>
      <c r="P642" s="1">
        <v>358821.3853047</v>
      </c>
      <c r="Q642" s="1">
        <v>194518.383022783</v>
      </c>
      <c r="R642" s="1">
        <v>781659.55630333605</v>
      </c>
      <c r="S642" s="1">
        <v>160500.89017530801</v>
      </c>
      <c r="T642" s="1">
        <v>383636.85</v>
      </c>
      <c r="U642" s="1">
        <v>1281306.5111236</v>
      </c>
      <c r="V642" s="1">
        <v>1061028.6070923</v>
      </c>
      <c r="W642" s="2">
        <v>305638.948365174</v>
      </c>
      <c r="X642" s="2">
        <v>249579.717437304</v>
      </c>
      <c r="Y642" s="2">
        <v>0</v>
      </c>
      <c r="Z642">
        <v>0</v>
      </c>
      <c r="AA642">
        <v>0</v>
      </c>
      <c r="AB642" s="1">
        <v>0</v>
      </c>
      <c r="AC642" s="1">
        <v>862.86111941721504</v>
      </c>
      <c r="AD642" s="1">
        <v>0</v>
      </c>
      <c r="AE642" s="1">
        <v>159913.26701142901</v>
      </c>
      <c r="AF642" s="1">
        <v>587.62316387930105</v>
      </c>
      <c r="AG642" s="3">
        <v>0</v>
      </c>
      <c r="AH642" s="3">
        <v>0</v>
      </c>
      <c r="AI642" s="3">
        <v>0</v>
      </c>
      <c r="AJ642" s="3">
        <v>0</v>
      </c>
      <c r="AK642" s="3">
        <v>0</v>
      </c>
      <c r="AL642" s="2">
        <v>1825444.25129891</v>
      </c>
      <c r="AM642" s="2">
        <v>800.04270161192596</v>
      </c>
      <c r="AN642" s="2">
        <v>5051.5279526340801</v>
      </c>
      <c r="AO642" s="2">
        <v>5851.5706542460102</v>
      </c>
      <c r="AP642" s="4">
        <v>306.41516091004303</v>
      </c>
      <c r="AQ642" s="4">
        <v>87688.648114910698</v>
      </c>
      <c r="AR642" s="4">
        <v>4621.7998016165702</v>
      </c>
      <c r="AS642" s="4">
        <v>20291.913915611902</v>
      </c>
      <c r="AT642" s="4">
        <v>1224.2829549056801</v>
      </c>
      <c r="AU642" s="4">
        <v>87688.648114910698</v>
      </c>
      <c r="AV642" s="4">
        <v>5851.5706542460102</v>
      </c>
      <c r="AW642" s="4">
        <v>20291.913915611902</v>
      </c>
      <c r="AX642">
        <v>0</v>
      </c>
    </row>
    <row r="643" spans="1:50" x14ac:dyDescent="0.25">
      <c r="A643" t="s">
        <v>1383</v>
      </c>
      <c r="B643">
        <v>2101</v>
      </c>
      <c r="C643" t="s">
        <v>1366</v>
      </c>
      <c r="D643">
        <v>5659</v>
      </c>
      <c r="E643" t="s">
        <v>1384</v>
      </c>
      <c r="F643" t="s">
        <v>53</v>
      </c>
      <c r="G643" t="s">
        <v>54</v>
      </c>
      <c r="H643" t="s">
        <v>139</v>
      </c>
      <c r="I643" t="s">
        <v>56</v>
      </c>
      <c r="J643" s="11">
        <v>92.107043558794999</v>
      </c>
      <c r="K643">
        <v>1</v>
      </c>
      <c r="L643">
        <v>1</v>
      </c>
      <c r="M643">
        <v>2</v>
      </c>
      <c r="N643" s="1">
        <v>99979.986969932797</v>
      </c>
      <c r="O643" s="1">
        <v>134272.25086343999</v>
      </c>
      <c r="P643" s="1">
        <v>105943.676560186</v>
      </c>
      <c r="Q643" s="1">
        <v>57432.453861344897</v>
      </c>
      <c r="R643" s="1">
        <v>1098833.0059098201</v>
      </c>
      <c r="S643" s="1">
        <v>47388.631482807097</v>
      </c>
      <c r="T643" s="1">
        <v>1118149.69</v>
      </c>
      <c r="U643" s="1">
        <v>378311.68416472001</v>
      </c>
      <c r="V643" s="1">
        <v>450108.34468153602</v>
      </c>
      <c r="W643" s="2">
        <v>55265.680849894197</v>
      </c>
      <c r="X643" s="2">
        <v>976709.60295717698</v>
      </c>
      <c r="Y643" s="2">
        <v>0</v>
      </c>
      <c r="Z643">
        <v>0</v>
      </c>
      <c r="AA643">
        <v>0</v>
      </c>
      <c r="AB643" s="1">
        <v>0</v>
      </c>
      <c r="AC643" s="1">
        <v>254.763743454897</v>
      </c>
      <c r="AD643" s="1">
        <v>0</v>
      </c>
      <c r="AE643" s="1">
        <v>47215.1330210015</v>
      </c>
      <c r="AF643" s="1">
        <v>173.498461805549</v>
      </c>
      <c r="AG643" s="3">
        <v>0</v>
      </c>
      <c r="AH643" s="3">
        <v>0</v>
      </c>
      <c r="AI643" s="3">
        <v>0</v>
      </c>
      <c r="AJ643" s="3">
        <v>0</v>
      </c>
      <c r="AK643" s="3">
        <v>0</v>
      </c>
      <c r="AL643" s="2">
        <v>1543850.0056475301</v>
      </c>
      <c r="AM643" s="2">
        <v>10604.070711852901</v>
      </c>
      <c r="AN643" s="2">
        <v>6157.4053490092201</v>
      </c>
      <c r="AO643" s="2">
        <v>16761.4760608621</v>
      </c>
      <c r="AP643" s="4">
        <v>306.41516091004303</v>
      </c>
      <c r="AQ643" s="4">
        <v>87688.648114910698</v>
      </c>
      <c r="AR643" s="4">
        <v>4621.7998016165702</v>
      </c>
      <c r="AS643" s="4">
        <v>20291.913915611902</v>
      </c>
      <c r="AT643" s="4">
        <v>1224.2829549056801</v>
      </c>
      <c r="AU643" s="4">
        <v>87688.648114910698</v>
      </c>
      <c r="AV643" s="4">
        <v>5851.5706542460102</v>
      </c>
      <c r="AW643" s="4">
        <v>20291.913915611902</v>
      </c>
      <c r="AX643">
        <v>0</v>
      </c>
    </row>
    <row r="644" spans="1:50" x14ac:dyDescent="0.25">
      <c r="A644" t="s">
        <v>1385</v>
      </c>
      <c r="B644">
        <v>2101</v>
      </c>
      <c r="C644" t="s">
        <v>1366</v>
      </c>
      <c r="D644">
        <v>674</v>
      </c>
      <c r="E644" t="s">
        <v>1386</v>
      </c>
      <c r="F644" t="s">
        <v>53</v>
      </c>
      <c r="G644" t="s">
        <v>78</v>
      </c>
      <c r="H644" t="s">
        <v>55</v>
      </c>
      <c r="I644" t="s">
        <v>56</v>
      </c>
      <c r="J644" s="11">
        <v>528.76218259982397</v>
      </c>
      <c r="K644">
        <v>1</v>
      </c>
      <c r="L644">
        <v>1</v>
      </c>
      <c r="M644">
        <v>2</v>
      </c>
      <c r="N644" s="1">
        <v>3541935.7028849199</v>
      </c>
      <c r="O644" s="1">
        <v>1120077.78807454</v>
      </c>
      <c r="P644" s="1">
        <v>916494.53404940199</v>
      </c>
      <c r="Q644" s="1">
        <v>329704.53162361501</v>
      </c>
      <c r="R644" s="1">
        <v>1923633.7709254001</v>
      </c>
      <c r="S644" s="1">
        <v>272045.60308433801</v>
      </c>
      <c r="T644" s="1">
        <v>5660058.9800000004</v>
      </c>
      <c r="U644" s="1">
        <v>2171787.3475578702</v>
      </c>
      <c r="V644" s="1">
        <v>6209486.2248120401</v>
      </c>
      <c r="W644" s="2">
        <v>729510.59342883702</v>
      </c>
      <c r="X644" s="2">
        <v>640906.51308007701</v>
      </c>
      <c r="Y644" s="2">
        <v>0</v>
      </c>
      <c r="Z644">
        <v>0</v>
      </c>
      <c r="AA644">
        <v>0</v>
      </c>
      <c r="AB644" s="1">
        <v>0</v>
      </c>
      <c r="AC644" s="1">
        <v>1462.5312878544801</v>
      </c>
      <c r="AD644" s="1">
        <v>0</v>
      </c>
      <c r="AE644" s="1">
        <v>271049.59429068503</v>
      </c>
      <c r="AF644" s="1">
        <v>996.00879365381104</v>
      </c>
      <c r="AG644" s="3">
        <v>0</v>
      </c>
      <c r="AH644" s="3">
        <v>0</v>
      </c>
      <c r="AI644" s="3">
        <v>0</v>
      </c>
      <c r="AJ644" s="3">
        <v>0</v>
      </c>
      <c r="AK644" s="3">
        <v>0</v>
      </c>
      <c r="AL644" s="2">
        <v>8103891.9306422099</v>
      </c>
      <c r="AM644" s="2">
        <v>1212.0884098194399</v>
      </c>
      <c r="AN644" s="2">
        <v>14114.068031242399</v>
      </c>
      <c r="AO644" s="2">
        <v>15326.156441061799</v>
      </c>
      <c r="AP644" s="4">
        <v>306.41516091004303</v>
      </c>
      <c r="AQ644" s="4">
        <v>87688.648114910698</v>
      </c>
      <c r="AR644" s="4">
        <v>4621.7998016165702</v>
      </c>
      <c r="AS644" s="4">
        <v>20291.913915611902</v>
      </c>
      <c r="AT644" s="4">
        <v>6040.2343382080799</v>
      </c>
      <c r="AU644" s="4">
        <v>31963.2876282939</v>
      </c>
      <c r="AV644" s="4">
        <v>15326.156441061799</v>
      </c>
      <c r="AW644" s="4">
        <v>15326.156441061799</v>
      </c>
      <c r="AX644">
        <v>0</v>
      </c>
    </row>
    <row r="645" spans="1:50" x14ac:dyDescent="0.25">
      <c r="A645" t="s">
        <v>1387</v>
      </c>
      <c r="B645">
        <v>2097</v>
      </c>
      <c r="C645" t="s">
        <v>1388</v>
      </c>
      <c r="D645">
        <v>5690</v>
      </c>
      <c r="E645" t="s">
        <v>1389</v>
      </c>
      <c r="F645" t="s">
        <v>53</v>
      </c>
      <c r="G645" t="s">
        <v>70</v>
      </c>
      <c r="H645" t="s">
        <v>58</v>
      </c>
      <c r="I645" t="s">
        <v>56</v>
      </c>
      <c r="J645" s="11">
        <v>243.17640304363101</v>
      </c>
      <c r="K645">
        <v>1</v>
      </c>
      <c r="L645">
        <v>1</v>
      </c>
      <c r="M645">
        <v>2</v>
      </c>
      <c r="N645" s="1">
        <v>320609.44371945399</v>
      </c>
      <c r="O645" s="1">
        <v>184585.59789043799</v>
      </c>
      <c r="P645" s="1">
        <v>468774.69002761302</v>
      </c>
      <c r="Q645" s="1">
        <v>149235.865777764</v>
      </c>
      <c r="R645" s="1">
        <v>762149.67228865495</v>
      </c>
      <c r="S645" s="1">
        <v>126990.281260979</v>
      </c>
      <c r="T645" s="1">
        <v>0</v>
      </c>
      <c r="U645" s="1">
        <v>1885355.26970392</v>
      </c>
      <c r="V645" s="1">
        <v>1142026.26830583</v>
      </c>
      <c r="W645" s="2">
        <v>240996.035222028</v>
      </c>
      <c r="X645" s="2">
        <v>320921.857186988</v>
      </c>
      <c r="Y645" s="2">
        <v>0</v>
      </c>
      <c r="Z645">
        <v>0</v>
      </c>
      <c r="AA645">
        <v>0</v>
      </c>
      <c r="AB645" s="1">
        <v>0</v>
      </c>
      <c r="AC645" s="1">
        <v>52096.264115854501</v>
      </c>
      <c r="AD645" s="1">
        <v>199.54418113225699</v>
      </c>
      <c r="AE645" s="1">
        <v>125473.19581693799</v>
      </c>
      <c r="AF645" s="1">
        <v>1517.0854440406299</v>
      </c>
      <c r="AG645" s="3">
        <v>0</v>
      </c>
      <c r="AH645" s="3">
        <v>0</v>
      </c>
      <c r="AI645" s="3">
        <v>0</v>
      </c>
      <c r="AJ645" s="3">
        <v>0</v>
      </c>
      <c r="AK645" s="3">
        <v>0</v>
      </c>
      <c r="AL645" s="2">
        <v>2012345.5509649001</v>
      </c>
      <c r="AM645" s="2">
        <v>1319.70805213945</v>
      </c>
      <c r="AN645" s="2">
        <v>6955.5420370061001</v>
      </c>
      <c r="AO645" s="2">
        <v>8275.2500891455493</v>
      </c>
      <c r="AP645" s="4">
        <v>306.41516091004303</v>
      </c>
      <c r="AQ645" s="4">
        <v>87688.648114910698</v>
      </c>
      <c r="AR645" s="4">
        <v>8275.2500891455402</v>
      </c>
      <c r="AS645" s="4">
        <v>24787.766961940499</v>
      </c>
      <c r="AT645" s="4">
        <v>306.41516091004303</v>
      </c>
      <c r="AU645" s="4">
        <v>65768.357799835794</v>
      </c>
      <c r="AV645" s="4">
        <v>8275.2500891455493</v>
      </c>
      <c r="AW645" s="4">
        <v>10138.259869112</v>
      </c>
      <c r="AX645">
        <v>0</v>
      </c>
    </row>
    <row r="646" spans="1:50" x14ac:dyDescent="0.25">
      <c r="A646" t="s">
        <v>1390</v>
      </c>
      <c r="B646">
        <v>2097</v>
      </c>
      <c r="C646" t="s">
        <v>1388</v>
      </c>
      <c r="D646">
        <v>623</v>
      </c>
      <c r="E646" t="s">
        <v>1391</v>
      </c>
      <c r="F646" t="s">
        <v>53</v>
      </c>
      <c r="G646" t="s">
        <v>54</v>
      </c>
      <c r="H646" t="s">
        <v>55</v>
      </c>
      <c r="I646" t="s">
        <v>56</v>
      </c>
      <c r="J646" s="11">
        <v>258.27525422089099</v>
      </c>
      <c r="K646">
        <v>1</v>
      </c>
      <c r="L646">
        <v>1</v>
      </c>
      <c r="M646">
        <v>2</v>
      </c>
      <c r="N646" s="1">
        <v>1961895.6214075701</v>
      </c>
      <c r="O646" s="1">
        <v>696633.33915418899</v>
      </c>
      <c r="P646" s="1">
        <v>782567.22510942305</v>
      </c>
      <c r="Q646" s="1">
        <v>158577.928058978</v>
      </c>
      <c r="R646" s="1">
        <v>1346741.9441758001</v>
      </c>
      <c r="S646" s="1">
        <v>134875.12260956</v>
      </c>
      <c r="T646" s="1">
        <v>2943998.86</v>
      </c>
      <c r="U646" s="1">
        <v>2002417.19790596</v>
      </c>
      <c r="V646" s="1">
        <v>3619674.4322675401</v>
      </c>
      <c r="W646" s="2">
        <v>608807.53710739105</v>
      </c>
      <c r="X646" s="2">
        <v>502176.542663673</v>
      </c>
      <c r="Y646" s="2">
        <v>0</v>
      </c>
      <c r="Z646">
        <v>0</v>
      </c>
      <c r="AA646">
        <v>0</v>
      </c>
      <c r="AB646" s="1">
        <v>0</v>
      </c>
      <c r="AC646" s="1">
        <v>55330.927220215701</v>
      </c>
      <c r="AD646" s="1">
        <v>211.93390257107399</v>
      </c>
      <c r="AE646" s="1">
        <v>133263.84115366999</v>
      </c>
      <c r="AF646" s="1">
        <v>1611.28145589071</v>
      </c>
      <c r="AG646" s="3">
        <v>0</v>
      </c>
      <c r="AH646" s="3">
        <v>0</v>
      </c>
      <c r="AI646" s="3">
        <v>0</v>
      </c>
      <c r="AJ646" s="3">
        <v>0</v>
      </c>
      <c r="AK646" s="3">
        <v>0</v>
      </c>
      <c r="AL646" s="2">
        <v>5081291.18051551</v>
      </c>
      <c r="AM646" s="2">
        <v>1944.3463299592199</v>
      </c>
      <c r="AN646" s="2">
        <v>17729.591058443199</v>
      </c>
      <c r="AO646" s="2">
        <v>19673.937388402399</v>
      </c>
      <c r="AP646" s="4">
        <v>306.41516091004303</v>
      </c>
      <c r="AQ646" s="4">
        <v>87688.648114910698</v>
      </c>
      <c r="AR646" s="4">
        <v>8275.2500891455402</v>
      </c>
      <c r="AS646" s="4">
        <v>24787.766961940499</v>
      </c>
      <c r="AT646" s="4">
        <v>1224.2829549056801</v>
      </c>
      <c r="AU646" s="4">
        <v>87688.648114910698</v>
      </c>
      <c r="AV646" s="4">
        <v>16147.7854331163</v>
      </c>
      <c r="AW646" s="4">
        <v>22135.545254030301</v>
      </c>
      <c r="AX646">
        <v>0</v>
      </c>
    </row>
    <row r="647" spans="1:50" x14ac:dyDescent="0.25">
      <c r="A647" t="s">
        <v>1392</v>
      </c>
      <c r="B647">
        <v>2097</v>
      </c>
      <c r="C647" t="s">
        <v>1388</v>
      </c>
      <c r="D647">
        <v>3361</v>
      </c>
      <c r="E647" t="s">
        <v>1393</v>
      </c>
      <c r="F647" t="s">
        <v>69</v>
      </c>
      <c r="G647" t="s">
        <v>70</v>
      </c>
      <c r="H647" t="s">
        <v>65</v>
      </c>
      <c r="I647" t="s">
        <v>56</v>
      </c>
      <c r="J647" s="11">
        <v>218.70637738001901</v>
      </c>
      <c r="K647">
        <v>1</v>
      </c>
      <c r="L647">
        <v>1</v>
      </c>
      <c r="M647">
        <v>2</v>
      </c>
      <c r="N647" s="1">
        <v>288347.59093432297</v>
      </c>
      <c r="O647" s="1">
        <v>166011.368397037</v>
      </c>
      <c r="P647" s="1">
        <v>589269.71555083198</v>
      </c>
      <c r="Q647" s="1">
        <v>134218.76124045401</v>
      </c>
      <c r="R647" s="1">
        <v>925242.97752088495</v>
      </c>
      <c r="S647" s="1">
        <v>114211.67526717301</v>
      </c>
      <c r="T647" s="1">
        <v>407452.12</v>
      </c>
      <c r="U647" s="1">
        <v>1695638.29364353</v>
      </c>
      <c r="V647" s="1">
        <v>1194774.24603848</v>
      </c>
      <c r="W647" s="2">
        <v>442950.19265790703</v>
      </c>
      <c r="X647" s="2">
        <v>288628.56728265999</v>
      </c>
      <c r="Y647" s="2">
        <v>0</v>
      </c>
      <c r="Z647">
        <v>0</v>
      </c>
      <c r="AA647">
        <v>0</v>
      </c>
      <c r="AB647" s="1">
        <v>0</v>
      </c>
      <c r="AC647" s="1">
        <v>46853.991823240103</v>
      </c>
      <c r="AD647" s="1">
        <v>179.464719588224</v>
      </c>
      <c r="AE647" s="1">
        <v>112847.249042057</v>
      </c>
      <c r="AF647" s="1">
        <v>1364.4262251159</v>
      </c>
      <c r="AG647" s="3">
        <v>0</v>
      </c>
      <c r="AH647" s="3">
        <v>0</v>
      </c>
      <c r="AI647" s="3">
        <v>0</v>
      </c>
      <c r="AJ647" s="3">
        <v>0</v>
      </c>
      <c r="AK647" s="3">
        <v>0</v>
      </c>
      <c r="AL647" s="2">
        <v>2217302.0889106998</v>
      </c>
      <c r="AM647" s="2">
        <v>1319.70805213945</v>
      </c>
      <c r="AN647" s="2">
        <v>8818.5518169725092</v>
      </c>
      <c r="AO647" s="2">
        <v>10138.259869112</v>
      </c>
      <c r="AP647" s="4">
        <v>306.41516091004303</v>
      </c>
      <c r="AQ647" s="4">
        <v>87688.648114910698</v>
      </c>
      <c r="AR647" s="4">
        <v>8275.2500891455402</v>
      </c>
      <c r="AS647" s="4">
        <v>24787.766961940499</v>
      </c>
      <c r="AT647" s="4">
        <v>306.41516091004303</v>
      </c>
      <c r="AU647" s="4">
        <v>65768.357799835794</v>
      </c>
      <c r="AV647" s="4">
        <v>8275.2500891455493</v>
      </c>
      <c r="AW647" s="4">
        <v>10138.259869112</v>
      </c>
      <c r="AX647">
        <v>0</v>
      </c>
    </row>
    <row r="648" spans="1:50" x14ac:dyDescent="0.25">
      <c r="A648" t="s">
        <v>1394</v>
      </c>
      <c r="B648">
        <v>2097</v>
      </c>
      <c r="C648" t="s">
        <v>1388</v>
      </c>
      <c r="D648">
        <v>3240</v>
      </c>
      <c r="E648" t="s">
        <v>1395</v>
      </c>
      <c r="F648" t="s">
        <v>69</v>
      </c>
      <c r="G648" t="s">
        <v>64</v>
      </c>
      <c r="H648" t="s">
        <v>65</v>
      </c>
      <c r="I648" t="s">
        <v>56</v>
      </c>
      <c r="J648" s="11">
        <v>36.160714285681998</v>
      </c>
      <c r="K648">
        <v>1</v>
      </c>
      <c r="L648">
        <v>1</v>
      </c>
      <c r="M648">
        <v>2</v>
      </c>
      <c r="N648" s="1">
        <v>47675.129439062002</v>
      </c>
      <c r="O648" s="1">
        <v>27448.169242680699</v>
      </c>
      <c r="P648" s="1">
        <v>69707.535016899797</v>
      </c>
      <c r="Q648" s="1">
        <v>22191.608379855301</v>
      </c>
      <c r="R648" s="1">
        <v>140262.957125991</v>
      </c>
      <c r="S648" s="1">
        <v>18883.654911668102</v>
      </c>
      <c r="T648" s="1">
        <v>26930.1</v>
      </c>
      <c r="U648" s="1">
        <v>280355.29920448898</v>
      </c>
      <c r="V648" s="1">
        <v>169821.10549411</v>
      </c>
      <c r="W648" s="2">
        <v>35836.490155182997</v>
      </c>
      <c r="X648" s="2">
        <v>69808.005813928597</v>
      </c>
      <c r="Y648" s="2">
        <v>0</v>
      </c>
      <c r="Z648">
        <v>0</v>
      </c>
      <c r="AA648">
        <v>0</v>
      </c>
      <c r="AB648" s="1">
        <v>0</v>
      </c>
      <c r="AC648" s="1">
        <v>7746.7965578339499</v>
      </c>
      <c r="AD648" s="1">
        <v>29.672534139750699</v>
      </c>
      <c r="AE648" s="1">
        <v>18658.061915792299</v>
      </c>
      <c r="AF648" s="1">
        <v>225.592995875827</v>
      </c>
      <c r="AG648" s="3">
        <v>0</v>
      </c>
      <c r="AH648" s="3">
        <v>0</v>
      </c>
      <c r="AI648" s="3">
        <v>0</v>
      </c>
      <c r="AJ648" s="3">
        <v>0</v>
      </c>
      <c r="AK648" s="3">
        <v>0</v>
      </c>
      <c r="AL648" s="2">
        <v>326169.054116157</v>
      </c>
      <c r="AM648" s="2">
        <v>1930.4930002881399</v>
      </c>
      <c r="AN648" s="2">
        <v>7089.4907184877002</v>
      </c>
      <c r="AO648" s="2">
        <v>9019.9837187758403</v>
      </c>
      <c r="AP648" s="4">
        <v>306.41516091004303</v>
      </c>
      <c r="AQ648" s="4">
        <v>87688.648114910698</v>
      </c>
      <c r="AR648" s="4">
        <v>8275.2500891455402</v>
      </c>
      <c r="AS648" s="4">
        <v>24787.766961940499</v>
      </c>
      <c r="AT648" s="4">
        <v>306.41516091004303</v>
      </c>
      <c r="AU648" s="4">
        <v>53418.501793270101</v>
      </c>
      <c r="AV648" s="4">
        <v>9019.9837187758403</v>
      </c>
      <c r="AW648" s="4">
        <v>24787.766961940499</v>
      </c>
      <c r="AX648">
        <v>0</v>
      </c>
    </row>
    <row r="649" spans="1:50" x14ac:dyDescent="0.25">
      <c r="A649" t="s">
        <v>1396</v>
      </c>
      <c r="B649">
        <v>2097</v>
      </c>
      <c r="C649" t="s">
        <v>1388</v>
      </c>
      <c r="D649">
        <v>2097</v>
      </c>
      <c r="E649" t="s">
        <v>1388</v>
      </c>
      <c r="F649" t="s">
        <v>2</v>
      </c>
      <c r="G649" t="s">
        <v>2</v>
      </c>
      <c r="H649" t="s">
        <v>58</v>
      </c>
      <c r="I649" t="s">
        <v>56</v>
      </c>
      <c r="J649" s="11">
        <v>15.5313785106637</v>
      </c>
      <c r="K649">
        <v>1</v>
      </c>
      <c r="L649">
        <v>1</v>
      </c>
      <c r="M649">
        <v>2</v>
      </c>
      <c r="N649" s="1">
        <v>20476.9318164754</v>
      </c>
      <c r="O649" s="1">
        <v>11789.2556702518</v>
      </c>
      <c r="P649" s="1">
        <v>29940.0643150873</v>
      </c>
      <c r="Q649" s="1">
        <v>9531.5116505987298</v>
      </c>
      <c r="R649" s="1">
        <v>48677.564492018297</v>
      </c>
      <c r="S649" s="1">
        <v>8110.71346049158</v>
      </c>
      <c r="T649" s="1">
        <v>0</v>
      </c>
      <c r="U649" s="1">
        <v>120415.32794443201</v>
      </c>
      <c r="V649" s="1">
        <v>72939.8166112201</v>
      </c>
      <c r="W649" s="2">
        <v>15392.121092978699</v>
      </c>
      <c r="X649" s="2">
        <v>20496.885281348499</v>
      </c>
      <c r="Y649" s="2">
        <v>0</v>
      </c>
      <c r="Z649">
        <v>0</v>
      </c>
      <c r="AA649">
        <v>0</v>
      </c>
      <c r="AB649" s="1">
        <v>0</v>
      </c>
      <c r="AC649" s="1">
        <v>3327.3244724722299</v>
      </c>
      <c r="AD649" s="1">
        <v>12.744642029306799</v>
      </c>
      <c r="AE649" s="1">
        <v>8013.8190744841204</v>
      </c>
      <c r="AF649" s="1">
        <v>96.894386007452297</v>
      </c>
      <c r="AG649" s="3">
        <v>0</v>
      </c>
      <c r="AH649" s="3">
        <v>0</v>
      </c>
      <c r="AI649" s="3">
        <v>0</v>
      </c>
      <c r="AJ649" s="3">
        <v>0</v>
      </c>
      <c r="AK649" s="3">
        <v>0</v>
      </c>
      <c r="AL649" s="2">
        <v>128526.041404923</v>
      </c>
      <c r="AM649" s="2">
        <v>1319.70805213945</v>
      </c>
      <c r="AN649" s="2">
        <v>6955.5420370060901</v>
      </c>
      <c r="AO649" s="2">
        <v>8275.2500891455402</v>
      </c>
      <c r="AP649" s="4">
        <v>306.41516091004303</v>
      </c>
      <c r="AQ649" s="4">
        <v>87688.648114910698</v>
      </c>
      <c r="AR649" s="4">
        <v>8275.2500891455402</v>
      </c>
      <c r="AS649" s="4">
        <v>24787.766961940499</v>
      </c>
      <c r="AT649" s="4">
        <v>464.03244473764801</v>
      </c>
      <c r="AU649" s="4">
        <v>39363.832030278099</v>
      </c>
      <c r="AV649" s="4">
        <v>8275.2500891455402</v>
      </c>
      <c r="AW649" s="4">
        <v>8275.2500891455402</v>
      </c>
      <c r="AX649">
        <v>0</v>
      </c>
    </row>
    <row r="650" spans="1:50" x14ac:dyDescent="0.25">
      <c r="A650" t="s">
        <v>1397</v>
      </c>
      <c r="B650">
        <v>2097</v>
      </c>
      <c r="C650" t="s">
        <v>1388</v>
      </c>
      <c r="D650">
        <v>627</v>
      </c>
      <c r="E650" t="s">
        <v>1398</v>
      </c>
      <c r="F650" t="s">
        <v>53</v>
      </c>
      <c r="G650" t="s">
        <v>64</v>
      </c>
      <c r="H650" t="s">
        <v>65</v>
      </c>
      <c r="I650" t="s">
        <v>56</v>
      </c>
      <c r="J650" s="11">
        <v>611.61155826027698</v>
      </c>
      <c r="K650">
        <v>1</v>
      </c>
      <c r="L650">
        <v>1</v>
      </c>
      <c r="M650">
        <v>2</v>
      </c>
      <c r="N650" s="1">
        <v>3516315.5689208</v>
      </c>
      <c r="O650" s="1">
        <v>1743644.8746753901</v>
      </c>
      <c r="P650" s="1">
        <v>1431317.6889607899</v>
      </c>
      <c r="Q650" s="1">
        <v>375664.10884689703</v>
      </c>
      <c r="R650" s="1">
        <v>3166365.1721199001</v>
      </c>
      <c r="S650" s="1">
        <v>319392.518492028</v>
      </c>
      <c r="T650" s="1">
        <v>5491461.3300000001</v>
      </c>
      <c r="U650" s="1">
        <v>4741846.0835237699</v>
      </c>
      <c r="V650" s="1">
        <v>7114393.9913986996</v>
      </c>
      <c r="W650" s="2">
        <v>1489545.9978217101</v>
      </c>
      <c r="X650" s="2">
        <v>1122092.5782176401</v>
      </c>
      <c r="Y650" s="2">
        <v>0</v>
      </c>
      <c r="Z650">
        <v>0</v>
      </c>
      <c r="AA650">
        <v>0</v>
      </c>
      <c r="AB650" s="1">
        <v>0</v>
      </c>
      <c r="AC650" s="1">
        <v>131027.01115996001</v>
      </c>
      <c r="AD650" s="1">
        <v>2723.07241046646</v>
      </c>
      <c r="AE650" s="1">
        <v>315576.90570711001</v>
      </c>
      <c r="AF650" s="1">
        <v>3815.6127849180898</v>
      </c>
      <c r="AG650" s="3">
        <v>0</v>
      </c>
      <c r="AH650" s="3">
        <v>0</v>
      </c>
      <c r="AI650" s="3">
        <v>0</v>
      </c>
      <c r="AJ650" s="3">
        <v>0</v>
      </c>
      <c r="AK650" s="3">
        <v>0</v>
      </c>
      <c r="AL650" s="2">
        <v>10552699.932015801</v>
      </c>
      <c r="AM650" s="2">
        <v>1834.64907270462</v>
      </c>
      <c r="AN650" s="2">
        <v>15419.2758891337</v>
      </c>
      <c r="AO650" s="2">
        <v>17253.9249618383</v>
      </c>
      <c r="AP650" s="4">
        <v>306.41516091004303</v>
      </c>
      <c r="AQ650" s="4">
        <v>87688.648114910698</v>
      </c>
      <c r="AR650" s="4">
        <v>8275.2500891455402</v>
      </c>
      <c r="AS650" s="4">
        <v>24787.766961940499</v>
      </c>
      <c r="AT650" s="4">
        <v>306.41516091004303</v>
      </c>
      <c r="AU650" s="4">
        <v>53418.501793270101</v>
      </c>
      <c r="AV650" s="4">
        <v>9019.9837187758403</v>
      </c>
      <c r="AW650" s="4">
        <v>24787.766961940499</v>
      </c>
      <c r="AX650">
        <v>0</v>
      </c>
    </row>
    <row r="651" spans="1:50" x14ac:dyDescent="0.25">
      <c r="A651" t="s">
        <v>1399</v>
      </c>
      <c r="B651">
        <v>2097</v>
      </c>
      <c r="C651" t="s">
        <v>1388</v>
      </c>
      <c r="D651">
        <v>615</v>
      </c>
      <c r="E651" t="s">
        <v>1400</v>
      </c>
      <c r="F651" t="s">
        <v>53</v>
      </c>
      <c r="G651" t="s">
        <v>78</v>
      </c>
      <c r="H651" t="s">
        <v>65</v>
      </c>
      <c r="I651" t="s">
        <v>56</v>
      </c>
      <c r="J651" s="11">
        <v>454.22092708435599</v>
      </c>
      <c r="K651">
        <v>2</v>
      </c>
      <c r="L651">
        <v>1</v>
      </c>
      <c r="M651">
        <v>2</v>
      </c>
      <c r="N651" s="1">
        <v>2612324.1784400102</v>
      </c>
      <c r="O651" s="1">
        <v>1178412.6561929099</v>
      </c>
      <c r="P651" s="1">
        <v>1015761.86942692</v>
      </c>
      <c r="Q651" s="1">
        <v>278862.50465718098</v>
      </c>
      <c r="R651" s="1">
        <v>1829361.9541946701</v>
      </c>
      <c r="S651" s="1">
        <v>237200.82443490799</v>
      </c>
      <c r="T651" s="1">
        <v>3393132.22</v>
      </c>
      <c r="U651" s="1">
        <v>3521590.9429116799</v>
      </c>
      <c r="V651" s="1">
        <v>5120530.4993388904</v>
      </c>
      <c r="W651" s="2">
        <v>751031.75223608199</v>
      </c>
      <c r="X651" s="2">
        <v>686865.66492347</v>
      </c>
      <c r="Y651" s="2">
        <v>0</v>
      </c>
      <c r="Z651">
        <v>0</v>
      </c>
      <c r="AA651">
        <v>0</v>
      </c>
      <c r="AB651" s="1">
        <v>0</v>
      </c>
      <c r="AC651" s="1">
        <v>97308.838720215907</v>
      </c>
      <c r="AD651" s="1">
        <v>525.79178473632601</v>
      </c>
      <c r="AE651" s="1">
        <v>234367.11216581601</v>
      </c>
      <c r="AF651" s="1">
        <v>2833.7122690916699</v>
      </c>
      <c r="AG651" s="3">
        <v>0</v>
      </c>
      <c r="AH651" s="3">
        <v>0</v>
      </c>
      <c r="AI651" s="3">
        <v>0</v>
      </c>
      <c r="AJ651" s="3">
        <v>0</v>
      </c>
      <c r="AK651" s="3">
        <v>0</v>
      </c>
      <c r="AL651" s="2">
        <v>7151923.9873465896</v>
      </c>
      <c r="AM651" s="2">
        <v>1512.1841024200701</v>
      </c>
      <c r="AN651" s="2">
        <v>14233.2903151828</v>
      </c>
      <c r="AO651" s="2">
        <v>15745.4744176029</v>
      </c>
      <c r="AP651" s="4">
        <v>306.41516091004303</v>
      </c>
      <c r="AQ651" s="4">
        <v>87688.648114910698</v>
      </c>
      <c r="AR651" s="4">
        <v>8275.2500891455402</v>
      </c>
      <c r="AS651" s="4">
        <v>24787.766961940499</v>
      </c>
      <c r="AT651" s="4">
        <v>6040.2343382080799</v>
      </c>
      <c r="AU651" s="4">
        <v>31963.2876282939</v>
      </c>
      <c r="AV651" s="4">
        <v>8275.2500891455402</v>
      </c>
      <c r="AW651" s="4">
        <v>15745.4744176029</v>
      </c>
      <c r="AX651">
        <v>0</v>
      </c>
    </row>
    <row r="652" spans="1:50" x14ac:dyDescent="0.25">
      <c r="A652" t="s">
        <v>1401</v>
      </c>
      <c r="B652">
        <v>2097</v>
      </c>
      <c r="C652" t="s">
        <v>1388</v>
      </c>
      <c r="D652">
        <v>617</v>
      </c>
      <c r="E652" t="s">
        <v>1402</v>
      </c>
      <c r="F652" t="s">
        <v>53</v>
      </c>
      <c r="G652" t="s">
        <v>54</v>
      </c>
      <c r="H652" t="s">
        <v>55</v>
      </c>
      <c r="I652" t="s">
        <v>56</v>
      </c>
      <c r="J652" s="11">
        <v>275.51956106064301</v>
      </c>
      <c r="K652">
        <v>2</v>
      </c>
      <c r="L652">
        <v>1</v>
      </c>
      <c r="M652">
        <v>2</v>
      </c>
      <c r="N652" s="1">
        <v>1995761.5379002499</v>
      </c>
      <c r="O652" s="1">
        <v>739839.74102885404</v>
      </c>
      <c r="P652" s="1">
        <v>653424.89628523204</v>
      </c>
      <c r="Q652" s="1">
        <v>169340.733310104</v>
      </c>
      <c r="R652" s="1">
        <v>2396528.4513586401</v>
      </c>
      <c r="S652" s="1">
        <v>143880.35234534901</v>
      </c>
      <c r="T652" s="1">
        <v>3818782.44</v>
      </c>
      <c r="U652" s="1">
        <v>2136112.9198830798</v>
      </c>
      <c r="V652" s="1">
        <v>3580149.3725423501</v>
      </c>
      <c r="W652" s="2">
        <v>1482991.5680746001</v>
      </c>
      <c r="X652" s="2">
        <v>657118.15325365704</v>
      </c>
      <c r="Y652" s="2">
        <v>0</v>
      </c>
      <c r="Z652">
        <v>0</v>
      </c>
      <c r="AA652">
        <v>0</v>
      </c>
      <c r="AB652" s="1">
        <v>0</v>
      </c>
      <c r="AC652" s="1">
        <v>59025.216437321003</v>
      </c>
      <c r="AD652" s="1">
        <v>226.084128680448</v>
      </c>
      <c r="AE652" s="1">
        <v>142161.4901926</v>
      </c>
      <c r="AF652" s="1">
        <v>1718.8621527499499</v>
      </c>
      <c r="AG652" s="3">
        <v>0</v>
      </c>
      <c r="AH652" s="3">
        <v>0</v>
      </c>
      <c r="AI652" s="3">
        <v>0</v>
      </c>
      <c r="AJ652" s="3">
        <v>0</v>
      </c>
      <c r="AK652" s="3">
        <v>0</v>
      </c>
      <c r="AL652" s="2">
        <v>6098775.7122284304</v>
      </c>
      <c r="AM652" s="2">
        <v>2385.0145184756002</v>
      </c>
      <c r="AN652" s="2">
        <v>19750.530735554701</v>
      </c>
      <c r="AO652" s="2">
        <v>22135.545254030301</v>
      </c>
      <c r="AP652" s="4">
        <v>306.41516091004303</v>
      </c>
      <c r="AQ652" s="4">
        <v>87688.648114910698</v>
      </c>
      <c r="AR652" s="4">
        <v>8275.2500891455402</v>
      </c>
      <c r="AS652" s="4">
        <v>24787.766961940499</v>
      </c>
      <c r="AT652" s="4">
        <v>1224.2829549056801</v>
      </c>
      <c r="AU652" s="4">
        <v>87688.648114910698</v>
      </c>
      <c r="AV652" s="4">
        <v>16147.7854331163</v>
      </c>
      <c r="AW652" s="4">
        <v>22135.545254030301</v>
      </c>
      <c r="AX652">
        <v>0</v>
      </c>
    </row>
    <row r="653" spans="1:50" x14ac:dyDescent="0.25">
      <c r="A653" t="s">
        <v>1403</v>
      </c>
      <c r="B653">
        <v>2097</v>
      </c>
      <c r="C653" t="s">
        <v>1388</v>
      </c>
      <c r="D653">
        <v>614</v>
      </c>
      <c r="E653" t="s">
        <v>1404</v>
      </c>
      <c r="F653" t="s">
        <v>885</v>
      </c>
      <c r="G653" t="s">
        <v>270</v>
      </c>
      <c r="H653" t="s">
        <v>58</v>
      </c>
      <c r="I653" t="s">
        <v>56</v>
      </c>
      <c r="J653" s="11">
        <v>0.47485248665373597</v>
      </c>
      <c r="K653">
        <v>0</v>
      </c>
      <c r="L653">
        <v>0</v>
      </c>
      <c r="M653">
        <v>2</v>
      </c>
      <c r="N653" s="1">
        <v>626.056597964969</v>
      </c>
      <c r="O653" s="1">
        <v>360.441757759756</v>
      </c>
      <c r="P653" s="1">
        <v>915.38004696947303</v>
      </c>
      <c r="Q653" s="1">
        <v>291.41405611538698</v>
      </c>
      <c r="R653" s="1">
        <v>1488.25569651864</v>
      </c>
      <c r="S653" s="1">
        <v>247.97492718408901</v>
      </c>
      <c r="T653" s="1">
        <v>0</v>
      </c>
      <c r="U653" s="1">
        <v>3681.5481553282302</v>
      </c>
      <c r="V653" s="1">
        <v>2230.04373179913</v>
      </c>
      <c r="W653" s="2">
        <v>470.59486515366802</v>
      </c>
      <c r="X653" s="2">
        <v>626.66665021537597</v>
      </c>
      <c r="Y653" s="2">
        <v>0</v>
      </c>
      <c r="Z653">
        <v>0</v>
      </c>
      <c r="AA653">
        <v>0</v>
      </c>
      <c r="AB653" s="1">
        <v>0</v>
      </c>
      <c r="AC653" s="1">
        <v>101.728787214378</v>
      </c>
      <c r="AD653" s="1">
        <v>0.38965150163412299</v>
      </c>
      <c r="AE653" s="1">
        <v>245.01250243171799</v>
      </c>
      <c r="AF653" s="1">
        <v>2.9624247523705201</v>
      </c>
      <c r="AG653" s="3">
        <v>0</v>
      </c>
      <c r="AH653" s="3">
        <v>0</v>
      </c>
      <c r="AI653" s="3">
        <v>0</v>
      </c>
      <c r="AJ653" s="3">
        <v>0</v>
      </c>
      <c r="AK653" s="3">
        <v>0</v>
      </c>
      <c r="AL653" s="2">
        <v>3929.5230825123199</v>
      </c>
      <c r="AM653" s="2">
        <v>1319.70805213945</v>
      </c>
      <c r="AN653" s="2">
        <v>6955.5420370061001</v>
      </c>
      <c r="AO653" s="2">
        <v>8275.2500891455493</v>
      </c>
      <c r="AP653" s="4">
        <v>306.41516091004303</v>
      </c>
      <c r="AQ653" s="4">
        <v>87688.648114910698</v>
      </c>
      <c r="AR653" s="4">
        <v>8275.2500891455402</v>
      </c>
      <c r="AS653" s="4">
        <v>24787.766961940499</v>
      </c>
      <c r="AT653" s="4">
        <v>5132.2810676581003</v>
      </c>
      <c r="AU653" s="4">
        <v>8275.2500891455493</v>
      </c>
      <c r="AV653" s="4">
        <v>8275.2500891455493</v>
      </c>
      <c r="AW653" s="4">
        <v>8275.2500891455493</v>
      </c>
      <c r="AX653">
        <v>0</v>
      </c>
    </row>
    <row r="654" spans="1:50" x14ac:dyDescent="0.25">
      <c r="A654" t="s">
        <v>1405</v>
      </c>
      <c r="B654">
        <v>2097</v>
      </c>
      <c r="C654" t="s">
        <v>1388</v>
      </c>
      <c r="D654">
        <v>625</v>
      </c>
      <c r="E654" t="s">
        <v>1406</v>
      </c>
      <c r="F654" t="s">
        <v>53</v>
      </c>
      <c r="G654" t="s">
        <v>54</v>
      </c>
      <c r="H654" t="s">
        <v>55</v>
      </c>
      <c r="I654" t="s">
        <v>56</v>
      </c>
      <c r="J654" s="11">
        <v>380.503610144802</v>
      </c>
      <c r="K654">
        <v>2</v>
      </c>
      <c r="L654">
        <v>1</v>
      </c>
      <c r="M654">
        <v>2</v>
      </c>
      <c r="N654" s="1">
        <v>2664899.40776751</v>
      </c>
      <c r="O654" s="1">
        <v>770376.79400890495</v>
      </c>
      <c r="P654" s="1">
        <v>828483.20507751103</v>
      </c>
      <c r="Q654" s="1">
        <v>233572.72977475499</v>
      </c>
      <c r="R654" s="1">
        <v>1876694.8558924301</v>
      </c>
      <c r="S654" s="1">
        <v>198704.561249869</v>
      </c>
      <c r="T654" s="1">
        <v>3423969.02</v>
      </c>
      <c r="U654" s="1">
        <v>2950057.97252111</v>
      </c>
      <c r="V654" s="1">
        <v>4527311.38544863</v>
      </c>
      <c r="W654" s="2">
        <v>803507.33936926699</v>
      </c>
      <c r="X654" s="2">
        <v>757469.748176225</v>
      </c>
      <c r="Y654" s="2">
        <v>0</v>
      </c>
      <c r="Z654">
        <v>0</v>
      </c>
      <c r="AA654">
        <v>0</v>
      </c>
      <c r="AB654" s="1">
        <v>0</v>
      </c>
      <c r="AC654" s="1">
        <v>81516.201091201699</v>
      </c>
      <c r="AD654" s="1">
        <v>929.23128705703004</v>
      </c>
      <c r="AE654" s="1">
        <v>196330.74339118501</v>
      </c>
      <c r="AF654" s="1">
        <v>2373.8178586843301</v>
      </c>
      <c r="AG654" s="3">
        <v>0</v>
      </c>
      <c r="AH654" s="3">
        <v>0</v>
      </c>
      <c r="AI654" s="3">
        <v>0</v>
      </c>
      <c r="AJ654" s="3">
        <v>0</v>
      </c>
      <c r="AK654" s="3">
        <v>0</v>
      </c>
      <c r="AL654" s="2">
        <v>6572731.5537709799</v>
      </c>
      <c r="AM654" s="2">
        <v>1990.70318383567</v>
      </c>
      <c r="AN654" s="2">
        <v>15283.066048655201</v>
      </c>
      <c r="AO654" s="2">
        <v>17273.7692324909</v>
      </c>
      <c r="AP654" s="4">
        <v>306.41516091004303</v>
      </c>
      <c r="AQ654" s="4">
        <v>87688.648114910698</v>
      </c>
      <c r="AR654" s="4">
        <v>8275.2500891455402</v>
      </c>
      <c r="AS654" s="4">
        <v>24787.766961940499</v>
      </c>
      <c r="AT654" s="4">
        <v>1224.2829549056801</v>
      </c>
      <c r="AU654" s="4">
        <v>87688.648114910698</v>
      </c>
      <c r="AV654" s="4">
        <v>16147.7854331163</v>
      </c>
      <c r="AW654" s="4">
        <v>22135.545254030301</v>
      </c>
      <c r="AX654">
        <v>0</v>
      </c>
    </row>
    <row r="655" spans="1:50" x14ac:dyDescent="0.25">
      <c r="A655" t="s">
        <v>1407</v>
      </c>
      <c r="B655">
        <v>2097</v>
      </c>
      <c r="C655" t="s">
        <v>1388</v>
      </c>
      <c r="D655">
        <v>4038</v>
      </c>
      <c r="E655" t="s">
        <v>1408</v>
      </c>
      <c r="F655" t="s">
        <v>69</v>
      </c>
      <c r="G655" t="s">
        <v>70</v>
      </c>
      <c r="H655" t="s">
        <v>65</v>
      </c>
      <c r="I655" t="s">
        <v>56</v>
      </c>
      <c r="J655" s="11">
        <v>210.122498293772</v>
      </c>
      <c r="K655">
        <v>1</v>
      </c>
      <c r="L655">
        <v>1</v>
      </c>
      <c r="M655">
        <v>2</v>
      </c>
      <c r="N655" s="1">
        <v>277030.40446247999</v>
      </c>
      <c r="O655" s="1">
        <v>159495.68499386701</v>
      </c>
      <c r="P655" s="1">
        <v>453178.52695270203</v>
      </c>
      <c r="Q655" s="1">
        <v>128950.88733848699</v>
      </c>
      <c r="R655" s="1">
        <v>783609.35117230297</v>
      </c>
      <c r="S655" s="1">
        <v>109729.047817185</v>
      </c>
      <c r="T655" s="1">
        <v>173177.68</v>
      </c>
      <c r="U655" s="1">
        <v>1629087.1749198399</v>
      </c>
      <c r="V655" s="1">
        <v>1034917.96317037</v>
      </c>
      <c r="W655" s="2">
        <v>212509.498332672</v>
      </c>
      <c r="X655" s="2">
        <v>396922.70293394901</v>
      </c>
      <c r="Y655" s="2">
        <v>0</v>
      </c>
      <c r="Z655">
        <v>0</v>
      </c>
      <c r="AA655">
        <v>0</v>
      </c>
      <c r="AB655" s="1">
        <v>0</v>
      </c>
      <c r="AC655" s="1">
        <v>45015.046816987</v>
      </c>
      <c r="AD655" s="1">
        <v>172.421013448298</v>
      </c>
      <c r="AE655" s="1">
        <v>108418.173161432</v>
      </c>
      <c r="AF655" s="1">
        <v>1310.87465575243</v>
      </c>
      <c r="AG655" s="3">
        <v>0</v>
      </c>
      <c r="AH655" s="3">
        <v>0</v>
      </c>
      <c r="AI655" s="3">
        <v>0</v>
      </c>
      <c r="AJ655" s="3">
        <v>0</v>
      </c>
      <c r="AK655" s="3">
        <v>0</v>
      </c>
      <c r="AL655" s="2">
        <v>1911993.90273702</v>
      </c>
      <c r="AM655" s="2">
        <v>1889.0062042714301</v>
      </c>
      <c r="AN655" s="2">
        <v>7210.4187419514401</v>
      </c>
      <c r="AO655" s="2">
        <v>9099.4249462228709</v>
      </c>
      <c r="AP655" s="4">
        <v>306.41516091004303</v>
      </c>
      <c r="AQ655" s="4">
        <v>87688.648114910698</v>
      </c>
      <c r="AR655" s="4">
        <v>8275.2500891455402</v>
      </c>
      <c r="AS655" s="4">
        <v>24787.766961940499</v>
      </c>
      <c r="AT655" s="4">
        <v>306.41516091004303</v>
      </c>
      <c r="AU655" s="4">
        <v>65768.357799835794</v>
      </c>
      <c r="AV655" s="4">
        <v>8275.2500891455493</v>
      </c>
      <c r="AW655" s="4">
        <v>10138.259869112</v>
      </c>
      <c r="AX655">
        <v>0</v>
      </c>
    </row>
    <row r="656" spans="1:50" x14ac:dyDescent="0.25">
      <c r="A656" t="s">
        <v>1409</v>
      </c>
      <c r="B656">
        <v>2097</v>
      </c>
      <c r="C656" t="s">
        <v>1388</v>
      </c>
      <c r="D656">
        <v>620</v>
      </c>
      <c r="E656" t="s">
        <v>1410</v>
      </c>
      <c r="F656" t="s">
        <v>53</v>
      </c>
      <c r="G656" t="s">
        <v>54</v>
      </c>
      <c r="H656" t="s">
        <v>55</v>
      </c>
      <c r="I656" t="s">
        <v>56</v>
      </c>
      <c r="J656" s="11">
        <v>472.34586667786601</v>
      </c>
      <c r="K656">
        <v>2</v>
      </c>
      <c r="L656">
        <v>1</v>
      </c>
      <c r="M656">
        <v>2</v>
      </c>
      <c r="N656" s="1">
        <v>3030940.44170273</v>
      </c>
      <c r="O656" s="1">
        <v>903766.43159077305</v>
      </c>
      <c r="P656" s="1">
        <v>1054867.9691741299</v>
      </c>
      <c r="Q656" s="1">
        <v>289875.75882340898</v>
      </c>
      <c r="R656" s="1">
        <v>2101223.17054269</v>
      </c>
      <c r="S656" s="1">
        <v>246665.93349980799</v>
      </c>
      <c r="T656" s="1">
        <v>3718559.53</v>
      </c>
      <c r="U656" s="1">
        <v>3662114.2418337301</v>
      </c>
      <c r="V656" s="1">
        <v>5316007.87408558</v>
      </c>
      <c r="W656" s="2">
        <v>847655.39002925495</v>
      </c>
      <c r="X656" s="2">
        <v>844293.52364956704</v>
      </c>
      <c r="Y656" s="2">
        <v>0</v>
      </c>
      <c r="Z656">
        <v>0</v>
      </c>
      <c r="AA656">
        <v>0</v>
      </c>
      <c r="AB656" s="1">
        <v>0</v>
      </c>
      <c r="AC656" s="1">
        <v>101191.788004477</v>
      </c>
      <c r="AD656" s="1">
        <v>1374.79463499643</v>
      </c>
      <c r="AE656" s="1">
        <v>243719.14659975999</v>
      </c>
      <c r="AF656" s="1">
        <v>2946.78690004793</v>
      </c>
      <c r="AG656" s="3">
        <v>0</v>
      </c>
      <c r="AH656" s="3">
        <v>0</v>
      </c>
      <c r="AI656" s="3">
        <v>0</v>
      </c>
      <c r="AJ656" s="3">
        <v>0</v>
      </c>
      <c r="AK656" s="3">
        <v>0</v>
      </c>
      <c r="AL656" s="2">
        <v>7627339.7053335402</v>
      </c>
      <c r="AM656" s="2">
        <v>1787.4476802088</v>
      </c>
      <c r="AN656" s="2">
        <v>14360.337752907501</v>
      </c>
      <c r="AO656" s="2">
        <v>16147.7854331163</v>
      </c>
      <c r="AP656" s="4">
        <v>306.41516091004303</v>
      </c>
      <c r="AQ656" s="4">
        <v>87688.648114910698</v>
      </c>
      <c r="AR656" s="4">
        <v>8275.2500891455402</v>
      </c>
      <c r="AS656" s="4">
        <v>24787.766961940499</v>
      </c>
      <c r="AT656" s="4">
        <v>1224.2829549056801</v>
      </c>
      <c r="AU656" s="4">
        <v>87688.648114910698</v>
      </c>
      <c r="AV656" s="4">
        <v>16147.7854331163</v>
      </c>
      <c r="AW656" s="4">
        <v>22135.545254030301</v>
      </c>
      <c r="AX656">
        <v>0</v>
      </c>
    </row>
    <row r="657" spans="1:50" x14ac:dyDescent="0.25">
      <c r="A657" t="s">
        <v>1411</v>
      </c>
      <c r="B657">
        <v>2097</v>
      </c>
      <c r="C657" t="s">
        <v>1388</v>
      </c>
      <c r="D657">
        <v>628</v>
      </c>
      <c r="E657" t="s">
        <v>1412</v>
      </c>
      <c r="F657" t="s">
        <v>53</v>
      </c>
      <c r="G657" t="s">
        <v>64</v>
      </c>
      <c r="H657" t="s">
        <v>65</v>
      </c>
      <c r="I657" t="s">
        <v>56</v>
      </c>
      <c r="J657" s="11">
        <v>450.09439374506201</v>
      </c>
      <c r="K657">
        <v>1</v>
      </c>
      <c r="L657">
        <v>1</v>
      </c>
      <c r="M657">
        <v>2</v>
      </c>
      <c r="N657" s="1">
        <v>3847806.4306025798</v>
      </c>
      <c r="O657" s="1">
        <v>1526499.42780425</v>
      </c>
      <c r="P657" s="1">
        <v>1133569.1210733999</v>
      </c>
      <c r="Q657" s="1">
        <v>276709.60647812003</v>
      </c>
      <c r="R657" s="1">
        <v>2326548.70775091</v>
      </c>
      <c r="S657" s="1">
        <v>235045.888253474</v>
      </c>
      <c r="T657" s="1">
        <v>5621535.5099999998</v>
      </c>
      <c r="U657" s="1">
        <v>3489597.7837092602</v>
      </c>
      <c r="V657" s="1">
        <v>6819515.3629694497</v>
      </c>
      <c r="W657" s="2">
        <v>1259656.6482124899</v>
      </c>
      <c r="X657" s="2">
        <v>647212.16564818204</v>
      </c>
      <c r="Y657" s="2">
        <v>0</v>
      </c>
      <c r="Z657">
        <v>0</v>
      </c>
      <c r="AA657">
        <v>0</v>
      </c>
      <c r="AB657" s="1">
        <v>0</v>
      </c>
      <c r="AC657" s="1">
        <v>96424.801584885005</v>
      </c>
      <c r="AD657" s="1">
        <v>2096.93565966087</v>
      </c>
      <c r="AE657" s="1">
        <v>232237.91986242699</v>
      </c>
      <c r="AF657" s="1">
        <v>2807.9683910466101</v>
      </c>
      <c r="AG657" s="3">
        <v>0</v>
      </c>
      <c r="AH657" s="3">
        <v>0</v>
      </c>
      <c r="AI657" s="3">
        <v>0</v>
      </c>
      <c r="AJ657" s="3">
        <v>0</v>
      </c>
      <c r="AK657" s="3">
        <v>0</v>
      </c>
      <c r="AL657" s="2">
        <v>9346179.1819627304</v>
      </c>
      <c r="AM657" s="2">
        <v>1437.9476275253701</v>
      </c>
      <c r="AN657" s="2">
        <v>19326.983710980701</v>
      </c>
      <c r="AO657" s="2">
        <v>20764.9313385061</v>
      </c>
      <c r="AP657" s="4">
        <v>306.41516091004303</v>
      </c>
      <c r="AQ657" s="4">
        <v>87688.648114910698</v>
      </c>
      <c r="AR657" s="4">
        <v>8275.2500891455402</v>
      </c>
      <c r="AS657" s="4">
        <v>24787.766961940499</v>
      </c>
      <c r="AT657" s="4">
        <v>306.41516091004303</v>
      </c>
      <c r="AU657" s="4">
        <v>53418.501793270101</v>
      </c>
      <c r="AV657" s="4">
        <v>9019.9837187758403</v>
      </c>
      <c r="AW657" s="4">
        <v>24787.766961940499</v>
      </c>
      <c r="AX657">
        <v>0</v>
      </c>
    </row>
    <row r="658" spans="1:50" x14ac:dyDescent="0.25">
      <c r="A658" t="s">
        <v>1413</v>
      </c>
      <c r="B658">
        <v>2097</v>
      </c>
      <c r="C658" t="s">
        <v>1388</v>
      </c>
      <c r="D658">
        <v>621</v>
      </c>
      <c r="E658" t="s">
        <v>1414</v>
      </c>
      <c r="F658" t="s">
        <v>53</v>
      </c>
      <c r="G658" t="s">
        <v>78</v>
      </c>
      <c r="H658" t="s">
        <v>65</v>
      </c>
      <c r="I658" t="s">
        <v>56</v>
      </c>
      <c r="J658" s="11">
        <v>248.15090837674001</v>
      </c>
      <c r="K658">
        <v>1</v>
      </c>
      <c r="L658">
        <v>1</v>
      </c>
      <c r="M658">
        <v>2</v>
      </c>
      <c r="N658" s="1">
        <v>327167.94761895202</v>
      </c>
      <c r="O658" s="1">
        <v>188361.54831008599</v>
      </c>
      <c r="P658" s="1">
        <v>478364.116330422</v>
      </c>
      <c r="Q658" s="1">
        <v>152288.689164043</v>
      </c>
      <c r="R658" s="1">
        <v>777740.484398606</v>
      </c>
      <c r="S658" s="1">
        <v>129588.04084406</v>
      </c>
      <c r="T658" s="1">
        <v>0</v>
      </c>
      <c r="U658" s="1">
        <v>1923922.78582211</v>
      </c>
      <c r="V658" s="1">
        <v>1165387.974833</v>
      </c>
      <c r="W658" s="2">
        <v>245925.93815448901</v>
      </c>
      <c r="X658" s="2">
        <v>327486.751930503</v>
      </c>
      <c r="Y658" s="2">
        <v>0</v>
      </c>
      <c r="Z658">
        <v>0</v>
      </c>
      <c r="AA658">
        <v>0</v>
      </c>
      <c r="AB658" s="1">
        <v>0</v>
      </c>
      <c r="AC658" s="1">
        <v>53161.964325396999</v>
      </c>
      <c r="AD658" s="1">
        <v>203.62612979507699</v>
      </c>
      <c r="AE658" s="1">
        <v>128039.921345984</v>
      </c>
      <c r="AF658" s="1">
        <v>1548.1194980759201</v>
      </c>
      <c r="AG658" s="3">
        <v>0</v>
      </c>
      <c r="AH658" s="3">
        <v>0</v>
      </c>
      <c r="AI658" s="3">
        <v>0</v>
      </c>
      <c r="AJ658" s="3">
        <v>0</v>
      </c>
      <c r="AK658" s="3">
        <v>0</v>
      </c>
      <c r="AL658" s="2">
        <v>2053510.82666617</v>
      </c>
      <c r="AM658" s="2">
        <v>1319.70805213945</v>
      </c>
      <c r="AN658" s="2">
        <v>6955.5420370061001</v>
      </c>
      <c r="AO658" s="2">
        <v>8275.2500891455493</v>
      </c>
      <c r="AP658" s="4">
        <v>306.41516091004303</v>
      </c>
      <c r="AQ658" s="4">
        <v>87688.648114910698</v>
      </c>
      <c r="AR658" s="4">
        <v>8275.2500891455402</v>
      </c>
      <c r="AS658" s="4">
        <v>24787.766961940499</v>
      </c>
      <c r="AT658" s="4">
        <v>6040.2343382080799</v>
      </c>
      <c r="AU658" s="4">
        <v>31963.2876282939</v>
      </c>
      <c r="AV658" s="4">
        <v>8275.2500891455402</v>
      </c>
      <c r="AW658" s="4">
        <v>15745.4744176029</v>
      </c>
      <c r="AX658">
        <v>0</v>
      </c>
    </row>
    <row r="659" spans="1:50" x14ac:dyDescent="0.25">
      <c r="A659" t="s">
        <v>1415</v>
      </c>
      <c r="B659">
        <v>2097</v>
      </c>
      <c r="C659" t="s">
        <v>1388</v>
      </c>
      <c r="D659">
        <v>611</v>
      </c>
      <c r="E659" t="s">
        <v>1416</v>
      </c>
      <c r="F659" t="s">
        <v>53</v>
      </c>
      <c r="G659" t="s">
        <v>54</v>
      </c>
      <c r="H659" t="s">
        <v>55</v>
      </c>
      <c r="I659" t="s">
        <v>56</v>
      </c>
      <c r="J659" s="11">
        <v>362.39368466983098</v>
      </c>
      <c r="K659">
        <v>1</v>
      </c>
      <c r="L659">
        <v>1</v>
      </c>
      <c r="M659">
        <v>2</v>
      </c>
      <c r="N659" s="1">
        <v>2243794.12946899</v>
      </c>
      <c r="O659" s="1">
        <v>779050.86523510399</v>
      </c>
      <c r="P659" s="1">
        <v>833610.35826503497</v>
      </c>
      <c r="Q659" s="1">
        <v>222530.64968090801</v>
      </c>
      <c r="R659" s="1">
        <v>1727124.55594207</v>
      </c>
      <c r="S659" s="1">
        <v>189247.292777692</v>
      </c>
      <c r="T659" s="1">
        <v>2996459.48</v>
      </c>
      <c r="U659" s="1">
        <v>2809651.07859211</v>
      </c>
      <c r="V659" s="1">
        <v>4107033.5113170799</v>
      </c>
      <c r="W659" s="2">
        <v>736860.49107507302</v>
      </c>
      <c r="X659" s="2">
        <v>685197.58370326005</v>
      </c>
      <c r="Y659" s="2">
        <v>0</v>
      </c>
      <c r="Z659">
        <v>0</v>
      </c>
      <c r="AA659">
        <v>0</v>
      </c>
      <c r="AB659" s="1">
        <v>0</v>
      </c>
      <c r="AC659" s="1">
        <v>77636.468317568797</v>
      </c>
      <c r="AD659" s="1">
        <v>297.37075698898298</v>
      </c>
      <c r="AE659" s="1">
        <v>186986.45588256701</v>
      </c>
      <c r="AF659" s="1">
        <v>2260.83689512509</v>
      </c>
      <c r="AG659" s="3">
        <v>0</v>
      </c>
      <c r="AH659" s="3">
        <v>0</v>
      </c>
      <c r="AI659" s="3">
        <v>0</v>
      </c>
      <c r="AJ659" s="3">
        <v>0</v>
      </c>
      <c r="AK659" s="3">
        <v>0</v>
      </c>
      <c r="AL659" s="2">
        <v>5995357.8513698</v>
      </c>
      <c r="AM659" s="2">
        <v>1890.75475839909</v>
      </c>
      <c r="AN659" s="2">
        <v>14653.015469915001</v>
      </c>
      <c r="AO659" s="2">
        <v>16543.770228314101</v>
      </c>
      <c r="AP659" s="4">
        <v>306.41516091004303</v>
      </c>
      <c r="AQ659" s="4">
        <v>87688.648114910698</v>
      </c>
      <c r="AR659" s="4">
        <v>8275.2500891455402</v>
      </c>
      <c r="AS659" s="4">
        <v>24787.766961940499</v>
      </c>
      <c r="AT659" s="4">
        <v>1224.2829549056801</v>
      </c>
      <c r="AU659" s="4">
        <v>87688.648114910698</v>
      </c>
      <c r="AV659" s="4">
        <v>16147.7854331163</v>
      </c>
      <c r="AW659" s="4">
        <v>22135.545254030301</v>
      </c>
      <c r="AX659">
        <v>0</v>
      </c>
    </row>
    <row r="660" spans="1:50" x14ac:dyDescent="0.25">
      <c r="A660" t="s">
        <v>1417</v>
      </c>
      <c r="B660">
        <v>2097</v>
      </c>
      <c r="C660" t="s">
        <v>1388</v>
      </c>
      <c r="D660">
        <v>622</v>
      </c>
      <c r="E660" t="s">
        <v>1418</v>
      </c>
      <c r="F660" t="s">
        <v>53</v>
      </c>
      <c r="G660" t="s">
        <v>78</v>
      </c>
      <c r="H660" t="s">
        <v>65</v>
      </c>
      <c r="I660" t="s">
        <v>56</v>
      </c>
      <c r="J660" s="11">
        <v>95.515865201207305</v>
      </c>
      <c r="K660">
        <v>1</v>
      </c>
      <c r="L660">
        <v>1</v>
      </c>
      <c r="M660">
        <v>2</v>
      </c>
      <c r="N660" s="1">
        <v>125930.345318279</v>
      </c>
      <c r="O660" s="1">
        <v>72502.318750985098</v>
      </c>
      <c r="P660" s="1">
        <v>184127.32297212901</v>
      </c>
      <c r="Q660" s="1">
        <v>58617.500137366696</v>
      </c>
      <c r="R660" s="1">
        <v>299360.40031156299</v>
      </c>
      <c r="S660" s="1">
        <v>49879.784530782497</v>
      </c>
      <c r="T660" s="1">
        <v>0</v>
      </c>
      <c r="U660" s="1">
        <v>740537.887490322</v>
      </c>
      <c r="V660" s="1">
        <v>448569.95059740898</v>
      </c>
      <c r="W660" s="2">
        <v>94659.451024787806</v>
      </c>
      <c r="X660" s="2">
        <v>126053.0564131</v>
      </c>
      <c r="Y660" s="2">
        <v>0</v>
      </c>
      <c r="Z660">
        <v>0</v>
      </c>
      <c r="AA660">
        <v>0</v>
      </c>
      <c r="AB660" s="1">
        <v>0</v>
      </c>
      <c r="AC660" s="1">
        <v>20462.5929099036</v>
      </c>
      <c r="AD660" s="1">
        <v>78.377814903751997</v>
      </c>
      <c r="AE660" s="1">
        <v>49283.897236793302</v>
      </c>
      <c r="AF660" s="1">
        <v>595.88729398920998</v>
      </c>
      <c r="AG660" s="3">
        <v>0</v>
      </c>
      <c r="AH660" s="3">
        <v>0</v>
      </c>
      <c r="AI660" s="3">
        <v>0</v>
      </c>
      <c r="AJ660" s="3">
        <v>0</v>
      </c>
      <c r="AK660" s="3">
        <v>0</v>
      </c>
      <c r="AL660" s="2">
        <v>790417.67202110495</v>
      </c>
      <c r="AM660" s="2">
        <v>1319.70805213945</v>
      </c>
      <c r="AN660" s="2">
        <v>6955.5420370060901</v>
      </c>
      <c r="AO660" s="2">
        <v>8275.2500891455402</v>
      </c>
      <c r="AP660" s="4">
        <v>306.41516091004303</v>
      </c>
      <c r="AQ660" s="4">
        <v>87688.648114910698</v>
      </c>
      <c r="AR660" s="4">
        <v>8275.2500891455402</v>
      </c>
      <c r="AS660" s="4">
        <v>24787.766961940499</v>
      </c>
      <c r="AT660" s="4">
        <v>6040.2343382080799</v>
      </c>
      <c r="AU660" s="4">
        <v>31963.2876282939</v>
      </c>
      <c r="AV660" s="4">
        <v>8275.2500891455402</v>
      </c>
      <c r="AW660" s="4">
        <v>15745.4744176029</v>
      </c>
      <c r="AX660">
        <v>0</v>
      </c>
    </row>
    <row r="661" spans="1:50" x14ac:dyDescent="0.25">
      <c r="A661" t="s">
        <v>1419</v>
      </c>
      <c r="B661">
        <v>2097</v>
      </c>
      <c r="C661" t="s">
        <v>1388</v>
      </c>
      <c r="D661">
        <v>629</v>
      </c>
      <c r="E661" t="s">
        <v>1420</v>
      </c>
      <c r="F661" t="s">
        <v>53</v>
      </c>
      <c r="G661" t="s">
        <v>64</v>
      </c>
      <c r="H661" t="s">
        <v>65</v>
      </c>
      <c r="I661" t="s">
        <v>56</v>
      </c>
      <c r="J661" s="11">
        <v>177.821980296514</v>
      </c>
      <c r="K661">
        <v>1</v>
      </c>
      <c r="L661">
        <v>1</v>
      </c>
      <c r="M661">
        <v>2</v>
      </c>
      <c r="N661" s="1">
        <v>1665503.1978786399</v>
      </c>
      <c r="O661" s="1">
        <v>778175.66820942995</v>
      </c>
      <c r="P661" s="1">
        <v>550888.52848151606</v>
      </c>
      <c r="Q661" s="1">
        <v>109128.257724519</v>
      </c>
      <c r="R661" s="1">
        <v>1211252.9120306801</v>
      </c>
      <c r="S661" s="1">
        <v>92861.243975991005</v>
      </c>
      <c r="T661" s="1">
        <v>2936288.45</v>
      </c>
      <c r="U661" s="1">
        <v>1378660.1143247799</v>
      </c>
      <c r="V661" s="1">
        <v>3117458.2087197201</v>
      </c>
      <c r="W661" s="2">
        <v>731374.99318098999</v>
      </c>
      <c r="X661" s="2">
        <v>327820.49924469303</v>
      </c>
      <c r="Y661" s="2">
        <v>0</v>
      </c>
      <c r="Z661">
        <v>0</v>
      </c>
      <c r="AA661">
        <v>0</v>
      </c>
      <c r="AB661" s="1">
        <v>0</v>
      </c>
      <c r="AC661" s="1">
        <v>38095.229369230197</v>
      </c>
      <c r="AD661" s="1">
        <v>1268.0960551824501</v>
      </c>
      <c r="AE661" s="1">
        <v>91751.880014020106</v>
      </c>
      <c r="AF661" s="1">
        <v>1109.3639619709299</v>
      </c>
      <c r="AG661" s="3">
        <v>0</v>
      </c>
      <c r="AH661" s="3">
        <v>0</v>
      </c>
      <c r="AI661" s="3">
        <v>0</v>
      </c>
      <c r="AJ661" s="3">
        <v>0</v>
      </c>
      <c r="AK661" s="3">
        <v>0</v>
      </c>
      <c r="AL661" s="2">
        <v>4407809.8083007596</v>
      </c>
      <c r="AM661" s="2">
        <v>1843.53193400534</v>
      </c>
      <c r="AN661" s="2">
        <v>22944.235027935101</v>
      </c>
      <c r="AO661" s="2">
        <v>24787.766961940499</v>
      </c>
      <c r="AP661" s="4">
        <v>306.41516091004303</v>
      </c>
      <c r="AQ661" s="4">
        <v>87688.648114910698</v>
      </c>
      <c r="AR661" s="4">
        <v>8275.2500891455402</v>
      </c>
      <c r="AS661" s="4">
        <v>24787.766961940499</v>
      </c>
      <c r="AT661" s="4">
        <v>306.41516091004303</v>
      </c>
      <c r="AU661" s="4">
        <v>53418.501793270101</v>
      </c>
      <c r="AV661" s="4">
        <v>9019.9837187758403</v>
      </c>
      <c r="AW661" s="4">
        <v>24787.766961940499</v>
      </c>
      <c r="AX661">
        <v>0</v>
      </c>
    </row>
    <row r="662" spans="1:50" x14ac:dyDescent="0.25">
      <c r="A662" t="s">
        <v>1421</v>
      </c>
      <c r="B662">
        <v>2097</v>
      </c>
      <c r="C662" t="s">
        <v>1388</v>
      </c>
      <c r="D662">
        <v>630</v>
      </c>
      <c r="E662" t="s">
        <v>1422</v>
      </c>
      <c r="F662" t="s">
        <v>53</v>
      </c>
      <c r="G662" t="s">
        <v>64</v>
      </c>
      <c r="H662" t="s">
        <v>65</v>
      </c>
      <c r="I662" t="s">
        <v>56</v>
      </c>
      <c r="J662" s="11">
        <v>172.85261720220601</v>
      </c>
      <c r="K662">
        <v>1</v>
      </c>
      <c r="L662">
        <v>1</v>
      </c>
      <c r="M662">
        <v>2</v>
      </c>
      <c r="N662" s="1">
        <v>1596100.19362675</v>
      </c>
      <c r="O662" s="1">
        <v>740264.15106004896</v>
      </c>
      <c r="P662" s="1">
        <v>531290.01494725596</v>
      </c>
      <c r="Q662" s="1">
        <v>106113.59009862599</v>
      </c>
      <c r="R662" s="1">
        <v>1181868.02643354</v>
      </c>
      <c r="S662" s="1">
        <v>90266.169745367893</v>
      </c>
      <c r="T662" s="1">
        <v>2815503.51</v>
      </c>
      <c r="U662" s="1">
        <v>1340132.4661662299</v>
      </c>
      <c r="V662" s="1">
        <v>2987171.97162364</v>
      </c>
      <c r="W662" s="2">
        <v>768691.71638099803</v>
      </c>
      <c r="X662" s="2">
        <v>264910.780755129</v>
      </c>
      <c r="Y662" s="2">
        <v>0</v>
      </c>
      <c r="Z662">
        <v>0</v>
      </c>
      <c r="AA662">
        <v>0</v>
      </c>
      <c r="AB662" s="1">
        <v>0</v>
      </c>
      <c r="AC662" s="1">
        <v>37030.630793840399</v>
      </c>
      <c r="AD662" s="1">
        <v>2316.2383261059799</v>
      </c>
      <c r="AE662" s="1">
        <v>89187.807756952694</v>
      </c>
      <c r="AF662" s="1">
        <v>1078.3619884152299</v>
      </c>
      <c r="AG662" s="3">
        <v>0</v>
      </c>
      <c r="AH662" s="3">
        <v>0</v>
      </c>
      <c r="AI662" s="3">
        <v>0</v>
      </c>
      <c r="AJ662" s="3">
        <v>0</v>
      </c>
      <c r="AK662" s="3">
        <v>0</v>
      </c>
      <c r="AL662" s="2">
        <v>4245902.1459116004</v>
      </c>
      <c r="AM662" s="2">
        <v>1532.5818321005299</v>
      </c>
      <c r="AN662" s="2">
        <v>23031.131547747598</v>
      </c>
      <c r="AO662" s="2">
        <v>24563.713379848101</v>
      </c>
      <c r="AP662" s="4">
        <v>306.41516091004303</v>
      </c>
      <c r="AQ662" s="4">
        <v>87688.648114910698</v>
      </c>
      <c r="AR662" s="4">
        <v>8275.2500891455402</v>
      </c>
      <c r="AS662" s="4">
        <v>24787.766961940499</v>
      </c>
      <c r="AT662" s="4">
        <v>306.41516091004303</v>
      </c>
      <c r="AU662" s="4">
        <v>53418.501793270101</v>
      </c>
      <c r="AV662" s="4">
        <v>9019.9837187758403</v>
      </c>
      <c r="AW662" s="4">
        <v>24787.766961940499</v>
      </c>
      <c r="AX662">
        <v>0</v>
      </c>
    </row>
    <row r="663" spans="1:50" x14ac:dyDescent="0.25">
      <c r="A663" t="s">
        <v>1423</v>
      </c>
      <c r="B663">
        <v>2097</v>
      </c>
      <c r="C663" t="s">
        <v>1388</v>
      </c>
      <c r="D663">
        <v>624</v>
      </c>
      <c r="E663" t="s">
        <v>1424</v>
      </c>
      <c r="F663" t="s">
        <v>53</v>
      </c>
      <c r="G663" t="s">
        <v>78</v>
      </c>
      <c r="H663" t="s">
        <v>65</v>
      </c>
      <c r="I663" t="s">
        <v>56</v>
      </c>
      <c r="J663" s="11">
        <v>95.694935013350104</v>
      </c>
      <c r="K663">
        <v>1</v>
      </c>
      <c r="L663">
        <v>1</v>
      </c>
      <c r="M663">
        <v>2</v>
      </c>
      <c r="N663" s="1">
        <v>126166.43513677899</v>
      </c>
      <c r="O663" s="1">
        <v>72638.243569038197</v>
      </c>
      <c r="P663" s="1">
        <v>184472.51845421499</v>
      </c>
      <c r="Q663" s="1">
        <v>58727.394181835298</v>
      </c>
      <c r="R663" s="1">
        <v>299921.63074730098</v>
      </c>
      <c r="S663" s="1">
        <v>49973.297410834697</v>
      </c>
      <c r="T663" s="1">
        <v>0</v>
      </c>
      <c r="U663" s="1">
        <v>741926.22208916896</v>
      </c>
      <c r="V663" s="1">
        <v>449410.91389305802</v>
      </c>
      <c r="W663" s="2">
        <v>94836.915261507398</v>
      </c>
      <c r="X663" s="2">
        <v>126289.376286079</v>
      </c>
      <c r="Y663" s="2">
        <v>0</v>
      </c>
      <c r="Z663">
        <v>0</v>
      </c>
      <c r="AA663">
        <v>0</v>
      </c>
      <c r="AB663" s="1">
        <v>0</v>
      </c>
      <c r="AC663" s="1">
        <v>20500.955465282299</v>
      </c>
      <c r="AD663" s="1">
        <v>78.524754897033901</v>
      </c>
      <c r="AE663" s="1">
        <v>49376.292968133501</v>
      </c>
      <c r="AF663" s="1">
        <v>597.00444270129196</v>
      </c>
      <c r="AG663" s="3">
        <v>0</v>
      </c>
      <c r="AH663" s="3">
        <v>0</v>
      </c>
      <c r="AI663" s="3">
        <v>0</v>
      </c>
      <c r="AJ663" s="3">
        <v>0</v>
      </c>
      <c r="AK663" s="3">
        <v>0</v>
      </c>
      <c r="AL663" s="2">
        <v>791899.51950000401</v>
      </c>
      <c r="AM663" s="2">
        <v>1319.70805213945</v>
      </c>
      <c r="AN663" s="2">
        <v>6955.5420370061001</v>
      </c>
      <c r="AO663" s="2">
        <v>8275.2500891455493</v>
      </c>
      <c r="AP663" s="4">
        <v>306.41516091004303</v>
      </c>
      <c r="AQ663" s="4">
        <v>87688.648114910698</v>
      </c>
      <c r="AR663" s="4">
        <v>8275.2500891455402</v>
      </c>
      <c r="AS663" s="4">
        <v>24787.766961940499</v>
      </c>
      <c r="AT663" s="4">
        <v>6040.2343382080799</v>
      </c>
      <c r="AU663" s="4">
        <v>31963.2876282939</v>
      </c>
      <c r="AV663" s="4">
        <v>8275.2500891455402</v>
      </c>
      <c r="AW663" s="4">
        <v>15745.4744176029</v>
      </c>
      <c r="AX663">
        <v>0</v>
      </c>
    </row>
    <row r="664" spans="1:50" x14ac:dyDescent="0.25">
      <c r="A664" t="s">
        <v>1425</v>
      </c>
      <c r="B664">
        <v>2097</v>
      </c>
      <c r="C664" t="s">
        <v>1388</v>
      </c>
      <c r="D664">
        <v>618</v>
      </c>
      <c r="E664" t="s">
        <v>1426</v>
      </c>
      <c r="F664" t="s">
        <v>53</v>
      </c>
      <c r="G664" t="s">
        <v>54</v>
      </c>
      <c r="H664" t="s">
        <v>55</v>
      </c>
      <c r="I664" t="s">
        <v>56</v>
      </c>
      <c r="J664" s="11">
        <v>344.77778569896299</v>
      </c>
      <c r="K664">
        <v>4</v>
      </c>
      <c r="L664">
        <v>1</v>
      </c>
      <c r="M664">
        <v>2</v>
      </c>
      <c r="N664" s="1">
        <v>2537389.2572404202</v>
      </c>
      <c r="O664" s="1">
        <v>767319.73245800298</v>
      </c>
      <c r="P664" s="1">
        <v>790457.18353192206</v>
      </c>
      <c r="Q664" s="1">
        <v>211708.400619983</v>
      </c>
      <c r="R664" s="1">
        <v>2879031.1958048302</v>
      </c>
      <c r="S664" s="1">
        <v>180048.01218559401</v>
      </c>
      <c r="T664" s="1">
        <v>4512831.38</v>
      </c>
      <c r="U664" s="1">
        <v>2673074.38965515</v>
      </c>
      <c r="V664" s="1">
        <v>4336234.7976131504</v>
      </c>
      <c r="W664" s="2">
        <v>632400.21974543796</v>
      </c>
      <c r="X664" s="2">
        <v>1956170.17998573</v>
      </c>
      <c r="Y664" s="2">
        <v>0</v>
      </c>
      <c r="Z664">
        <v>0</v>
      </c>
      <c r="AA664">
        <v>0</v>
      </c>
      <c r="AB664" s="1">
        <v>0</v>
      </c>
      <c r="AC664" s="1">
        <v>73862.572026900001</v>
      </c>
      <c r="AD664" s="1">
        <v>282.91561211861602</v>
      </c>
      <c r="AE664" s="1">
        <v>177897.074209846</v>
      </c>
      <c r="AF664" s="1">
        <v>2150.9379757484498</v>
      </c>
      <c r="AG664" s="3">
        <v>0</v>
      </c>
      <c r="AH664" s="3">
        <v>0</v>
      </c>
      <c r="AI664" s="3">
        <v>0</v>
      </c>
      <c r="AJ664" s="3">
        <v>0</v>
      </c>
      <c r="AK664" s="3">
        <v>0</v>
      </c>
      <c r="AL664" s="2">
        <v>7365953.78184075</v>
      </c>
      <c r="AM664" s="2">
        <v>5673.7129279370902</v>
      </c>
      <c r="AN664" s="2">
        <v>15690.6385105057</v>
      </c>
      <c r="AO664" s="2">
        <v>21364.351438442802</v>
      </c>
      <c r="AP664" s="4">
        <v>306.41516091004303</v>
      </c>
      <c r="AQ664" s="4">
        <v>87688.648114910698</v>
      </c>
      <c r="AR664" s="4">
        <v>8275.2500891455402</v>
      </c>
      <c r="AS664" s="4">
        <v>24787.766961940499</v>
      </c>
      <c r="AT664" s="4">
        <v>1224.2829549056801</v>
      </c>
      <c r="AU664" s="4">
        <v>87688.648114910698</v>
      </c>
      <c r="AV664" s="4">
        <v>16147.7854331163</v>
      </c>
      <c r="AW664" s="4">
        <v>22135.545254030301</v>
      </c>
      <c r="AX664">
        <v>0</v>
      </c>
    </row>
    <row r="665" spans="1:50" x14ac:dyDescent="0.25">
      <c r="A665" t="s">
        <v>1427</v>
      </c>
      <c r="B665">
        <v>2012</v>
      </c>
      <c r="C665" t="s">
        <v>1428</v>
      </c>
      <c r="D665">
        <v>3366</v>
      </c>
      <c r="E665" t="s">
        <v>1429</v>
      </c>
      <c r="F665" t="s">
        <v>53</v>
      </c>
      <c r="G665" t="s">
        <v>70</v>
      </c>
      <c r="H665" t="s">
        <v>65</v>
      </c>
      <c r="I665" t="s">
        <v>56</v>
      </c>
      <c r="J665" s="11">
        <v>23.104166666661001</v>
      </c>
      <c r="K665">
        <v>1</v>
      </c>
      <c r="L665">
        <v>1</v>
      </c>
      <c r="M665">
        <v>4</v>
      </c>
      <c r="N665" s="1">
        <v>393870.27</v>
      </c>
      <c r="O665" s="1">
        <v>77242.039999999994</v>
      </c>
      <c r="P665" s="1">
        <v>194577.36</v>
      </c>
      <c r="Q665" s="1">
        <v>70953.17</v>
      </c>
      <c r="R665" s="1">
        <v>595626.53</v>
      </c>
      <c r="S665" s="1">
        <v>187253.73</v>
      </c>
      <c r="T665" s="1">
        <v>736184.68</v>
      </c>
      <c r="U665" s="1">
        <v>596084.68999999994</v>
      </c>
      <c r="V665" s="1">
        <v>805738.88</v>
      </c>
      <c r="W665" s="2">
        <v>265243.65000000002</v>
      </c>
      <c r="X665" s="2">
        <v>219165.81</v>
      </c>
      <c r="Y665" s="2">
        <v>0</v>
      </c>
      <c r="Z665">
        <v>0</v>
      </c>
      <c r="AA665">
        <v>0</v>
      </c>
      <c r="AB665" s="1">
        <v>0</v>
      </c>
      <c r="AC665" s="1">
        <v>0</v>
      </c>
      <c r="AD665" s="1">
        <v>0</v>
      </c>
      <c r="AE665" s="1">
        <v>186605.04</v>
      </c>
      <c r="AF665" s="1">
        <v>648.69000000000005</v>
      </c>
      <c r="AG665" s="3">
        <v>0</v>
      </c>
      <c r="AH665" s="3">
        <v>0</v>
      </c>
      <c r="AI665" s="3">
        <v>0</v>
      </c>
      <c r="AJ665" s="3">
        <v>0</v>
      </c>
      <c r="AK665" s="3">
        <v>0</v>
      </c>
      <c r="AL665" s="2">
        <v>1519523.1</v>
      </c>
      <c r="AM665" s="2">
        <v>9485.9863660979099</v>
      </c>
      <c r="AN665" s="2">
        <v>56282.371433737899</v>
      </c>
      <c r="AO665" s="2">
        <v>65768.357799835794</v>
      </c>
      <c r="AP665" s="4">
        <v>306.41516091004303</v>
      </c>
      <c r="AQ665" s="4">
        <v>87688.648114910698</v>
      </c>
      <c r="AR665" s="4">
        <v>65768.357799835794</v>
      </c>
      <c r="AS665" s="4">
        <v>65768.357799835794</v>
      </c>
      <c r="AT665" s="4">
        <v>306.41516091004303</v>
      </c>
      <c r="AU665" s="4">
        <v>65768.357799835794</v>
      </c>
      <c r="AV665" s="4">
        <v>65768.357799835794</v>
      </c>
      <c r="AW665" s="4">
        <v>65768.357799835794</v>
      </c>
      <c r="AX665">
        <v>0</v>
      </c>
    </row>
    <row r="666" spans="1:50" x14ac:dyDescent="0.25">
      <c r="A666" t="s">
        <v>1430</v>
      </c>
      <c r="B666">
        <v>2092</v>
      </c>
      <c r="C666" t="s">
        <v>1431</v>
      </c>
      <c r="D666">
        <v>5349</v>
      </c>
      <c r="E666" t="s">
        <v>1432</v>
      </c>
      <c r="F666" t="s">
        <v>69</v>
      </c>
      <c r="G666" t="s">
        <v>70</v>
      </c>
      <c r="H666" t="s">
        <v>55</v>
      </c>
      <c r="I666" t="s">
        <v>56</v>
      </c>
      <c r="J666" s="11">
        <v>595.84366262800199</v>
      </c>
      <c r="K666">
        <v>1</v>
      </c>
      <c r="L666">
        <v>1</v>
      </c>
      <c r="M666">
        <v>1</v>
      </c>
      <c r="N666" s="1">
        <v>51796.416033536101</v>
      </c>
      <c r="O666" s="1">
        <v>18348.740351088301</v>
      </c>
      <c r="P666" s="1">
        <v>467416.845291176</v>
      </c>
      <c r="Q666" s="1">
        <v>471583.65602555301</v>
      </c>
      <c r="R666" s="1">
        <v>1845936.0654867601</v>
      </c>
      <c r="S666" s="1">
        <v>349234.85403947101</v>
      </c>
      <c r="T666" s="1">
        <v>0</v>
      </c>
      <c r="U666" s="1">
        <v>2855081.7231881199</v>
      </c>
      <c r="V666" s="1">
        <v>2340627.8589023598</v>
      </c>
      <c r="W666" s="2">
        <v>386661.812607167</v>
      </c>
      <c r="X666" s="2">
        <v>114821.448879223</v>
      </c>
      <c r="Y666" s="2">
        <v>0</v>
      </c>
      <c r="Z666">
        <v>0</v>
      </c>
      <c r="AA666">
        <v>0</v>
      </c>
      <c r="AB666" s="1">
        <v>6452.2914659259905</v>
      </c>
      <c r="AC666" s="1">
        <v>0</v>
      </c>
      <c r="AD666" s="1">
        <v>0</v>
      </c>
      <c r="AE666" s="1">
        <v>220861.59183632201</v>
      </c>
      <c r="AF666" s="1">
        <v>128373.262203149</v>
      </c>
      <c r="AG666" s="3">
        <v>0</v>
      </c>
      <c r="AH666" s="3">
        <v>0</v>
      </c>
      <c r="AI666" s="3">
        <v>0</v>
      </c>
      <c r="AJ666" s="3">
        <v>0</v>
      </c>
      <c r="AK666" s="3">
        <v>0</v>
      </c>
      <c r="AL666" s="2">
        <v>3204316.5772275901</v>
      </c>
      <c r="AM666" s="2">
        <v>192.70398609728699</v>
      </c>
      <c r="AN666" s="2">
        <v>5185.07676111209</v>
      </c>
      <c r="AO666" s="2">
        <v>5377.78074720938</v>
      </c>
      <c r="AP666" s="4">
        <v>306.41516091004303</v>
      </c>
      <c r="AQ666" s="4">
        <v>87688.648114910698</v>
      </c>
      <c r="AR666" s="4">
        <v>5377.78074720937</v>
      </c>
      <c r="AS666" s="4">
        <v>19292.412411613499</v>
      </c>
      <c r="AT666" s="4">
        <v>306.41516091004303</v>
      </c>
      <c r="AU666" s="4">
        <v>65768.357799835794</v>
      </c>
      <c r="AV666" s="4">
        <v>5377.78074720938</v>
      </c>
      <c r="AW666" s="4">
        <v>5377.78074720938</v>
      </c>
      <c r="AX666">
        <v>0</v>
      </c>
    </row>
    <row r="667" spans="1:50" x14ac:dyDescent="0.25">
      <c r="A667" t="s">
        <v>1433</v>
      </c>
      <c r="B667">
        <v>2092</v>
      </c>
      <c r="C667" t="s">
        <v>1431</v>
      </c>
      <c r="D667">
        <v>599</v>
      </c>
      <c r="E667" t="s">
        <v>1434</v>
      </c>
      <c r="F667" t="s">
        <v>53</v>
      </c>
      <c r="G667" t="s">
        <v>64</v>
      </c>
      <c r="H667" t="s">
        <v>65</v>
      </c>
      <c r="I667" t="s">
        <v>56</v>
      </c>
      <c r="J667" s="11">
        <v>192.23392357864</v>
      </c>
      <c r="K667">
        <v>1</v>
      </c>
      <c r="L667">
        <v>1</v>
      </c>
      <c r="M667">
        <v>1</v>
      </c>
      <c r="N667" s="1">
        <v>1076878.73671987</v>
      </c>
      <c r="O667" s="1">
        <v>307579.08810375899</v>
      </c>
      <c r="P667" s="1">
        <v>910375.51139609597</v>
      </c>
      <c r="Q667" s="1">
        <v>152144.567743686</v>
      </c>
      <c r="R667" s="1">
        <v>1149006.4153631199</v>
      </c>
      <c r="S667" s="1">
        <v>112671.81385519799</v>
      </c>
      <c r="T667" s="1">
        <v>2674864.2400000002</v>
      </c>
      <c r="U667" s="1">
        <v>921120.07932653499</v>
      </c>
      <c r="V667" s="1">
        <v>2884310.5405773502</v>
      </c>
      <c r="W667" s="2">
        <v>438254.90769003402</v>
      </c>
      <c r="X667" s="2">
        <v>134032.253336725</v>
      </c>
      <c r="Y667" s="2">
        <v>0</v>
      </c>
      <c r="Z667">
        <v>0</v>
      </c>
      <c r="AA667">
        <v>0</v>
      </c>
      <c r="AB667" s="1">
        <v>2081.6690389846599</v>
      </c>
      <c r="AC667" s="1">
        <v>0</v>
      </c>
      <c r="AD667" s="1">
        <v>0</v>
      </c>
      <c r="AE667" s="1">
        <v>71255.419885244803</v>
      </c>
      <c r="AF667" s="1">
        <v>41416.393969952798</v>
      </c>
      <c r="AG667" s="3">
        <v>0</v>
      </c>
      <c r="AH667" s="3">
        <v>0</v>
      </c>
      <c r="AI667" s="3">
        <v>0</v>
      </c>
      <c r="AJ667" s="3">
        <v>0</v>
      </c>
      <c r="AK667" s="3">
        <v>0</v>
      </c>
      <c r="AL667" s="2">
        <v>3708656.1331817298</v>
      </c>
      <c r="AM667" s="2">
        <v>697.23517494504199</v>
      </c>
      <c r="AN667" s="2">
        <v>18595.1772366685</v>
      </c>
      <c r="AO667" s="2">
        <v>19292.412411613499</v>
      </c>
      <c r="AP667" s="4">
        <v>306.41516091004303</v>
      </c>
      <c r="AQ667" s="4">
        <v>87688.648114910698</v>
      </c>
      <c r="AR667" s="4">
        <v>5377.78074720937</v>
      </c>
      <c r="AS667" s="4">
        <v>19292.412411613499</v>
      </c>
      <c r="AT667" s="4">
        <v>306.41516091004303</v>
      </c>
      <c r="AU667" s="4">
        <v>53418.501793270101</v>
      </c>
      <c r="AV667" s="4">
        <v>19292.412411613499</v>
      </c>
      <c r="AW667" s="4">
        <v>19292.412411613499</v>
      </c>
      <c r="AX667">
        <v>0</v>
      </c>
    </row>
    <row r="668" spans="1:50" x14ac:dyDescent="0.25">
      <c r="A668" t="s">
        <v>1435</v>
      </c>
      <c r="B668">
        <v>2092</v>
      </c>
      <c r="C668" t="s">
        <v>1431</v>
      </c>
      <c r="D668">
        <v>2092</v>
      </c>
      <c r="E668" t="s">
        <v>1431</v>
      </c>
      <c r="F668" t="s">
        <v>2</v>
      </c>
      <c r="G668" t="s">
        <v>2</v>
      </c>
      <c r="H668" t="s">
        <v>58</v>
      </c>
      <c r="I668" t="s">
        <v>56</v>
      </c>
      <c r="J668" s="11">
        <v>4.1019269776860003</v>
      </c>
      <c r="K668">
        <v>0</v>
      </c>
      <c r="L668">
        <v>0</v>
      </c>
      <c r="M668">
        <v>1</v>
      </c>
      <c r="N668" s="1">
        <v>356.57862892813199</v>
      </c>
      <c r="O668" s="1">
        <v>126.317015306873</v>
      </c>
      <c r="P668" s="1">
        <v>3217.8067633854698</v>
      </c>
      <c r="Q668" s="1">
        <v>3246.49206195334</v>
      </c>
      <c r="R668" s="1">
        <v>12707.8551321792</v>
      </c>
      <c r="S668" s="1">
        <v>2404.2143253055001</v>
      </c>
      <c r="T668" s="1">
        <v>0</v>
      </c>
      <c r="U668" s="1">
        <v>19655.049601752999</v>
      </c>
      <c r="V668" s="1">
        <v>16113.429010571201</v>
      </c>
      <c r="W668" s="2">
        <v>2661.87025196997</v>
      </c>
      <c r="X668" s="2">
        <v>790.45767928009104</v>
      </c>
      <c r="Y668" s="2">
        <v>0</v>
      </c>
      <c r="Z668">
        <v>0</v>
      </c>
      <c r="AA668">
        <v>0</v>
      </c>
      <c r="AB668" s="1">
        <v>44.419081869968203</v>
      </c>
      <c r="AC668" s="1">
        <v>0</v>
      </c>
      <c r="AD668" s="1">
        <v>0</v>
      </c>
      <c r="AE668" s="1">
        <v>1520.46279705704</v>
      </c>
      <c r="AF668" s="1">
        <v>883.75152824845998</v>
      </c>
      <c r="AG668" s="3">
        <v>0</v>
      </c>
      <c r="AH668" s="3">
        <v>0</v>
      </c>
      <c r="AI668" s="3">
        <v>0</v>
      </c>
      <c r="AJ668" s="3">
        <v>0</v>
      </c>
      <c r="AK668" s="3">
        <v>0</v>
      </c>
      <c r="AL668" s="2">
        <v>22059.263927058499</v>
      </c>
      <c r="AM668" s="2">
        <v>192.70398609728699</v>
      </c>
      <c r="AN668" s="2">
        <v>5185.07676111209</v>
      </c>
      <c r="AO668" s="2">
        <v>5377.78074720938</v>
      </c>
      <c r="AP668" s="4">
        <v>306.41516091004303</v>
      </c>
      <c r="AQ668" s="4">
        <v>87688.648114910698</v>
      </c>
      <c r="AR668" s="4">
        <v>5377.78074720937</v>
      </c>
      <c r="AS668" s="4">
        <v>19292.412411613499</v>
      </c>
      <c r="AT668" s="4">
        <v>464.03244473764801</v>
      </c>
      <c r="AU668" s="4">
        <v>39363.832030278099</v>
      </c>
      <c r="AV668" s="4">
        <v>5377.78074720938</v>
      </c>
      <c r="AW668" s="4">
        <v>5377.78074720938</v>
      </c>
      <c r="AX668">
        <v>0</v>
      </c>
    </row>
    <row r="669" spans="1:50" x14ac:dyDescent="0.25">
      <c r="A669" t="s">
        <v>1436</v>
      </c>
      <c r="B669">
        <v>2092</v>
      </c>
      <c r="C669" t="s">
        <v>1431</v>
      </c>
      <c r="D669">
        <v>598</v>
      </c>
      <c r="E669" t="s">
        <v>1437</v>
      </c>
      <c r="F669" t="s">
        <v>53</v>
      </c>
      <c r="G669" t="s">
        <v>54</v>
      </c>
      <c r="H669" t="s">
        <v>55</v>
      </c>
      <c r="I669" t="s">
        <v>56</v>
      </c>
      <c r="J669" s="11">
        <v>188.85632183906</v>
      </c>
      <c r="K669">
        <v>1</v>
      </c>
      <c r="L669">
        <v>1</v>
      </c>
      <c r="M669">
        <v>1</v>
      </c>
      <c r="N669" s="1">
        <v>899931.15335134801</v>
      </c>
      <c r="O669" s="1">
        <v>212333.27636172599</v>
      </c>
      <c r="P669" s="1">
        <v>903678.44042056205</v>
      </c>
      <c r="Q669" s="1">
        <v>149471.34676836399</v>
      </c>
      <c r="R669" s="1">
        <v>1007263.9748907801</v>
      </c>
      <c r="S669" s="1">
        <v>110692.139782097</v>
      </c>
      <c r="T669" s="1">
        <v>2267742.44</v>
      </c>
      <c r="U669" s="1">
        <v>904935.75179277803</v>
      </c>
      <c r="V669" s="1">
        <v>2620415.7082508001</v>
      </c>
      <c r="W669" s="2">
        <v>277429.30501175899</v>
      </c>
      <c r="X669" s="2">
        <v>64953.056018058996</v>
      </c>
      <c r="Y669" s="2">
        <v>0</v>
      </c>
      <c r="Z669">
        <v>0</v>
      </c>
      <c r="AA669">
        <v>0</v>
      </c>
      <c r="AB669" s="1">
        <v>2045.09355409409</v>
      </c>
      <c r="AC669" s="1">
        <v>0</v>
      </c>
      <c r="AD669" s="1">
        <v>0</v>
      </c>
      <c r="AE669" s="1">
        <v>70003.442993348901</v>
      </c>
      <c r="AF669" s="1">
        <v>40688.696788748297</v>
      </c>
      <c r="AG669" s="3">
        <v>0</v>
      </c>
      <c r="AH669" s="3">
        <v>0</v>
      </c>
      <c r="AI669" s="3">
        <v>0</v>
      </c>
      <c r="AJ669" s="3">
        <v>0</v>
      </c>
      <c r="AK669" s="3">
        <v>0</v>
      </c>
      <c r="AL669" s="2">
        <v>3283370.3315748698</v>
      </c>
      <c r="AM669" s="2">
        <v>343.92841809876398</v>
      </c>
      <c r="AN669" s="2">
        <v>17041.6179041096</v>
      </c>
      <c r="AO669" s="2">
        <v>17385.5463222084</v>
      </c>
      <c r="AP669" s="4">
        <v>306.41516091004303</v>
      </c>
      <c r="AQ669" s="4">
        <v>87688.648114910698</v>
      </c>
      <c r="AR669" s="4">
        <v>5377.78074720937</v>
      </c>
      <c r="AS669" s="4">
        <v>19292.412411613499</v>
      </c>
      <c r="AT669" s="4">
        <v>1224.2829549056801</v>
      </c>
      <c r="AU669" s="4">
        <v>87688.648114910698</v>
      </c>
      <c r="AV669" s="4">
        <v>5377.78074720937</v>
      </c>
      <c r="AW669" s="4">
        <v>17385.5463222084</v>
      </c>
      <c r="AX669">
        <v>0</v>
      </c>
    </row>
    <row r="670" spans="1:50" x14ac:dyDescent="0.25">
      <c r="A670" t="s">
        <v>1438</v>
      </c>
      <c r="B670">
        <v>2092</v>
      </c>
      <c r="C670" t="s">
        <v>1431</v>
      </c>
      <c r="D670">
        <v>5252</v>
      </c>
      <c r="E670" t="s">
        <v>1439</v>
      </c>
      <c r="F670" t="s">
        <v>69</v>
      </c>
      <c r="G670" t="s">
        <v>54</v>
      </c>
      <c r="H670" t="s">
        <v>55</v>
      </c>
      <c r="I670" t="s">
        <v>56</v>
      </c>
      <c r="J670" s="11">
        <v>141.43046357615501</v>
      </c>
      <c r="K670">
        <v>1</v>
      </c>
      <c r="L670">
        <v>1</v>
      </c>
      <c r="M670">
        <v>1</v>
      </c>
      <c r="N670" s="1">
        <v>12294.485266313801</v>
      </c>
      <c r="O670" s="1">
        <v>4355.2881681198196</v>
      </c>
      <c r="P670" s="1">
        <v>110946.856128781</v>
      </c>
      <c r="Q670" s="1">
        <v>111935.89740044301</v>
      </c>
      <c r="R670" s="1">
        <v>438154.51912715798</v>
      </c>
      <c r="S670" s="1">
        <v>82894.977997928305</v>
      </c>
      <c r="T670" s="1">
        <v>0</v>
      </c>
      <c r="U670" s="1">
        <v>677687.04609081498</v>
      </c>
      <c r="V670" s="1">
        <v>555575.403258921</v>
      </c>
      <c r="W670" s="2">
        <v>91778.704439069494</v>
      </c>
      <c r="X670" s="2">
        <v>27254.214086712302</v>
      </c>
      <c r="Y670" s="2">
        <v>0</v>
      </c>
      <c r="Z670">
        <v>0</v>
      </c>
      <c r="AA670">
        <v>0</v>
      </c>
      <c r="AB670" s="1">
        <v>1531.5268591253</v>
      </c>
      <c r="AC670" s="1">
        <v>0</v>
      </c>
      <c r="AD670" s="1">
        <v>0</v>
      </c>
      <c r="AE670" s="1">
        <v>52424.082488027103</v>
      </c>
      <c r="AF670" s="1">
        <v>30470.895509901198</v>
      </c>
      <c r="AG670" s="3">
        <v>0</v>
      </c>
      <c r="AH670" s="3">
        <v>0</v>
      </c>
      <c r="AI670" s="3">
        <v>0</v>
      </c>
      <c r="AJ670" s="3">
        <v>0</v>
      </c>
      <c r="AK670" s="3">
        <v>0</v>
      </c>
      <c r="AL670" s="2">
        <v>760582.02408874303</v>
      </c>
      <c r="AM670" s="2">
        <v>192.70398609728699</v>
      </c>
      <c r="AN670" s="2">
        <v>5185.07676111209</v>
      </c>
      <c r="AO670" s="2">
        <v>5377.78074720937</v>
      </c>
      <c r="AP670" s="4">
        <v>306.41516091004303</v>
      </c>
      <c r="AQ670" s="4">
        <v>87688.648114910698</v>
      </c>
      <c r="AR670" s="4">
        <v>5377.78074720937</v>
      </c>
      <c r="AS670" s="4">
        <v>19292.412411613499</v>
      </c>
      <c r="AT670" s="4">
        <v>1224.2829549056801</v>
      </c>
      <c r="AU670" s="4">
        <v>87688.648114910698</v>
      </c>
      <c r="AV670" s="4">
        <v>5377.78074720937</v>
      </c>
      <c r="AW670" s="4">
        <v>17385.5463222084</v>
      </c>
      <c r="AX670">
        <v>0</v>
      </c>
    </row>
    <row r="671" spans="1:50" x14ac:dyDescent="0.25">
      <c r="A671" t="s">
        <v>1440</v>
      </c>
      <c r="B671">
        <v>2112</v>
      </c>
      <c r="C671" t="s">
        <v>1441</v>
      </c>
      <c r="D671">
        <v>2112</v>
      </c>
      <c r="E671" t="s">
        <v>1441</v>
      </c>
      <c r="F671" t="s">
        <v>2</v>
      </c>
      <c r="G671" t="s">
        <v>2</v>
      </c>
      <c r="H671" t="s">
        <v>58</v>
      </c>
      <c r="I671" t="s">
        <v>56</v>
      </c>
      <c r="J671" s="11">
        <v>1.8777777777760001</v>
      </c>
      <c r="K671">
        <v>0</v>
      </c>
      <c r="L671">
        <v>0</v>
      </c>
      <c r="M671">
        <v>2</v>
      </c>
      <c r="N671" s="1">
        <v>0</v>
      </c>
      <c r="O671" s="1">
        <v>0</v>
      </c>
      <c r="P671" s="1">
        <v>4448.7299999999996</v>
      </c>
      <c r="Q671" s="1">
        <v>7313.95</v>
      </c>
      <c r="R671" s="1">
        <v>18821.97</v>
      </c>
      <c r="S671" s="1">
        <v>1142.18</v>
      </c>
      <c r="T671" s="1">
        <v>0</v>
      </c>
      <c r="U671" s="1">
        <v>30584.65</v>
      </c>
      <c r="V671" s="1">
        <v>30584.65</v>
      </c>
      <c r="W671" s="2">
        <v>0</v>
      </c>
      <c r="X671" s="2">
        <v>0</v>
      </c>
      <c r="Y671" s="2">
        <v>0</v>
      </c>
      <c r="Z671">
        <v>0</v>
      </c>
      <c r="AA671">
        <v>0</v>
      </c>
      <c r="AB671" s="1">
        <v>0</v>
      </c>
      <c r="AC671" s="1">
        <v>0</v>
      </c>
      <c r="AD671" s="1">
        <v>0</v>
      </c>
      <c r="AE671" s="1">
        <v>1142.18</v>
      </c>
      <c r="AF671" s="1">
        <v>0</v>
      </c>
      <c r="AG671" s="3">
        <v>0</v>
      </c>
      <c r="AH671" s="3">
        <v>0</v>
      </c>
      <c r="AI671" s="3">
        <v>0</v>
      </c>
      <c r="AJ671" s="3">
        <v>0</v>
      </c>
      <c r="AK671" s="3">
        <v>0</v>
      </c>
      <c r="AL671" s="2">
        <v>31726.83</v>
      </c>
      <c r="AM671" s="2">
        <v>0</v>
      </c>
      <c r="AN671" s="2">
        <v>16895.944970430199</v>
      </c>
      <c r="AO671" s="2">
        <v>16895.944970430199</v>
      </c>
      <c r="AP671" s="4">
        <v>306.41516091004303</v>
      </c>
      <c r="AQ671" s="4">
        <v>87688.648114910698</v>
      </c>
      <c r="AR671" s="4">
        <v>16895.944970430199</v>
      </c>
      <c r="AS671" s="4">
        <v>16895.944970430199</v>
      </c>
      <c r="AT671" s="4">
        <v>464.03244473764801</v>
      </c>
      <c r="AU671" s="4">
        <v>39363.832030278099</v>
      </c>
      <c r="AV671" s="4">
        <v>16895.944970430199</v>
      </c>
      <c r="AW671" s="4">
        <v>16895.944970430199</v>
      </c>
      <c r="AX671">
        <v>0</v>
      </c>
    </row>
    <row r="672" spans="1:50" x14ac:dyDescent="0.25">
      <c r="A672" t="s">
        <v>1442</v>
      </c>
      <c r="B672">
        <v>2085</v>
      </c>
      <c r="C672" t="s">
        <v>1443</v>
      </c>
      <c r="D672">
        <v>568</v>
      </c>
      <c r="E672" t="s">
        <v>1444</v>
      </c>
      <c r="F672" t="s">
        <v>53</v>
      </c>
      <c r="G672" t="s">
        <v>54</v>
      </c>
      <c r="H672" t="s">
        <v>55</v>
      </c>
      <c r="I672" t="s">
        <v>56</v>
      </c>
      <c r="J672" s="11">
        <v>78.083493768356007</v>
      </c>
      <c r="K672">
        <v>1</v>
      </c>
      <c r="L672">
        <v>1</v>
      </c>
      <c r="M672">
        <v>3</v>
      </c>
      <c r="N672" s="1">
        <v>531963.99131903402</v>
      </c>
      <c r="O672" s="1">
        <v>146680.12153043301</v>
      </c>
      <c r="P672" s="1">
        <v>422849.82199789101</v>
      </c>
      <c r="Q672" s="1">
        <v>160220.73975574001</v>
      </c>
      <c r="R672" s="1">
        <v>972583.71823706804</v>
      </c>
      <c r="S672" s="1">
        <v>103705.093769948</v>
      </c>
      <c r="T672" s="1">
        <v>645399.24</v>
      </c>
      <c r="U672" s="1">
        <v>1588899.1528401701</v>
      </c>
      <c r="V672" s="1">
        <v>1349824.3549514001</v>
      </c>
      <c r="W672" s="2">
        <v>416964.04459079902</v>
      </c>
      <c r="X672" s="2">
        <v>397784.79718489398</v>
      </c>
      <c r="Y672" s="2">
        <v>0</v>
      </c>
      <c r="Z672">
        <v>0</v>
      </c>
      <c r="AA672">
        <v>0</v>
      </c>
      <c r="AB672" s="1">
        <v>0</v>
      </c>
      <c r="AC672" s="1">
        <v>0</v>
      </c>
      <c r="AD672" s="1">
        <v>0</v>
      </c>
      <c r="AE672" s="1">
        <v>73566.883907878</v>
      </c>
      <c r="AF672" s="1">
        <v>30138.2098620703</v>
      </c>
      <c r="AG672" s="3">
        <v>0</v>
      </c>
      <c r="AH672" s="3">
        <v>0</v>
      </c>
      <c r="AI672" s="3">
        <v>0</v>
      </c>
      <c r="AJ672" s="3">
        <v>0</v>
      </c>
      <c r="AK672" s="3">
        <v>0</v>
      </c>
      <c r="AL672" s="2">
        <v>2338003.4866101099</v>
      </c>
      <c r="AM672" s="2">
        <v>5094.3519300630896</v>
      </c>
      <c r="AN672" s="2">
        <v>24848.000464491401</v>
      </c>
      <c r="AO672" s="2">
        <v>29942.352394554498</v>
      </c>
      <c r="AP672" s="4">
        <v>306.41516091004303</v>
      </c>
      <c r="AQ672" s="4">
        <v>87688.648114910698</v>
      </c>
      <c r="AR672" s="4">
        <v>29942.352394554498</v>
      </c>
      <c r="AS672" s="4">
        <v>36036.780979343202</v>
      </c>
      <c r="AT672" s="4">
        <v>1224.2829549056801</v>
      </c>
      <c r="AU672" s="4">
        <v>87688.648114910698</v>
      </c>
      <c r="AV672" s="4">
        <v>29942.352394554498</v>
      </c>
      <c r="AW672" s="4">
        <v>29942.352394554498</v>
      </c>
      <c r="AX672">
        <v>0</v>
      </c>
    </row>
    <row r="673" spans="1:50" x14ac:dyDescent="0.25">
      <c r="A673" t="s">
        <v>1445</v>
      </c>
      <c r="B673">
        <v>2085</v>
      </c>
      <c r="C673" t="s">
        <v>1443</v>
      </c>
      <c r="D673">
        <v>569</v>
      </c>
      <c r="E673" t="s">
        <v>1446</v>
      </c>
      <c r="F673" t="s">
        <v>53</v>
      </c>
      <c r="G673" t="s">
        <v>64</v>
      </c>
      <c r="H673" t="s">
        <v>65</v>
      </c>
      <c r="I673" t="s">
        <v>56</v>
      </c>
      <c r="J673" s="11">
        <v>54.847689490436501</v>
      </c>
      <c r="K673">
        <v>1</v>
      </c>
      <c r="L673">
        <v>1</v>
      </c>
      <c r="M673">
        <v>3</v>
      </c>
      <c r="N673" s="1">
        <v>517459.00868096598</v>
      </c>
      <c r="O673" s="1">
        <v>279825.79846956697</v>
      </c>
      <c r="P673" s="1">
        <v>297019.69800210901</v>
      </c>
      <c r="Q673" s="1">
        <v>112542.83024426</v>
      </c>
      <c r="R673" s="1">
        <v>696841.93176293198</v>
      </c>
      <c r="S673" s="1">
        <v>72844.906230051696</v>
      </c>
      <c r="T673" s="1">
        <v>787608.99</v>
      </c>
      <c r="U673" s="1">
        <v>1116080.2771598301</v>
      </c>
      <c r="V673" s="1">
        <v>1268737.6550485999</v>
      </c>
      <c r="W673" s="2">
        <v>306561.55540920101</v>
      </c>
      <c r="X673" s="2">
        <v>279413.432815106</v>
      </c>
      <c r="Y673" s="2">
        <v>0</v>
      </c>
      <c r="Z673">
        <v>0</v>
      </c>
      <c r="AA673">
        <v>0</v>
      </c>
      <c r="AB673" s="1">
        <v>0</v>
      </c>
      <c r="AC673" s="1">
        <v>0</v>
      </c>
      <c r="AD673" s="1">
        <v>0</v>
      </c>
      <c r="AE673" s="1">
        <v>51675.116092122</v>
      </c>
      <c r="AF673" s="1">
        <v>21169.7901379297</v>
      </c>
      <c r="AG673" s="3">
        <v>0</v>
      </c>
      <c r="AH673" s="3">
        <v>0</v>
      </c>
      <c r="AI673" s="3">
        <v>0</v>
      </c>
      <c r="AJ673" s="3">
        <v>0</v>
      </c>
      <c r="AK673" s="3">
        <v>0</v>
      </c>
      <c r="AL673" s="2">
        <v>1976534.17338989</v>
      </c>
      <c r="AM673" s="2">
        <v>5094.3519300630896</v>
      </c>
      <c r="AN673" s="2">
        <v>30942.429049280199</v>
      </c>
      <c r="AO673" s="2">
        <v>36036.780979343202</v>
      </c>
      <c r="AP673" s="4">
        <v>306.41516091004303</v>
      </c>
      <c r="AQ673" s="4">
        <v>87688.648114910698</v>
      </c>
      <c r="AR673" s="4">
        <v>29942.352394554498</v>
      </c>
      <c r="AS673" s="4">
        <v>36036.780979343202</v>
      </c>
      <c r="AT673" s="4">
        <v>306.41516091004303</v>
      </c>
      <c r="AU673" s="4">
        <v>53418.501793270101</v>
      </c>
      <c r="AV673" s="4">
        <v>36036.780979343202</v>
      </c>
      <c r="AW673" s="4">
        <v>36036.780979343202</v>
      </c>
      <c r="AX673">
        <v>0</v>
      </c>
    </row>
    <row r="674" spans="1:50" x14ac:dyDescent="0.25">
      <c r="A674" t="s">
        <v>1447</v>
      </c>
      <c r="B674">
        <v>2094</v>
      </c>
      <c r="C674" t="s">
        <v>1448</v>
      </c>
      <c r="D674">
        <v>603</v>
      </c>
      <c r="E674" t="s">
        <v>1449</v>
      </c>
      <c r="F674" t="s">
        <v>53</v>
      </c>
      <c r="G674" t="s">
        <v>54</v>
      </c>
      <c r="H674" t="s">
        <v>55</v>
      </c>
      <c r="I674" t="s">
        <v>56</v>
      </c>
      <c r="J674" s="11">
        <v>142.15962709281399</v>
      </c>
      <c r="K674">
        <v>1</v>
      </c>
      <c r="L674">
        <v>1</v>
      </c>
      <c r="M674">
        <v>1</v>
      </c>
      <c r="N674" s="1">
        <v>1299160.6344791399</v>
      </c>
      <c r="O674" s="1">
        <v>259928.7</v>
      </c>
      <c r="P674" s="1">
        <v>213146.48577165301</v>
      </c>
      <c r="Q674" s="1">
        <v>67078.505945920493</v>
      </c>
      <c r="R674" s="1">
        <v>352709.47155991301</v>
      </c>
      <c r="S674" s="1">
        <v>97383.843146858999</v>
      </c>
      <c r="T674" s="1">
        <v>1829605.71</v>
      </c>
      <c r="U674" s="1">
        <v>362418.08775662299</v>
      </c>
      <c r="V674" s="1">
        <v>1943046.75622604</v>
      </c>
      <c r="W674" s="2">
        <v>74407.822909149298</v>
      </c>
      <c r="X674" s="2">
        <v>151926.52118750699</v>
      </c>
      <c r="Y674" s="2">
        <v>0</v>
      </c>
      <c r="Z674">
        <v>0</v>
      </c>
      <c r="AA674">
        <v>0</v>
      </c>
      <c r="AB674" s="1">
        <v>0</v>
      </c>
      <c r="AC674" s="1">
        <v>0</v>
      </c>
      <c r="AD674" s="1">
        <v>0</v>
      </c>
      <c r="AE674" s="1">
        <v>62582.040678630903</v>
      </c>
      <c r="AF674" s="1">
        <v>34801.802468228103</v>
      </c>
      <c r="AG674" s="3">
        <v>0</v>
      </c>
      <c r="AH674" s="3">
        <v>0</v>
      </c>
      <c r="AI674" s="3">
        <v>0</v>
      </c>
      <c r="AJ674" s="3">
        <v>0</v>
      </c>
      <c r="AK674" s="3">
        <v>0</v>
      </c>
      <c r="AL674" s="2">
        <v>2289407.6409034799</v>
      </c>
      <c r="AM674" s="2">
        <v>1068.70371211874</v>
      </c>
      <c r="AN674" s="2">
        <v>15035.781701371799</v>
      </c>
      <c r="AO674" s="2">
        <v>16104.4854134906</v>
      </c>
      <c r="AP674" s="4">
        <v>306.41516091004303</v>
      </c>
      <c r="AQ674" s="4">
        <v>87688.648114910698</v>
      </c>
      <c r="AR674" s="4">
        <v>3234.4058598527599</v>
      </c>
      <c r="AS674" s="4">
        <v>28732.078728471301</v>
      </c>
      <c r="AT674" s="4">
        <v>1224.2829549056801</v>
      </c>
      <c r="AU674" s="4">
        <v>87688.648114910698</v>
      </c>
      <c r="AV674" s="4">
        <v>16104.4854134906</v>
      </c>
      <c r="AW674" s="4">
        <v>16104.4854134906</v>
      </c>
      <c r="AX674">
        <v>0</v>
      </c>
    </row>
    <row r="675" spans="1:50" x14ac:dyDescent="0.25">
      <c r="A675" t="s">
        <v>1450</v>
      </c>
      <c r="B675">
        <v>2094</v>
      </c>
      <c r="C675" t="s">
        <v>1448</v>
      </c>
      <c r="D675">
        <v>2094</v>
      </c>
      <c r="E675" t="s">
        <v>1448</v>
      </c>
      <c r="F675" t="s">
        <v>2</v>
      </c>
      <c r="G675" t="s">
        <v>2</v>
      </c>
      <c r="H675" t="s">
        <v>58</v>
      </c>
      <c r="I675" t="s">
        <v>56</v>
      </c>
      <c r="J675" s="11">
        <v>1.974628237258</v>
      </c>
      <c r="K675">
        <v>0</v>
      </c>
      <c r="L675">
        <v>0</v>
      </c>
      <c r="M675">
        <v>1</v>
      </c>
      <c r="N675" s="1">
        <v>549.28443433002099</v>
      </c>
      <c r="O675" s="1">
        <v>0</v>
      </c>
      <c r="P675" s="1">
        <v>841.06140313863602</v>
      </c>
      <c r="Q675" s="1">
        <v>931.73508303742994</v>
      </c>
      <c r="R675" s="1">
        <v>2711.9853922174402</v>
      </c>
      <c r="S675" s="1">
        <v>1352.6828288944801</v>
      </c>
      <c r="T675" s="1">
        <v>0</v>
      </c>
      <c r="U675" s="1">
        <v>5034.0663127235302</v>
      </c>
      <c r="V675" s="1">
        <v>3762.9470063573399</v>
      </c>
      <c r="W675" s="2">
        <v>440.157302382735</v>
      </c>
      <c r="X675" s="2">
        <v>516.44999635460897</v>
      </c>
      <c r="Y675" s="2">
        <v>0</v>
      </c>
      <c r="Z675">
        <v>0</v>
      </c>
      <c r="AA675">
        <v>0</v>
      </c>
      <c r="AB675" s="1">
        <v>0</v>
      </c>
      <c r="AC675" s="1">
        <v>0</v>
      </c>
      <c r="AD675" s="1">
        <v>0</v>
      </c>
      <c r="AE675" s="1">
        <v>869.27819941854602</v>
      </c>
      <c r="AF675" s="1">
        <v>483.40462947593102</v>
      </c>
      <c r="AG675" s="3">
        <v>0</v>
      </c>
      <c r="AH675" s="3">
        <v>0</v>
      </c>
      <c r="AI675" s="3">
        <v>0</v>
      </c>
      <c r="AJ675" s="3">
        <v>0</v>
      </c>
      <c r="AK675" s="3">
        <v>0</v>
      </c>
      <c r="AL675" s="2">
        <v>6386.7491416180101</v>
      </c>
      <c r="AM675" s="2">
        <v>261.54290038501603</v>
      </c>
      <c r="AN675" s="2">
        <v>2972.86295946775</v>
      </c>
      <c r="AO675" s="2">
        <v>3234.4058598527599</v>
      </c>
      <c r="AP675" s="4">
        <v>306.41516091004303</v>
      </c>
      <c r="AQ675" s="4">
        <v>87688.648114910698</v>
      </c>
      <c r="AR675" s="4">
        <v>3234.4058598527599</v>
      </c>
      <c r="AS675" s="4">
        <v>28732.078728471301</v>
      </c>
      <c r="AT675" s="4">
        <v>464.03244473764801</v>
      </c>
      <c r="AU675" s="4">
        <v>39363.832030278099</v>
      </c>
      <c r="AV675" s="4">
        <v>3234.4058598527599</v>
      </c>
      <c r="AW675" s="4">
        <v>3234.4058598527599</v>
      </c>
      <c r="AX675">
        <v>0</v>
      </c>
    </row>
    <row r="676" spans="1:50" x14ac:dyDescent="0.25">
      <c r="A676" t="s">
        <v>1451</v>
      </c>
      <c r="B676">
        <v>2094</v>
      </c>
      <c r="C676" t="s">
        <v>1448</v>
      </c>
      <c r="D676">
        <v>604</v>
      </c>
      <c r="E676" t="s">
        <v>1452</v>
      </c>
      <c r="F676" t="s">
        <v>53</v>
      </c>
      <c r="G676" t="s">
        <v>64</v>
      </c>
      <c r="H676" t="s">
        <v>65</v>
      </c>
      <c r="I676" t="s">
        <v>56</v>
      </c>
      <c r="J676" s="11">
        <v>119.347222222201</v>
      </c>
      <c r="K676">
        <v>1</v>
      </c>
      <c r="L676">
        <v>1</v>
      </c>
      <c r="M676">
        <v>1</v>
      </c>
      <c r="N676" s="1">
        <v>1316397.52358353</v>
      </c>
      <c r="O676" s="1">
        <v>385847.52</v>
      </c>
      <c r="P676" s="1">
        <v>298975.36576564203</v>
      </c>
      <c r="Q676" s="1">
        <v>56314.394734830297</v>
      </c>
      <c r="R676" s="1">
        <v>1289802.35690817</v>
      </c>
      <c r="S676" s="1">
        <v>81756.623920460799</v>
      </c>
      <c r="T676" s="1">
        <v>3043076.43</v>
      </c>
      <c r="U676" s="1">
        <v>304260.73099217599</v>
      </c>
      <c r="V676" s="1">
        <v>2153428.3949388298</v>
      </c>
      <c r="W676" s="2">
        <v>1044841.17150969</v>
      </c>
      <c r="X676" s="2">
        <v>130058.37865288901</v>
      </c>
      <c r="Y676" s="2">
        <v>0</v>
      </c>
      <c r="Z676">
        <v>0</v>
      </c>
      <c r="AA676">
        <v>0</v>
      </c>
      <c r="AB676" s="1">
        <v>0</v>
      </c>
      <c r="AC676" s="1">
        <v>0</v>
      </c>
      <c r="AD676" s="1">
        <v>0</v>
      </c>
      <c r="AE676" s="1">
        <v>52539.478815001203</v>
      </c>
      <c r="AF676" s="1">
        <v>29217.145105459502</v>
      </c>
      <c r="AG676" s="3">
        <v>0</v>
      </c>
      <c r="AH676" s="3">
        <v>0</v>
      </c>
      <c r="AI676" s="3">
        <v>0</v>
      </c>
      <c r="AJ676" s="3">
        <v>0</v>
      </c>
      <c r="AK676" s="3">
        <v>0</v>
      </c>
      <c r="AL676" s="2">
        <v>3429093.78491263</v>
      </c>
      <c r="AM676" s="2">
        <v>1089.7478485988299</v>
      </c>
      <c r="AN676" s="2">
        <v>27642.330879872501</v>
      </c>
      <c r="AO676" s="2">
        <v>28732.078728471301</v>
      </c>
      <c r="AP676" s="4">
        <v>306.41516091004303</v>
      </c>
      <c r="AQ676" s="4">
        <v>87688.648114910698</v>
      </c>
      <c r="AR676" s="4">
        <v>3234.4058598527599</v>
      </c>
      <c r="AS676" s="4">
        <v>28732.078728471301</v>
      </c>
      <c r="AT676" s="4">
        <v>306.41516091004303</v>
      </c>
      <c r="AU676" s="4">
        <v>53418.501793270101</v>
      </c>
      <c r="AV676" s="4">
        <v>28732.078728471301</v>
      </c>
      <c r="AW676" s="4">
        <v>28732.078728471301</v>
      </c>
      <c r="AX676">
        <v>0</v>
      </c>
    </row>
    <row r="677" spans="1:50" x14ac:dyDescent="0.25">
      <c r="A677" t="s">
        <v>1453</v>
      </c>
      <c r="B677">
        <v>2094</v>
      </c>
      <c r="C677" t="s">
        <v>1448</v>
      </c>
      <c r="D677">
        <v>5444</v>
      </c>
      <c r="E677" t="s">
        <v>1454</v>
      </c>
      <c r="F677" t="s">
        <v>69</v>
      </c>
      <c r="G677" t="s">
        <v>70</v>
      </c>
      <c r="H677" t="s">
        <v>58</v>
      </c>
      <c r="I677" t="s">
        <v>56</v>
      </c>
      <c r="J677" s="11">
        <v>511.84474885833498</v>
      </c>
      <c r="K677">
        <v>1</v>
      </c>
      <c r="L677">
        <v>1</v>
      </c>
      <c r="M677">
        <v>1</v>
      </c>
      <c r="N677" s="1">
        <v>142380.39750299999</v>
      </c>
      <c r="O677" s="1">
        <v>0</v>
      </c>
      <c r="P677" s="1">
        <v>218012.10705956601</v>
      </c>
      <c r="Q677" s="1">
        <v>241515.694236212</v>
      </c>
      <c r="R677" s="1">
        <v>702975.606139699</v>
      </c>
      <c r="S677" s="1">
        <v>350629.85010378598</v>
      </c>
      <c r="T677" s="1">
        <v>0</v>
      </c>
      <c r="U677" s="1">
        <v>1304883.80493848</v>
      </c>
      <c r="V677" s="1">
        <v>975396.09182877303</v>
      </c>
      <c r="W677" s="2">
        <v>114093.47827877601</v>
      </c>
      <c r="X677" s="2">
        <v>133869.36016324899</v>
      </c>
      <c r="Y677" s="2">
        <v>0</v>
      </c>
      <c r="Z677">
        <v>0</v>
      </c>
      <c r="AA677">
        <v>0</v>
      </c>
      <c r="AB677" s="1">
        <v>0</v>
      </c>
      <c r="AC677" s="1">
        <v>0</v>
      </c>
      <c r="AD677" s="1">
        <v>0</v>
      </c>
      <c r="AE677" s="1">
        <v>225326.20230694901</v>
      </c>
      <c r="AF677" s="1">
        <v>125303.647796836</v>
      </c>
      <c r="AG677" s="3">
        <v>0</v>
      </c>
      <c r="AH677" s="3">
        <v>0</v>
      </c>
      <c r="AI677" s="3">
        <v>0</v>
      </c>
      <c r="AJ677" s="3">
        <v>0</v>
      </c>
      <c r="AK677" s="3">
        <v>0</v>
      </c>
      <c r="AL677" s="2">
        <v>1655513.65504226</v>
      </c>
      <c r="AM677" s="2">
        <v>261.54290038501603</v>
      </c>
      <c r="AN677" s="2">
        <v>2972.86295946775</v>
      </c>
      <c r="AO677" s="2">
        <v>3234.4058598527599</v>
      </c>
      <c r="AP677" s="4">
        <v>306.41516091004303</v>
      </c>
      <c r="AQ677" s="4">
        <v>87688.648114910698</v>
      </c>
      <c r="AR677" s="4">
        <v>3234.4058598527599</v>
      </c>
      <c r="AS677" s="4">
        <v>28732.078728471301</v>
      </c>
      <c r="AT677" s="4">
        <v>306.41516091004303</v>
      </c>
      <c r="AU677" s="4">
        <v>65768.357799835794</v>
      </c>
      <c r="AV677" s="4">
        <v>3234.4058598527599</v>
      </c>
      <c r="AW677" s="4">
        <v>3234.4058598527599</v>
      </c>
      <c r="AX677">
        <v>0</v>
      </c>
    </row>
    <row r="678" spans="1:50" x14ac:dyDescent="0.25">
      <c r="A678" t="s">
        <v>1455</v>
      </c>
      <c r="B678">
        <v>2090</v>
      </c>
      <c r="C678" t="s">
        <v>1456</v>
      </c>
      <c r="D678">
        <v>594</v>
      </c>
      <c r="E678" t="s">
        <v>1457</v>
      </c>
      <c r="F678" t="s">
        <v>69</v>
      </c>
      <c r="G678" t="s">
        <v>70</v>
      </c>
      <c r="H678" t="s">
        <v>55</v>
      </c>
      <c r="I678" t="s">
        <v>56</v>
      </c>
      <c r="J678" s="11">
        <v>169.59634123910899</v>
      </c>
      <c r="K678">
        <v>1</v>
      </c>
      <c r="L678">
        <v>1</v>
      </c>
      <c r="M678">
        <v>2</v>
      </c>
      <c r="N678" s="1">
        <v>1839273.55</v>
      </c>
      <c r="O678" s="1">
        <v>522614.77</v>
      </c>
      <c r="P678" s="1">
        <v>1294639.6200000001</v>
      </c>
      <c r="Q678" s="1">
        <v>386004.39</v>
      </c>
      <c r="R678" s="1">
        <v>1441149.58</v>
      </c>
      <c r="S678" s="1">
        <v>249369</v>
      </c>
      <c r="T678" s="1">
        <v>3089070.84</v>
      </c>
      <c r="U678" s="1">
        <v>2394611.0699999998</v>
      </c>
      <c r="V678" s="1">
        <v>3777958.98</v>
      </c>
      <c r="W678" s="2">
        <v>400787.20000000001</v>
      </c>
      <c r="X678" s="2">
        <v>655404.27</v>
      </c>
      <c r="Y678" s="2">
        <v>514358.13</v>
      </c>
      <c r="Z678">
        <v>0</v>
      </c>
      <c r="AA678">
        <v>0</v>
      </c>
      <c r="AB678" s="1">
        <v>0</v>
      </c>
      <c r="AC678" s="1">
        <v>0</v>
      </c>
      <c r="AD678" s="1">
        <v>0</v>
      </c>
      <c r="AE678" s="1">
        <v>188917</v>
      </c>
      <c r="AF678" s="1">
        <v>60452</v>
      </c>
      <c r="AG678" s="3">
        <v>0</v>
      </c>
      <c r="AH678" s="3">
        <v>0</v>
      </c>
      <c r="AI678" s="3">
        <v>0</v>
      </c>
      <c r="AJ678" s="3">
        <v>0</v>
      </c>
      <c r="AK678" s="3">
        <v>0</v>
      </c>
      <c r="AL678" s="2">
        <v>5733050.9100000001</v>
      </c>
      <c r="AM678" s="2">
        <v>3864.4953376438998</v>
      </c>
      <c r="AN678" s="2">
        <v>29939.6001287621</v>
      </c>
      <c r="AO678" s="2">
        <v>33804.095466405997</v>
      </c>
      <c r="AP678" s="4">
        <v>306.41516091004303</v>
      </c>
      <c r="AQ678" s="4">
        <v>87688.648114910698</v>
      </c>
      <c r="AR678" s="4">
        <v>33804.095466405997</v>
      </c>
      <c r="AS678" s="4">
        <v>33804.095466405997</v>
      </c>
      <c r="AT678" s="4">
        <v>306.41516091004303</v>
      </c>
      <c r="AU678" s="4">
        <v>65768.357799835794</v>
      </c>
      <c r="AV678" s="4">
        <v>33804.095466405997</v>
      </c>
      <c r="AW678" s="4">
        <v>33804.095466405997</v>
      </c>
      <c r="AX678">
        <v>0</v>
      </c>
    </row>
    <row r="679" spans="1:50" x14ac:dyDescent="0.25">
      <c r="A679" t="s">
        <v>1458</v>
      </c>
      <c r="B679">
        <v>2256</v>
      </c>
      <c r="C679" t="s">
        <v>1459</v>
      </c>
      <c r="D679">
        <v>1228</v>
      </c>
      <c r="E679" t="s">
        <v>1460</v>
      </c>
      <c r="F679" t="s">
        <v>53</v>
      </c>
      <c r="G679" t="s">
        <v>54</v>
      </c>
      <c r="H679" t="s">
        <v>55</v>
      </c>
      <c r="I679" t="s">
        <v>56</v>
      </c>
      <c r="J679" s="11">
        <v>453.12068965512401</v>
      </c>
      <c r="K679">
        <v>3</v>
      </c>
      <c r="L679">
        <v>1</v>
      </c>
      <c r="M679">
        <v>2</v>
      </c>
      <c r="N679" s="1">
        <v>3768922.2915461198</v>
      </c>
      <c r="O679" s="1">
        <v>828181.71523895802</v>
      </c>
      <c r="P679" s="1">
        <v>707610.75093030895</v>
      </c>
      <c r="Q679" s="1">
        <v>205802.10406732699</v>
      </c>
      <c r="R679" s="1">
        <v>1905886.37870155</v>
      </c>
      <c r="S679" s="1">
        <v>265106.55099042697</v>
      </c>
      <c r="T679" s="1">
        <v>5413195.46</v>
      </c>
      <c r="U679" s="1">
        <v>2003207.7804842601</v>
      </c>
      <c r="V679" s="1">
        <v>5336824.34460326</v>
      </c>
      <c r="W679" s="2">
        <v>472618.36575503403</v>
      </c>
      <c r="X679" s="2">
        <v>1025594.98536135</v>
      </c>
      <c r="Y679" s="2">
        <v>279258.09793339099</v>
      </c>
      <c r="Z679">
        <v>0</v>
      </c>
      <c r="AA679">
        <v>0</v>
      </c>
      <c r="AB679" s="1">
        <v>0</v>
      </c>
      <c r="AC679" s="1">
        <v>0</v>
      </c>
      <c r="AD679" s="1">
        <v>0</v>
      </c>
      <c r="AE679" s="1">
        <v>188653.94908070599</v>
      </c>
      <c r="AF679" s="1">
        <v>76452.601909721096</v>
      </c>
      <c r="AG679" s="3">
        <v>0</v>
      </c>
      <c r="AH679" s="3">
        <v>0</v>
      </c>
      <c r="AI679" s="3">
        <v>0</v>
      </c>
      <c r="AJ679" s="3">
        <v>0</v>
      </c>
      <c r="AK679" s="3">
        <v>0</v>
      </c>
      <c r="AL679" s="2">
        <v>7681509.7914746897</v>
      </c>
      <c r="AM679" s="2">
        <v>2263.4035672525602</v>
      </c>
      <c r="AN679" s="2">
        <v>14689.055163601601</v>
      </c>
      <c r="AO679" s="2">
        <v>16952.4587308542</v>
      </c>
      <c r="AP679" s="4">
        <v>306.41516091004303</v>
      </c>
      <c r="AQ679" s="4">
        <v>87688.648114910698</v>
      </c>
      <c r="AR679" s="4">
        <v>5005.9826956944598</v>
      </c>
      <c r="AS679" s="4">
        <v>17415.239088697599</v>
      </c>
      <c r="AT679" s="4">
        <v>1224.2829549056801</v>
      </c>
      <c r="AU679" s="4">
        <v>87688.648114910698</v>
      </c>
      <c r="AV679" s="4">
        <v>15158.8353328011</v>
      </c>
      <c r="AW679" s="4">
        <v>17415.239088697599</v>
      </c>
      <c r="AX679">
        <v>0</v>
      </c>
    </row>
    <row r="680" spans="1:50" x14ac:dyDescent="0.25">
      <c r="A680" t="s">
        <v>1461</v>
      </c>
      <c r="B680">
        <v>2256</v>
      </c>
      <c r="C680" t="s">
        <v>1459</v>
      </c>
      <c r="D680">
        <v>1315</v>
      </c>
      <c r="E680" t="s">
        <v>1462</v>
      </c>
      <c r="F680" t="s">
        <v>53</v>
      </c>
      <c r="G680" t="s">
        <v>78</v>
      </c>
      <c r="H680" t="s">
        <v>65</v>
      </c>
      <c r="I680" t="s">
        <v>56</v>
      </c>
      <c r="J680" s="11">
        <v>811.01149425279095</v>
      </c>
      <c r="K680">
        <v>1</v>
      </c>
      <c r="L680">
        <v>1</v>
      </c>
      <c r="M680">
        <v>2</v>
      </c>
      <c r="N680" s="1">
        <v>5963159.5156672401</v>
      </c>
      <c r="O680" s="1">
        <v>1967501.6306322799</v>
      </c>
      <c r="P680" s="1">
        <v>1266088.26565874</v>
      </c>
      <c r="Q680" s="1">
        <v>368351.91098214302</v>
      </c>
      <c r="R680" s="1">
        <v>2113002.90815099</v>
      </c>
      <c r="S680" s="1">
        <v>474497.11514738499</v>
      </c>
      <c r="T680" s="1">
        <v>8092691.8399999999</v>
      </c>
      <c r="U680" s="1">
        <v>3585412.39109139</v>
      </c>
      <c r="V680" s="1">
        <v>9297743.8380089998</v>
      </c>
      <c r="W680" s="2">
        <v>704775.93838308298</v>
      </c>
      <c r="X680" s="2">
        <v>830142.09757343598</v>
      </c>
      <c r="Y680" s="2">
        <v>456302.50850574701</v>
      </c>
      <c r="Z680">
        <v>0</v>
      </c>
      <c r="AA680">
        <v>0</v>
      </c>
      <c r="AB680" s="1">
        <v>0</v>
      </c>
      <c r="AC680" s="1">
        <v>0</v>
      </c>
      <c r="AD680" s="1">
        <v>0</v>
      </c>
      <c r="AE680" s="1">
        <v>337659.53449859901</v>
      </c>
      <c r="AF680" s="1">
        <v>136837.58064878601</v>
      </c>
      <c r="AG680" s="3">
        <v>0</v>
      </c>
      <c r="AH680" s="3">
        <v>0</v>
      </c>
      <c r="AI680" s="3">
        <v>0</v>
      </c>
      <c r="AJ680" s="3">
        <v>0</v>
      </c>
      <c r="AK680" s="3">
        <v>0</v>
      </c>
      <c r="AL680" s="2">
        <v>12152601.346238799</v>
      </c>
      <c r="AM680" s="2">
        <v>1023.58857236453</v>
      </c>
      <c r="AN680" s="2">
        <v>13960.910947504</v>
      </c>
      <c r="AO680" s="2">
        <v>14984.499519868499</v>
      </c>
      <c r="AP680" s="4">
        <v>306.41516091004303</v>
      </c>
      <c r="AQ680" s="4">
        <v>87688.648114910698</v>
      </c>
      <c r="AR680" s="4">
        <v>5005.9826956944598</v>
      </c>
      <c r="AS680" s="4">
        <v>17415.239088697599</v>
      </c>
      <c r="AT680" s="4">
        <v>6040.2343382080799</v>
      </c>
      <c r="AU680" s="4">
        <v>31963.2876282939</v>
      </c>
      <c r="AV680" s="4">
        <v>14984.499519868499</v>
      </c>
      <c r="AW680" s="4">
        <v>15189.2179442017</v>
      </c>
      <c r="AX680">
        <v>0</v>
      </c>
    </row>
    <row r="681" spans="1:50" x14ac:dyDescent="0.25">
      <c r="A681" t="s">
        <v>1463</v>
      </c>
      <c r="B681">
        <v>2256</v>
      </c>
      <c r="C681" t="s">
        <v>1459</v>
      </c>
      <c r="D681">
        <v>2784</v>
      </c>
      <c r="E681" t="s">
        <v>1464</v>
      </c>
      <c r="F681" t="s">
        <v>53</v>
      </c>
      <c r="G681" t="s">
        <v>54</v>
      </c>
      <c r="H681" t="s">
        <v>55</v>
      </c>
      <c r="I681" t="s">
        <v>56</v>
      </c>
      <c r="J681" s="11">
        <v>422.97126436776</v>
      </c>
      <c r="K681">
        <v>3</v>
      </c>
      <c r="L681">
        <v>1</v>
      </c>
      <c r="M681">
        <v>2</v>
      </c>
      <c r="N681" s="1">
        <v>3637865.7936781798</v>
      </c>
      <c r="O681" s="1">
        <v>959219.59188045596</v>
      </c>
      <c r="P681" s="1">
        <v>648958.83426070702</v>
      </c>
      <c r="Q681" s="1">
        <v>192108.58862603799</v>
      </c>
      <c r="R681" s="1">
        <v>1451297.67372407</v>
      </c>
      <c r="S681" s="1">
        <v>247467.07803155601</v>
      </c>
      <c r="T681" s="1">
        <v>5019530.7300000004</v>
      </c>
      <c r="U681" s="1">
        <v>1869919.7521694601</v>
      </c>
      <c r="V681" s="1">
        <v>5282090.7662023697</v>
      </c>
      <c r="W681" s="2">
        <v>295826.05120800802</v>
      </c>
      <c r="X681" s="2">
        <v>782583.17432325997</v>
      </c>
      <c r="Y681" s="2">
        <v>254603.57474111</v>
      </c>
      <c r="Z681">
        <v>0</v>
      </c>
      <c r="AA681">
        <v>0</v>
      </c>
      <c r="AB681" s="1">
        <v>0</v>
      </c>
      <c r="AC681" s="1">
        <v>0</v>
      </c>
      <c r="AD681" s="1">
        <v>0</v>
      </c>
      <c r="AE681" s="1">
        <v>176101.42549741099</v>
      </c>
      <c r="AF681" s="1">
        <v>71365.652534145003</v>
      </c>
      <c r="AG681" s="3">
        <v>0</v>
      </c>
      <c r="AH681" s="3">
        <v>0</v>
      </c>
      <c r="AI681" s="3">
        <v>0</v>
      </c>
      <c r="AJ681" s="3">
        <v>0</v>
      </c>
      <c r="AK681" s="3">
        <v>0</v>
      </c>
      <c r="AL681" s="2">
        <v>7136917.5602010097</v>
      </c>
      <c r="AM681" s="2">
        <v>1850.2041160952899</v>
      </c>
      <c r="AN681" s="2">
        <v>15023.087668558201</v>
      </c>
      <c r="AO681" s="2">
        <v>16873.291784653498</v>
      </c>
      <c r="AP681" s="4">
        <v>306.41516091004303</v>
      </c>
      <c r="AQ681" s="4">
        <v>87688.648114910698</v>
      </c>
      <c r="AR681" s="4">
        <v>5005.9826956944598</v>
      </c>
      <c r="AS681" s="4">
        <v>17415.239088697599</v>
      </c>
      <c r="AT681" s="4">
        <v>1224.2829549056801</v>
      </c>
      <c r="AU681" s="4">
        <v>87688.648114910698</v>
      </c>
      <c r="AV681" s="4">
        <v>15158.8353328011</v>
      </c>
      <c r="AW681" s="4">
        <v>17415.239088697599</v>
      </c>
      <c r="AX681">
        <v>0</v>
      </c>
    </row>
    <row r="682" spans="1:50" x14ac:dyDescent="0.25">
      <c r="A682" t="s">
        <v>1465</v>
      </c>
      <c r="B682">
        <v>2256</v>
      </c>
      <c r="C682" t="s">
        <v>1459</v>
      </c>
      <c r="D682">
        <v>1234</v>
      </c>
      <c r="E682" t="s">
        <v>1466</v>
      </c>
      <c r="F682" t="s">
        <v>53</v>
      </c>
      <c r="G682" t="s">
        <v>64</v>
      </c>
      <c r="H682" t="s">
        <v>65</v>
      </c>
      <c r="I682" t="s">
        <v>56</v>
      </c>
      <c r="J682" s="11">
        <v>2133.4999321928699</v>
      </c>
      <c r="K682">
        <v>1</v>
      </c>
      <c r="L682">
        <v>1</v>
      </c>
      <c r="M682">
        <v>2</v>
      </c>
      <c r="N682" s="1">
        <v>15578302.5684871</v>
      </c>
      <c r="O682" s="1">
        <v>6011140.4118268397</v>
      </c>
      <c r="P682" s="1">
        <v>3386680.0475635799</v>
      </c>
      <c r="Q682" s="1">
        <v>969010.65234293602</v>
      </c>
      <c r="R682" s="1">
        <v>4972230.1660535699</v>
      </c>
      <c r="S682" s="1">
        <v>1248243.17554877</v>
      </c>
      <c r="T682" s="1">
        <v>21485343.280000001</v>
      </c>
      <c r="U682" s="1">
        <v>9432020.5662740208</v>
      </c>
      <c r="V682" s="1">
        <v>25000767.732247401</v>
      </c>
      <c r="W682" s="2">
        <v>2250034.11996412</v>
      </c>
      <c r="X682" s="2">
        <v>1405347.51212828</v>
      </c>
      <c r="Y682" s="2">
        <v>1526328.9968663801</v>
      </c>
      <c r="Z682">
        <v>0</v>
      </c>
      <c r="AA682">
        <v>0</v>
      </c>
      <c r="AB682" s="1">
        <v>0</v>
      </c>
      <c r="AC682" s="1">
        <v>0</v>
      </c>
      <c r="AD682" s="1">
        <v>14650</v>
      </c>
      <c r="AE682" s="1">
        <v>888269.27739261999</v>
      </c>
      <c r="AF682" s="1">
        <v>359973.89815615001</v>
      </c>
      <c r="AG682" s="3">
        <v>0</v>
      </c>
      <c r="AH682" s="3">
        <v>0</v>
      </c>
      <c r="AI682" s="3">
        <v>0</v>
      </c>
      <c r="AJ682" s="3">
        <v>0</v>
      </c>
      <c r="AK682" s="3">
        <v>0</v>
      </c>
      <c r="AL682" s="2">
        <v>32165607.021822799</v>
      </c>
      <c r="AM682" s="2">
        <v>658.705205902599</v>
      </c>
      <c r="AN682" s="2">
        <v>14417.745717047301</v>
      </c>
      <c r="AO682" s="2">
        <v>15076.4509229499</v>
      </c>
      <c r="AP682" s="4">
        <v>306.41516091004303</v>
      </c>
      <c r="AQ682" s="4">
        <v>87688.648114910698</v>
      </c>
      <c r="AR682" s="4">
        <v>5005.9826956944598</v>
      </c>
      <c r="AS682" s="4">
        <v>17415.239088697599</v>
      </c>
      <c r="AT682" s="4">
        <v>306.41516091004303</v>
      </c>
      <c r="AU682" s="4">
        <v>53418.501793270101</v>
      </c>
      <c r="AV682" s="4">
        <v>15076.4509229499</v>
      </c>
      <c r="AW682" s="4">
        <v>15076.4509229499</v>
      </c>
      <c r="AX682">
        <v>0</v>
      </c>
    </row>
    <row r="683" spans="1:50" x14ac:dyDescent="0.25">
      <c r="A683" t="s">
        <v>1467</v>
      </c>
      <c r="B683">
        <v>2256</v>
      </c>
      <c r="C683" t="s">
        <v>1459</v>
      </c>
      <c r="D683">
        <v>2256</v>
      </c>
      <c r="E683" t="s">
        <v>1459</v>
      </c>
      <c r="F683" t="s">
        <v>2</v>
      </c>
      <c r="G683" t="s">
        <v>2</v>
      </c>
      <c r="H683" t="s">
        <v>58</v>
      </c>
      <c r="I683" t="s">
        <v>56</v>
      </c>
      <c r="J683" s="11">
        <v>5.7588272163749998</v>
      </c>
      <c r="K683">
        <v>0</v>
      </c>
      <c r="L683">
        <v>0</v>
      </c>
      <c r="M683">
        <v>2</v>
      </c>
      <c r="N683" s="1">
        <v>3090.5507978700898</v>
      </c>
      <c r="O683" s="1">
        <v>5434.4067307303303</v>
      </c>
      <c r="P683" s="1">
        <v>7076.34428777831</v>
      </c>
      <c r="Q683" s="1">
        <v>2615.5917951842398</v>
      </c>
      <c r="R683" s="1">
        <v>7242.3885392635902</v>
      </c>
      <c r="S683" s="1">
        <v>3369.3072418409602</v>
      </c>
      <c r="T683" s="1">
        <v>0</v>
      </c>
      <c r="U683" s="1">
        <v>25459.282150826599</v>
      </c>
      <c r="V683" s="1">
        <v>16502.081792445399</v>
      </c>
      <c r="W683" s="2">
        <v>1538.07636727148</v>
      </c>
      <c r="X683" s="2">
        <v>3275.4772690310701</v>
      </c>
      <c r="Y683" s="2">
        <v>3056.47189652629</v>
      </c>
      <c r="Z683">
        <v>0</v>
      </c>
      <c r="AA683">
        <v>0</v>
      </c>
      <c r="AB683" s="1">
        <v>0</v>
      </c>
      <c r="AC683" s="1">
        <v>0</v>
      </c>
      <c r="AD683" s="1">
        <v>0</v>
      </c>
      <c r="AE683" s="1">
        <v>2397.6514894287502</v>
      </c>
      <c r="AF683" s="1">
        <v>971.65575241220097</v>
      </c>
      <c r="AG683" s="3">
        <v>0</v>
      </c>
      <c r="AH683" s="3">
        <v>0</v>
      </c>
      <c r="AI683" s="3">
        <v>0</v>
      </c>
      <c r="AJ683" s="3">
        <v>0</v>
      </c>
      <c r="AK683" s="3">
        <v>0</v>
      </c>
      <c r="AL683" s="2">
        <v>28828.589392667502</v>
      </c>
      <c r="AM683" s="2">
        <v>568.77505539971401</v>
      </c>
      <c r="AN683" s="2">
        <v>4437.2076402947496</v>
      </c>
      <c r="AO683" s="2">
        <v>5005.9826956944598</v>
      </c>
      <c r="AP683" s="4">
        <v>306.41516091004303</v>
      </c>
      <c r="AQ683" s="4">
        <v>87688.648114910698</v>
      </c>
      <c r="AR683" s="4">
        <v>5005.9826956944598</v>
      </c>
      <c r="AS683" s="4">
        <v>17415.239088697599</v>
      </c>
      <c r="AT683" s="4">
        <v>464.03244473764801</v>
      </c>
      <c r="AU683" s="4">
        <v>39363.832030278099</v>
      </c>
      <c r="AV683" s="4">
        <v>5005.9826956944598</v>
      </c>
      <c r="AW683" s="4">
        <v>5005.9826956944598</v>
      </c>
      <c r="AX683">
        <v>0</v>
      </c>
    </row>
    <row r="684" spans="1:50" x14ac:dyDescent="0.25">
      <c r="A684" t="s">
        <v>1468</v>
      </c>
      <c r="B684">
        <v>2256</v>
      </c>
      <c r="C684" t="s">
        <v>1459</v>
      </c>
      <c r="D684">
        <v>1230</v>
      </c>
      <c r="E684" t="s">
        <v>1469</v>
      </c>
      <c r="F684" t="s">
        <v>53</v>
      </c>
      <c r="G684" t="s">
        <v>54</v>
      </c>
      <c r="H684" t="s">
        <v>55</v>
      </c>
      <c r="I684" t="s">
        <v>56</v>
      </c>
      <c r="J684" s="11">
        <v>528.683908045934</v>
      </c>
      <c r="K684">
        <v>2</v>
      </c>
      <c r="L684">
        <v>1</v>
      </c>
      <c r="M684">
        <v>2</v>
      </c>
      <c r="N684" s="1">
        <v>4346109.9121727897</v>
      </c>
      <c r="O684" s="1">
        <v>1053903.60968378</v>
      </c>
      <c r="P684" s="1">
        <v>799807.23750138097</v>
      </c>
      <c r="Q684" s="1">
        <v>240122.03182600901</v>
      </c>
      <c r="R684" s="1">
        <v>1264973.31936945</v>
      </c>
      <c r="S684" s="1">
        <v>309316.19461665599</v>
      </c>
      <c r="T684" s="1">
        <v>5367649.8099999996</v>
      </c>
      <c r="U684" s="1">
        <v>2337266.3005534098</v>
      </c>
      <c r="V684" s="1">
        <v>6258830.1878504297</v>
      </c>
      <c r="W684" s="2">
        <v>212790.395515665</v>
      </c>
      <c r="X684" s="2">
        <v>663598.60908776405</v>
      </c>
      <c r="Y684" s="2">
        <v>304282.489552163</v>
      </c>
      <c r="Z684">
        <v>0</v>
      </c>
      <c r="AA684">
        <v>0</v>
      </c>
      <c r="AB684" s="1">
        <v>0</v>
      </c>
      <c r="AC684" s="1">
        <v>0</v>
      </c>
      <c r="AD684" s="1">
        <v>0</v>
      </c>
      <c r="AE684" s="1">
        <v>220114.21977707199</v>
      </c>
      <c r="AF684" s="1">
        <v>89201.974839584102</v>
      </c>
      <c r="AG684" s="3">
        <v>0</v>
      </c>
      <c r="AH684" s="3">
        <v>0</v>
      </c>
      <c r="AI684" s="3">
        <v>0</v>
      </c>
      <c r="AJ684" s="3">
        <v>0</v>
      </c>
      <c r="AK684" s="3">
        <v>0</v>
      </c>
      <c r="AL684" s="2">
        <v>8014232.3051700704</v>
      </c>
      <c r="AM684" s="2">
        <v>1255.18972487831</v>
      </c>
      <c r="AN684" s="2">
        <v>13903.645607922799</v>
      </c>
      <c r="AO684" s="2">
        <v>15158.8353328011</v>
      </c>
      <c r="AP684" s="4">
        <v>306.41516091004303</v>
      </c>
      <c r="AQ684" s="4">
        <v>87688.648114910698</v>
      </c>
      <c r="AR684" s="4">
        <v>5005.9826956944598</v>
      </c>
      <c r="AS684" s="4">
        <v>17415.239088697599</v>
      </c>
      <c r="AT684" s="4">
        <v>1224.2829549056801</v>
      </c>
      <c r="AU684" s="4">
        <v>87688.648114910698</v>
      </c>
      <c r="AV684" s="4">
        <v>15158.8353328011</v>
      </c>
      <c r="AW684" s="4">
        <v>17415.239088697599</v>
      </c>
      <c r="AX684">
        <v>0</v>
      </c>
    </row>
    <row r="685" spans="1:50" x14ac:dyDescent="0.25">
      <c r="A685" t="s">
        <v>1470</v>
      </c>
      <c r="B685">
        <v>2256</v>
      </c>
      <c r="C685" t="s">
        <v>1459</v>
      </c>
      <c r="D685">
        <v>1231</v>
      </c>
      <c r="E685" t="s">
        <v>1471</v>
      </c>
      <c r="F685" t="s">
        <v>53</v>
      </c>
      <c r="G685" t="s">
        <v>54</v>
      </c>
      <c r="H685" t="s">
        <v>55</v>
      </c>
      <c r="I685" t="s">
        <v>56</v>
      </c>
      <c r="J685" s="11">
        <v>432.20689655164603</v>
      </c>
      <c r="K685">
        <v>3</v>
      </c>
      <c r="L685">
        <v>1</v>
      </c>
      <c r="M685">
        <v>2</v>
      </c>
      <c r="N685" s="1">
        <v>3434094.8078496899</v>
      </c>
      <c r="O685" s="1">
        <v>844494.24960958201</v>
      </c>
      <c r="P685" s="1">
        <v>657927.71455195604</v>
      </c>
      <c r="Q685" s="1">
        <v>196303.30446936499</v>
      </c>
      <c r="R685" s="1">
        <v>1676654.0649762</v>
      </c>
      <c r="S685" s="1">
        <v>252870.553640559</v>
      </c>
      <c r="T685" s="1">
        <v>4898724.45</v>
      </c>
      <c r="U685" s="1">
        <v>1910749.6914567901</v>
      </c>
      <c r="V685" s="1">
        <v>4991776.8206781298</v>
      </c>
      <c r="W685" s="2">
        <v>308928.06795544201</v>
      </c>
      <c r="X685" s="2">
        <v>951921.17153030098</v>
      </c>
      <c r="Y685" s="2">
        <v>241736.455389209</v>
      </c>
      <c r="Z685">
        <v>0</v>
      </c>
      <c r="AA685">
        <v>0</v>
      </c>
      <c r="AB685" s="1">
        <v>0</v>
      </c>
      <c r="AC685" s="1">
        <v>0</v>
      </c>
      <c r="AD685" s="1">
        <v>0</v>
      </c>
      <c r="AE685" s="1">
        <v>179946.622866511</v>
      </c>
      <c r="AF685" s="1">
        <v>72923.930774047694</v>
      </c>
      <c r="AG685" s="3">
        <v>0</v>
      </c>
      <c r="AH685" s="3">
        <v>0</v>
      </c>
      <c r="AI685" s="3">
        <v>0</v>
      </c>
      <c r="AJ685" s="3">
        <v>0</v>
      </c>
      <c r="AK685" s="3">
        <v>0</v>
      </c>
      <c r="AL685" s="2">
        <v>7062344.6950973403</v>
      </c>
      <c r="AM685" s="2">
        <v>2202.4664093173501</v>
      </c>
      <c r="AN685" s="2">
        <v>14137.727954641499</v>
      </c>
      <c r="AO685" s="2">
        <v>16340.194363958801</v>
      </c>
      <c r="AP685" s="4">
        <v>306.41516091004303</v>
      </c>
      <c r="AQ685" s="4">
        <v>87688.648114910698</v>
      </c>
      <c r="AR685" s="4">
        <v>5005.9826956944598</v>
      </c>
      <c r="AS685" s="4">
        <v>17415.239088697599</v>
      </c>
      <c r="AT685" s="4">
        <v>1224.2829549056801</v>
      </c>
      <c r="AU685" s="4">
        <v>87688.648114910698</v>
      </c>
      <c r="AV685" s="4">
        <v>15158.8353328011</v>
      </c>
      <c r="AW685" s="4">
        <v>17415.239088697599</v>
      </c>
      <c r="AX685">
        <v>0</v>
      </c>
    </row>
    <row r="686" spans="1:50" x14ac:dyDescent="0.25">
      <c r="A686" t="s">
        <v>1472</v>
      </c>
      <c r="B686">
        <v>2256</v>
      </c>
      <c r="C686" t="s">
        <v>1459</v>
      </c>
      <c r="D686">
        <v>1233</v>
      </c>
      <c r="E686" t="s">
        <v>1473</v>
      </c>
      <c r="F686" t="s">
        <v>53</v>
      </c>
      <c r="G686" t="s">
        <v>78</v>
      </c>
      <c r="H686" t="s">
        <v>65</v>
      </c>
      <c r="I686" t="s">
        <v>56</v>
      </c>
      <c r="J686" s="11">
        <v>735.54597701138096</v>
      </c>
      <c r="K686">
        <v>2</v>
      </c>
      <c r="L686">
        <v>1</v>
      </c>
      <c r="M686">
        <v>2</v>
      </c>
      <c r="N686" s="1">
        <v>5487130.9876546804</v>
      </c>
      <c r="O686" s="1">
        <v>1811359.5433942799</v>
      </c>
      <c r="P686" s="1">
        <v>1164202.06251947</v>
      </c>
      <c r="Q686" s="1">
        <v>334076.35793990199</v>
      </c>
      <c r="R686" s="1">
        <v>1945254.5679319</v>
      </c>
      <c r="S686" s="1">
        <v>430344.633366414</v>
      </c>
      <c r="T686" s="1">
        <v>7490237.7199999997</v>
      </c>
      <c r="U686" s="1">
        <v>3251785.7994402298</v>
      </c>
      <c r="V686" s="1">
        <v>8568333.0901606902</v>
      </c>
      <c r="W686" s="2">
        <v>715198.95279463299</v>
      </c>
      <c r="X686" s="2">
        <v>702882.92382368504</v>
      </c>
      <c r="Y686" s="2">
        <v>399799.34133688</v>
      </c>
      <c r="Z686">
        <v>0</v>
      </c>
      <c r="AA686">
        <v>0</v>
      </c>
      <c r="AB686" s="1">
        <v>0</v>
      </c>
      <c r="AC686" s="1">
        <v>0</v>
      </c>
      <c r="AD686" s="1">
        <v>0</v>
      </c>
      <c r="AE686" s="1">
        <v>306239.94106126099</v>
      </c>
      <c r="AF686" s="1">
        <v>124104.692305153</v>
      </c>
      <c r="AG686" s="3">
        <v>0</v>
      </c>
      <c r="AH686" s="3">
        <v>0</v>
      </c>
      <c r="AI686" s="3">
        <v>0</v>
      </c>
      <c r="AJ686" s="3">
        <v>0</v>
      </c>
      <c r="AK686" s="3">
        <v>0</v>
      </c>
      <c r="AL686" s="2">
        <v>11172368.152806699</v>
      </c>
      <c r="AM686" s="2">
        <v>955.59345818135</v>
      </c>
      <c r="AN686" s="2">
        <v>14233.624486020401</v>
      </c>
      <c r="AO686" s="2">
        <v>15189.2179442017</v>
      </c>
      <c r="AP686" s="4">
        <v>306.41516091004303</v>
      </c>
      <c r="AQ686" s="4">
        <v>87688.648114910698</v>
      </c>
      <c r="AR686" s="4">
        <v>5005.9826956944598</v>
      </c>
      <c r="AS686" s="4">
        <v>17415.239088697599</v>
      </c>
      <c r="AT686" s="4">
        <v>6040.2343382080799</v>
      </c>
      <c r="AU686" s="4">
        <v>31963.2876282939</v>
      </c>
      <c r="AV686" s="4">
        <v>14984.499519868499</v>
      </c>
      <c r="AW686" s="4">
        <v>15189.2179442017</v>
      </c>
      <c r="AX686">
        <v>0</v>
      </c>
    </row>
    <row r="687" spans="1:50" x14ac:dyDescent="0.25">
      <c r="A687" t="s">
        <v>1474</v>
      </c>
      <c r="B687">
        <v>2256</v>
      </c>
      <c r="C687" t="s">
        <v>1459</v>
      </c>
      <c r="D687">
        <v>4639</v>
      </c>
      <c r="E687" t="s">
        <v>1475</v>
      </c>
      <c r="F687" t="s">
        <v>53</v>
      </c>
      <c r="G687" t="s">
        <v>54</v>
      </c>
      <c r="H687" t="s">
        <v>55</v>
      </c>
      <c r="I687" t="s">
        <v>56</v>
      </c>
      <c r="J687" s="11">
        <v>443.79885057464998</v>
      </c>
      <c r="K687">
        <v>3</v>
      </c>
      <c r="L687">
        <v>1</v>
      </c>
      <c r="M687">
        <v>2</v>
      </c>
      <c r="N687" s="1">
        <v>3565814.7833032999</v>
      </c>
      <c r="O687" s="1">
        <v>977132.00703317299</v>
      </c>
      <c r="P687" s="1">
        <v>673485.30114034098</v>
      </c>
      <c r="Q687" s="1">
        <v>201568.23406240999</v>
      </c>
      <c r="R687" s="1">
        <v>1876587.3223474601</v>
      </c>
      <c r="S687" s="1">
        <v>259652.63845910301</v>
      </c>
      <c r="T687" s="1">
        <v>5332590.92</v>
      </c>
      <c r="U687" s="1">
        <v>1961996.72788668</v>
      </c>
      <c r="V687" s="1">
        <v>5264025.2718342096</v>
      </c>
      <c r="W687" s="2">
        <v>313110.20473801298</v>
      </c>
      <c r="X687" s="2">
        <v>1111036.20582193</v>
      </c>
      <c r="Y687" s="2">
        <v>257368.883358875</v>
      </c>
      <c r="Z687">
        <v>0</v>
      </c>
      <c r="AA687">
        <v>0</v>
      </c>
      <c r="AB687" s="1">
        <v>0</v>
      </c>
      <c r="AC687" s="1">
        <v>0</v>
      </c>
      <c r="AD687" s="1">
        <v>0</v>
      </c>
      <c r="AE687" s="1">
        <v>184772.860012438</v>
      </c>
      <c r="AF687" s="1">
        <v>74879.778446664495</v>
      </c>
      <c r="AG687" s="3">
        <v>0</v>
      </c>
      <c r="AH687" s="3">
        <v>0</v>
      </c>
      <c r="AI687" s="3">
        <v>0</v>
      </c>
      <c r="AJ687" s="3">
        <v>0</v>
      </c>
      <c r="AK687" s="3">
        <v>0</v>
      </c>
      <c r="AL687" s="2">
        <v>7554240.2863457901</v>
      </c>
      <c r="AM687" s="2">
        <v>2503.4679661366999</v>
      </c>
      <c r="AN687" s="2">
        <v>14518.298260982199</v>
      </c>
      <c r="AO687" s="2">
        <v>17021.7662271189</v>
      </c>
      <c r="AP687" s="4">
        <v>306.41516091004303</v>
      </c>
      <c r="AQ687" s="4">
        <v>87688.648114910698</v>
      </c>
      <c r="AR687" s="4">
        <v>5005.9826956944598</v>
      </c>
      <c r="AS687" s="4">
        <v>17415.239088697599</v>
      </c>
      <c r="AT687" s="4">
        <v>1224.2829549056801</v>
      </c>
      <c r="AU687" s="4">
        <v>87688.648114910698</v>
      </c>
      <c r="AV687" s="4">
        <v>15158.8353328011</v>
      </c>
      <c r="AW687" s="4">
        <v>17415.239088697599</v>
      </c>
      <c r="AX687">
        <v>0</v>
      </c>
    </row>
    <row r="688" spans="1:50" x14ac:dyDescent="0.25">
      <c r="A688" t="s">
        <v>1476</v>
      </c>
      <c r="B688">
        <v>2256</v>
      </c>
      <c r="C688" t="s">
        <v>1459</v>
      </c>
      <c r="D688">
        <v>1232</v>
      </c>
      <c r="E688" t="s">
        <v>1477</v>
      </c>
      <c r="F688" t="s">
        <v>53</v>
      </c>
      <c r="G688" t="s">
        <v>54</v>
      </c>
      <c r="H688" t="s">
        <v>55</v>
      </c>
      <c r="I688" t="s">
        <v>56</v>
      </c>
      <c r="J688" s="11">
        <v>371.49999999994702</v>
      </c>
      <c r="K688">
        <v>3</v>
      </c>
      <c r="L688">
        <v>1</v>
      </c>
      <c r="M688">
        <v>2</v>
      </c>
      <c r="N688" s="1">
        <v>3027346.3488430399</v>
      </c>
      <c r="O688" s="1">
        <v>938577.93396992201</v>
      </c>
      <c r="P688" s="1">
        <v>582333.34158574406</v>
      </c>
      <c r="Q688" s="1">
        <v>168730.94388868599</v>
      </c>
      <c r="R688" s="1">
        <v>1535419.88020554</v>
      </c>
      <c r="S688" s="1">
        <v>217352.87295728899</v>
      </c>
      <c r="T688" s="1">
        <v>4610038.75</v>
      </c>
      <c r="U688" s="1">
        <v>1642369.69849294</v>
      </c>
      <c r="V688" s="1">
        <v>4587036.9466220997</v>
      </c>
      <c r="W688" s="2">
        <v>220074.48731873301</v>
      </c>
      <c r="X688" s="2">
        <v>990695.87308096397</v>
      </c>
      <c r="Y688" s="2">
        <v>216501.66041971699</v>
      </c>
      <c r="Z688">
        <v>0</v>
      </c>
      <c r="AA688">
        <v>0</v>
      </c>
      <c r="AB688" s="1">
        <v>0</v>
      </c>
      <c r="AC688" s="1">
        <v>0</v>
      </c>
      <c r="AD688" s="1">
        <v>0</v>
      </c>
      <c r="AE688" s="1">
        <v>154671.688323954</v>
      </c>
      <c r="AF688" s="1">
        <v>62681.184633335899</v>
      </c>
      <c r="AG688" s="3">
        <v>0</v>
      </c>
      <c r="AH688" s="3">
        <v>0</v>
      </c>
      <c r="AI688" s="3">
        <v>0</v>
      </c>
      <c r="AJ688" s="3">
        <v>0</v>
      </c>
      <c r="AK688" s="3">
        <v>0</v>
      </c>
      <c r="AL688" s="2">
        <v>6469761.3214502204</v>
      </c>
      <c r="AM688" s="2">
        <v>2666.7452842021698</v>
      </c>
      <c r="AN688" s="2">
        <v>14748.4938044954</v>
      </c>
      <c r="AO688" s="2">
        <v>17415.239088697599</v>
      </c>
      <c r="AP688" s="4">
        <v>306.41516091004303</v>
      </c>
      <c r="AQ688" s="4">
        <v>87688.648114910698</v>
      </c>
      <c r="AR688" s="4">
        <v>5005.9826956944598</v>
      </c>
      <c r="AS688" s="4">
        <v>17415.239088697599</v>
      </c>
      <c r="AT688" s="4">
        <v>1224.2829549056801</v>
      </c>
      <c r="AU688" s="4">
        <v>87688.648114910698</v>
      </c>
      <c r="AV688" s="4">
        <v>15158.8353328011</v>
      </c>
      <c r="AW688" s="4">
        <v>17415.239088697599</v>
      </c>
      <c r="AX688">
        <v>0</v>
      </c>
    </row>
    <row r="689" spans="1:50" x14ac:dyDescent="0.25">
      <c r="A689" t="s">
        <v>1478</v>
      </c>
      <c r="B689">
        <v>2048</v>
      </c>
      <c r="C689" t="s">
        <v>1479</v>
      </c>
      <c r="D689">
        <v>1350</v>
      </c>
      <c r="E689" t="s">
        <v>1480</v>
      </c>
      <c r="F689" t="s">
        <v>53</v>
      </c>
      <c r="G689" t="s">
        <v>54</v>
      </c>
      <c r="H689" t="s">
        <v>55</v>
      </c>
      <c r="I689" t="s">
        <v>56</v>
      </c>
      <c r="J689" s="11">
        <v>460.61356167297703</v>
      </c>
      <c r="K689">
        <v>1</v>
      </c>
      <c r="L689">
        <v>1</v>
      </c>
      <c r="M689">
        <v>2</v>
      </c>
      <c r="N689" s="1">
        <v>3392076.5206019101</v>
      </c>
      <c r="O689" s="1">
        <v>623305.79528187495</v>
      </c>
      <c r="P689" s="1">
        <v>878046.27439410298</v>
      </c>
      <c r="Q689" s="1">
        <v>278062.38689208601</v>
      </c>
      <c r="R689" s="1">
        <v>2842779.5407679901</v>
      </c>
      <c r="S689" s="1">
        <v>284714.90725285403</v>
      </c>
      <c r="T689" s="1">
        <v>5078251.3099999996</v>
      </c>
      <c r="U689" s="1">
        <v>2936019.2079379698</v>
      </c>
      <c r="V689" s="1">
        <v>5394353.1314362101</v>
      </c>
      <c r="W689" s="2">
        <v>751008.08394453104</v>
      </c>
      <c r="X689" s="2">
        <v>910405.81699888397</v>
      </c>
      <c r="Y689" s="2">
        <v>0</v>
      </c>
      <c r="Z689">
        <v>0</v>
      </c>
      <c r="AA689">
        <v>0</v>
      </c>
      <c r="AB689" s="1">
        <v>0</v>
      </c>
      <c r="AC689" s="1">
        <v>643601.40961838595</v>
      </c>
      <c r="AD689" s="1">
        <v>157.428106406864</v>
      </c>
      <c r="AE689" s="1">
        <v>203989.415682372</v>
      </c>
      <c r="AF689" s="1">
        <v>80725.491570481798</v>
      </c>
      <c r="AG689" s="3">
        <v>0</v>
      </c>
      <c r="AH689" s="3">
        <v>0</v>
      </c>
      <c r="AI689" s="3">
        <v>0</v>
      </c>
      <c r="AJ689" s="3">
        <v>0</v>
      </c>
      <c r="AK689" s="3">
        <v>0</v>
      </c>
      <c r="AL689" s="2">
        <v>8298985.4251908204</v>
      </c>
      <c r="AM689" s="2">
        <v>1976.50675697049</v>
      </c>
      <c r="AN689" s="2">
        <v>16040.733975257201</v>
      </c>
      <c r="AO689" s="2">
        <v>18017.240732227601</v>
      </c>
      <c r="AP689" s="4">
        <v>306.41516091004303</v>
      </c>
      <c r="AQ689" s="4">
        <v>87688.648114910698</v>
      </c>
      <c r="AR689" s="4">
        <v>6992.2694058180005</v>
      </c>
      <c r="AS689" s="4">
        <v>26245.249270751799</v>
      </c>
      <c r="AT689" s="4">
        <v>1224.2829549056801</v>
      </c>
      <c r="AU689" s="4">
        <v>87688.648114910698</v>
      </c>
      <c r="AV689" s="4">
        <v>6992.2694058180095</v>
      </c>
      <c r="AW689" s="4">
        <v>20172.527894999101</v>
      </c>
      <c r="AX689">
        <v>0</v>
      </c>
    </row>
    <row r="690" spans="1:50" x14ac:dyDescent="0.25">
      <c r="A690" t="s">
        <v>1481</v>
      </c>
      <c r="B690">
        <v>2048</v>
      </c>
      <c r="C690" t="s">
        <v>1479</v>
      </c>
      <c r="D690">
        <v>3554</v>
      </c>
      <c r="E690" t="s">
        <v>1482</v>
      </c>
      <c r="F690" t="s">
        <v>144</v>
      </c>
      <c r="G690" t="s">
        <v>64</v>
      </c>
      <c r="H690" t="s">
        <v>55</v>
      </c>
      <c r="I690" t="s">
        <v>56</v>
      </c>
      <c r="J690" s="11">
        <v>404.61568415122798</v>
      </c>
      <c r="K690">
        <v>1</v>
      </c>
      <c r="L690">
        <v>1</v>
      </c>
      <c r="M690">
        <v>2</v>
      </c>
      <c r="N690" s="1">
        <v>5374622.1496615196</v>
      </c>
      <c r="O690" s="1">
        <v>542213.49912969104</v>
      </c>
      <c r="P690" s="1">
        <v>1061452.55434755</v>
      </c>
      <c r="Q690" s="1">
        <v>244257.686422492</v>
      </c>
      <c r="R690" s="1">
        <v>3146592.1556572798</v>
      </c>
      <c r="S690" s="1">
        <v>250101.44418621299</v>
      </c>
      <c r="T690" s="1">
        <v>7790057.6200000001</v>
      </c>
      <c r="U690" s="1">
        <v>2579080.4252185398</v>
      </c>
      <c r="V690" s="1">
        <v>7418314.1658845497</v>
      </c>
      <c r="W690" s="2">
        <v>1298344.26868141</v>
      </c>
      <c r="X690" s="2">
        <v>948006.38819431898</v>
      </c>
      <c r="Y690" s="2">
        <v>0</v>
      </c>
      <c r="Z690">
        <v>0</v>
      </c>
      <c r="AA690">
        <v>0</v>
      </c>
      <c r="AB690" s="1">
        <v>0</v>
      </c>
      <c r="AC690" s="1">
        <v>565357.26765753096</v>
      </c>
      <c r="AD690" s="1">
        <v>6138.2892000554502</v>
      </c>
      <c r="AE690" s="1">
        <v>179189.94109976201</v>
      </c>
      <c r="AF690" s="1">
        <v>70911.503086451397</v>
      </c>
      <c r="AG690" s="3">
        <v>0</v>
      </c>
      <c r="AH690" s="3">
        <v>0</v>
      </c>
      <c r="AI690" s="3">
        <v>0</v>
      </c>
      <c r="AJ690" s="3">
        <v>0</v>
      </c>
      <c r="AK690" s="3">
        <v>0</v>
      </c>
      <c r="AL690" s="2">
        <v>10619239.489404799</v>
      </c>
      <c r="AM690" s="2">
        <v>2342.9798332780201</v>
      </c>
      <c r="AN690" s="2">
        <v>23902.2694374737</v>
      </c>
      <c r="AO690" s="2">
        <v>26245.249270751799</v>
      </c>
      <c r="AP690" s="4">
        <v>306.41516091004303</v>
      </c>
      <c r="AQ690" s="4">
        <v>87688.648114910698</v>
      </c>
      <c r="AR690" s="4">
        <v>6992.2694058180005</v>
      </c>
      <c r="AS690" s="4">
        <v>26245.249270751799</v>
      </c>
      <c r="AT690" s="4">
        <v>306.41516091004303</v>
      </c>
      <c r="AU690" s="4">
        <v>53418.501793270101</v>
      </c>
      <c r="AV690" s="4">
        <v>15861.5046032399</v>
      </c>
      <c r="AW690" s="4">
        <v>26245.249270751799</v>
      </c>
      <c r="AX690">
        <v>0</v>
      </c>
    </row>
    <row r="691" spans="1:50" x14ac:dyDescent="0.25">
      <c r="A691" t="s">
        <v>1483</v>
      </c>
      <c r="B691">
        <v>2048</v>
      </c>
      <c r="C691" t="s">
        <v>1479</v>
      </c>
      <c r="D691">
        <v>408</v>
      </c>
      <c r="E691" t="s">
        <v>1484</v>
      </c>
      <c r="F691" t="s">
        <v>53</v>
      </c>
      <c r="G691" t="s">
        <v>54</v>
      </c>
      <c r="H691" t="s">
        <v>55</v>
      </c>
      <c r="I691" t="s">
        <v>56</v>
      </c>
      <c r="J691" s="11">
        <v>527.03196656361501</v>
      </c>
      <c r="K691">
        <v>1</v>
      </c>
      <c r="L691">
        <v>1</v>
      </c>
      <c r="M691">
        <v>2</v>
      </c>
      <c r="N691" s="1">
        <v>3381587.0903196801</v>
      </c>
      <c r="O691" s="1">
        <v>741849.514675154</v>
      </c>
      <c r="P691" s="1">
        <v>972047.54472295404</v>
      </c>
      <c r="Q691" s="1">
        <v>318157.73304380901</v>
      </c>
      <c r="R691" s="1">
        <v>2949474.13599528</v>
      </c>
      <c r="S691" s="1">
        <v>325769.51693398599</v>
      </c>
      <c r="T691" s="1">
        <v>5003736.04</v>
      </c>
      <c r="U691" s="1">
        <v>3359379.9787568701</v>
      </c>
      <c r="V691" s="1">
        <v>5668639.75778927</v>
      </c>
      <c r="W691" s="2">
        <v>928948.15095095499</v>
      </c>
      <c r="X691" s="2">
        <v>848189.50697479397</v>
      </c>
      <c r="Y691" s="2">
        <v>0</v>
      </c>
      <c r="Z691">
        <v>0</v>
      </c>
      <c r="AA691">
        <v>0</v>
      </c>
      <c r="AB691" s="1">
        <v>0</v>
      </c>
      <c r="AC691" s="1">
        <v>736405.83955518401</v>
      </c>
      <c r="AD691" s="1">
        <v>180.128531627781</v>
      </c>
      <c r="AE691" s="1">
        <v>233403.77238300201</v>
      </c>
      <c r="AF691" s="1">
        <v>92365.744550984906</v>
      </c>
      <c r="AG691" s="3">
        <v>0</v>
      </c>
      <c r="AH691" s="3">
        <v>0</v>
      </c>
      <c r="AI691" s="3">
        <v>0</v>
      </c>
      <c r="AJ691" s="3">
        <v>0</v>
      </c>
      <c r="AK691" s="3">
        <v>0</v>
      </c>
      <c r="AL691" s="2">
        <v>8688885.5356908608</v>
      </c>
      <c r="AM691" s="2">
        <v>1609.37013461481</v>
      </c>
      <c r="AN691" s="2">
        <v>14877.078671032899</v>
      </c>
      <c r="AO691" s="2">
        <v>16486.448805647698</v>
      </c>
      <c r="AP691" s="4">
        <v>306.41516091004303</v>
      </c>
      <c r="AQ691" s="4">
        <v>87688.648114910698</v>
      </c>
      <c r="AR691" s="4">
        <v>6992.2694058180005</v>
      </c>
      <c r="AS691" s="4">
        <v>26245.249270751799</v>
      </c>
      <c r="AT691" s="4">
        <v>1224.2829549056801</v>
      </c>
      <c r="AU691" s="4">
        <v>87688.648114910698</v>
      </c>
      <c r="AV691" s="4">
        <v>6992.2694058180095</v>
      </c>
      <c r="AW691" s="4">
        <v>20172.527894999101</v>
      </c>
      <c r="AX691">
        <v>0</v>
      </c>
    </row>
    <row r="692" spans="1:50" x14ac:dyDescent="0.25">
      <c r="A692" t="s">
        <v>1485</v>
      </c>
      <c r="B692">
        <v>2048</v>
      </c>
      <c r="C692" t="s">
        <v>1479</v>
      </c>
      <c r="D692">
        <v>421</v>
      </c>
      <c r="E692" t="s">
        <v>1486</v>
      </c>
      <c r="F692" t="s">
        <v>53</v>
      </c>
      <c r="G692" t="s">
        <v>78</v>
      </c>
      <c r="H692" t="s">
        <v>55</v>
      </c>
      <c r="I692" t="s">
        <v>56</v>
      </c>
      <c r="J692" s="11">
        <v>1038.64086367807</v>
      </c>
      <c r="K692">
        <v>1</v>
      </c>
      <c r="L692">
        <v>1</v>
      </c>
      <c r="M692">
        <v>2</v>
      </c>
      <c r="N692" s="1">
        <v>6107739.6191360997</v>
      </c>
      <c r="O692" s="1">
        <v>1686398.1730536099</v>
      </c>
      <c r="P692" s="1">
        <v>1992940.3644822601</v>
      </c>
      <c r="Q692" s="1">
        <v>627004.89457804605</v>
      </c>
      <c r="R692" s="1">
        <v>6104093.7924502697</v>
      </c>
      <c r="S692" s="1">
        <v>642005.71102827694</v>
      </c>
      <c r="T692" s="1">
        <v>9897725.8200000003</v>
      </c>
      <c r="U692" s="1">
        <v>6620451.0237002997</v>
      </c>
      <c r="V692" s="1">
        <v>10916616.5405974</v>
      </c>
      <c r="W692" s="2">
        <v>1277351.76922529</v>
      </c>
      <c r="X692" s="2">
        <v>2401346.1071787998</v>
      </c>
      <c r="Y692" s="2">
        <v>0</v>
      </c>
      <c r="Z692">
        <v>0</v>
      </c>
      <c r="AA692">
        <v>0</v>
      </c>
      <c r="AB692" s="1">
        <v>0</v>
      </c>
      <c r="AC692" s="1">
        <v>1451261.49026646</v>
      </c>
      <c r="AD692" s="1">
        <v>354.98577986228997</v>
      </c>
      <c r="AE692" s="1">
        <v>459977.21412281698</v>
      </c>
      <c r="AF692" s="1">
        <v>182028.49690545999</v>
      </c>
      <c r="AG692" s="3">
        <v>0</v>
      </c>
      <c r="AH692" s="3">
        <v>0</v>
      </c>
      <c r="AI692" s="3">
        <v>0</v>
      </c>
      <c r="AJ692" s="3">
        <v>0</v>
      </c>
      <c r="AK692" s="3">
        <v>0</v>
      </c>
      <c r="AL692" s="2">
        <v>17160182.554728601</v>
      </c>
      <c r="AM692" s="2">
        <v>2312.0081167180902</v>
      </c>
      <c r="AN692" s="2">
        <v>14209.7590838909</v>
      </c>
      <c r="AO692" s="2">
        <v>16521.767200609</v>
      </c>
      <c r="AP692" s="4">
        <v>306.41516091004303</v>
      </c>
      <c r="AQ692" s="4">
        <v>87688.648114910698</v>
      </c>
      <c r="AR692" s="4">
        <v>6992.2694058180005</v>
      </c>
      <c r="AS692" s="4">
        <v>26245.249270751799</v>
      </c>
      <c r="AT692" s="4">
        <v>6040.2343382080799</v>
      </c>
      <c r="AU692" s="4">
        <v>31963.2876282939</v>
      </c>
      <c r="AV692" s="4">
        <v>7459.22451644373</v>
      </c>
      <c r="AW692" s="4">
        <v>17301.383026432301</v>
      </c>
      <c r="AX692">
        <v>0</v>
      </c>
    </row>
    <row r="693" spans="1:50" x14ac:dyDescent="0.25">
      <c r="A693" t="s">
        <v>1487</v>
      </c>
      <c r="B693">
        <v>2048</v>
      </c>
      <c r="C693" t="s">
        <v>1479</v>
      </c>
      <c r="D693">
        <v>409</v>
      </c>
      <c r="E693" t="s">
        <v>1488</v>
      </c>
      <c r="F693" t="s">
        <v>53</v>
      </c>
      <c r="G693" t="s">
        <v>54</v>
      </c>
      <c r="H693" t="s">
        <v>55</v>
      </c>
      <c r="I693" t="s">
        <v>56</v>
      </c>
      <c r="J693" s="11">
        <v>648.460415223631</v>
      </c>
      <c r="K693">
        <v>1</v>
      </c>
      <c r="L693">
        <v>1</v>
      </c>
      <c r="M693">
        <v>2</v>
      </c>
      <c r="N693" s="1">
        <v>4360598.9078866104</v>
      </c>
      <c r="O693" s="1">
        <v>723709.03352521302</v>
      </c>
      <c r="P693" s="1">
        <v>1160421.5169599699</v>
      </c>
      <c r="Q693" s="1">
        <v>391461.44591837499</v>
      </c>
      <c r="R693" s="1">
        <v>3068310.3990497701</v>
      </c>
      <c r="S693" s="1">
        <v>400826.988912286</v>
      </c>
      <c r="T693" s="1">
        <v>5571118.3700000001</v>
      </c>
      <c r="U693" s="1">
        <v>4133382.9333399399</v>
      </c>
      <c r="V693" s="1">
        <v>6949940.4269230301</v>
      </c>
      <c r="W693" s="2">
        <v>720135.91943165101</v>
      </c>
      <c r="X693" s="2">
        <v>881930.57455284696</v>
      </c>
      <c r="Y693" s="2">
        <v>0</v>
      </c>
      <c r="Z693">
        <v>0</v>
      </c>
      <c r="AA693">
        <v>0</v>
      </c>
      <c r="AB693" s="1">
        <v>0</v>
      </c>
      <c r="AC693" s="1">
        <v>906074.14120376902</v>
      </c>
      <c r="AD693" s="1">
        <v>221.63024223099899</v>
      </c>
      <c r="AE693" s="1">
        <v>287180.12712038</v>
      </c>
      <c r="AF693" s="1">
        <v>113646.86179190601</v>
      </c>
      <c r="AG693" s="3">
        <v>0</v>
      </c>
      <c r="AH693" s="3">
        <v>0</v>
      </c>
      <c r="AI693" s="3">
        <v>0</v>
      </c>
      <c r="AJ693" s="3">
        <v>0</v>
      </c>
      <c r="AK693" s="3">
        <v>0</v>
      </c>
      <c r="AL693" s="2">
        <v>10105328.2922522</v>
      </c>
      <c r="AM693" s="2">
        <v>1360.0376427737699</v>
      </c>
      <c r="AN693" s="2">
        <v>14223.5323871212</v>
      </c>
      <c r="AO693" s="2">
        <v>15583.570029895</v>
      </c>
      <c r="AP693" s="4">
        <v>306.41516091004303</v>
      </c>
      <c r="AQ693" s="4">
        <v>87688.648114910698</v>
      </c>
      <c r="AR693" s="4">
        <v>6992.2694058180005</v>
      </c>
      <c r="AS693" s="4">
        <v>26245.249270751799</v>
      </c>
      <c r="AT693" s="4">
        <v>1224.2829549056801</v>
      </c>
      <c r="AU693" s="4">
        <v>87688.648114910698</v>
      </c>
      <c r="AV693" s="4">
        <v>6992.2694058180095</v>
      </c>
      <c r="AW693" s="4">
        <v>20172.527894999101</v>
      </c>
      <c r="AX693">
        <v>0</v>
      </c>
    </row>
    <row r="694" spans="1:50" x14ac:dyDescent="0.25">
      <c r="A694" t="s">
        <v>1489</v>
      </c>
      <c r="B694">
        <v>2048</v>
      </c>
      <c r="C694" t="s">
        <v>1479</v>
      </c>
      <c r="D694">
        <v>410</v>
      </c>
      <c r="E694" t="s">
        <v>807</v>
      </c>
      <c r="F694" t="s">
        <v>53</v>
      </c>
      <c r="G694" t="s">
        <v>54</v>
      </c>
      <c r="H694" t="s">
        <v>55</v>
      </c>
      <c r="I694" t="s">
        <v>56</v>
      </c>
      <c r="J694" s="11">
        <v>379.50545932222701</v>
      </c>
      <c r="K694">
        <v>3</v>
      </c>
      <c r="L694">
        <v>1</v>
      </c>
      <c r="M694">
        <v>2</v>
      </c>
      <c r="N694" s="1">
        <v>2774006.0576289999</v>
      </c>
      <c r="O694" s="1">
        <v>561501.02021383296</v>
      </c>
      <c r="P694" s="1">
        <v>685826.88309809798</v>
      </c>
      <c r="Q694" s="1">
        <v>229099.18994664101</v>
      </c>
      <c r="R694" s="1">
        <v>1987822.12432578</v>
      </c>
      <c r="S694" s="1">
        <v>234580.28734636499</v>
      </c>
      <c r="T694" s="1">
        <v>3819231.15</v>
      </c>
      <c r="U694" s="1">
        <v>2419024.1252133502</v>
      </c>
      <c r="V694" s="1">
        <v>4434052.1566180103</v>
      </c>
      <c r="W694" s="2">
        <v>463083.96321796702</v>
      </c>
      <c r="X694" s="2">
        <v>675014.30350795295</v>
      </c>
      <c r="Y694" s="2">
        <v>0</v>
      </c>
      <c r="Z694">
        <v>0</v>
      </c>
      <c r="AA694">
        <v>0</v>
      </c>
      <c r="AB694" s="1">
        <v>0</v>
      </c>
      <c r="AC694" s="1">
        <v>530271.50935488299</v>
      </c>
      <c r="AD694" s="1">
        <v>129.70704903947799</v>
      </c>
      <c r="AE694" s="1">
        <v>168069.512791232</v>
      </c>
      <c r="AF694" s="1">
        <v>66510.774555133001</v>
      </c>
      <c r="AG694" s="3">
        <v>0</v>
      </c>
      <c r="AH694" s="3">
        <v>0</v>
      </c>
      <c r="AI694" s="3">
        <v>0</v>
      </c>
      <c r="AJ694" s="3">
        <v>0</v>
      </c>
      <c r="AK694" s="3">
        <v>0</v>
      </c>
      <c r="AL694" s="2">
        <v>6472835.5625597201</v>
      </c>
      <c r="AM694" s="2">
        <v>1778.66822973637</v>
      </c>
      <c r="AN694" s="2">
        <v>15277.3066016133</v>
      </c>
      <c r="AO694" s="2">
        <v>17055.9748313497</v>
      </c>
      <c r="AP694" s="4">
        <v>306.41516091004303</v>
      </c>
      <c r="AQ694" s="4">
        <v>87688.648114910698</v>
      </c>
      <c r="AR694" s="4">
        <v>6992.2694058180005</v>
      </c>
      <c r="AS694" s="4">
        <v>26245.249270751799</v>
      </c>
      <c r="AT694" s="4">
        <v>1224.2829549056801</v>
      </c>
      <c r="AU694" s="4">
        <v>87688.648114910698</v>
      </c>
      <c r="AV694" s="4">
        <v>6992.2694058180095</v>
      </c>
      <c r="AW694" s="4">
        <v>20172.527894999101</v>
      </c>
      <c r="AX694">
        <v>0</v>
      </c>
    </row>
    <row r="695" spans="1:50" x14ac:dyDescent="0.25">
      <c r="A695" t="s">
        <v>1490</v>
      </c>
      <c r="B695">
        <v>2048</v>
      </c>
      <c r="C695" t="s">
        <v>1479</v>
      </c>
      <c r="D695">
        <v>411</v>
      </c>
      <c r="E695" t="s">
        <v>1123</v>
      </c>
      <c r="F695" t="s">
        <v>53</v>
      </c>
      <c r="G695" t="s">
        <v>54</v>
      </c>
      <c r="H695" t="s">
        <v>55</v>
      </c>
      <c r="I695" t="s">
        <v>56</v>
      </c>
      <c r="J695" s="11">
        <v>358.86086349098099</v>
      </c>
      <c r="K695">
        <v>4</v>
      </c>
      <c r="L695">
        <v>1</v>
      </c>
      <c r="M695">
        <v>2</v>
      </c>
      <c r="N695" s="1">
        <v>2781402.1850047498</v>
      </c>
      <c r="O695" s="1">
        <v>679470.48590641399</v>
      </c>
      <c r="P695" s="1">
        <v>709143.40040585701</v>
      </c>
      <c r="Q695" s="1">
        <v>216636.49655044801</v>
      </c>
      <c r="R695" s="1">
        <v>2302322.8993762601</v>
      </c>
      <c r="S695" s="1">
        <v>221819.42948969</v>
      </c>
      <c r="T695" s="1">
        <v>4401543.0599999996</v>
      </c>
      <c r="U695" s="1">
        <v>2287432.40724373</v>
      </c>
      <c r="V695" s="1">
        <v>4560282.9421642302</v>
      </c>
      <c r="W695" s="2">
        <v>866808.28414635395</v>
      </c>
      <c r="X695" s="2">
        <v>600366.20802239398</v>
      </c>
      <c r="Y695" s="2">
        <v>0</v>
      </c>
      <c r="Z695">
        <v>0</v>
      </c>
      <c r="AA695">
        <v>0</v>
      </c>
      <c r="AB695" s="1">
        <v>0</v>
      </c>
      <c r="AC695" s="1">
        <v>501425.43949594803</v>
      </c>
      <c r="AD695" s="1">
        <v>122.651156856356</v>
      </c>
      <c r="AE695" s="1">
        <v>158926.75323956099</v>
      </c>
      <c r="AF695" s="1">
        <v>62892.676250128199</v>
      </c>
      <c r="AG695" s="3">
        <v>0</v>
      </c>
      <c r="AH695" s="3">
        <v>0</v>
      </c>
      <c r="AI695" s="3">
        <v>0</v>
      </c>
      <c r="AJ695" s="3">
        <v>0</v>
      </c>
      <c r="AK695" s="3">
        <v>0</v>
      </c>
      <c r="AL695" s="2">
        <v>6910794.89673342</v>
      </c>
      <c r="AM695" s="2">
        <v>1672.9776609855401</v>
      </c>
      <c r="AN695" s="2">
        <v>17584.611003059701</v>
      </c>
      <c r="AO695" s="2">
        <v>19257.588664045299</v>
      </c>
      <c r="AP695" s="4">
        <v>306.41516091004303</v>
      </c>
      <c r="AQ695" s="4">
        <v>87688.648114910698</v>
      </c>
      <c r="AR695" s="4">
        <v>6992.2694058180005</v>
      </c>
      <c r="AS695" s="4">
        <v>26245.249270751799</v>
      </c>
      <c r="AT695" s="4">
        <v>1224.2829549056801</v>
      </c>
      <c r="AU695" s="4">
        <v>87688.648114910698</v>
      </c>
      <c r="AV695" s="4">
        <v>6992.2694058180095</v>
      </c>
      <c r="AW695" s="4">
        <v>20172.527894999101</v>
      </c>
      <c r="AX695">
        <v>0</v>
      </c>
    </row>
    <row r="696" spans="1:50" x14ac:dyDescent="0.25">
      <c r="A696" t="s">
        <v>1491</v>
      </c>
      <c r="B696">
        <v>2048</v>
      </c>
      <c r="C696" t="s">
        <v>1479</v>
      </c>
      <c r="D696">
        <v>412</v>
      </c>
      <c r="E696" t="s">
        <v>1492</v>
      </c>
      <c r="F696" t="s">
        <v>53</v>
      </c>
      <c r="G696" t="s">
        <v>54</v>
      </c>
      <c r="H696" t="s">
        <v>55</v>
      </c>
      <c r="I696" t="s">
        <v>56</v>
      </c>
      <c r="J696" s="11">
        <v>378.53314100799003</v>
      </c>
      <c r="K696">
        <v>1</v>
      </c>
      <c r="L696">
        <v>1</v>
      </c>
      <c r="M696">
        <v>2</v>
      </c>
      <c r="N696" s="1">
        <v>3255727.7515350301</v>
      </c>
      <c r="O696" s="1">
        <v>624625.32348945295</v>
      </c>
      <c r="P696" s="1">
        <v>737724.45623242203</v>
      </c>
      <c r="Q696" s="1">
        <v>228512.22253236399</v>
      </c>
      <c r="R696" s="1">
        <v>2188334.4201743398</v>
      </c>
      <c r="S696" s="1">
        <v>233979.27699475299</v>
      </c>
      <c r="T696" s="1">
        <v>4622097.75</v>
      </c>
      <c r="U696" s="1">
        <v>2412826.4239635998</v>
      </c>
      <c r="V696" s="1">
        <v>5029738.3153726598</v>
      </c>
      <c r="W696" s="2">
        <v>655926.00456431601</v>
      </c>
      <c r="X696" s="2">
        <v>692737.96961817995</v>
      </c>
      <c r="Y696" s="2">
        <v>0</v>
      </c>
      <c r="Z696">
        <v>0</v>
      </c>
      <c r="AA696">
        <v>0</v>
      </c>
      <c r="AB696" s="1">
        <v>0</v>
      </c>
      <c r="AC696" s="1">
        <v>528912.91835863004</v>
      </c>
      <c r="AD696" s="1">
        <v>129.374730923443</v>
      </c>
      <c r="AE696" s="1">
        <v>167638.907482829</v>
      </c>
      <c r="AF696" s="1">
        <v>66340.369511923505</v>
      </c>
      <c r="AG696" s="3">
        <v>0</v>
      </c>
      <c r="AH696" s="3">
        <v>0</v>
      </c>
      <c r="AI696" s="3">
        <v>0</v>
      </c>
      <c r="AJ696" s="3">
        <v>0</v>
      </c>
      <c r="AK696" s="3">
        <v>0</v>
      </c>
      <c r="AL696" s="2">
        <v>7268903.45095836</v>
      </c>
      <c r="AM696" s="2">
        <v>1830.05896861104</v>
      </c>
      <c r="AN696" s="2">
        <v>17372.7601864096</v>
      </c>
      <c r="AO696" s="2">
        <v>19202.819155020599</v>
      </c>
      <c r="AP696" s="4">
        <v>306.41516091004303</v>
      </c>
      <c r="AQ696" s="4">
        <v>87688.648114910698</v>
      </c>
      <c r="AR696" s="4">
        <v>6992.2694058180005</v>
      </c>
      <c r="AS696" s="4">
        <v>26245.249270751799</v>
      </c>
      <c r="AT696" s="4">
        <v>1224.2829549056801</v>
      </c>
      <c r="AU696" s="4">
        <v>87688.648114910698</v>
      </c>
      <c r="AV696" s="4">
        <v>6992.2694058180095</v>
      </c>
      <c r="AW696" s="4">
        <v>20172.527894999101</v>
      </c>
      <c r="AX696">
        <v>0</v>
      </c>
    </row>
    <row r="697" spans="1:50" x14ac:dyDescent="0.25">
      <c r="A697" t="s">
        <v>1493</v>
      </c>
      <c r="B697">
        <v>2048</v>
      </c>
      <c r="C697" t="s">
        <v>1479</v>
      </c>
      <c r="D697">
        <v>413</v>
      </c>
      <c r="E697" t="s">
        <v>1211</v>
      </c>
      <c r="F697" t="s">
        <v>53</v>
      </c>
      <c r="G697" t="s">
        <v>54</v>
      </c>
      <c r="H697" t="s">
        <v>55</v>
      </c>
      <c r="I697" t="s">
        <v>56</v>
      </c>
      <c r="J697" s="11">
        <v>443.30070422103</v>
      </c>
      <c r="K697">
        <v>2</v>
      </c>
      <c r="L697">
        <v>1</v>
      </c>
      <c r="M697">
        <v>2</v>
      </c>
      <c r="N697" s="1">
        <v>3306925.5889738002</v>
      </c>
      <c r="O697" s="1">
        <v>498939.29224508599</v>
      </c>
      <c r="P697" s="1">
        <v>818769.28259878303</v>
      </c>
      <c r="Q697" s="1">
        <v>267610.99147609802</v>
      </c>
      <c r="R697" s="1">
        <v>3134661.65961219</v>
      </c>
      <c r="S697" s="1">
        <v>274013.466796325</v>
      </c>
      <c r="T697" s="1">
        <v>5201242.33</v>
      </c>
      <c r="U697" s="1">
        <v>2825664.4849059498</v>
      </c>
      <c r="V697" s="1">
        <v>5106730.6983846202</v>
      </c>
      <c r="W697" s="2">
        <v>670847.85191030696</v>
      </c>
      <c r="X697" s="2">
        <v>1480404.9501877299</v>
      </c>
      <c r="Y697" s="2">
        <v>0</v>
      </c>
      <c r="Z697">
        <v>0</v>
      </c>
      <c r="AA697">
        <v>0</v>
      </c>
      <c r="AB697" s="1">
        <v>0</v>
      </c>
      <c r="AC697" s="1">
        <v>619410.67710906698</v>
      </c>
      <c r="AD697" s="1">
        <v>151.51093289757199</v>
      </c>
      <c r="AE697" s="1">
        <v>196322.16493407</v>
      </c>
      <c r="AF697" s="1">
        <v>77691.301862254302</v>
      </c>
      <c r="AG697" s="3">
        <v>0</v>
      </c>
      <c r="AH697" s="3">
        <v>0</v>
      </c>
      <c r="AI697" s="3">
        <v>0</v>
      </c>
      <c r="AJ697" s="3">
        <v>0</v>
      </c>
      <c r="AK697" s="3">
        <v>0</v>
      </c>
      <c r="AL697" s="2">
        <v>8300920.28170228</v>
      </c>
      <c r="AM697" s="2">
        <v>3339.5050720460799</v>
      </c>
      <c r="AN697" s="2">
        <v>15385.753432310899</v>
      </c>
      <c r="AO697" s="2">
        <v>18725.258504357</v>
      </c>
      <c r="AP697" s="4">
        <v>306.41516091004303</v>
      </c>
      <c r="AQ697" s="4">
        <v>87688.648114910698</v>
      </c>
      <c r="AR697" s="4">
        <v>6992.2694058180005</v>
      </c>
      <c r="AS697" s="4">
        <v>26245.249270751799</v>
      </c>
      <c r="AT697" s="4">
        <v>1224.2829549056801</v>
      </c>
      <c r="AU697" s="4">
        <v>87688.648114910698</v>
      </c>
      <c r="AV697" s="4">
        <v>6992.2694058180095</v>
      </c>
      <c r="AW697" s="4">
        <v>20172.527894999101</v>
      </c>
      <c r="AX697">
        <v>0</v>
      </c>
    </row>
    <row r="698" spans="1:50" x14ac:dyDescent="0.25">
      <c r="A698" t="s">
        <v>1494</v>
      </c>
      <c r="B698">
        <v>2048</v>
      </c>
      <c r="C698" t="s">
        <v>1479</v>
      </c>
      <c r="D698">
        <v>416</v>
      </c>
      <c r="E698" t="s">
        <v>1495</v>
      </c>
      <c r="F698" t="s">
        <v>53</v>
      </c>
      <c r="G698" t="s">
        <v>54</v>
      </c>
      <c r="H698" t="s">
        <v>55</v>
      </c>
      <c r="I698" t="s">
        <v>56</v>
      </c>
      <c r="J698" s="11">
        <v>469.54899692173598</v>
      </c>
      <c r="K698">
        <v>1</v>
      </c>
      <c r="L698">
        <v>1</v>
      </c>
      <c r="M698">
        <v>2</v>
      </c>
      <c r="N698" s="1">
        <v>3516870.3663071902</v>
      </c>
      <c r="O698" s="1">
        <v>702983.70565071004</v>
      </c>
      <c r="P698" s="1">
        <v>840963.19342043402</v>
      </c>
      <c r="Q698" s="1">
        <v>283456.514768316</v>
      </c>
      <c r="R698" s="1">
        <v>2522264.8382946602</v>
      </c>
      <c r="S698" s="1">
        <v>290238.08726708102</v>
      </c>
      <c r="T698" s="1">
        <v>4873563.62</v>
      </c>
      <c r="U698" s="1">
        <v>2992974.9984412999</v>
      </c>
      <c r="V698" s="1">
        <v>5571459.2338433499</v>
      </c>
      <c r="W698" s="2">
        <v>613844.66812608799</v>
      </c>
      <c r="X698" s="2">
        <v>867005.02661402198</v>
      </c>
      <c r="Y698" s="2">
        <v>0</v>
      </c>
      <c r="Z698">
        <v>0</v>
      </c>
      <c r="AA698">
        <v>0</v>
      </c>
      <c r="AB698" s="1">
        <v>0</v>
      </c>
      <c r="AC698" s="1">
        <v>656086.62325553398</v>
      </c>
      <c r="AD698" s="1">
        <v>160.482051770574</v>
      </c>
      <c r="AE698" s="1">
        <v>207946.60315345199</v>
      </c>
      <c r="AF698" s="1">
        <v>82291.4841136287</v>
      </c>
      <c r="AG698" s="3">
        <v>0</v>
      </c>
      <c r="AH698" s="3">
        <v>0</v>
      </c>
      <c r="AI698" s="3">
        <v>0</v>
      </c>
      <c r="AJ698" s="3">
        <v>0</v>
      </c>
      <c r="AK698" s="3">
        <v>0</v>
      </c>
      <c r="AL698" s="2">
        <v>8156776.7057083799</v>
      </c>
      <c r="AM698" s="2">
        <v>1846.4633771936999</v>
      </c>
      <c r="AN698" s="2">
        <v>15525.050052038399</v>
      </c>
      <c r="AO698" s="2">
        <v>17371.513429232102</v>
      </c>
      <c r="AP698" s="4">
        <v>306.41516091004303</v>
      </c>
      <c r="AQ698" s="4">
        <v>87688.648114910698</v>
      </c>
      <c r="AR698" s="4">
        <v>6992.2694058180005</v>
      </c>
      <c r="AS698" s="4">
        <v>26245.249270751799</v>
      </c>
      <c r="AT698" s="4">
        <v>1224.2829549056801</v>
      </c>
      <c r="AU698" s="4">
        <v>87688.648114910698</v>
      </c>
      <c r="AV698" s="4">
        <v>6992.2694058180095</v>
      </c>
      <c r="AW698" s="4">
        <v>20172.527894999101</v>
      </c>
      <c r="AX698">
        <v>0</v>
      </c>
    </row>
    <row r="699" spans="1:50" x14ac:dyDescent="0.25">
      <c r="A699" t="s">
        <v>1496</v>
      </c>
      <c r="B699">
        <v>2048</v>
      </c>
      <c r="C699" t="s">
        <v>1479</v>
      </c>
      <c r="D699">
        <v>5205</v>
      </c>
      <c r="E699" t="s">
        <v>1497</v>
      </c>
      <c r="F699" t="s">
        <v>69</v>
      </c>
      <c r="G699" t="s">
        <v>54</v>
      </c>
      <c r="H699" t="s">
        <v>55</v>
      </c>
      <c r="I699" t="s">
        <v>56</v>
      </c>
      <c r="J699" s="11">
        <v>476.81469047585699</v>
      </c>
      <c r="K699">
        <v>5</v>
      </c>
      <c r="L699">
        <v>1</v>
      </c>
      <c r="M699">
        <v>2</v>
      </c>
      <c r="N699" s="1">
        <v>308719.00881200098</v>
      </c>
      <c r="O699" s="1">
        <v>209795.30977954701</v>
      </c>
      <c r="P699" s="1">
        <v>737598.21151015395</v>
      </c>
      <c r="Q699" s="1">
        <v>287842.65590742498</v>
      </c>
      <c r="R699" s="1">
        <v>1939220.3215451399</v>
      </c>
      <c r="S699" s="1">
        <v>294729.16490464698</v>
      </c>
      <c r="T699" s="1">
        <v>443887.9</v>
      </c>
      <c r="U699" s="1">
        <v>3039287.60755427</v>
      </c>
      <c r="V699" s="1">
        <v>1774656.0553436801</v>
      </c>
      <c r="W699" s="2">
        <v>448862.227405624</v>
      </c>
      <c r="X699" s="2">
        <v>436549.50452283502</v>
      </c>
      <c r="Y699" s="2">
        <v>0</v>
      </c>
      <c r="Z699">
        <v>0</v>
      </c>
      <c r="AA699">
        <v>0</v>
      </c>
      <c r="AB699" s="1">
        <v>0</v>
      </c>
      <c r="AC699" s="1">
        <v>666238.75728368398</v>
      </c>
      <c r="AD699" s="1">
        <v>162.96531425595001</v>
      </c>
      <c r="AE699" s="1">
        <v>211164.32122768601</v>
      </c>
      <c r="AF699" s="1">
        <v>83564.843676961202</v>
      </c>
      <c r="AG699" s="3">
        <v>0</v>
      </c>
      <c r="AH699" s="3">
        <v>0</v>
      </c>
      <c r="AI699" s="3">
        <v>0</v>
      </c>
      <c r="AJ699" s="3">
        <v>0</v>
      </c>
      <c r="AK699" s="3">
        <v>0</v>
      </c>
      <c r="AL699" s="2">
        <v>3777904.6724589099</v>
      </c>
      <c r="AM699" s="2">
        <v>915.55380579227096</v>
      </c>
      <c r="AN699" s="2">
        <v>7007.6598617409099</v>
      </c>
      <c r="AO699" s="2">
        <v>7923.2136675331803</v>
      </c>
      <c r="AP699" s="4">
        <v>306.41516091004303</v>
      </c>
      <c r="AQ699" s="4">
        <v>87688.648114910698</v>
      </c>
      <c r="AR699" s="4">
        <v>6992.2694058180005</v>
      </c>
      <c r="AS699" s="4">
        <v>26245.249270751799</v>
      </c>
      <c r="AT699" s="4">
        <v>1224.2829549056801</v>
      </c>
      <c r="AU699" s="4">
        <v>87688.648114910698</v>
      </c>
      <c r="AV699" s="4">
        <v>6992.2694058180095</v>
      </c>
      <c r="AW699" s="4">
        <v>20172.527894999101</v>
      </c>
      <c r="AX699">
        <v>0</v>
      </c>
    </row>
    <row r="700" spans="1:50" x14ac:dyDescent="0.25">
      <c r="A700" t="s">
        <v>2897</v>
      </c>
      <c r="B700">
        <v>2048</v>
      </c>
      <c r="C700" t="s">
        <v>1479</v>
      </c>
      <c r="D700">
        <v>4821</v>
      </c>
      <c r="E700" t="s">
        <v>2898</v>
      </c>
      <c r="F700" t="s">
        <v>69</v>
      </c>
      <c r="G700" t="s">
        <v>70</v>
      </c>
      <c r="H700" t="s">
        <v>65</v>
      </c>
      <c r="I700" t="s">
        <v>56</v>
      </c>
      <c r="J700" s="11">
        <v>1091.6366327355099</v>
      </c>
      <c r="K700">
        <v>1</v>
      </c>
      <c r="L700">
        <v>1</v>
      </c>
      <c r="M700">
        <v>2</v>
      </c>
      <c r="N700" s="1">
        <v>498934.97246587602</v>
      </c>
      <c r="O700" s="1">
        <v>324348.76808635198</v>
      </c>
      <c r="P700" s="1">
        <v>1688683.76752634</v>
      </c>
      <c r="Q700" s="1">
        <v>658997.28747626895</v>
      </c>
      <c r="R700" s="1">
        <v>4119101.07593018</v>
      </c>
      <c r="S700" s="1">
        <v>674763.50786165195</v>
      </c>
      <c r="T700" s="1">
        <v>331811.95</v>
      </c>
      <c r="U700" s="1">
        <v>6958253.9214850096</v>
      </c>
      <c r="V700" s="1">
        <v>3699139.62992957</v>
      </c>
      <c r="W700" s="2">
        <v>940463.39016605297</v>
      </c>
      <c r="X700" s="2">
        <v>766010.55137603998</v>
      </c>
      <c r="Y700" s="2">
        <v>0</v>
      </c>
      <c r="Z700">
        <v>0</v>
      </c>
      <c r="AA700">
        <v>0</v>
      </c>
      <c r="AB700" s="1">
        <v>0</v>
      </c>
      <c r="AC700" s="1">
        <v>1525310.87679623</v>
      </c>
      <c r="AD700" s="1">
        <v>373.09862816832998</v>
      </c>
      <c r="AE700" s="1">
        <v>483447.16130456998</v>
      </c>
      <c r="AF700" s="1">
        <v>191316.346557082</v>
      </c>
      <c r="AG700" s="3">
        <v>0</v>
      </c>
      <c r="AH700" s="3">
        <v>0</v>
      </c>
      <c r="AI700" s="3">
        <v>0</v>
      </c>
      <c r="AJ700" s="3">
        <v>0</v>
      </c>
      <c r="AK700" s="3">
        <v>0</v>
      </c>
      <c r="AL700" s="2">
        <v>7964829.3793466697</v>
      </c>
      <c r="AM700" s="2">
        <v>701.70836009461402</v>
      </c>
      <c r="AN700" s="2">
        <v>6594.51928608449</v>
      </c>
      <c r="AO700" s="2">
        <v>7296.2276461790998</v>
      </c>
      <c r="AP700" s="4">
        <v>306.41516091004303</v>
      </c>
      <c r="AQ700" s="4">
        <v>87688.648114910698</v>
      </c>
      <c r="AR700" s="4">
        <v>6992.2694058180005</v>
      </c>
      <c r="AS700" s="4">
        <v>26245.249270751799</v>
      </c>
      <c r="AT700" s="4">
        <v>306.41516091004303</v>
      </c>
      <c r="AU700" s="4">
        <v>65768.357799835794</v>
      </c>
      <c r="AV700" s="4">
        <v>7296.2276461790998</v>
      </c>
      <c r="AW700" s="4">
        <v>7296.2276461790998</v>
      </c>
      <c r="AX700">
        <v>0</v>
      </c>
    </row>
    <row r="701" spans="1:50" x14ac:dyDescent="0.25">
      <c r="A701" t="s">
        <v>1498</v>
      </c>
      <c r="B701">
        <v>2048</v>
      </c>
      <c r="C701" t="s">
        <v>1479</v>
      </c>
      <c r="D701">
        <v>414</v>
      </c>
      <c r="E701" t="s">
        <v>1499</v>
      </c>
      <c r="F701" t="s">
        <v>53</v>
      </c>
      <c r="G701" t="s">
        <v>54</v>
      </c>
      <c r="H701" t="s">
        <v>55</v>
      </c>
      <c r="I701" t="s">
        <v>56</v>
      </c>
      <c r="J701" s="11">
        <v>515.89142811999295</v>
      </c>
      <c r="K701">
        <v>1</v>
      </c>
      <c r="L701">
        <v>1</v>
      </c>
      <c r="M701">
        <v>2</v>
      </c>
      <c r="N701" s="1">
        <v>3662252.6258054301</v>
      </c>
      <c r="O701" s="1">
        <v>632355.15062769398</v>
      </c>
      <c r="P701" s="1">
        <v>897215.84882266598</v>
      </c>
      <c r="Q701" s="1">
        <v>311432.43233914598</v>
      </c>
      <c r="R701" s="1">
        <v>2301884.7256056098</v>
      </c>
      <c r="S701" s="1">
        <v>318883.31636663398</v>
      </c>
      <c r="T701" s="1">
        <v>4516772.25</v>
      </c>
      <c r="U701" s="1">
        <v>3288368.5332005499</v>
      </c>
      <c r="V701" s="1">
        <v>5752863.7213830398</v>
      </c>
      <c r="W701" s="2">
        <v>546495.64386907103</v>
      </c>
      <c r="X701" s="2">
        <v>578227.02801294904</v>
      </c>
      <c r="Y701" s="2">
        <v>0</v>
      </c>
      <c r="Z701">
        <v>0</v>
      </c>
      <c r="AA701">
        <v>0</v>
      </c>
      <c r="AB701" s="1">
        <v>0</v>
      </c>
      <c r="AC701" s="1">
        <v>720839.50186382199</v>
      </c>
      <c r="AD701" s="1">
        <v>176.32092799326699</v>
      </c>
      <c r="AE701" s="1">
        <v>228470.02288755201</v>
      </c>
      <c r="AF701" s="1">
        <v>90413.293479082393</v>
      </c>
      <c r="AG701" s="3">
        <v>0</v>
      </c>
      <c r="AH701" s="3">
        <v>0</v>
      </c>
      <c r="AI701" s="3">
        <v>0</v>
      </c>
      <c r="AJ701" s="3">
        <v>0</v>
      </c>
      <c r="AK701" s="3">
        <v>0</v>
      </c>
      <c r="AL701" s="2">
        <v>8124024.0995671796</v>
      </c>
      <c r="AM701" s="2">
        <v>1120.8308502432701</v>
      </c>
      <c r="AN701" s="2">
        <v>14626.7153518184</v>
      </c>
      <c r="AO701" s="2">
        <v>15747.5462020617</v>
      </c>
      <c r="AP701" s="4">
        <v>306.41516091004303</v>
      </c>
      <c r="AQ701" s="4">
        <v>87688.648114910698</v>
      </c>
      <c r="AR701" s="4">
        <v>6992.2694058180005</v>
      </c>
      <c r="AS701" s="4">
        <v>26245.249270751799</v>
      </c>
      <c r="AT701" s="4">
        <v>1224.2829549056801</v>
      </c>
      <c r="AU701" s="4">
        <v>87688.648114910698</v>
      </c>
      <c r="AV701" s="4">
        <v>6992.2694058180095</v>
      </c>
      <c r="AW701" s="4">
        <v>20172.527894999101</v>
      </c>
      <c r="AX701">
        <v>0</v>
      </c>
    </row>
    <row r="702" spans="1:50" x14ac:dyDescent="0.25">
      <c r="A702" t="s">
        <v>1500</v>
      </c>
      <c r="B702">
        <v>2048</v>
      </c>
      <c r="C702" t="s">
        <v>1479</v>
      </c>
      <c r="D702">
        <v>4593</v>
      </c>
      <c r="E702" t="s">
        <v>1501</v>
      </c>
      <c r="F702" t="s">
        <v>69</v>
      </c>
      <c r="G702" t="s">
        <v>54</v>
      </c>
      <c r="H702" t="s">
        <v>55</v>
      </c>
      <c r="I702" t="s">
        <v>56</v>
      </c>
      <c r="J702" s="11">
        <v>229.87569364156499</v>
      </c>
      <c r="K702">
        <v>1</v>
      </c>
      <c r="L702">
        <v>1</v>
      </c>
      <c r="M702">
        <v>2</v>
      </c>
      <c r="N702" s="1">
        <v>102217.888684919</v>
      </c>
      <c r="O702" s="1">
        <v>86013.332345502698</v>
      </c>
      <c r="P702" s="1">
        <v>355601.25114949601</v>
      </c>
      <c r="Q702" s="1">
        <v>138770.95548443499</v>
      </c>
      <c r="R702" s="1">
        <v>852864.90254075802</v>
      </c>
      <c r="S702" s="1">
        <v>142090.98958599599</v>
      </c>
      <c r="T702" s="1">
        <v>70206.539999999994</v>
      </c>
      <c r="U702" s="1">
        <v>1465261.7902051101</v>
      </c>
      <c r="V702" s="1">
        <v>793825.92860924895</v>
      </c>
      <c r="W702" s="2">
        <v>177274.64282692401</v>
      </c>
      <c r="X702" s="2">
        <v>167541.77601083499</v>
      </c>
      <c r="Y702" s="2">
        <v>0</v>
      </c>
      <c r="Z702">
        <v>0</v>
      </c>
      <c r="AA702">
        <v>0</v>
      </c>
      <c r="AB702" s="1">
        <v>0</v>
      </c>
      <c r="AC702" s="1">
        <v>321198.35969952302</v>
      </c>
      <c r="AD702" s="1">
        <v>78.566716593223305</v>
      </c>
      <c r="AE702" s="1">
        <v>101803.794606497</v>
      </c>
      <c r="AF702" s="1">
        <v>40287.194979499203</v>
      </c>
      <c r="AG702" s="3">
        <v>0</v>
      </c>
      <c r="AH702" s="3">
        <v>0</v>
      </c>
      <c r="AI702" s="3">
        <v>0</v>
      </c>
      <c r="AJ702" s="3">
        <v>0</v>
      </c>
      <c r="AK702" s="3">
        <v>0</v>
      </c>
      <c r="AL702" s="2">
        <v>1677559.31979111</v>
      </c>
      <c r="AM702" s="2">
        <v>728.83641309235099</v>
      </c>
      <c r="AN702" s="2">
        <v>6568.8438819233097</v>
      </c>
      <c r="AO702" s="2">
        <v>7297.6802950156598</v>
      </c>
      <c r="AP702" s="4">
        <v>306.41516091004303</v>
      </c>
      <c r="AQ702" s="4">
        <v>87688.648114910698</v>
      </c>
      <c r="AR702" s="4">
        <v>6992.2694058180005</v>
      </c>
      <c r="AS702" s="4">
        <v>26245.249270751799</v>
      </c>
      <c r="AT702" s="4">
        <v>1224.2829549056801</v>
      </c>
      <c r="AU702" s="4">
        <v>87688.648114910698</v>
      </c>
      <c r="AV702" s="4">
        <v>6992.2694058180095</v>
      </c>
      <c r="AW702" s="4">
        <v>20172.527894999101</v>
      </c>
      <c r="AX702">
        <v>0</v>
      </c>
    </row>
    <row r="703" spans="1:50" x14ac:dyDescent="0.25">
      <c r="A703" t="s">
        <v>1502</v>
      </c>
      <c r="B703">
        <v>2048</v>
      </c>
      <c r="C703" t="s">
        <v>1479</v>
      </c>
      <c r="D703">
        <v>422</v>
      </c>
      <c r="E703" t="s">
        <v>1503</v>
      </c>
      <c r="F703" t="s">
        <v>53</v>
      </c>
      <c r="G703" t="s">
        <v>78</v>
      </c>
      <c r="H703" t="s">
        <v>55</v>
      </c>
      <c r="I703" t="s">
        <v>56</v>
      </c>
      <c r="J703" s="11">
        <v>896.009949054142</v>
      </c>
      <c r="K703">
        <v>1</v>
      </c>
      <c r="L703">
        <v>1</v>
      </c>
      <c r="M703">
        <v>2</v>
      </c>
      <c r="N703" s="1">
        <v>6184326.0339524504</v>
      </c>
      <c r="O703" s="1">
        <v>1701041.3446577601</v>
      </c>
      <c r="P703" s="1">
        <v>1664392.88437169</v>
      </c>
      <c r="Q703" s="1">
        <v>540901.71424422495</v>
      </c>
      <c r="R703" s="1">
        <v>4857706.7968948502</v>
      </c>
      <c r="S703" s="1">
        <v>553842.54995883803</v>
      </c>
      <c r="T703" s="1">
        <v>9237068.3699999992</v>
      </c>
      <c r="U703" s="1">
        <v>5711300.4041209901</v>
      </c>
      <c r="V703" s="1">
        <v>10524185.2689957</v>
      </c>
      <c r="W703" s="2">
        <v>938897.57555509999</v>
      </c>
      <c r="X703" s="2">
        <v>1749820.1319792401</v>
      </c>
      <c r="Y703" s="2">
        <v>0</v>
      </c>
      <c r="Z703">
        <v>0</v>
      </c>
      <c r="AA703">
        <v>0</v>
      </c>
      <c r="AB703" s="1">
        <v>0</v>
      </c>
      <c r="AC703" s="1">
        <v>1251967.62368184</v>
      </c>
      <c r="AD703" s="1">
        <v>306.23750870247102</v>
      </c>
      <c r="AE703" s="1">
        <v>396811.03893096501</v>
      </c>
      <c r="AF703" s="1">
        <v>157031.511027873</v>
      </c>
      <c r="AG703" s="3">
        <v>0</v>
      </c>
      <c r="AH703" s="3">
        <v>0</v>
      </c>
      <c r="AI703" s="3">
        <v>0</v>
      </c>
      <c r="AJ703" s="3">
        <v>0</v>
      </c>
      <c r="AK703" s="3">
        <v>0</v>
      </c>
      <c r="AL703" s="2">
        <v>15502211.3240798</v>
      </c>
      <c r="AM703" s="2">
        <v>1952.90256969402</v>
      </c>
      <c r="AN703" s="2">
        <v>15348.4804567383</v>
      </c>
      <c r="AO703" s="2">
        <v>17301.383026432301</v>
      </c>
      <c r="AP703" s="4">
        <v>306.41516091004303</v>
      </c>
      <c r="AQ703" s="4">
        <v>87688.648114910698</v>
      </c>
      <c r="AR703" s="4">
        <v>6992.2694058180005</v>
      </c>
      <c r="AS703" s="4">
        <v>26245.249270751799</v>
      </c>
      <c r="AT703" s="4">
        <v>6040.2343382080799</v>
      </c>
      <c r="AU703" s="4">
        <v>31963.2876282939</v>
      </c>
      <c r="AV703" s="4">
        <v>7459.22451644373</v>
      </c>
      <c r="AW703" s="4">
        <v>17301.383026432301</v>
      </c>
      <c r="AX703">
        <v>0</v>
      </c>
    </row>
    <row r="704" spans="1:50" x14ac:dyDescent="0.25">
      <c r="A704" t="s">
        <v>1504</v>
      </c>
      <c r="B704">
        <v>2048</v>
      </c>
      <c r="C704" t="s">
        <v>1479</v>
      </c>
      <c r="D704">
        <v>5510</v>
      </c>
      <c r="E704" t="s">
        <v>1505</v>
      </c>
      <c r="F704" t="s">
        <v>53</v>
      </c>
      <c r="G704" t="s">
        <v>54</v>
      </c>
      <c r="H704" t="s">
        <v>58</v>
      </c>
      <c r="I704" t="s">
        <v>56</v>
      </c>
      <c r="J704" s="11">
        <v>331.43324613609502</v>
      </c>
      <c r="K704">
        <v>1</v>
      </c>
      <c r="L704">
        <v>1</v>
      </c>
      <c r="M704">
        <v>2</v>
      </c>
      <c r="N704" s="1">
        <v>80682.379034773607</v>
      </c>
      <c r="O704" s="1">
        <v>98475.959731876501</v>
      </c>
      <c r="P704" s="1">
        <v>512703.51872131898</v>
      </c>
      <c r="Q704" s="1">
        <v>200079.040619793</v>
      </c>
      <c r="R704" s="1">
        <v>1220663.8052154901</v>
      </c>
      <c r="S704" s="1">
        <v>204865.84370511101</v>
      </c>
      <c r="T704" s="1">
        <v>0</v>
      </c>
      <c r="U704" s="1">
        <v>2112604.7033232502</v>
      </c>
      <c r="V704" s="1">
        <v>1052300.7602035799</v>
      </c>
      <c r="W704" s="2">
        <v>255593.40093328001</v>
      </c>
      <c r="X704" s="2">
        <v>232569.479626994</v>
      </c>
      <c r="Y704" s="2">
        <v>0</v>
      </c>
      <c r="Z704">
        <v>0</v>
      </c>
      <c r="AA704">
        <v>0</v>
      </c>
      <c r="AB704" s="1">
        <v>0</v>
      </c>
      <c r="AC704" s="1">
        <v>463101.658650322</v>
      </c>
      <c r="AD704" s="1">
        <v>113.276969418737</v>
      </c>
      <c r="AE704" s="1">
        <v>146780.033943104</v>
      </c>
      <c r="AF704" s="1">
        <v>58085.8097620064</v>
      </c>
      <c r="AG704" s="3">
        <v>0</v>
      </c>
      <c r="AH704" s="3">
        <v>0</v>
      </c>
      <c r="AI704" s="3">
        <v>0</v>
      </c>
      <c r="AJ704" s="3">
        <v>0</v>
      </c>
      <c r="AK704" s="3">
        <v>0</v>
      </c>
      <c r="AL704" s="2">
        <v>2317470.5470283702</v>
      </c>
      <c r="AM704" s="2">
        <v>701.70836009461402</v>
      </c>
      <c r="AN704" s="2">
        <v>6290.5610457233897</v>
      </c>
      <c r="AO704" s="2">
        <v>6992.2694058180095</v>
      </c>
      <c r="AP704" s="4">
        <v>306.41516091004303</v>
      </c>
      <c r="AQ704" s="4">
        <v>87688.648114910698</v>
      </c>
      <c r="AR704" s="4">
        <v>6992.2694058180005</v>
      </c>
      <c r="AS704" s="4">
        <v>26245.249270751799</v>
      </c>
      <c r="AT704" s="4">
        <v>1224.2829549056801</v>
      </c>
      <c r="AU704" s="4">
        <v>87688.648114910698</v>
      </c>
      <c r="AV704" s="4">
        <v>6992.2694058180095</v>
      </c>
      <c r="AW704" s="4">
        <v>20172.527894999101</v>
      </c>
      <c r="AX704">
        <v>0</v>
      </c>
    </row>
    <row r="705" spans="1:50" x14ac:dyDescent="0.25">
      <c r="A705" t="s">
        <v>1506</v>
      </c>
      <c r="B705">
        <v>2048</v>
      </c>
      <c r="C705" t="s">
        <v>1479</v>
      </c>
      <c r="D705">
        <v>2048</v>
      </c>
      <c r="E705" t="s">
        <v>1479</v>
      </c>
      <c r="F705" t="s">
        <v>2</v>
      </c>
      <c r="G705" t="s">
        <v>2</v>
      </c>
      <c r="H705" t="s">
        <v>58</v>
      </c>
      <c r="I705" t="s">
        <v>56</v>
      </c>
      <c r="J705" s="11">
        <v>58.867825697091398</v>
      </c>
      <c r="K705">
        <v>1</v>
      </c>
      <c r="L705">
        <v>1</v>
      </c>
      <c r="M705">
        <v>2</v>
      </c>
      <c r="N705" s="1">
        <v>14330.476140270501</v>
      </c>
      <c r="O705" s="1">
        <v>17490.899601754099</v>
      </c>
      <c r="P705" s="1">
        <v>91064.314537650906</v>
      </c>
      <c r="Q705" s="1">
        <v>35537.225749557998</v>
      </c>
      <c r="R705" s="1">
        <v>216809.34232731501</v>
      </c>
      <c r="S705" s="1">
        <v>36387.4382522503</v>
      </c>
      <c r="T705" s="1">
        <v>0</v>
      </c>
      <c r="U705" s="1">
        <v>375232.25835654902</v>
      </c>
      <c r="V705" s="1">
        <v>186905.382772446</v>
      </c>
      <c r="W705" s="2">
        <v>45397.460728151404</v>
      </c>
      <c r="X705" s="2">
        <v>41308.045432241597</v>
      </c>
      <c r="Y705" s="2">
        <v>0</v>
      </c>
      <c r="Z705">
        <v>0</v>
      </c>
      <c r="AA705">
        <v>0</v>
      </c>
      <c r="AB705" s="1">
        <v>0</v>
      </c>
      <c r="AC705" s="1">
        <v>82254.233814149993</v>
      </c>
      <c r="AD705" s="1">
        <v>20.119794767054799</v>
      </c>
      <c r="AE705" s="1">
        <v>26070.472877146902</v>
      </c>
      <c r="AF705" s="1">
        <v>10316.9653751034</v>
      </c>
      <c r="AG705" s="3">
        <v>0</v>
      </c>
      <c r="AH705" s="3">
        <v>0</v>
      </c>
      <c r="AI705" s="3">
        <v>0</v>
      </c>
      <c r="AJ705" s="3">
        <v>0</v>
      </c>
      <c r="AK705" s="3">
        <v>0</v>
      </c>
      <c r="AL705" s="2">
        <v>411619.69660879899</v>
      </c>
      <c r="AM705" s="2">
        <v>701.70836009461402</v>
      </c>
      <c r="AN705" s="2">
        <v>6290.5610457233797</v>
      </c>
      <c r="AO705" s="2">
        <v>6992.2694058180005</v>
      </c>
      <c r="AP705" s="4">
        <v>306.41516091004303</v>
      </c>
      <c r="AQ705" s="4">
        <v>87688.648114910698</v>
      </c>
      <c r="AR705" s="4">
        <v>6992.2694058180005</v>
      </c>
      <c r="AS705" s="4">
        <v>26245.249270751799</v>
      </c>
      <c r="AT705" s="4">
        <v>464.03244473764801</v>
      </c>
      <c r="AU705" s="4">
        <v>39363.832030278099</v>
      </c>
      <c r="AV705" s="4">
        <v>6992.2694058180005</v>
      </c>
      <c r="AW705" s="4">
        <v>6992.2694058180005</v>
      </c>
      <c r="AX705">
        <v>0</v>
      </c>
    </row>
    <row r="706" spans="1:50" x14ac:dyDescent="0.25">
      <c r="A706" t="s">
        <v>1507</v>
      </c>
      <c r="B706">
        <v>2048</v>
      </c>
      <c r="C706" t="s">
        <v>1479</v>
      </c>
      <c r="D706">
        <v>424</v>
      </c>
      <c r="E706" t="s">
        <v>1508</v>
      </c>
      <c r="F706" t="s">
        <v>53</v>
      </c>
      <c r="G706" t="s">
        <v>64</v>
      </c>
      <c r="H706" t="s">
        <v>55</v>
      </c>
      <c r="I706" t="s">
        <v>56</v>
      </c>
      <c r="J706" s="11">
        <v>1624.74154557676</v>
      </c>
      <c r="K706">
        <v>1</v>
      </c>
      <c r="L706">
        <v>1</v>
      </c>
      <c r="M706">
        <v>2</v>
      </c>
      <c r="N706" s="1">
        <v>10034155.829120699</v>
      </c>
      <c r="O706" s="1">
        <v>2876927.7159710899</v>
      </c>
      <c r="P706" s="1">
        <v>3041436.7856397801</v>
      </c>
      <c r="Q706" s="1">
        <v>980821.12607566395</v>
      </c>
      <c r="R706" s="1">
        <v>8168427.8943757303</v>
      </c>
      <c r="S706" s="1">
        <v>1004286.8403149</v>
      </c>
      <c r="T706" s="1">
        <v>14745425.59</v>
      </c>
      <c r="U706" s="1">
        <v>10356343.761182901</v>
      </c>
      <c r="V706" s="1">
        <v>17719452.485883199</v>
      </c>
      <c r="W706" s="2">
        <v>2608967.25219362</v>
      </c>
      <c r="X706" s="2">
        <v>1805880.97552426</v>
      </c>
      <c r="Y706" s="2">
        <v>0</v>
      </c>
      <c r="Z706">
        <v>0</v>
      </c>
      <c r="AA706">
        <v>0</v>
      </c>
      <c r="AB706" s="1">
        <v>0</v>
      </c>
      <c r="AC706" s="1">
        <v>2270202.2606559</v>
      </c>
      <c r="AD706" s="1">
        <v>127558.79276614499</v>
      </c>
      <c r="AE706" s="1">
        <v>719540.42628120398</v>
      </c>
      <c r="AF706" s="1">
        <v>284746.41403369501</v>
      </c>
      <c r="AG706" s="3">
        <v>0</v>
      </c>
      <c r="AH706" s="3">
        <v>0</v>
      </c>
      <c r="AI706" s="3">
        <v>0</v>
      </c>
      <c r="AJ706" s="3">
        <v>0</v>
      </c>
      <c r="AK706" s="3">
        <v>0</v>
      </c>
      <c r="AL706" s="2">
        <v>26106056.191497799</v>
      </c>
      <c r="AM706" s="2">
        <v>1111.48815049423</v>
      </c>
      <c r="AN706" s="2">
        <v>14956.332766973899</v>
      </c>
      <c r="AO706" s="2">
        <v>16067.8209174682</v>
      </c>
      <c r="AP706" s="4">
        <v>306.41516091004303</v>
      </c>
      <c r="AQ706" s="4">
        <v>87688.648114910698</v>
      </c>
      <c r="AR706" s="4">
        <v>6992.2694058180005</v>
      </c>
      <c r="AS706" s="4">
        <v>26245.249270751799</v>
      </c>
      <c r="AT706" s="4">
        <v>306.41516091004303</v>
      </c>
      <c r="AU706" s="4">
        <v>53418.501793270101</v>
      </c>
      <c r="AV706" s="4">
        <v>15861.5046032399</v>
      </c>
      <c r="AW706" s="4">
        <v>26245.249270751799</v>
      </c>
      <c r="AX706">
        <v>0</v>
      </c>
    </row>
    <row r="707" spans="1:50" x14ac:dyDescent="0.25">
      <c r="A707" t="s">
        <v>1509</v>
      </c>
      <c r="B707">
        <v>2048</v>
      </c>
      <c r="C707" t="s">
        <v>1479</v>
      </c>
      <c r="D707">
        <v>415</v>
      </c>
      <c r="E707" t="s">
        <v>981</v>
      </c>
      <c r="F707" t="s">
        <v>53</v>
      </c>
      <c r="G707" t="s">
        <v>54</v>
      </c>
      <c r="H707" t="s">
        <v>55</v>
      </c>
      <c r="I707" t="s">
        <v>56</v>
      </c>
      <c r="J707" s="11">
        <v>407.78039933742002</v>
      </c>
      <c r="K707">
        <v>2</v>
      </c>
      <c r="L707">
        <v>1</v>
      </c>
      <c r="M707">
        <v>2</v>
      </c>
      <c r="N707" s="1">
        <v>3178895.32140355</v>
      </c>
      <c r="O707" s="1">
        <v>608254.94421034202</v>
      </c>
      <c r="P707" s="1">
        <v>788090.65231474501</v>
      </c>
      <c r="Q707" s="1">
        <v>246168.15613447799</v>
      </c>
      <c r="R707" s="1">
        <v>2335727.0954700299</v>
      </c>
      <c r="S707" s="1">
        <v>252057.62104615101</v>
      </c>
      <c r="T707" s="1">
        <v>4557883.38</v>
      </c>
      <c r="U707" s="1">
        <v>2599252.7895331401</v>
      </c>
      <c r="V707" s="1">
        <v>5018708.5585459499</v>
      </c>
      <c r="W707" s="2">
        <v>709613.91142273403</v>
      </c>
      <c r="X707" s="2">
        <v>710548.35529778805</v>
      </c>
      <c r="Y707" s="2">
        <v>0</v>
      </c>
      <c r="Z707">
        <v>0</v>
      </c>
      <c r="AA707">
        <v>0</v>
      </c>
      <c r="AB707" s="1">
        <v>0</v>
      </c>
      <c r="AC707" s="1">
        <v>569779.22854699404</v>
      </c>
      <c r="AD707" s="1">
        <v>139.370833686183</v>
      </c>
      <c r="AE707" s="1">
        <v>180591.48125261301</v>
      </c>
      <c r="AF707" s="1">
        <v>71466.139793538401</v>
      </c>
      <c r="AG707" s="3">
        <v>0</v>
      </c>
      <c r="AH707" s="3">
        <v>0</v>
      </c>
      <c r="AI707" s="3">
        <v>0</v>
      </c>
      <c r="AJ707" s="3">
        <v>0</v>
      </c>
      <c r="AK707" s="3">
        <v>0</v>
      </c>
      <c r="AL707" s="2">
        <v>7409193.7905792901</v>
      </c>
      <c r="AM707" s="2">
        <v>1742.47795247716</v>
      </c>
      <c r="AN707" s="2">
        <v>16427.090282332701</v>
      </c>
      <c r="AO707" s="2">
        <v>18169.5682348099</v>
      </c>
      <c r="AP707" s="4">
        <v>306.41516091004303</v>
      </c>
      <c r="AQ707" s="4">
        <v>87688.648114910698</v>
      </c>
      <c r="AR707" s="4">
        <v>6992.2694058180005</v>
      </c>
      <c r="AS707" s="4">
        <v>26245.249270751799</v>
      </c>
      <c r="AT707" s="4">
        <v>1224.2829549056801</v>
      </c>
      <c r="AU707" s="4">
        <v>87688.648114910698</v>
      </c>
      <c r="AV707" s="4">
        <v>6992.2694058180095</v>
      </c>
      <c r="AW707" s="4">
        <v>20172.527894999101</v>
      </c>
      <c r="AX707">
        <v>0</v>
      </c>
    </row>
    <row r="708" spans="1:50" x14ac:dyDescent="0.25">
      <c r="A708" t="s">
        <v>1510</v>
      </c>
      <c r="B708">
        <v>2048</v>
      </c>
      <c r="C708" t="s">
        <v>1479</v>
      </c>
      <c r="D708">
        <v>417</v>
      </c>
      <c r="E708" t="s">
        <v>1311</v>
      </c>
      <c r="F708" t="s">
        <v>53</v>
      </c>
      <c r="G708" t="s">
        <v>54</v>
      </c>
      <c r="H708" t="s">
        <v>55</v>
      </c>
      <c r="I708" t="s">
        <v>56</v>
      </c>
      <c r="J708" s="11">
        <v>363.77131470853101</v>
      </c>
      <c r="K708">
        <v>1</v>
      </c>
      <c r="L708">
        <v>1</v>
      </c>
      <c r="M708">
        <v>2</v>
      </c>
      <c r="N708" s="1">
        <v>2803577.6296118102</v>
      </c>
      <c r="O708" s="1">
        <v>610734.94678216195</v>
      </c>
      <c r="P708" s="1">
        <v>692317.67711140099</v>
      </c>
      <c r="Q708" s="1">
        <v>219600.829127434</v>
      </c>
      <c r="R708" s="1">
        <v>2157512.5994974901</v>
      </c>
      <c r="S708" s="1">
        <v>224854.68242036001</v>
      </c>
      <c r="T708" s="1">
        <v>4165011.33</v>
      </c>
      <c r="U708" s="1">
        <v>2318732.3521302901</v>
      </c>
      <c r="V708" s="1">
        <v>4502237.3177982504</v>
      </c>
      <c r="W708" s="2">
        <v>717665.71680655004</v>
      </c>
      <c r="X708" s="2">
        <v>610145.94269358495</v>
      </c>
      <c r="Y708" s="2">
        <v>0</v>
      </c>
      <c r="Z708">
        <v>0</v>
      </c>
      <c r="AA708">
        <v>0</v>
      </c>
      <c r="AB708" s="1">
        <v>0</v>
      </c>
      <c r="AC708" s="1">
        <v>508286.66458449903</v>
      </c>
      <c r="AD708" s="1">
        <v>124.329446644383</v>
      </c>
      <c r="AE708" s="1">
        <v>161101.41798665799</v>
      </c>
      <c r="AF708" s="1">
        <v>63753.264433701901</v>
      </c>
      <c r="AG708" s="3">
        <v>0</v>
      </c>
      <c r="AH708" s="3">
        <v>0</v>
      </c>
      <c r="AI708" s="3">
        <v>0</v>
      </c>
      <c r="AJ708" s="3">
        <v>0</v>
      </c>
      <c r="AK708" s="3">
        <v>0</v>
      </c>
      <c r="AL708" s="2">
        <v>6708598.3645506501</v>
      </c>
      <c r="AM708" s="2">
        <v>1677.2788783042399</v>
      </c>
      <c r="AN708" s="2">
        <v>16764.522586788898</v>
      </c>
      <c r="AO708" s="2">
        <v>18441.801465093198</v>
      </c>
      <c r="AP708" s="4">
        <v>306.41516091004303</v>
      </c>
      <c r="AQ708" s="4">
        <v>87688.648114910698</v>
      </c>
      <c r="AR708" s="4">
        <v>6992.2694058180005</v>
      </c>
      <c r="AS708" s="4">
        <v>26245.249270751799</v>
      </c>
      <c r="AT708" s="4">
        <v>1224.2829549056801</v>
      </c>
      <c r="AU708" s="4">
        <v>87688.648114910698</v>
      </c>
      <c r="AV708" s="4">
        <v>6992.2694058180095</v>
      </c>
      <c r="AW708" s="4">
        <v>20172.527894999101</v>
      </c>
      <c r="AX708">
        <v>0</v>
      </c>
    </row>
    <row r="709" spans="1:50" x14ac:dyDescent="0.25">
      <c r="A709" t="s">
        <v>1511</v>
      </c>
      <c r="B709">
        <v>2048</v>
      </c>
      <c r="C709" t="s">
        <v>1479</v>
      </c>
      <c r="D709">
        <v>418</v>
      </c>
      <c r="E709" t="s">
        <v>1512</v>
      </c>
      <c r="F709" t="s">
        <v>53</v>
      </c>
      <c r="G709" t="s">
        <v>54</v>
      </c>
      <c r="H709" t="s">
        <v>55</v>
      </c>
      <c r="I709" t="s">
        <v>56</v>
      </c>
      <c r="J709" s="11">
        <v>228.675984606734</v>
      </c>
      <c r="K709">
        <v>1</v>
      </c>
      <c r="L709">
        <v>1</v>
      </c>
      <c r="M709">
        <v>2</v>
      </c>
      <c r="N709" s="1">
        <v>1643913.93778113</v>
      </c>
      <c r="O709" s="1">
        <v>504422.32293781999</v>
      </c>
      <c r="P709" s="1">
        <v>454573.437108182</v>
      </c>
      <c r="Q709" s="1">
        <v>138046.71723884399</v>
      </c>
      <c r="R709" s="1">
        <v>1649813.67168621</v>
      </c>
      <c r="S709" s="1">
        <v>141349.42425878</v>
      </c>
      <c r="T709" s="1">
        <v>2933155.42</v>
      </c>
      <c r="U709" s="1">
        <v>1457614.6667521901</v>
      </c>
      <c r="V709" s="1">
        <v>2851598.4516862398</v>
      </c>
      <c r="W709" s="2">
        <v>587874.62588228995</v>
      </c>
      <c r="X709" s="2">
        <v>255411.10015141201</v>
      </c>
      <c r="Y709" s="2">
        <v>0</v>
      </c>
      <c r="Z709">
        <v>0</v>
      </c>
      <c r="AA709">
        <v>0</v>
      </c>
      <c r="AB709" s="1">
        <v>0</v>
      </c>
      <c r="AC709" s="1">
        <v>319522.04252131202</v>
      </c>
      <c r="AD709" s="1">
        <v>78.156681072543606</v>
      </c>
      <c r="AE709" s="1">
        <v>101272.486009948</v>
      </c>
      <c r="AF709" s="1">
        <v>40076.938248831997</v>
      </c>
      <c r="AG709" s="3">
        <v>0</v>
      </c>
      <c r="AH709" s="3">
        <v>0</v>
      </c>
      <c r="AI709" s="3">
        <v>0</v>
      </c>
      <c r="AJ709" s="3">
        <v>0</v>
      </c>
      <c r="AK709" s="3">
        <v>0</v>
      </c>
      <c r="AL709" s="2">
        <v>4532119.51101097</v>
      </c>
      <c r="AM709" s="2">
        <v>1116.91265084375</v>
      </c>
      <c r="AN709" s="2">
        <v>18702.044371709799</v>
      </c>
      <c r="AO709" s="2">
        <v>19818.957022553499</v>
      </c>
      <c r="AP709" s="4">
        <v>306.41516091004303</v>
      </c>
      <c r="AQ709" s="4">
        <v>87688.648114910698</v>
      </c>
      <c r="AR709" s="4">
        <v>6992.2694058180005</v>
      </c>
      <c r="AS709" s="4">
        <v>26245.249270751799</v>
      </c>
      <c r="AT709" s="4">
        <v>1224.2829549056801</v>
      </c>
      <c r="AU709" s="4">
        <v>87688.648114910698</v>
      </c>
      <c r="AV709" s="4">
        <v>6992.2694058180095</v>
      </c>
      <c r="AW709" s="4">
        <v>20172.527894999101</v>
      </c>
      <c r="AX709">
        <v>0</v>
      </c>
    </row>
    <row r="710" spans="1:50" x14ac:dyDescent="0.25">
      <c r="A710" t="s">
        <v>1513</v>
      </c>
      <c r="B710">
        <v>2048</v>
      </c>
      <c r="C710" t="s">
        <v>1479</v>
      </c>
      <c r="D710">
        <v>423</v>
      </c>
      <c r="E710" t="s">
        <v>1514</v>
      </c>
      <c r="F710" t="s">
        <v>53</v>
      </c>
      <c r="G710" t="s">
        <v>64</v>
      </c>
      <c r="H710" t="s">
        <v>55</v>
      </c>
      <c r="I710" t="s">
        <v>56</v>
      </c>
      <c r="J710" s="11">
        <v>1720.84373796249</v>
      </c>
      <c r="K710">
        <v>1</v>
      </c>
      <c r="L710">
        <v>1</v>
      </c>
      <c r="M710">
        <v>2</v>
      </c>
      <c r="N710" s="1">
        <v>9859927.2450879496</v>
      </c>
      <c r="O710" s="1">
        <v>2992030.4383074702</v>
      </c>
      <c r="P710" s="1">
        <v>3039848.1614378798</v>
      </c>
      <c r="Q710" s="1">
        <v>1038835.92899046</v>
      </c>
      <c r="R710" s="1">
        <v>9300839.4754406996</v>
      </c>
      <c r="S710" s="1">
        <v>1063689.62188416</v>
      </c>
      <c r="T710" s="1">
        <v>15262567.85</v>
      </c>
      <c r="U710" s="1">
        <v>10968913.3992645</v>
      </c>
      <c r="V710" s="1">
        <v>17763250.655778799</v>
      </c>
      <c r="W710" s="2">
        <v>2881114.7969216201</v>
      </c>
      <c r="X710" s="2">
        <v>2528946.6773447501</v>
      </c>
      <c r="Y710" s="2">
        <v>0</v>
      </c>
      <c r="Z710">
        <v>0</v>
      </c>
      <c r="AA710">
        <v>0</v>
      </c>
      <c r="AB710" s="1">
        <v>0</v>
      </c>
      <c r="AC710" s="1">
        <v>2404482.94979198</v>
      </c>
      <c r="AD710" s="1">
        <v>88127.808490690499</v>
      </c>
      <c r="AE710" s="1">
        <v>762100.68004220398</v>
      </c>
      <c r="AF710" s="1">
        <v>301588.94184195501</v>
      </c>
      <c r="AG710" s="3">
        <v>0</v>
      </c>
      <c r="AH710" s="3">
        <v>0</v>
      </c>
      <c r="AI710" s="3">
        <v>0</v>
      </c>
      <c r="AJ710" s="3">
        <v>0</v>
      </c>
      <c r="AK710" s="3">
        <v>0</v>
      </c>
      <c r="AL710" s="2">
        <v>27295170.871148601</v>
      </c>
      <c r="AM710" s="2">
        <v>1469.59693175806</v>
      </c>
      <c r="AN710" s="2">
        <v>14391.9076714818</v>
      </c>
      <c r="AO710" s="2">
        <v>15861.5046032399</v>
      </c>
      <c r="AP710" s="4">
        <v>306.41516091004303</v>
      </c>
      <c r="AQ710" s="4">
        <v>87688.648114910698</v>
      </c>
      <c r="AR710" s="4">
        <v>6992.2694058180005</v>
      </c>
      <c r="AS710" s="4">
        <v>26245.249270751799</v>
      </c>
      <c r="AT710" s="4">
        <v>306.41516091004303</v>
      </c>
      <c r="AU710" s="4">
        <v>53418.501793270101</v>
      </c>
      <c r="AV710" s="4">
        <v>15861.5046032399</v>
      </c>
      <c r="AW710" s="4">
        <v>26245.249270751799</v>
      </c>
      <c r="AX710">
        <v>0</v>
      </c>
    </row>
    <row r="711" spans="1:50" x14ac:dyDescent="0.25">
      <c r="A711" t="s">
        <v>1515</v>
      </c>
      <c r="B711">
        <v>2048</v>
      </c>
      <c r="C711" t="s">
        <v>1479</v>
      </c>
      <c r="D711">
        <v>5304</v>
      </c>
      <c r="E711" t="s">
        <v>1516</v>
      </c>
      <c r="F711" t="s">
        <v>69</v>
      </c>
      <c r="G711" t="s">
        <v>78</v>
      </c>
      <c r="H711" t="s">
        <v>55</v>
      </c>
      <c r="I711" t="s">
        <v>56</v>
      </c>
      <c r="J711" s="11">
        <v>118.949335248884</v>
      </c>
      <c r="K711">
        <v>1</v>
      </c>
      <c r="L711">
        <v>1</v>
      </c>
      <c r="M711">
        <v>2</v>
      </c>
      <c r="N711" s="1">
        <v>66874.405141516894</v>
      </c>
      <c r="O711" s="1">
        <v>35342.410831328198</v>
      </c>
      <c r="P711" s="1">
        <v>184006.11116309799</v>
      </c>
      <c r="Q711" s="1">
        <v>71807.126039450697</v>
      </c>
      <c r="R711" s="1">
        <v>455714.66456666403</v>
      </c>
      <c r="S711" s="1">
        <v>73525.079961104406</v>
      </c>
      <c r="T711" s="1">
        <v>55544</v>
      </c>
      <c r="U711" s="1">
        <v>758200.71774205903</v>
      </c>
      <c r="V711" s="1">
        <v>415582.21252958197</v>
      </c>
      <c r="W711" s="2">
        <v>109356.88544814</v>
      </c>
      <c r="X711" s="2">
        <v>83467.742971839194</v>
      </c>
      <c r="Y711" s="2">
        <v>0</v>
      </c>
      <c r="Z711">
        <v>0</v>
      </c>
      <c r="AA711">
        <v>0</v>
      </c>
      <c r="AB711" s="1">
        <v>0</v>
      </c>
      <c r="AC711" s="1">
        <v>166204.31139998499</v>
      </c>
      <c r="AD711" s="1">
        <v>40.654401356688702</v>
      </c>
      <c r="AE711" s="1">
        <v>52678.443303094798</v>
      </c>
      <c r="AF711" s="1">
        <v>20846.636658009498</v>
      </c>
      <c r="AG711" s="3">
        <v>0</v>
      </c>
      <c r="AH711" s="3">
        <v>0</v>
      </c>
      <c r="AI711" s="3">
        <v>0</v>
      </c>
      <c r="AJ711" s="3">
        <v>0</v>
      </c>
      <c r="AK711" s="3">
        <v>0</v>
      </c>
      <c r="AL711" s="2">
        <v>887269.797703163</v>
      </c>
      <c r="AM711" s="2">
        <v>701.70836009461402</v>
      </c>
      <c r="AN711" s="2">
        <v>6757.5161563491201</v>
      </c>
      <c r="AO711" s="2">
        <v>7459.22451644373</v>
      </c>
      <c r="AP711" s="4">
        <v>306.41516091004303</v>
      </c>
      <c r="AQ711" s="4">
        <v>87688.648114910698</v>
      </c>
      <c r="AR711" s="4">
        <v>6992.2694058180005</v>
      </c>
      <c r="AS711" s="4">
        <v>26245.249270751799</v>
      </c>
      <c r="AT711" s="4">
        <v>6040.2343382080799</v>
      </c>
      <c r="AU711" s="4">
        <v>31963.2876282939</v>
      </c>
      <c r="AV711" s="4">
        <v>7459.22451644373</v>
      </c>
      <c r="AW711" s="4">
        <v>17301.383026432301</v>
      </c>
      <c r="AX711">
        <v>0</v>
      </c>
    </row>
    <row r="712" spans="1:50" x14ac:dyDescent="0.25">
      <c r="A712" t="s">
        <v>1517</v>
      </c>
      <c r="B712">
        <v>2048</v>
      </c>
      <c r="C712" t="s">
        <v>1479</v>
      </c>
      <c r="D712">
        <v>419</v>
      </c>
      <c r="E712" t="s">
        <v>1518</v>
      </c>
      <c r="F712" t="s">
        <v>53</v>
      </c>
      <c r="G712" t="s">
        <v>54</v>
      </c>
      <c r="H712" t="s">
        <v>55</v>
      </c>
      <c r="I712" t="s">
        <v>56</v>
      </c>
      <c r="J712" s="11">
        <v>327.06630856583598</v>
      </c>
      <c r="K712">
        <v>3</v>
      </c>
      <c r="L712">
        <v>1</v>
      </c>
      <c r="M712">
        <v>2</v>
      </c>
      <c r="N712" s="1">
        <v>2888580.3345523402</v>
      </c>
      <c r="O712" s="1">
        <v>667190.178473323</v>
      </c>
      <c r="P712" s="1">
        <v>630148.06874136801</v>
      </c>
      <c r="Q712" s="1">
        <v>197442.81540795899</v>
      </c>
      <c r="R712" s="1">
        <v>2012226.2879196799</v>
      </c>
      <c r="S712" s="1">
        <v>202166.54796405701</v>
      </c>
      <c r="T712" s="1">
        <v>4310818.49</v>
      </c>
      <c r="U712" s="1">
        <v>2084769.1950946699</v>
      </c>
      <c r="V712" s="1">
        <v>4541608.3707337901</v>
      </c>
      <c r="W712" s="2">
        <v>558064.96301243699</v>
      </c>
      <c r="X712" s="2">
        <v>604752.70302593196</v>
      </c>
      <c r="Y712" s="2">
        <v>0</v>
      </c>
      <c r="Z712">
        <v>0</v>
      </c>
      <c r="AA712">
        <v>0</v>
      </c>
      <c r="AB712" s="1">
        <v>0</v>
      </c>
      <c r="AC712" s="1">
        <v>456999.86875571701</v>
      </c>
      <c r="AD712" s="1">
        <v>111.784441256983</v>
      </c>
      <c r="AE712" s="1">
        <v>144846.07212043699</v>
      </c>
      <c r="AF712" s="1">
        <v>57320.475843620698</v>
      </c>
      <c r="AG712" s="3">
        <v>0</v>
      </c>
      <c r="AH712" s="3">
        <v>0</v>
      </c>
      <c r="AI712" s="3">
        <v>0</v>
      </c>
      <c r="AJ712" s="3">
        <v>0</v>
      </c>
      <c r="AK712" s="3">
        <v>0</v>
      </c>
      <c r="AL712" s="2">
        <v>6597754.2330587199</v>
      </c>
      <c r="AM712" s="2">
        <v>1849.0217035124499</v>
      </c>
      <c r="AN712" s="2">
        <v>18323.5061914867</v>
      </c>
      <c r="AO712" s="2">
        <v>20172.527894999101</v>
      </c>
      <c r="AP712" s="4">
        <v>306.41516091004303</v>
      </c>
      <c r="AQ712" s="4">
        <v>87688.648114910698</v>
      </c>
      <c r="AR712" s="4">
        <v>6992.2694058180005</v>
      </c>
      <c r="AS712" s="4">
        <v>26245.249270751799</v>
      </c>
      <c r="AT712" s="4">
        <v>1224.2829549056801</v>
      </c>
      <c r="AU712" s="4">
        <v>87688.648114910698</v>
      </c>
      <c r="AV712" s="4">
        <v>6992.2694058180095</v>
      </c>
      <c r="AW712" s="4">
        <v>20172.527894999101</v>
      </c>
      <c r="AX712">
        <v>0</v>
      </c>
    </row>
    <row r="713" spans="1:50" x14ac:dyDescent="0.25">
      <c r="A713" t="s">
        <v>1519</v>
      </c>
      <c r="B713">
        <v>2048</v>
      </c>
      <c r="C713" t="s">
        <v>1479</v>
      </c>
      <c r="D713">
        <v>420</v>
      </c>
      <c r="E713" t="s">
        <v>1520</v>
      </c>
      <c r="F713" t="s">
        <v>53</v>
      </c>
      <c r="G713" t="s">
        <v>54</v>
      </c>
      <c r="H713" t="s">
        <v>55</v>
      </c>
      <c r="I713" t="s">
        <v>56</v>
      </c>
      <c r="J713" s="11">
        <v>396.394285714202</v>
      </c>
      <c r="K713">
        <v>2</v>
      </c>
      <c r="L713">
        <v>1</v>
      </c>
      <c r="M713">
        <v>2</v>
      </c>
      <c r="N713" s="1">
        <v>2621213.8053497202</v>
      </c>
      <c r="O713" s="1">
        <v>718043.13448493904</v>
      </c>
      <c r="P713" s="1">
        <v>714204.54918178695</v>
      </c>
      <c r="Q713" s="1">
        <v>239294.607036189</v>
      </c>
      <c r="R713" s="1">
        <v>2445575.9752803198</v>
      </c>
      <c r="S713" s="1">
        <v>245019.62530753101</v>
      </c>
      <c r="T713" s="1">
        <v>4211656.0599999996</v>
      </c>
      <c r="U713" s="1">
        <v>2526676.0113329599</v>
      </c>
      <c r="V713" s="1">
        <v>4484546.55079355</v>
      </c>
      <c r="W713" s="2">
        <v>708989.44262954197</v>
      </c>
      <c r="X713" s="2">
        <v>814197.19417938904</v>
      </c>
      <c r="Y713" s="2">
        <v>0</v>
      </c>
      <c r="Z713">
        <v>0</v>
      </c>
      <c r="AA713">
        <v>0</v>
      </c>
      <c r="AB713" s="1">
        <v>0</v>
      </c>
      <c r="AC713" s="1">
        <v>553869.756078657</v>
      </c>
      <c r="AD713" s="1">
        <v>135.479297578288</v>
      </c>
      <c r="AE713" s="1">
        <v>175548.97521684301</v>
      </c>
      <c r="AF713" s="1">
        <v>69470.650090687996</v>
      </c>
      <c r="AG713" s="3">
        <v>0</v>
      </c>
      <c r="AH713" s="3">
        <v>0</v>
      </c>
      <c r="AI713" s="3">
        <v>0</v>
      </c>
      <c r="AJ713" s="3">
        <v>0</v>
      </c>
      <c r="AK713" s="3">
        <v>0</v>
      </c>
      <c r="AL713" s="2">
        <v>6983351.6966404999</v>
      </c>
      <c r="AM713" s="2">
        <v>2054.0084040626698</v>
      </c>
      <c r="AN713" s="2">
        <v>15563.1771818957</v>
      </c>
      <c r="AO713" s="2">
        <v>17617.185585958301</v>
      </c>
      <c r="AP713" s="4">
        <v>306.41516091004303</v>
      </c>
      <c r="AQ713" s="4">
        <v>87688.648114910698</v>
      </c>
      <c r="AR713" s="4">
        <v>6992.2694058180005</v>
      </c>
      <c r="AS713" s="4">
        <v>26245.249270751799</v>
      </c>
      <c r="AT713" s="4">
        <v>1224.2829549056801</v>
      </c>
      <c r="AU713" s="4">
        <v>87688.648114910698</v>
      </c>
      <c r="AV713" s="4">
        <v>6992.2694058180095</v>
      </c>
      <c r="AW713" s="4">
        <v>20172.527894999101</v>
      </c>
      <c r="AX713">
        <v>0</v>
      </c>
    </row>
    <row r="714" spans="1:50" x14ac:dyDescent="0.25">
      <c r="A714" t="s">
        <v>1521</v>
      </c>
      <c r="B714">
        <v>2205</v>
      </c>
      <c r="C714" t="s">
        <v>1522</v>
      </c>
      <c r="D714">
        <v>1057</v>
      </c>
      <c r="E714" t="s">
        <v>1523</v>
      </c>
      <c r="F714" t="s">
        <v>53</v>
      </c>
      <c r="G714" t="s">
        <v>78</v>
      </c>
      <c r="H714" t="s">
        <v>55</v>
      </c>
      <c r="I714" t="s">
        <v>56</v>
      </c>
      <c r="J714" s="11">
        <v>399.91117628619401</v>
      </c>
      <c r="K714">
        <v>2</v>
      </c>
      <c r="L714">
        <v>1</v>
      </c>
      <c r="M714">
        <v>2</v>
      </c>
      <c r="N714" s="1">
        <v>2732043.1910201898</v>
      </c>
      <c r="O714" s="1">
        <v>653278.12117854098</v>
      </c>
      <c r="P714" s="1">
        <v>924658.93318451196</v>
      </c>
      <c r="Q714" s="1">
        <v>222125.419327151</v>
      </c>
      <c r="R714" s="1">
        <v>1829323.07245369</v>
      </c>
      <c r="S714" s="1">
        <v>194720.96135909299</v>
      </c>
      <c r="T714" s="1">
        <v>4402237.07</v>
      </c>
      <c r="U714" s="1">
        <v>1959191.6671640801</v>
      </c>
      <c r="V714" s="1">
        <v>4552723.3965886496</v>
      </c>
      <c r="W714" s="2">
        <v>270068.54641156603</v>
      </c>
      <c r="X714" s="2">
        <v>1286285.1228264801</v>
      </c>
      <c r="Y714" s="2">
        <v>0</v>
      </c>
      <c r="Z714">
        <v>0</v>
      </c>
      <c r="AA714">
        <v>0</v>
      </c>
      <c r="AB714" s="1">
        <v>0</v>
      </c>
      <c r="AC714" s="1">
        <v>0</v>
      </c>
      <c r="AD714" s="1">
        <v>0</v>
      </c>
      <c r="AE714" s="1">
        <v>194720.96135909299</v>
      </c>
      <c r="AF714" s="1">
        <v>0</v>
      </c>
      <c r="AG714" s="3">
        <v>0</v>
      </c>
      <c r="AH714" s="3">
        <v>0</v>
      </c>
      <c r="AI714" s="3">
        <v>0</v>
      </c>
      <c r="AJ714" s="3">
        <v>0</v>
      </c>
      <c r="AK714" s="3">
        <v>0</v>
      </c>
      <c r="AL714" s="2">
        <v>6556149.6985231703</v>
      </c>
      <c r="AM714" s="2">
        <v>3216.4270445544198</v>
      </c>
      <c r="AN714" s="2">
        <v>13177.587644925799</v>
      </c>
      <c r="AO714" s="2">
        <v>16394.014689480198</v>
      </c>
      <c r="AP714" s="4">
        <v>306.41516091004303</v>
      </c>
      <c r="AQ714" s="4">
        <v>87688.648114910698</v>
      </c>
      <c r="AR714" s="4">
        <v>5385.9775776352499</v>
      </c>
      <c r="AS714" s="4">
        <v>19228.387376074199</v>
      </c>
      <c r="AT714" s="4">
        <v>6040.2343382080799</v>
      </c>
      <c r="AU714" s="4">
        <v>31963.2876282939</v>
      </c>
      <c r="AV714" s="4">
        <v>16394.014689480198</v>
      </c>
      <c r="AW714" s="4">
        <v>16394.014689480198</v>
      </c>
      <c r="AX714">
        <v>0</v>
      </c>
    </row>
    <row r="715" spans="1:50" x14ac:dyDescent="0.25">
      <c r="A715" t="s">
        <v>1524</v>
      </c>
      <c r="B715">
        <v>2205</v>
      </c>
      <c r="C715" t="s">
        <v>1522</v>
      </c>
      <c r="D715">
        <v>5296</v>
      </c>
      <c r="E715" t="s">
        <v>1525</v>
      </c>
      <c r="F715" t="s">
        <v>53</v>
      </c>
      <c r="G715" t="s">
        <v>54</v>
      </c>
      <c r="H715" t="s">
        <v>55</v>
      </c>
      <c r="I715" t="s">
        <v>56</v>
      </c>
      <c r="J715" s="11">
        <v>241.754797663727</v>
      </c>
      <c r="K715">
        <v>3</v>
      </c>
      <c r="L715">
        <v>1</v>
      </c>
      <c r="M715">
        <v>2</v>
      </c>
      <c r="N715" s="1">
        <v>1989398.90984148</v>
      </c>
      <c r="O715" s="1">
        <v>556509.434855995</v>
      </c>
      <c r="P715" s="1">
        <v>766586.78150422603</v>
      </c>
      <c r="Q715" s="1">
        <v>134279.532530433</v>
      </c>
      <c r="R715" s="1">
        <v>1084067.2849800701</v>
      </c>
      <c r="S715" s="1">
        <v>117712.955790376</v>
      </c>
      <c r="T715" s="1">
        <v>3346468.98</v>
      </c>
      <c r="U715" s="1">
        <v>1184372.9637122001</v>
      </c>
      <c r="V715" s="1">
        <v>3459238.5154435202</v>
      </c>
      <c r="W715" s="2">
        <v>351145.74620610499</v>
      </c>
      <c r="X715" s="2">
        <v>543209.87745666597</v>
      </c>
      <c r="Y715" s="2">
        <v>0</v>
      </c>
      <c r="Z715">
        <v>0</v>
      </c>
      <c r="AA715">
        <v>0</v>
      </c>
      <c r="AB715" s="1">
        <v>0</v>
      </c>
      <c r="AC715" s="1">
        <v>0</v>
      </c>
      <c r="AD715" s="1">
        <v>0</v>
      </c>
      <c r="AE715" s="1">
        <v>117712.955790376</v>
      </c>
      <c r="AF715" s="1">
        <v>0</v>
      </c>
      <c r="AG715" s="3">
        <v>0</v>
      </c>
      <c r="AH715" s="3">
        <v>0</v>
      </c>
      <c r="AI715" s="3">
        <v>0</v>
      </c>
      <c r="AJ715" s="3">
        <v>0</v>
      </c>
      <c r="AK715" s="3">
        <v>0</v>
      </c>
      <c r="AL715" s="2">
        <v>4648554.8995025801</v>
      </c>
      <c r="AM715" s="2">
        <v>2246.9455940736002</v>
      </c>
      <c r="AN715" s="2">
        <v>16981.441782000598</v>
      </c>
      <c r="AO715" s="2">
        <v>19228.387376074199</v>
      </c>
      <c r="AP715" s="4">
        <v>306.41516091004303</v>
      </c>
      <c r="AQ715" s="4">
        <v>87688.648114910698</v>
      </c>
      <c r="AR715" s="4">
        <v>5385.9775776352499</v>
      </c>
      <c r="AS715" s="4">
        <v>19228.387376074199</v>
      </c>
      <c r="AT715" s="4">
        <v>1224.2829549056801</v>
      </c>
      <c r="AU715" s="4">
        <v>87688.648114910698</v>
      </c>
      <c r="AV715" s="4">
        <v>17694.991627814299</v>
      </c>
      <c r="AW715" s="4">
        <v>19228.387376074199</v>
      </c>
      <c r="AX715">
        <v>0</v>
      </c>
    </row>
    <row r="716" spans="1:50" x14ac:dyDescent="0.25">
      <c r="A716" t="s">
        <v>1526</v>
      </c>
      <c r="B716">
        <v>2205</v>
      </c>
      <c r="C716" t="s">
        <v>1522</v>
      </c>
      <c r="D716">
        <v>5434</v>
      </c>
      <c r="E716" t="s">
        <v>1527</v>
      </c>
      <c r="F716" t="s">
        <v>53</v>
      </c>
      <c r="G716" t="s">
        <v>54</v>
      </c>
      <c r="H716" t="s">
        <v>55</v>
      </c>
      <c r="I716" t="s">
        <v>56</v>
      </c>
      <c r="J716" s="11">
        <v>506.28483521061003</v>
      </c>
      <c r="K716">
        <v>4</v>
      </c>
      <c r="L716">
        <v>1</v>
      </c>
      <c r="M716">
        <v>2</v>
      </c>
      <c r="N716" s="1">
        <v>4449515.4629266597</v>
      </c>
      <c r="O716" s="1">
        <v>707422.56125057</v>
      </c>
      <c r="P716" s="1">
        <v>1140872.6978873401</v>
      </c>
      <c r="Q716" s="1">
        <v>281209.27343039302</v>
      </c>
      <c r="R716" s="1">
        <v>2133170.5092249699</v>
      </c>
      <c r="S716" s="1">
        <v>246515.41562116501</v>
      </c>
      <c r="T716" s="1">
        <v>6231867.1500000004</v>
      </c>
      <c r="U716" s="1">
        <v>2480323.3547199299</v>
      </c>
      <c r="V716" s="1">
        <v>6605121.9041321203</v>
      </c>
      <c r="W716" s="2">
        <v>569659.88503682299</v>
      </c>
      <c r="X716" s="2">
        <v>1209130.99512943</v>
      </c>
      <c r="Y716" s="2">
        <v>0</v>
      </c>
      <c r="Z716">
        <v>0</v>
      </c>
      <c r="AA716">
        <v>0</v>
      </c>
      <c r="AB716" s="1">
        <v>0</v>
      </c>
      <c r="AC716" s="1">
        <v>0</v>
      </c>
      <c r="AD716" s="1">
        <v>0</v>
      </c>
      <c r="AE716" s="1">
        <v>246515.41562116501</v>
      </c>
      <c r="AF716" s="1">
        <v>0</v>
      </c>
      <c r="AG716" s="3">
        <v>0</v>
      </c>
      <c r="AH716" s="3">
        <v>0</v>
      </c>
      <c r="AI716" s="3">
        <v>0</v>
      </c>
      <c r="AJ716" s="3">
        <v>0</v>
      </c>
      <c r="AK716" s="3">
        <v>0</v>
      </c>
      <c r="AL716" s="2">
        <v>8958705.9203411005</v>
      </c>
      <c r="AM716" s="2">
        <v>2388.24256828954</v>
      </c>
      <c r="AN716" s="2">
        <v>15306.7490595248</v>
      </c>
      <c r="AO716" s="2">
        <v>17694.991627814299</v>
      </c>
      <c r="AP716" s="4">
        <v>306.41516091004303</v>
      </c>
      <c r="AQ716" s="4">
        <v>87688.648114910698</v>
      </c>
      <c r="AR716" s="4">
        <v>5385.9775776352499</v>
      </c>
      <c r="AS716" s="4">
        <v>19228.387376074199</v>
      </c>
      <c r="AT716" s="4">
        <v>1224.2829549056801</v>
      </c>
      <c r="AU716" s="4">
        <v>87688.648114910698</v>
      </c>
      <c r="AV716" s="4">
        <v>17694.991627814299</v>
      </c>
      <c r="AW716" s="4">
        <v>19228.387376074199</v>
      </c>
      <c r="AX716">
        <v>0</v>
      </c>
    </row>
    <row r="717" spans="1:50" x14ac:dyDescent="0.25">
      <c r="A717" t="s">
        <v>1528</v>
      </c>
      <c r="B717">
        <v>2205</v>
      </c>
      <c r="C717" t="s">
        <v>1522</v>
      </c>
      <c r="D717">
        <v>1064</v>
      </c>
      <c r="E717" t="s">
        <v>1529</v>
      </c>
      <c r="F717" t="s">
        <v>53</v>
      </c>
      <c r="G717" t="s">
        <v>64</v>
      </c>
      <c r="H717" t="s">
        <v>65</v>
      </c>
      <c r="I717" t="s">
        <v>56</v>
      </c>
      <c r="J717" s="11">
        <v>493.15417039328003</v>
      </c>
      <c r="K717">
        <v>1</v>
      </c>
      <c r="L717">
        <v>1</v>
      </c>
      <c r="M717">
        <v>2</v>
      </c>
      <c r="N717" s="1">
        <v>2896155.9406091799</v>
      </c>
      <c r="O717" s="1">
        <v>1289571.7324883901</v>
      </c>
      <c r="P717" s="1">
        <v>1192981.65061188</v>
      </c>
      <c r="Q717" s="1">
        <v>273916.017823787</v>
      </c>
      <c r="R717" s="1">
        <v>2678079.2158193099</v>
      </c>
      <c r="S717" s="1">
        <v>240121.95670296601</v>
      </c>
      <c r="T717" s="1">
        <v>5914709.21</v>
      </c>
      <c r="U717" s="1">
        <v>2415995.3473525499</v>
      </c>
      <c r="V717" s="1">
        <v>5678050.2885283101</v>
      </c>
      <c r="W717" s="2">
        <v>992377.31899445795</v>
      </c>
      <c r="X717" s="2">
        <v>1352514.0476430201</v>
      </c>
      <c r="Y717" s="2">
        <v>0</v>
      </c>
      <c r="Z717">
        <v>0</v>
      </c>
      <c r="AA717">
        <v>0</v>
      </c>
      <c r="AB717" s="1">
        <v>0</v>
      </c>
      <c r="AC717" s="1">
        <v>0</v>
      </c>
      <c r="AD717" s="1">
        <v>0</v>
      </c>
      <c r="AE717" s="1">
        <v>240121.95670296601</v>
      </c>
      <c r="AF717" s="1">
        <v>0</v>
      </c>
      <c r="AG717" s="3">
        <v>0</v>
      </c>
      <c r="AH717" s="3">
        <v>0</v>
      </c>
      <c r="AI717" s="3">
        <v>0</v>
      </c>
      <c r="AJ717" s="3">
        <v>0</v>
      </c>
      <c r="AK717" s="3">
        <v>0</v>
      </c>
      <c r="AL717" s="2">
        <v>8570826.5140555203</v>
      </c>
      <c r="AM717" s="2">
        <v>2742.5785461054102</v>
      </c>
      <c r="AN717" s="2">
        <v>14637.0301616958</v>
      </c>
      <c r="AO717" s="2">
        <v>17379.608707801199</v>
      </c>
      <c r="AP717" s="4">
        <v>306.41516091004303</v>
      </c>
      <c r="AQ717" s="4">
        <v>87688.648114910698</v>
      </c>
      <c r="AR717" s="4">
        <v>5385.9775776352499</v>
      </c>
      <c r="AS717" s="4">
        <v>19228.387376074199</v>
      </c>
      <c r="AT717" s="4">
        <v>306.41516091004303</v>
      </c>
      <c r="AU717" s="4">
        <v>53418.501793270101</v>
      </c>
      <c r="AV717" s="4">
        <v>17379.608707801199</v>
      </c>
      <c r="AW717" s="4">
        <v>17379.608707801199</v>
      </c>
      <c r="AX717">
        <v>0</v>
      </c>
    </row>
    <row r="718" spans="1:50" x14ac:dyDescent="0.25">
      <c r="A718" t="s">
        <v>1530</v>
      </c>
      <c r="B718">
        <v>2205</v>
      </c>
      <c r="C718" t="s">
        <v>1522</v>
      </c>
      <c r="D718">
        <v>2205</v>
      </c>
      <c r="E718" t="s">
        <v>1522</v>
      </c>
      <c r="F718" t="s">
        <v>2</v>
      </c>
      <c r="G718" t="s">
        <v>2</v>
      </c>
      <c r="H718" t="s">
        <v>58</v>
      </c>
      <c r="I718" t="s">
        <v>56</v>
      </c>
      <c r="J718" s="11">
        <v>1</v>
      </c>
      <c r="K718">
        <v>0</v>
      </c>
      <c r="L718">
        <v>0</v>
      </c>
      <c r="M718">
        <v>2</v>
      </c>
      <c r="N718" s="1">
        <v>270.53560249279002</v>
      </c>
      <c r="O718" s="1">
        <v>244.41022650638001</v>
      </c>
      <c r="P718" s="1">
        <v>1491.2868120437699</v>
      </c>
      <c r="Q718" s="1">
        <v>555.43688823587297</v>
      </c>
      <c r="R718" s="1">
        <v>2337.39752195559</v>
      </c>
      <c r="S718" s="1">
        <v>486.91052640084899</v>
      </c>
      <c r="T718" s="1">
        <v>0</v>
      </c>
      <c r="U718" s="1">
        <v>4899.0670512344004</v>
      </c>
      <c r="V718" s="1">
        <v>2613.2253074136602</v>
      </c>
      <c r="W718" s="2">
        <v>468.16335104768399</v>
      </c>
      <c r="X718" s="2">
        <v>1437.39694440325</v>
      </c>
      <c r="Y718" s="2">
        <v>0</v>
      </c>
      <c r="Z718">
        <v>0</v>
      </c>
      <c r="AA718">
        <v>0</v>
      </c>
      <c r="AB718" s="1">
        <v>0</v>
      </c>
      <c r="AC718" s="1">
        <v>0</v>
      </c>
      <c r="AD718" s="1">
        <v>0</v>
      </c>
      <c r="AE718" s="1">
        <v>486.91052640084899</v>
      </c>
      <c r="AF718" s="1">
        <v>0</v>
      </c>
      <c r="AG718" s="3">
        <v>0</v>
      </c>
      <c r="AH718" s="3">
        <v>0</v>
      </c>
      <c r="AI718" s="3">
        <v>0</v>
      </c>
      <c r="AJ718" s="3">
        <v>0</v>
      </c>
      <c r="AK718" s="3">
        <v>0</v>
      </c>
      <c r="AL718" s="2">
        <v>5385.9775776352499</v>
      </c>
      <c r="AM718" s="2">
        <v>1437.39694440325</v>
      </c>
      <c r="AN718" s="2">
        <v>3948.5806332319999</v>
      </c>
      <c r="AO718" s="2">
        <v>5385.9775776352499</v>
      </c>
      <c r="AP718" s="4">
        <v>306.41516091004303</v>
      </c>
      <c r="AQ718" s="4">
        <v>87688.648114910698</v>
      </c>
      <c r="AR718" s="4">
        <v>5385.9775776352499</v>
      </c>
      <c r="AS718" s="4">
        <v>19228.387376074199</v>
      </c>
      <c r="AT718" s="4">
        <v>464.03244473764801</v>
      </c>
      <c r="AU718" s="4">
        <v>39363.832030278099</v>
      </c>
      <c r="AV718" s="4">
        <v>5385.9775776352499</v>
      </c>
      <c r="AW718" s="4">
        <v>5385.9775776352499</v>
      </c>
      <c r="AX718">
        <v>0</v>
      </c>
    </row>
    <row r="719" spans="1:50" x14ac:dyDescent="0.25">
      <c r="A719" t="s">
        <v>1531</v>
      </c>
      <c r="B719">
        <v>2249</v>
      </c>
      <c r="C719" t="s">
        <v>1532</v>
      </c>
      <c r="D719">
        <v>5440</v>
      </c>
      <c r="E719" t="s">
        <v>1533</v>
      </c>
      <c r="F719" t="s">
        <v>69</v>
      </c>
      <c r="G719" t="s">
        <v>70</v>
      </c>
      <c r="H719" t="s">
        <v>58</v>
      </c>
      <c r="I719" t="s">
        <v>56</v>
      </c>
      <c r="J719" s="11">
        <v>826.78034682032205</v>
      </c>
      <c r="K719">
        <v>1</v>
      </c>
      <c r="L719">
        <v>1</v>
      </c>
      <c r="M719">
        <v>1</v>
      </c>
      <c r="N719" s="1">
        <v>0</v>
      </c>
      <c r="O719" s="1">
        <v>0</v>
      </c>
      <c r="P719" s="1">
        <v>0</v>
      </c>
      <c r="Q719" s="1">
        <v>0</v>
      </c>
      <c r="R719" s="1">
        <v>60.385717319467702</v>
      </c>
      <c r="S719" s="1">
        <v>253277.64729089101</v>
      </c>
      <c r="T719" s="1">
        <v>0</v>
      </c>
      <c r="U719" s="1">
        <v>60.385717319467702</v>
      </c>
      <c r="V719" s="1">
        <v>0</v>
      </c>
      <c r="W719" s="2">
        <v>0</v>
      </c>
      <c r="X719" s="2">
        <v>60.385717319467702</v>
      </c>
      <c r="Y719" s="2">
        <v>0</v>
      </c>
      <c r="Z719">
        <v>0</v>
      </c>
      <c r="AA719">
        <v>0</v>
      </c>
      <c r="AB719" s="1">
        <v>0</v>
      </c>
      <c r="AC719" s="1">
        <v>0</v>
      </c>
      <c r="AD719" s="1">
        <v>0</v>
      </c>
      <c r="AE719" s="1">
        <v>253277.64729089101</v>
      </c>
      <c r="AF719" s="1">
        <v>0</v>
      </c>
      <c r="AG719" s="3">
        <v>0</v>
      </c>
      <c r="AH719" s="3">
        <v>0</v>
      </c>
      <c r="AI719" s="3">
        <v>0</v>
      </c>
      <c r="AJ719" s="3">
        <v>0</v>
      </c>
      <c r="AK719" s="3">
        <v>0</v>
      </c>
      <c r="AL719" s="2">
        <v>253338.03300821001</v>
      </c>
      <c r="AM719" s="2">
        <v>7.3037194887012505E-2</v>
      </c>
      <c r="AN719" s="2">
        <v>306.34212371515599</v>
      </c>
      <c r="AO719" s="2">
        <v>306.41516091004303</v>
      </c>
      <c r="AP719" s="4">
        <v>306.41516091004303</v>
      </c>
      <c r="AQ719" s="4">
        <v>87688.648114910698</v>
      </c>
      <c r="AR719" s="4">
        <v>306.41516091004303</v>
      </c>
      <c r="AS719" s="4">
        <v>57230.159015015197</v>
      </c>
      <c r="AT719" s="4">
        <v>306.41516091004303</v>
      </c>
      <c r="AU719" s="4">
        <v>65768.357799835794</v>
      </c>
      <c r="AV719" s="4">
        <v>306.41516091004303</v>
      </c>
      <c r="AW719" s="4">
        <v>57230.159015015197</v>
      </c>
      <c r="AX719">
        <v>0</v>
      </c>
    </row>
    <row r="720" spans="1:50" x14ac:dyDescent="0.25">
      <c r="A720" t="s">
        <v>1534</v>
      </c>
      <c r="B720">
        <v>2249</v>
      </c>
      <c r="C720" t="s">
        <v>1532</v>
      </c>
      <c r="D720">
        <v>5441</v>
      </c>
      <c r="E720" t="s">
        <v>1535</v>
      </c>
      <c r="F720" t="s">
        <v>69</v>
      </c>
      <c r="G720" t="s">
        <v>64</v>
      </c>
      <c r="H720" t="s">
        <v>58</v>
      </c>
      <c r="I720" t="s">
        <v>56</v>
      </c>
      <c r="J720" s="11">
        <v>114.76878612711</v>
      </c>
      <c r="K720">
        <v>1</v>
      </c>
      <c r="L720">
        <v>1</v>
      </c>
      <c r="M720">
        <v>1</v>
      </c>
      <c r="N720" s="1">
        <v>0</v>
      </c>
      <c r="O720" s="1">
        <v>0</v>
      </c>
      <c r="P720" s="1">
        <v>0</v>
      </c>
      <c r="Q720" s="1">
        <v>0</v>
      </c>
      <c r="R720" s="1">
        <v>8.3823901993115904</v>
      </c>
      <c r="S720" s="1">
        <v>35158.513678389398</v>
      </c>
      <c r="T720" s="1">
        <v>0</v>
      </c>
      <c r="U720" s="1">
        <v>8.3823901993115904</v>
      </c>
      <c r="V720" s="1">
        <v>0</v>
      </c>
      <c r="W720" s="2">
        <v>0</v>
      </c>
      <c r="X720" s="2">
        <v>8.3823901993115904</v>
      </c>
      <c r="Y720" s="2">
        <v>0</v>
      </c>
      <c r="Z720">
        <v>0</v>
      </c>
      <c r="AA720">
        <v>0</v>
      </c>
      <c r="AB720" s="1">
        <v>0</v>
      </c>
      <c r="AC720" s="1">
        <v>0</v>
      </c>
      <c r="AD720" s="1">
        <v>0</v>
      </c>
      <c r="AE720" s="1">
        <v>35158.513678389398</v>
      </c>
      <c r="AF720" s="1">
        <v>0</v>
      </c>
      <c r="AG720" s="3">
        <v>0</v>
      </c>
      <c r="AH720" s="3">
        <v>0</v>
      </c>
      <c r="AI720" s="3">
        <v>0</v>
      </c>
      <c r="AJ720" s="3">
        <v>0</v>
      </c>
      <c r="AK720" s="3">
        <v>0</v>
      </c>
      <c r="AL720" s="2">
        <v>35166.8960685887</v>
      </c>
      <c r="AM720" s="2">
        <v>7.3037194887012505E-2</v>
      </c>
      <c r="AN720" s="2">
        <v>306.34212371515599</v>
      </c>
      <c r="AO720" s="2">
        <v>306.41516091004303</v>
      </c>
      <c r="AP720" s="4">
        <v>306.41516091004303</v>
      </c>
      <c r="AQ720" s="4">
        <v>87688.648114910698</v>
      </c>
      <c r="AR720" s="4">
        <v>306.41516091004303</v>
      </c>
      <c r="AS720" s="4">
        <v>57230.159015015197</v>
      </c>
      <c r="AT720" s="4">
        <v>306.41516091004303</v>
      </c>
      <c r="AU720" s="4">
        <v>53418.501793270101</v>
      </c>
      <c r="AV720" s="4">
        <v>306.41516091004303</v>
      </c>
      <c r="AW720" s="4">
        <v>306.41516091004303</v>
      </c>
      <c r="AX720">
        <v>0</v>
      </c>
    </row>
    <row r="721" spans="1:50" x14ac:dyDescent="0.25">
      <c r="A721" t="s">
        <v>1536</v>
      </c>
      <c r="B721">
        <v>2249</v>
      </c>
      <c r="C721" t="s">
        <v>1532</v>
      </c>
      <c r="D721">
        <v>5150</v>
      </c>
      <c r="E721" t="s">
        <v>1537</v>
      </c>
      <c r="F721" t="s">
        <v>69</v>
      </c>
      <c r="G721" t="s">
        <v>70</v>
      </c>
      <c r="H721" t="s">
        <v>58</v>
      </c>
      <c r="I721" t="s">
        <v>56</v>
      </c>
      <c r="J721" s="11">
        <v>247.39306358354</v>
      </c>
      <c r="K721">
        <v>1</v>
      </c>
      <c r="L721">
        <v>1</v>
      </c>
      <c r="M721">
        <v>1</v>
      </c>
      <c r="N721" s="1">
        <v>0</v>
      </c>
      <c r="O721" s="1">
        <v>0</v>
      </c>
      <c r="P721" s="1">
        <v>0</v>
      </c>
      <c r="Q721" s="1">
        <v>0</v>
      </c>
      <c r="R721" s="1">
        <v>18.068895398646099</v>
      </c>
      <c r="S721" s="1">
        <v>75786.916490580203</v>
      </c>
      <c r="T721" s="1">
        <v>0</v>
      </c>
      <c r="U721" s="1">
        <v>18.068895398646099</v>
      </c>
      <c r="V721" s="1">
        <v>0</v>
      </c>
      <c r="W721" s="2">
        <v>0</v>
      </c>
      <c r="X721" s="2">
        <v>18.068895398646099</v>
      </c>
      <c r="Y721" s="2">
        <v>0</v>
      </c>
      <c r="Z721">
        <v>0</v>
      </c>
      <c r="AA721">
        <v>0</v>
      </c>
      <c r="AB721" s="1">
        <v>0</v>
      </c>
      <c r="AC721" s="1">
        <v>0</v>
      </c>
      <c r="AD721" s="1">
        <v>0</v>
      </c>
      <c r="AE721" s="1">
        <v>75786.916490580203</v>
      </c>
      <c r="AF721" s="1">
        <v>0</v>
      </c>
      <c r="AG721" s="3">
        <v>0</v>
      </c>
      <c r="AH721" s="3">
        <v>0</v>
      </c>
      <c r="AI721" s="3">
        <v>0</v>
      </c>
      <c r="AJ721" s="3">
        <v>0</v>
      </c>
      <c r="AK721" s="3">
        <v>0</v>
      </c>
      <c r="AL721" s="2">
        <v>75804.985385978798</v>
      </c>
      <c r="AM721" s="2">
        <v>7.3037194887012505E-2</v>
      </c>
      <c r="AN721" s="2">
        <v>306.34212371515599</v>
      </c>
      <c r="AO721" s="2">
        <v>306.41516091004303</v>
      </c>
      <c r="AP721" s="4">
        <v>306.41516091004303</v>
      </c>
      <c r="AQ721" s="4">
        <v>87688.648114910698</v>
      </c>
      <c r="AR721" s="4">
        <v>306.41516091004303</v>
      </c>
      <c r="AS721" s="4">
        <v>57230.159015015197</v>
      </c>
      <c r="AT721" s="4">
        <v>306.41516091004303</v>
      </c>
      <c r="AU721" s="4">
        <v>65768.357799835794</v>
      </c>
      <c r="AV721" s="4">
        <v>306.41516091004303</v>
      </c>
      <c r="AW721" s="4">
        <v>57230.159015015197</v>
      </c>
      <c r="AX721">
        <v>0</v>
      </c>
    </row>
    <row r="722" spans="1:50" x14ac:dyDescent="0.25">
      <c r="A722" t="s">
        <v>1538</v>
      </c>
      <c r="B722">
        <v>2249</v>
      </c>
      <c r="C722" t="s">
        <v>1532</v>
      </c>
      <c r="D722">
        <v>3404</v>
      </c>
      <c r="E722" t="s">
        <v>1539</v>
      </c>
      <c r="F722" t="s">
        <v>53</v>
      </c>
      <c r="G722" t="s">
        <v>70</v>
      </c>
      <c r="H722" t="s">
        <v>55</v>
      </c>
      <c r="I722" t="s">
        <v>56</v>
      </c>
      <c r="J722" s="11">
        <v>37.829999999986001</v>
      </c>
      <c r="K722">
        <v>2</v>
      </c>
      <c r="L722">
        <v>1</v>
      </c>
      <c r="M722">
        <v>1</v>
      </c>
      <c r="N722" s="1">
        <v>695865.9</v>
      </c>
      <c r="O722" s="1">
        <v>62178.22</v>
      </c>
      <c r="P722" s="1">
        <v>366068.93</v>
      </c>
      <c r="Q722" s="1">
        <v>337072.72</v>
      </c>
      <c r="R722" s="1">
        <v>692242.22299708298</v>
      </c>
      <c r="S722" s="1">
        <v>11588.9225401401</v>
      </c>
      <c r="T722" s="1">
        <v>2153425.23</v>
      </c>
      <c r="U722" s="1">
        <v>2.7629970825746599</v>
      </c>
      <c r="V722" s="1">
        <v>1769498.11</v>
      </c>
      <c r="W722" s="2">
        <v>34103.89</v>
      </c>
      <c r="X722" s="2">
        <v>231942.42299708299</v>
      </c>
      <c r="Y722" s="2">
        <v>0</v>
      </c>
      <c r="Z722">
        <v>0</v>
      </c>
      <c r="AA722">
        <v>0</v>
      </c>
      <c r="AB722" s="1">
        <v>0</v>
      </c>
      <c r="AC722" s="1">
        <v>0</v>
      </c>
      <c r="AD722" s="1">
        <v>0</v>
      </c>
      <c r="AE722" s="1">
        <v>11588.9225401401</v>
      </c>
      <c r="AF722" s="1">
        <v>0</v>
      </c>
      <c r="AG722" s="3">
        <v>0</v>
      </c>
      <c r="AH722" s="3">
        <v>0</v>
      </c>
      <c r="AI722" s="3">
        <v>0</v>
      </c>
      <c r="AJ722" s="3">
        <v>0</v>
      </c>
      <c r="AK722" s="3">
        <v>0</v>
      </c>
      <c r="AL722" s="2">
        <v>2165016.91553722</v>
      </c>
      <c r="AM722" s="2">
        <v>6131.17692300207</v>
      </c>
      <c r="AN722" s="2">
        <v>51098.982092013102</v>
      </c>
      <c r="AO722" s="2">
        <v>57230.159015015197</v>
      </c>
      <c r="AP722" s="4">
        <v>306.41516091004303</v>
      </c>
      <c r="AQ722" s="4">
        <v>87688.648114910698</v>
      </c>
      <c r="AR722" s="4">
        <v>306.41516091004303</v>
      </c>
      <c r="AS722" s="4">
        <v>57230.159015015197</v>
      </c>
      <c r="AT722" s="4">
        <v>306.41516091004303</v>
      </c>
      <c r="AU722" s="4">
        <v>65768.357799835794</v>
      </c>
      <c r="AV722" s="4">
        <v>306.41516091004303</v>
      </c>
      <c r="AW722" s="4">
        <v>57230.159015015197</v>
      </c>
      <c r="AX722">
        <v>0</v>
      </c>
    </row>
    <row r="723" spans="1:50" x14ac:dyDescent="0.25">
      <c r="A723" t="s">
        <v>1540</v>
      </c>
      <c r="B723">
        <v>1925</v>
      </c>
      <c r="C723" t="s">
        <v>1541</v>
      </c>
      <c r="D723">
        <v>93</v>
      </c>
      <c r="E723" t="s">
        <v>1542</v>
      </c>
      <c r="F723" t="s">
        <v>53</v>
      </c>
      <c r="G723" t="s">
        <v>54</v>
      </c>
      <c r="H723" t="s">
        <v>55</v>
      </c>
      <c r="I723" t="s">
        <v>56</v>
      </c>
      <c r="J723" s="11">
        <v>144.95086220189901</v>
      </c>
      <c r="K723">
        <v>1</v>
      </c>
      <c r="L723">
        <v>1</v>
      </c>
      <c r="M723">
        <v>1</v>
      </c>
      <c r="N723" s="1">
        <v>1018503.67183178</v>
      </c>
      <c r="O723" s="1">
        <v>505982.63930796599</v>
      </c>
      <c r="P723" s="1">
        <v>402636.23458112602</v>
      </c>
      <c r="Q723" s="1">
        <v>96962.274596772797</v>
      </c>
      <c r="R723" s="1">
        <v>129304.068127796</v>
      </c>
      <c r="S723" s="1">
        <v>78170.408966271803</v>
      </c>
      <c r="T723" s="1">
        <v>1233479</v>
      </c>
      <c r="U723" s="1">
        <v>919909.88844544103</v>
      </c>
      <c r="V723" s="1">
        <v>1756999.35063256</v>
      </c>
      <c r="W723" s="2">
        <v>33417.966641274899</v>
      </c>
      <c r="X723" s="2">
        <v>0</v>
      </c>
      <c r="Y723" s="2">
        <v>312680.64616308198</v>
      </c>
      <c r="Z723">
        <v>0</v>
      </c>
      <c r="AA723">
        <v>0</v>
      </c>
      <c r="AB723" s="1">
        <v>0</v>
      </c>
      <c r="AC723" s="1">
        <v>2162.8737437838599</v>
      </c>
      <c r="AD723" s="1">
        <v>591.43389220231199</v>
      </c>
      <c r="AE723" s="1">
        <v>70492.414177701401</v>
      </c>
      <c r="AF723" s="1">
        <v>7677.9947885704196</v>
      </c>
      <c r="AG723" s="3">
        <v>0</v>
      </c>
      <c r="AH723" s="3">
        <v>0</v>
      </c>
      <c r="AI723" s="3">
        <v>0</v>
      </c>
      <c r="AJ723" s="3">
        <v>0</v>
      </c>
      <c r="AK723" s="3">
        <v>0</v>
      </c>
      <c r="AL723" s="2">
        <v>2231559.29741171</v>
      </c>
      <c r="AM723" s="2">
        <v>0</v>
      </c>
      <c r="AN723" s="2">
        <v>15395.281294038899</v>
      </c>
      <c r="AO723" s="2">
        <v>15395.281294038899</v>
      </c>
      <c r="AP723" s="4">
        <v>306.41516091004303</v>
      </c>
      <c r="AQ723" s="4">
        <v>87688.648114910698</v>
      </c>
      <c r="AR723" s="4">
        <v>6885.6458130032197</v>
      </c>
      <c r="AS723" s="4">
        <v>17322.831187953601</v>
      </c>
      <c r="AT723" s="4">
        <v>1224.2829549056801</v>
      </c>
      <c r="AU723" s="4">
        <v>87688.648114910698</v>
      </c>
      <c r="AV723" s="4">
        <v>6885.6458130032197</v>
      </c>
      <c r="AW723" s="4">
        <v>16041.4166029016</v>
      </c>
      <c r="AX723">
        <v>0</v>
      </c>
    </row>
    <row r="724" spans="1:50" x14ac:dyDescent="0.25">
      <c r="A724" t="s">
        <v>1543</v>
      </c>
      <c r="B724">
        <v>1925</v>
      </c>
      <c r="C724" t="s">
        <v>1541</v>
      </c>
      <c r="D724">
        <v>94</v>
      </c>
      <c r="E724" t="s">
        <v>1544</v>
      </c>
      <c r="F724" t="s">
        <v>53</v>
      </c>
      <c r="G724" t="s">
        <v>54</v>
      </c>
      <c r="H724" t="s">
        <v>55</v>
      </c>
      <c r="I724" t="s">
        <v>56</v>
      </c>
      <c r="J724" s="11">
        <v>411.48245108029698</v>
      </c>
      <c r="K724">
        <v>2</v>
      </c>
      <c r="L724">
        <v>1</v>
      </c>
      <c r="M724">
        <v>1</v>
      </c>
      <c r="N724" s="1">
        <v>3222019.7303037099</v>
      </c>
      <c r="O724" s="1">
        <v>924051.16744948295</v>
      </c>
      <c r="P724" s="1">
        <v>982368.98780072399</v>
      </c>
      <c r="Q724" s="1">
        <v>275253.79157681298</v>
      </c>
      <c r="R724" s="1">
        <v>367064.76994782803</v>
      </c>
      <c r="S724" s="1">
        <v>221907.96932678999</v>
      </c>
      <c r="T724" s="1">
        <v>3159344</v>
      </c>
      <c r="U724" s="1">
        <v>2611414.44707856</v>
      </c>
      <c r="V724" s="1">
        <v>4816959.6027715197</v>
      </c>
      <c r="W724" s="2">
        <v>94865.988479034</v>
      </c>
      <c r="X724" s="2">
        <v>0</v>
      </c>
      <c r="Y724" s="2">
        <v>716168.38533607405</v>
      </c>
      <c r="Z724">
        <v>0</v>
      </c>
      <c r="AA724">
        <v>0</v>
      </c>
      <c r="AB724" s="1">
        <v>0</v>
      </c>
      <c r="AC724" s="1">
        <v>6139.9054545102199</v>
      </c>
      <c r="AD724" s="1">
        <v>1678.94598154504</v>
      </c>
      <c r="AE724" s="1">
        <v>200111.89259437201</v>
      </c>
      <c r="AF724" s="1">
        <v>21796.0767324177</v>
      </c>
      <c r="AG724" s="3">
        <v>0</v>
      </c>
      <c r="AH724" s="3">
        <v>0</v>
      </c>
      <c r="AI724" s="3">
        <v>0</v>
      </c>
      <c r="AJ724" s="3">
        <v>0</v>
      </c>
      <c r="AK724" s="3">
        <v>0</v>
      </c>
      <c r="AL724" s="2">
        <v>5992666.41640535</v>
      </c>
      <c r="AM724" s="2">
        <v>0</v>
      </c>
      <c r="AN724" s="2">
        <v>14563.6014383416</v>
      </c>
      <c r="AO724" s="2">
        <v>14563.6014383416</v>
      </c>
      <c r="AP724" s="4">
        <v>306.41516091004303</v>
      </c>
      <c r="AQ724" s="4">
        <v>87688.648114910698</v>
      </c>
      <c r="AR724" s="4">
        <v>6885.6458130032197</v>
      </c>
      <c r="AS724" s="4">
        <v>17322.831187953601</v>
      </c>
      <c r="AT724" s="4">
        <v>1224.2829549056801</v>
      </c>
      <c r="AU724" s="4">
        <v>87688.648114910698</v>
      </c>
      <c r="AV724" s="4">
        <v>6885.6458130032197</v>
      </c>
      <c r="AW724" s="4">
        <v>16041.4166029016</v>
      </c>
      <c r="AX724">
        <v>0</v>
      </c>
    </row>
    <row r="725" spans="1:50" x14ac:dyDescent="0.25">
      <c r="A725" t="s">
        <v>1545</v>
      </c>
      <c r="B725">
        <v>1925</v>
      </c>
      <c r="C725" t="s">
        <v>1541</v>
      </c>
      <c r="D725">
        <v>142</v>
      </c>
      <c r="E725" t="s">
        <v>1546</v>
      </c>
      <c r="F725" t="s">
        <v>53</v>
      </c>
      <c r="G725" t="s">
        <v>64</v>
      </c>
      <c r="H725" t="s">
        <v>55</v>
      </c>
      <c r="I725" t="s">
        <v>56</v>
      </c>
      <c r="J725" s="11">
        <v>671.54369192501804</v>
      </c>
      <c r="K725">
        <v>1</v>
      </c>
      <c r="L725">
        <v>1</v>
      </c>
      <c r="M725">
        <v>1</v>
      </c>
      <c r="N725" s="1">
        <v>4908151.7805677</v>
      </c>
      <c r="O725" s="1">
        <v>2697503.6620047102</v>
      </c>
      <c r="P725" s="1">
        <v>2069508.7717365201</v>
      </c>
      <c r="Q725" s="1">
        <v>449217.08550769201</v>
      </c>
      <c r="R725" s="1">
        <v>1146500.5687225901</v>
      </c>
      <c r="S725" s="1">
        <v>362156.14201300603</v>
      </c>
      <c r="T725" s="1">
        <v>7009026</v>
      </c>
      <c r="U725" s="1">
        <v>4261855.8685392104</v>
      </c>
      <c r="V725" s="1">
        <v>8376590.0524043599</v>
      </c>
      <c r="W725" s="2">
        <v>530365.29187192</v>
      </c>
      <c r="X725" s="2">
        <v>0</v>
      </c>
      <c r="Y725" s="2">
        <v>2130933.40550861</v>
      </c>
      <c r="Z725">
        <v>0</v>
      </c>
      <c r="AA725">
        <v>0</v>
      </c>
      <c r="AB725" s="1">
        <v>0</v>
      </c>
      <c r="AC725" s="1">
        <v>10020.390337831799</v>
      </c>
      <c r="AD725" s="1">
        <v>2740.0575164976199</v>
      </c>
      <c r="AE725" s="1">
        <v>326584.715333834</v>
      </c>
      <c r="AF725" s="1">
        <v>35571.426679172102</v>
      </c>
      <c r="AG725" s="3">
        <v>0</v>
      </c>
      <c r="AH725" s="3">
        <v>0</v>
      </c>
      <c r="AI725" s="3">
        <v>0</v>
      </c>
      <c r="AJ725" s="3">
        <v>0</v>
      </c>
      <c r="AK725" s="3">
        <v>0</v>
      </c>
      <c r="AL725" s="2">
        <v>11633038.0105522</v>
      </c>
      <c r="AM725" s="2">
        <v>0</v>
      </c>
      <c r="AN725" s="2">
        <v>17322.831187953601</v>
      </c>
      <c r="AO725" s="2">
        <v>17322.831187953601</v>
      </c>
      <c r="AP725" s="4">
        <v>306.41516091004303</v>
      </c>
      <c r="AQ725" s="4">
        <v>87688.648114910698</v>
      </c>
      <c r="AR725" s="4">
        <v>6885.6458130032197</v>
      </c>
      <c r="AS725" s="4">
        <v>17322.831187953601</v>
      </c>
      <c r="AT725" s="4">
        <v>306.41516091004303</v>
      </c>
      <c r="AU725" s="4">
        <v>53418.501793270101</v>
      </c>
      <c r="AV725" s="4">
        <v>17322.831187953601</v>
      </c>
      <c r="AW725" s="4">
        <v>17322.831187953601</v>
      </c>
      <c r="AX725">
        <v>0</v>
      </c>
    </row>
    <row r="726" spans="1:50" x14ac:dyDescent="0.25">
      <c r="A726" t="s">
        <v>1547</v>
      </c>
      <c r="B726">
        <v>1925</v>
      </c>
      <c r="C726" t="s">
        <v>1541</v>
      </c>
      <c r="D726">
        <v>4745</v>
      </c>
      <c r="E726" t="s">
        <v>1548</v>
      </c>
      <c r="F726" t="s">
        <v>69</v>
      </c>
      <c r="G726" t="s">
        <v>54</v>
      </c>
      <c r="H726" t="s">
        <v>55</v>
      </c>
      <c r="I726" t="s">
        <v>56</v>
      </c>
      <c r="J726" s="11">
        <v>189.613580458912</v>
      </c>
      <c r="K726">
        <v>1</v>
      </c>
      <c r="L726">
        <v>1</v>
      </c>
      <c r="M726">
        <v>1</v>
      </c>
      <c r="N726" s="1">
        <v>368598.59144128498</v>
      </c>
      <c r="O726" s="1">
        <v>194908.57145325301</v>
      </c>
      <c r="P726" s="1">
        <v>343864.02668246801</v>
      </c>
      <c r="Q726" s="1">
        <v>126838.597414659</v>
      </c>
      <c r="R726" s="1">
        <v>169145.646691389</v>
      </c>
      <c r="S726" s="1">
        <v>102256.522692406</v>
      </c>
      <c r="T726" s="1">
        <v>0</v>
      </c>
      <c r="U726" s="1">
        <v>1203355.4336830501</v>
      </c>
      <c r="V726" s="1">
        <v>890719.83462546906</v>
      </c>
      <c r="W726" s="2">
        <v>43714.8162505074</v>
      </c>
      <c r="X726" s="2">
        <v>0</v>
      </c>
      <c r="Y726" s="2">
        <v>203134.05887455601</v>
      </c>
      <c r="Z726">
        <v>0</v>
      </c>
      <c r="AA726">
        <v>0</v>
      </c>
      <c r="AB726" s="1">
        <v>0</v>
      </c>
      <c r="AC726" s="1">
        <v>2829.3052446158999</v>
      </c>
      <c r="AD726" s="1">
        <v>773.66837424552796</v>
      </c>
      <c r="AE726" s="1">
        <v>92212.759857950296</v>
      </c>
      <c r="AF726" s="1">
        <v>10043.7628344555</v>
      </c>
      <c r="AG726" s="3">
        <v>0</v>
      </c>
      <c r="AH726" s="3">
        <v>0</v>
      </c>
      <c r="AI726" s="3">
        <v>0</v>
      </c>
      <c r="AJ726" s="3">
        <v>0</v>
      </c>
      <c r="AK726" s="3">
        <v>0</v>
      </c>
      <c r="AL726" s="2">
        <v>1305611.9563754599</v>
      </c>
      <c r="AM726" s="2">
        <v>0</v>
      </c>
      <c r="AN726" s="2">
        <v>6885.6458130032197</v>
      </c>
      <c r="AO726" s="2">
        <v>6885.6458130032197</v>
      </c>
      <c r="AP726" s="4">
        <v>306.41516091004303</v>
      </c>
      <c r="AQ726" s="4">
        <v>87688.648114910698</v>
      </c>
      <c r="AR726" s="4">
        <v>6885.6458130032197</v>
      </c>
      <c r="AS726" s="4">
        <v>17322.831187953601</v>
      </c>
      <c r="AT726" s="4">
        <v>1224.2829549056801</v>
      </c>
      <c r="AU726" s="4">
        <v>87688.648114910698</v>
      </c>
      <c r="AV726" s="4">
        <v>6885.6458130032197</v>
      </c>
      <c r="AW726" s="4">
        <v>16041.4166029016</v>
      </c>
      <c r="AX726">
        <v>0</v>
      </c>
    </row>
    <row r="727" spans="1:50" x14ac:dyDescent="0.25">
      <c r="A727" t="s">
        <v>1549</v>
      </c>
      <c r="B727">
        <v>1925</v>
      </c>
      <c r="C727" t="s">
        <v>1541</v>
      </c>
      <c r="D727">
        <v>95</v>
      </c>
      <c r="E727" t="s">
        <v>1550</v>
      </c>
      <c r="F727" t="s">
        <v>53</v>
      </c>
      <c r="G727" t="s">
        <v>78</v>
      </c>
      <c r="H727" t="s">
        <v>55</v>
      </c>
      <c r="I727" t="s">
        <v>56</v>
      </c>
      <c r="J727" s="11">
        <v>516.85499906122595</v>
      </c>
      <c r="K727">
        <v>1</v>
      </c>
      <c r="L727">
        <v>1</v>
      </c>
      <c r="M727">
        <v>1</v>
      </c>
      <c r="N727" s="1">
        <v>3361792.2902230299</v>
      </c>
      <c r="O727" s="1">
        <v>1449298.2614825401</v>
      </c>
      <c r="P727" s="1">
        <v>1333880.9915972799</v>
      </c>
      <c r="Q727" s="1">
        <v>345740.86407216103</v>
      </c>
      <c r="R727" s="1">
        <v>489117.82498490199</v>
      </c>
      <c r="S727" s="1">
        <v>278734.227855795</v>
      </c>
      <c r="T727" s="1">
        <v>3699684</v>
      </c>
      <c r="U727" s="1">
        <v>3280146.2323599202</v>
      </c>
      <c r="V727" s="1">
        <v>5912716.7265998796</v>
      </c>
      <c r="W727" s="2">
        <v>136039.298914318</v>
      </c>
      <c r="X727" s="2">
        <v>0</v>
      </c>
      <c r="Y727" s="2">
        <v>751750.56845394499</v>
      </c>
      <c r="Z727">
        <v>0</v>
      </c>
      <c r="AA727">
        <v>0</v>
      </c>
      <c r="AB727" s="1">
        <v>0</v>
      </c>
      <c r="AC727" s="1">
        <v>7712.2142623468199</v>
      </c>
      <c r="AD727" s="1">
        <v>2108.8909659138199</v>
      </c>
      <c r="AE727" s="1">
        <v>251356.60533630199</v>
      </c>
      <c r="AF727" s="1">
        <v>27377.622519493201</v>
      </c>
      <c r="AG727" s="3">
        <v>0</v>
      </c>
      <c r="AH727" s="3">
        <v>0</v>
      </c>
      <c r="AI727" s="3">
        <v>0</v>
      </c>
      <c r="AJ727" s="3">
        <v>0</v>
      </c>
      <c r="AK727" s="3">
        <v>0</v>
      </c>
      <c r="AL727" s="2">
        <v>7258564.4602157101</v>
      </c>
      <c r="AM727" s="2">
        <v>0</v>
      </c>
      <c r="AN727" s="2">
        <v>14043.715303904601</v>
      </c>
      <c r="AO727" s="2">
        <v>14043.715303904601</v>
      </c>
      <c r="AP727" s="4">
        <v>306.41516091004303</v>
      </c>
      <c r="AQ727" s="4">
        <v>87688.648114910698</v>
      </c>
      <c r="AR727" s="4">
        <v>6885.6458130032197</v>
      </c>
      <c r="AS727" s="4">
        <v>17322.831187953601</v>
      </c>
      <c r="AT727" s="4">
        <v>6040.2343382080799</v>
      </c>
      <c r="AU727" s="4">
        <v>31963.2876282939</v>
      </c>
      <c r="AV727" s="4">
        <v>14043.715303904601</v>
      </c>
      <c r="AW727" s="4">
        <v>14043.715303904601</v>
      </c>
      <c r="AX727">
        <v>0</v>
      </c>
    </row>
    <row r="728" spans="1:50" x14ac:dyDescent="0.25">
      <c r="A728" t="s">
        <v>1551</v>
      </c>
      <c r="B728">
        <v>1925</v>
      </c>
      <c r="C728" t="s">
        <v>1541</v>
      </c>
      <c r="D728">
        <v>1925</v>
      </c>
      <c r="E728" t="s">
        <v>1541</v>
      </c>
      <c r="F728" t="s">
        <v>2</v>
      </c>
      <c r="G728" t="s">
        <v>2</v>
      </c>
      <c r="H728" t="s">
        <v>58</v>
      </c>
      <c r="I728" t="s">
        <v>56</v>
      </c>
      <c r="J728" s="11">
        <v>35.9049652150876</v>
      </c>
      <c r="K728">
        <v>1</v>
      </c>
      <c r="L728">
        <v>1</v>
      </c>
      <c r="M728">
        <v>1</v>
      </c>
      <c r="N728" s="1">
        <v>69797.319221538695</v>
      </c>
      <c r="O728" s="1">
        <v>36907.617382753298</v>
      </c>
      <c r="P728" s="1">
        <v>65113.616265630997</v>
      </c>
      <c r="Q728" s="1">
        <v>24017.981291644101</v>
      </c>
      <c r="R728" s="1">
        <v>32029.185599677101</v>
      </c>
      <c r="S728" s="1">
        <v>19363.1536380498</v>
      </c>
      <c r="T728" s="1">
        <v>0</v>
      </c>
      <c r="U728" s="1">
        <v>227865.71976124399</v>
      </c>
      <c r="V728" s="1">
        <v>168665.47533786</v>
      </c>
      <c r="W728" s="2">
        <v>8277.7771141689209</v>
      </c>
      <c r="X728" s="2">
        <v>0</v>
      </c>
      <c r="Y728" s="2">
        <v>38465.184298710803</v>
      </c>
      <c r="Z728">
        <v>0</v>
      </c>
      <c r="AA728">
        <v>0</v>
      </c>
      <c r="AB728" s="1">
        <v>0</v>
      </c>
      <c r="AC728" s="1">
        <v>535.75332602725405</v>
      </c>
      <c r="AD728" s="1">
        <v>146.50077277201399</v>
      </c>
      <c r="AE728" s="1">
        <v>17461.280605923501</v>
      </c>
      <c r="AF728" s="1">
        <v>1901.8730321262799</v>
      </c>
      <c r="AG728" s="3">
        <v>0</v>
      </c>
      <c r="AH728" s="3">
        <v>0</v>
      </c>
      <c r="AI728" s="3">
        <v>0</v>
      </c>
      <c r="AJ728" s="3">
        <v>0</v>
      </c>
      <c r="AK728" s="3">
        <v>0</v>
      </c>
      <c r="AL728" s="2">
        <v>247228.87339929401</v>
      </c>
      <c r="AM728" s="2">
        <v>0</v>
      </c>
      <c r="AN728" s="2">
        <v>6885.6458130032197</v>
      </c>
      <c r="AO728" s="2">
        <v>6885.6458130032197</v>
      </c>
      <c r="AP728" s="4">
        <v>306.41516091004303</v>
      </c>
      <c r="AQ728" s="4">
        <v>87688.648114910698</v>
      </c>
      <c r="AR728" s="4">
        <v>6885.6458130032197</v>
      </c>
      <c r="AS728" s="4">
        <v>17322.831187953601</v>
      </c>
      <c r="AT728" s="4">
        <v>464.03244473764801</v>
      </c>
      <c r="AU728" s="4">
        <v>39363.832030278099</v>
      </c>
      <c r="AV728" s="4">
        <v>6885.6458130032197</v>
      </c>
      <c r="AW728" s="4">
        <v>6885.6458130032197</v>
      </c>
      <c r="AX728">
        <v>0</v>
      </c>
    </row>
    <row r="729" spans="1:50" x14ac:dyDescent="0.25">
      <c r="A729" t="s">
        <v>1552</v>
      </c>
      <c r="B729">
        <v>1925</v>
      </c>
      <c r="C729" t="s">
        <v>1541</v>
      </c>
      <c r="D729">
        <v>121</v>
      </c>
      <c r="E729" t="s">
        <v>1553</v>
      </c>
      <c r="F729" t="s">
        <v>53</v>
      </c>
      <c r="G729" t="s">
        <v>54</v>
      </c>
      <c r="H729" t="s">
        <v>55</v>
      </c>
      <c r="I729" t="s">
        <v>56</v>
      </c>
      <c r="J729" s="11">
        <v>226.17855421684101</v>
      </c>
      <c r="K729">
        <v>1</v>
      </c>
      <c r="L729">
        <v>1</v>
      </c>
      <c r="M729">
        <v>1</v>
      </c>
      <c r="N729" s="1">
        <v>1857490.9317346299</v>
      </c>
      <c r="O729" s="1">
        <v>733940.62822795601</v>
      </c>
      <c r="P729" s="1">
        <v>561755.56773922895</v>
      </c>
      <c r="Q729" s="1">
        <v>151298.07956111</v>
      </c>
      <c r="R729" s="1">
        <v>201763.595878202</v>
      </c>
      <c r="S729" s="1">
        <v>121975.61169318001</v>
      </c>
      <c r="T729" s="1">
        <v>2070839</v>
      </c>
      <c r="U729" s="1">
        <v>1435409.8031411299</v>
      </c>
      <c r="V729" s="1">
        <v>2971951.7350420998</v>
      </c>
      <c r="W729" s="2">
        <v>52144.756264107004</v>
      </c>
      <c r="X729" s="2">
        <v>0</v>
      </c>
      <c r="Y729" s="2">
        <v>403679.31391089398</v>
      </c>
      <c r="Z729">
        <v>0</v>
      </c>
      <c r="AA729">
        <v>0</v>
      </c>
      <c r="AB729" s="1">
        <v>0</v>
      </c>
      <c r="AC729" s="1">
        <v>3374.9068400932201</v>
      </c>
      <c r="AD729" s="1">
        <v>922.86213839027005</v>
      </c>
      <c r="AE729" s="1">
        <v>109995.015412598</v>
      </c>
      <c r="AF729" s="1">
        <v>11980.5962805825</v>
      </c>
      <c r="AG729" s="3">
        <v>0</v>
      </c>
      <c r="AH729" s="3">
        <v>0</v>
      </c>
      <c r="AI729" s="3">
        <v>0</v>
      </c>
      <c r="AJ729" s="3">
        <v>0</v>
      </c>
      <c r="AK729" s="3">
        <v>0</v>
      </c>
      <c r="AL729" s="2">
        <v>3628224.4148343098</v>
      </c>
      <c r="AM729" s="2">
        <v>0</v>
      </c>
      <c r="AN729" s="2">
        <v>16041.4166029016</v>
      </c>
      <c r="AO729" s="2">
        <v>16041.4166029016</v>
      </c>
      <c r="AP729" s="4">
        <v>306.41516091004303</v>
      </c>
      <c r="AQ729" s="4">
        <v>87688.648114910698</v>
      </c>
      <c r="AR729" s="4">
        <v>6885.6458130032197</v>
      </c>
      <c r="AS729" s="4">
        <v>17322.831187953601</v>
      </c>
      <c r="AT729" s="4">
        <v>1224.2829549056801</v>
      </c>
      <c r="AU729" s="4">
        <v>87688.648114910698</v>
      </c>
      <c r="AV729" s="4">
        <v>6885.6458130032197</v>
      </c>
      <c r="AW729" s="4">
        <v>16041.4166029016</v>
      </c>
      <c r="AX729">
        <v>0</v>
      </c>
    </row>
    <row r="730" spans="1:50" x14ac:dyDescent="0.25">
      <c r="A730" t="s">
        <v>1554</v>
      </c>
      <c r="B730">
        <v>1925</v>
      </c>
      <c r="C730" t="s">
        <v>1541</v>
      </c>
      <c r="D730">
        <v>4818</v>
      </c>
      <c r="E730" t="s">
        <v>1555</v>
      </c>
      <c r="F730" t="s">
        <v>69</v>
      </c>
      <c r="G730" t="s">
        <v>70</v>
      </c>
      <c r="H730" t="s">
        <v>55</v>
      </c>
      <c r="I730" t="s">
        <v>56</v>
      </c>
      <c r="J730" s="11">
        <v>55.854513137344703</v>
      </c>
      <c r="K730">
        <v>1</v>
      </c>
      <c r="L730">
        <v>1</v>
      </c>
      <c r="M730">
        <v>1</v>
      </c>
      <c r="N730" s="1">
        <v>108578.16628026401</v>
      </c>
      <c r="O730" s="1">
        <v>57414.259772262398</v>
      </c>
      <c r="P730" s="1">
        <v>101292.100224636</v>
      </c>
      <c r="Q730" s="1">
        <v>37362.872893772299</v>
      </c>
      <c r="R730" s="1">
        <v>49825.269489576604</v>
      </c>
      <c r="S730" s="1">
        <v>30121.725860979601</v>
      </c>
      <c r="T730" s="1">
        <v>0</v>
      </c>
      <c r="U730" s="1">
        <v>354472.66866051097</v>
      </c>
      <c r="V730" s="1">
        <v>262379.53307127301</v>
      </c>
      <c r="W730" s="2">
        <v>12877.082815751501</v>
      </c>
      <c r="X730" s="2">
        <v>0</v>
      </c>
      <c r="Y730" s="2">
        <v>59837.2433693356</v>
      </c>
      <c r="Z730">
        <v>0</v>
      </c>
      <c r="AA730">
        <v>0</v>
      </c>
      <c r="AB730" s="1">
        <v>0</v>
      </c>
      <c r="AC730" s="1">
        <v>833.42905382876995</v>
      </c>
      <c r="AD730" s="1">
        <v>227.89965923674299</v>
      </c>
      <c r="AE730" s="1">
        <v>27163.132484768201</v>
      </c>
      <c r="AF730" s="1">
        <v>2958.5933762114</v>
      </c>
      <c r="AG730" s="3">
        <v>0</v>
      </c>
      <c r="AH730" s="3">
        <v>0</v>
      </c>
      <c r="AI730" s="3">
        <v>0</v>
      </c>
      <c r="AJ730" s="3">
        <v>0</v>
      </c>
      <c r="AK730" s="3">
        <v>0</v>
      </c>
      <c r="AL730" s="2">
        <v>384594.39452149102</v>
      </c>
      <c r="AM730" s="2">
        <v>0</v>
      </c>
      <c r="AN730" s="2">
        <v>6885.6458130032197</v>
      </c>
      <c r="AO730" s="2">
        <v>6885.6458130032197</v>
      </c>
      <c r="AP730" s="4">
        <v>306.41516091004303</v>
      </c>
      <c r="AQ730" s="4">
        <v>87688.648114910698</v>
      </c>
      <c r="AR730" s="4">
        <v>6885.6458130032197</v>
      </c>
      <c r="AS730" s="4">
        <v>17322.831187953601</v>
      </c>
      <c r="AT730" s="4">
        <v>306.41516091004303</v>
      </c>
      <c r="AU730" s="4">
        <v>65768.357799835794</v>
      </c>
      <c r="AV730" s="4">
        <v>6885.6458130032197</v>
      </c>
      <c r="AW730" s="4">
        <v>6885.6458130032197</v>
      </c>
      <c r="AX730">
        <v>0</v>
      </c>
    </row>
    <row r="731" spans="1:50" x14ac:dyDescent="0.25">
      <c r="A731" t="s">
        <v>1556</v>
      </c>
      <c r="B731">
        <v>1925</v>
      </c>
      <c r="C731" t="s">
        <v>1541</v>
      </c>
      <c r="D731">
        <v>128</v>
      </c>
      <c r="E731" t="s">
        <v>1557</v>
      </c>
      <c r="F731" t="s">
        <v>53</v>
      </c>
      <c r="G731" t="s">
        <v>54</v>
      </c>
      <c r="H731" t="s">
        <v>55</v>
      </c>
      <c r="I731" t="s">
        <v>56</v>
      </c>
      <c r="J731" s="11">
        <v>198.45432271638199</v>
      </c>
      <c r="K731">
        <v>2</v>
      </c>
      <c r="L731">
        <v>1</v>
      </c>
      <c r="M731">
        <v>1</v>
      </c>
      <c r="N731" s="1">
        <v>1490055.51839605</v>
      </c>
      <c r="O731" s="1">
        <v>610550.19291907502</v>
      </c>
      <c r="P731" s="1">
        <v>498600.703372385</v>
      </c>
      <c r="Q731" s="1">
        <v>132752.45308537601</v>
      </c>
      <c r="R731" s="1">
        <v>177032.07055803601</v>
      </c>
      <c r="S731" s="1">
        <v>107024.23795352101</v>
      </c>
      <c r="T731" s="1">
        <v>1649529</v>
      </c>
      <c r="U731" s="1">
        <v>1259461.9383309199</v>
      </c>
      <c r="V731" s="1">
        <v>2501363.6895149802</v>
      </c>
      <c r="W731" s="2">
        <v>45753.0216489183</v>
      </c>
      <c r="X731" s="2">
        <v>0</v>
      </c>
      <c r="Y731" s="2">
        <v>293020.19408479403</v>
      </c>
      <c r="Z731">
        <v>0</v>
      </c>
      <c r="AA731">
        <v>0</v>
      </c>
      <c r="AB731" s="1">
        <v>0</v>
      </c>
      <c r="AC731" s="1">
        <v>2961.2217369621599</v>
      </c>
      <c r="AD731" s="1">
        <v>809.74069919665396</v>
      </c>
      <c r="AE731" s="1">
        <v>96512.184196549904</v>
      </c>
      <c r="AF731" s="1">
        <v>10512.053756971</v>
      </c>
      <c r="AG731" s="3">
        <v>0</v>
      </c>
      <c r="AH731" s="3">
        <v>0</v>
      </c>
      <c r="AI731" s="3">
        <v>0</v>
      </c>
      <c r="AJ731" s="3">
        <v>0</v>
      </c>
      <c r="AK731" s="3">
        <v>0</v>
      </c>
      <c r="AL731" s="2">
        <v>3016015.1762844399</v>
      </c>
      <c r="AM731" s="2">
        <v>0</v>
      </c>
      <c r="AN731" s="2">
        <v>15197.5282523563</v>
      </c>
      <c r="AO731" s="2">
        <v>15197.5282523563</v>
      </c>
      <c r="AP731" s="4">
        <v>306.41516091004303</v>
      </c>
      <c r="AQ731" s="4">
        <v>87688.648114910698</v>
      </c>
      <c r="AR731" s="4">
        <v>6885.6458130032197</v>
      </c>
      <c r="AS731" s="4">
        <v>17322.831187953601</v>
      </c>
      <c r="AT731" s="4">
        <v>1224.2829549056801</v>
      </c>
      <c r="AU731" s="4">
        <v>87688.648114910698</v>
      </c>
      <c r="AV731" s="4">
        <v>6885.6458130032197</v>
      </c>
      <c r="AW731" s="4">
        <v>16041.4166029016</v>
      </c>
      <c r="AX731">
        <v>0</v>
      </c>
    </row>
    <row r="732" spans="1:50" x14ac:dyDescent="0.25">
      <c r="A732" t="s">
        <v>1558</v>
      </c>
      <c r="B732">
        <v>1898</v>
      </c>
      <c r="C732" t="s">
        <v>1559</v>
      </c>
      <c r="D732">
        <v>1321</v>
      </c>
      <c r="E732" t="s">
        <v>1560</v>
      </c>
      <c r="F732" t="s">
        <v>53</v>
      </c>
      <c r="G732" t="s">
        <v>54</v>
      </c>
      <c r="H732" t="s">
        <v>55</v>
      </c>
      <c r="I732" t="s">
        <v>56</v>
      </c>
      <c r="J732" s="11">
        <v>246.02976190473001</v>
      </c>
      <c r="K732">
        <v>2</v>
      </c>
      <c r="L732">
        <v>1</v>
      </c>
      <c r="M732">
        <v>2</v>
      </c>
      <c r="N732" s="1">
        <v>1181792.22225066</v>
      </c>
      <c r="O732" s="1">
        <v>312217.81648264802</v>
      </c>
      <c r="P732" s="1">
        <v>855032.30860179104</v>
      </c>
      <c r="Q732" s="1">
        <v>331355.77600039</v>
      </c>
      <c r="R732" s="1">
        <v>888087.48817685398</v>
      </c>
      <c r="S732" s="1">
        <v>124738.12059015701</v>
      </c>
      <c r="T732" s="1">
        <v>1617029.1200000001</v>
      </c>
      <c r="U732" s="1">
        <v>1951456.49151234</v>
      </c>
      <c r="V732" s="1">
        <v>2823124.9428248499</v>
      </c>
      <c r="W732" s="2">
        <v>244468.29948948199</v>
      </c>
      <c r="X732" s="2">
        <v>376365.540182136</v>
      </c>
      <c r="Y732" s="2">
        <v>0</v>
      </c>
      <c r="Z732">
        <v>0</v>
      </c>
      <c r="AA732">
        <v>0</v>
      </c>
      <c r="AB732" s="1">
        <v>0</v>
      </c>
      <c r="AC732" s="1">
        <v>0</v>
      </c>
      <c r="AD732" s="1">
        <v>0</v>
      </c>
      <c r="AE732" s="1">
        <v>124738.12059015701</v>
      </c>
      <c r="AF732" s="1">
        <v>0</v>
      </c>
      <c r="AG732" s="3">
        <v>0</v>
      </c>
      <c r="AH732" s="3">
        <v>0</v>
      </c>
      <c r="AI732" s="3">
        <v>0</v>
      </c>
      <c r="AJ732" s="3">
        <v>0</v>
      </c>
      <c r="AK732" s="3">
        <v>0</v>
      </c>
      <c r="AL732" s="2">
        <v>3693223.7321024998</v>
      </c>
      <c r="AM732" s="2">
        <v>1529.75614522553</v>
      </c>
      <c r="AN732" s="2">
        <v>13481.532340809799</v>
      </c>
      <c r="AO732" s="2">
        <v>15011.288486035401</v>
      </c>
      <c r="AP732" s="4">
        <v>306.41516091004303</v>
      </c>
      <c r="AQ732" s="4">
        <v>87688.648114910698</v>
      </c>
      <c r="AR732" s="4">
        <v>15011.288486035401</v>
      </c>
      <c r="AS732" s="4">
        <v>22268.493222229899</v>
      </c>
      <c r="AT732" s="4">
        <v>1224.2829549056801</v>
      </c>
      <c r="AU732" s="4">
        <v>87688.648114910698</v>
      </c>
      <c r="AV732" s="4">
        <v>15011.288486035401</v>
      </c>
      <c r="AW732" s="4">
        <v>15011.288486035401</v>
      </c>
      <c r="AX732">
        <v>0</v>
      </c>
    </row>
    <row r="733" spans="1:50" x14ac:dyDescent="0.25">
      <c r="A733" t="s">
        <v>1561</v>
      </c>
      <c r="B733">
        <v>1898</v>
      </c>
      <c r="C733" t="s">
        <v>1559</v>
      </c>
      <c r="D733">
        <v>43</v>
      </c>
      <c r="E733" t="s">
        <v>1562</v>
      </c>
      <c r="F733" t="s">
        <v>53</v>
      </c>
      <c r="G733" t="s">
        <v>64</v>
      </c>
      <c r="H733" t="s">
        <v>65</v>
      </c>
      <c r="I733" t="s">
        <v>56</v>
      </c>
      <c r="J733" s="11">
        <v>114.925833659132</v>
      </c>
      <c r="K733">
        <v>1</v>
      </c>
      <c r="L733">
        <v>1</v>
      </c>
      <c r="M733">
        <v>2</v>
      </c>
      <c r="N733" s="1">
        <v>1004358.61774934</v>
      </c>
      <c r="O733" s="1">
        <v>245831.38351735199</v>
      </c>
      <c r="P733" s="1">
        <v>503775.09139820898</v>
      </c>
      <c r="Q733" s="1">
        <v>154783.46399960999</v>
      </c>
      <c r="R733" s="1">
        <v>592208.71182314598</v>
      </c>
      <c r="S733" s="1">
        <v>58267.879409842899</v>
      </c>
      <c r="T733" s="1">
        <v>1589389.65</v>
      </c>
      <c r="U733" s="1">
        <v>911567.61848765996</v>
      </c>
      <c r="V733" s="1">
        <v>1975419.3471751499</v>
      </c>
      <c r="W733" s="2">
        <v>346521.08051051799</v>
      </c>
      <c r="X733" s="2">
        <v>89174.749817864402</v>
      </c>
      <c r="Y733" s="2">
        <v>0</v>
      </c>
      <c r="Z733">
        <v>0</v>
      </c>
      <c r="AA733">
        <v>0</v>
      </c>
      <c r="AB733" s="1">
        <v>0</v>
      </c>
      <c r="AC733" s="1">
        <v>0</v>
      </c>
      <c r="AD733" s="1">
        <v>0</v>
      </c>
      <c r="AE733" s="1">
        <v>58267.879409842899</v>
      </c>
      <c r="AF733" s="1">
        <v>0</v>
      </c>
      <c r="AG733" s="3">
        <v>0</v>
      </c>
      <c r="AH733" s="3">
        <v>0</v>
      </c>
      <c r="AI733" s="3">
        <v>0</v>
      </c>
      <c r="AJ733" s="3">
        <v>0</v>
      </c>
      <c r="AK733" s="3">
        <v>0</v>
      </c>
      <c r="AL733" s="2">
        <v>2559225.1478975001</v>
      </c>
      <c r="AM733" s="2">
        <v>775.93302548803001</v>
      </c>
      <c r="AN733" s="2">
        <v>21492.560196741899</v>
      </c>
      <c r="AO733" s="2">
        <v>22268.493222229899</v>
      </c>
      <c r="AP733" s="4">
        <v>306.41516091004303</v>
      </c>
      <c r="AQ733" s="4">
        <v>87688.648114910698</v>
      </c>
      <c r="AR733" s="4">
        <v>15011.288486035401</v>
      </c>
      <c r="AS733" s="4">
        <v>22268.493222229899</v>
      </c>
      <c r="AT733" s="4">
        <v>306.41516091004303</v>
      </c>
      <c r="AU733" s="4">
        <v>53418.501793270101</v>
      </c>
      <c r="AV733" s="4">
        <v>22268.493222229899</v>
      </c>
      <c r="AW733" s="4">
        <v>22268.493222229899</v>
      </c>
      <c r="AX733">
        <v>0</v>
      </c>
    </row>
    <row r="734" spans="1:50" x14ac:dyDescent="0.25">
      <c r="A734" t="s">
        <v>1563</v>
      </c>
      <c r="B734">
        <v>2010</v>
      </c>
      <c r="C734" t="s">
        <v>1564</v>
      </c>
      <c r="D734">
        <v>3350</v>
      </c>
      <c r="E734" t="s">
        <v>1565</v>
      </c>
      <c r="F734" t="s">
        <v>53</v>
      </c>
      <c r="G734" t="s">
        <v>70</v>
      </c>
      <c r="H734" t="s">
        <v>65</v>
      </c>
      <c r="I734" t="s">
        <v>56</v>
      </c>
      <c r="J734" s="11">
        <v>55.987261146487</v>
      </c>
      <c r="K734">
        <v>1</v>
      </c>
      <c r="L734">
        <v>1</v>
      </c>
      <c r="M734">
        <v>2</v>
      </c>
      <c r="N734" s="1">
        <v>451967.27</v>
      </c>
      <c r="O734" s="1">
        <v>154231.57</v>
      </c>
      <c r="P734" s="1">
        <v>341177.76</v>
      </c>
      <c r="Q734" s="1">
        <v>118205.73</v>
      </c>
      <c r="R734" s="1">
        <v>2005456.3</v>
      </c>
      <c r="S734" s="1">
        <v>208810.68</v>
      </c>
      <c r="T734" s="1">
        <v>2215649.5499999998</v>
      </c>
      <c r="U734" s="1">
        <v>855389.08</v>
      </c>
      <c r="V734" s="1">
        <v>1275050.68</v>
      </c>
      <c r="W734" s="2">
        <v>1688648.88</v>
      </c>
      <c r="X734" s="2">
        <v>58923.67</v>
      </c>
      <c r="Y734" s="2">
        <v>0</v>
      </c>
      <c r="Z734">
        <v>0</v>
      </c>
      <c r="AA734">
        <v>0</v>
      </c>
      <c r="AB734" s="1">
        <v>0</v>
      </c>
      <c r="AC734" s="1">
        <v>0</v>
      </c>
      <c r="AD734" s="1">
        <v>5145.03</v>
      </c>
      <c r="AE734" s="1">
        <v>205217.11</v>
      </c>
      <c r="AF734" s="1">
        <v>3593.57</v>
      </c>
      <c r="AG734" s="3">
        <v>0</v>
      </c>
      <c r="AH734" s="3">
        <v>0</v>
      </c>
      <c r="AI734" s="3">
        <v>0</v>
      </c>
      <c r="AJ734" s="3">
        <v>0</v>
      </c>
      <c r="AK734" s="3">
        <v>0</v>
      </c>
      <c r="AL734" s="2">
        <v>3279849.31</v>
      </c>
      <c r="AM734" s="2">
        <v>1052.4478031856199</v>
      </c>
      <c r="AN734" s="2">
        <v>57529.616095573198</v>
      </c>
      <c r="AO734" s="2">
        <v>58582.063898758803</v>
      </c>
      <c r="AP734" s="4">
        <v>306.41516091004303</v>
      </c>
      <c r="AQ734" s="4">
        <v>87688.648114910698</v>
      </c>
      <c r="AR734" s="4">
        <v>58582.063898758803</v>
      </c>
      <c r="AS734" s="4">
        <v>58582.063898758803</v>
      </c>
      <c r="AT734" s="4">
        <v>306.41516091004303</v>
      </c>
      <c r="AU734" s="4">
        <v>65768.357799835794</v>
      </c>
      <c r="AV734" s="4">
        <v>58582.063898758803</v>
      </c>
      <c r="AW734" s="4">
        <v>58582.063898758803</v>
      </c>
      <c r="AX734">
        <v>0</v>
      </c>
    </row>
    <row r="735" spans="1:50" x14ac:dyDescent="0.25">
      <c r="A735" t="s">
        <v>1566</v>
      </c>
      <c r="B735">
        <v>2147</v>
      </c>
      <c r="C735" t="s">
        <v>1567</v>
      </c>
      <c r="D735">
        <v>813</v>
      </c>
      <c r="E735" t="s">
        <v>1568</v>
      </c>
      <c r="F735" t="s">
        <v>53</v>
      </c>
      <c r="G735" t="s">
        <v>54</v>
      </c>
      <c r="H735" t="s">
        <v>55</v>
      </c>
      <c r="I735" t="s">
        <v>56</v>
      </c>
      <c r="J735" s="11">
        <v>213.44966442949001</v>
      </c>
      <c r="K735">
        <v>4</v>
      </c>
      <c r="L735">
        <v>1</v>
      </c>
      <c r="M735">
        <v>2</v>
      </c>
      <c r="N735" s="1">
        <v>1666723.0427242201</v>
      </c>
      <c r="O735" s="1">
        <v>491343.43141233898</v>
      </c>
      <c r="P735" s="1">
        <v>637038.05475200096</v>
      </c>
      <c r="Q735" s="1">
        <v>96218.685093849301</v>
      </c>
      <c r="R735" s="1">
        <v>890442.88824669598</v>
      </c>
      <c r="S735" s="1">
        <v>108769.945962596</v>
      </c>
      <c r="T735" s="1">
        <v>2401072.7000000002</v>
      </c>
      <c r="U735" s="1">
        <v>1380693.4022291</v>
      </c>
      <c r="V735" s="1">
        <v>2939911.6439509401</v>
      </c>
      <c r="W735" s="2">
        <v>413940.22230884101</v>
      </c>
      <c r="X735" s="2">
        <v>308965.20899025898</v>
      </c>
      <c r="Y735" s="2">
        <v>0</v>
      </c>
      <c r="Z735">
        <v>0</v>
      </c>
      <c r="AA735">
        <v>0</v>
      </c>
      <c r="AB735" s="1">
        <v>0</v>
      </c>
      <c r="AC735" s="1">
        <v>0</v>
      </c>
      <c r="AD735" s="1">
        <v>0</v>
      </c>
      <c r="AE735" s="1">
        <v>108769.945962596</v>
      </c>
      <c r="AF735" s="1">
        <v>0</v>
      </c>
      <c r="AG735" s="3">
        <v>0</v>
      </c>
      <c r="AH735" s="3">
        <v>0</v>
      </c>
      <c r="AI735" s="3">
        <v>0</v>
      </c>
      <c r="AJ735" s="3">
        <v>0</v>
      </c>
      <c r="AK735" s="3">
        <v>0</v>
      </c>
      <c r="AL735" s="2">
        <v>3890536.0481917001</v>
      </c>
      <c r="AM735" s="2">
        <v>1447.48510060236</v>
      </c>
      <c r="AN735" s="2">
        <v>16779.463433565499</v>
      </c>
      <c r="AO735" s="2">
        <v>18226.948534167801</v>
      </c>
      <c r="AP735" s="4">
        <v>306.41516091004303</v>
      </c>
      <c r="AQ735" s="4">
        <v>87688.648114910698</v>
      </c>
      <c r="AR735" s="4">
        <v>6978.0542975916696</v>
      </c>
      <c r="AS735" s="4">
        <v>22622.8707964725</v>
      </c>
      <c r="AT735" s="4">
        <v>1224.2829549056801</v>
      </c>
      <c r="AU735" s="4">
        <v>87688.648114910698</v>
      </c>
      <c r="AV735" s="4">
        <v>15367.1478107407</v>
      </c>
      <c r="AW735" s="4">
        <v>18290.5006344381</v>
      </c>
      <c r="AX735">
        <v>0</v>
      </c>
    </row>
    <row r="736" spans="1:50" x14ac:dyDescent="0.25">
      <c r="A736" t="s">
        <v>1569</v>
      </c>
      <c r="B736">
        <v>2147</v>
      </c>
      <c r="C736" t="s">
        <v>1567</v>
      </c>
      <c r="D736">
        <v>815</v>
      </c>
      <c r="E736" t="s">
        <v>1570</v>
      </c>
      <c r="F736" t="s">
        <v>53</v>
      </c>
      <c r="G736" t="s">
        <v>54</v>
      </c>
      <c r="H736" t="s">
        <v>55</v>
      </c>
      <c r="I736" t="s">
        <v>56</v>
      </c>
      <c r="J736" s="11">
        <v>179.39693098439099</v>
      </c>
      <c r="K736">
        <v>1</v>
      </c>
      <c r="L736">
        <v>1</v>
      </c>
      <c r="M736">
        <v>2</v>
      </c>
      <c r="N736" s="1">
        <v>929102.62336935196</v>
      </c>
      <c r="O736" s="1">
        <v>372107.18221247301</v>
      </c>
      <c r="P736" s="1">
        <v>493540.39323227899</v>
      </c>
      <c r="Q736" s="1">
        <v>80868.418581619306</v>
      </c>
      <c r="R736" s="1">
        <v>789783.226211417</v>
      </c>
      <c r="S736" s="1">
        <v>91417.311623245099</v>
      </c>
      <c r="T736" s="1">
        <v>1504977.63</v>
      </c>
      <c r="U736" s="1">
        <v>1160424.2136071399</v>
      </c>
      <c r="V736" s="1">
        <v>1916455.4828037999</v>
      </c>
      <c r="W736" s="2">
        <v>498080.47724116698</v>
      </c>
      <c r="X736" s="2">
        <v>151026.04902618201</v>
      </c>
      <c r="Y736" s="2">
        <v>0</v>
      </c>
      <c r="Z736">
        <v>0</v>
      </c>
      <c r="AA736">
        <v>0</v>
      </c>
      <c r="AB736" s="1">
        <v>0</v>
      </c>
      <c r="AC736" s="1">
        <v>0</v>
      </c>
      <c r="AD736" s="1">
        <v>0</v>
      </c>
      <c r="AE736" s="1">
        <v>91417.311623245099</v>
      </c>
      <c r="AF736" s="1">
        <v>0</v>
      </c>
      <c r="AG736" s="3">
        <v>0</v>
      </c>
      <c r="AH736" s="3">
        <v>0</v>
      </c>
      <c r="AI736" s="3">
        <v>0</v>
      </c>
      <c r="AJ736" s="3">
        <v>0</v>
      </c>
      <c r="AK736" s="3">
        <v>0</v>
      </c>
      <c r="AL736" s="2">
        <v>2756819.1552303899</v>
      </c>
      <c r="AM736" s="2">
        <v>841.854139853275</v>
      </c>
      <c r="AN736" s="2">
        <v>14525.2936708874</v>
      </c>
      <c r="AO736" s="2">
        <v>15367.1478107407</v>
      </c>
      <c r="AP736" s="4">
        <v>306.41516091004303</v>
      </c>
      <c r="AQ736" s="4">
        <v>87688.648114910698</v>
      </c>
      <c r="AR736" s="4">
        <v>6978.0542975916696</v>
      </c>
      <c r="AS736" s="4">
        <v>22622.8707964725</v>
      </c>
      <c r="AT736" s="4">
        <v>1224.2829549056801</v>
      </c>
      <c r="AU736" s="4">
        <v>87688.648114910698</v>
      </c>
      <c r="AV736" s="4">
        <v>15367.1478107407</v>
      </c>
      <c r="AW736" s="4">
        <v>18290.5006344381</v>
      </c>
      <c r="AX736">
        <v>0</v>
      </c>
    </row>
    <row r="737" spans="1:50" x14ac:dyDescent="0.25">
      <c r="A737" t="s">
        <v>1571</v>
      </c>
      <c r="B737">
        <v>2147</v>
      </c>
      <c r="C737" t="s">
        <v>1567</v>
      </c>
      <c r="D737">
        <v>818</v>
      </c>
      <c r="E737" t="s">
        <v>1572</v>
      </c>
      <c r="F737" t="s">
        <v>53</v>
      </c>
      <c r="G737" t="s">
        <v>64</v>
      </c>
      <c r="H737" t="s">
        <v>65</v>
      </c>
      <c r="I737" t="s">
        <v>56</v>
      </c>
      <c r="J737" s="11">
        <v>161.10578862847601</v>
      </c>
      <c r="K737">
        <v>1</v>
      </c>
      <c r="L737">
        <v>1</v>
      </c>
      <c r="M737">
        <v>2</v>
      </c>
      <c r="N737" s="1">
        <v>1883934.34472203</v>
      </c>
      <c r="O737" s="1">
        <v>282860.26748471102</v>
      </c>
      <c r="P737" s="1">
        <v>472163.07879373402</v>
      </c>
      <c r="Q737" s="1">
        <v>72623.150681786603</v>
      </c>
      <c r="R737" s="1">
        <v>850998.11051319004</v>
      </c>
      <c r="S737" s="1">
        <v>82096.488510383206</v>
      </c>
      <c r="T737" s="1">
        <v>2520470.5</v>
      </c>
      <c r="U737" s="1">
        <v>1042108.45219545</v>
      </c>
      <c r="V737" s="1">
        <v>2748254.0187014099</v>
      </c>
      <c r="W737" s="2">
        <v>548828.77263557503</v>
      </c>
      <c r="X737" s="2">
        <v>161999.945474565</v>
      </c>
      <c r="Y737" s="2">
        <v>0</v>
      </c>
      <c r="Z737">
        <v>0</v>
      </c>
      <c r="AA737">
        <v>0</v>
      </c>
      <c r="AB737" s="1">
        <v>0</v>
      </c>
      <c r="AC737" s="1">
        <v>0</v>
      </c>
      <c r="AD737" s="1">
        <v>0</v>
      </c>
      <c r="AE737" s="1">
        <v>82096.488510383206</v>
      </c>
      <c r="AF737" s="1">
        <v>0</v>
      </c>
      <c r="AG737" s="3">
        <v>0</v>
      </c>
      <c r="AH737" s="3">
        <v>0</v>
      </c>
      <c r="AI737" s="3">
        <v>0</v>
      </c>
      <c r="AJ737" s="3">
        <v>0</v>
      </c>
      <c r="AK737" s="3">
        <v>0</v>
      </c>
      <c r="AL737" s="2">
        <v>3644675.4407058302</v>
      </c>
      <c r="AM737" s="2">
        <v>1005.55012239908</v>
      </c>
      <c r="AN737" s="2">
        <v>21617.3206740735</v>
      </c>
      <c r="AO737" s="2">
        <v>22622.8707964725</v>
      </c>
      <c r="AP737" s="4">
        <v>306.41516091004303</v>
      </c>
      <c r="AQ737" s="4">
        <v>87688.648114910698</v>
      </c>
      <c r="AR737" s="4">
        <v>6978.0542975916696</v>
      </c>
      <c r="AS737" s="4">
        <v>22622.8707964725</v>
      </c>
      <c r="AT737" s="4">
        <v>306.41516091004303</v>
      </c>
      <c r="AU737" s="4">
        <v>53418.501793270101</v>
      </c>
      <c r="AV737" s="4">
        <v>16813.197274221198</v>
      </c>
      <c r="AW737" s="4">
        <v>22622.8707964725</v>
      </c>
      <c r="AX737">
        <v>0</v>
      </c>
    </row>
    <row r="738" spans="1:50" x14ac:dyDescent="0.25">
      <c r="A738" t="s">
        <v>1573</v>
      </c>
      <c r="B738">
        <v>2147</v>
      </c>
      <c r="C738" t="s">
        <v>1567</v>
      </c>
      <c r="D738">
        <v>4048</v>
      </c>
      <c r="E738" t="s">
        <v>1574</v>
      </c>
      <c r="F738" t="s">
        <v>53</v>
      </c>
      <c r="G738" t="s">
        <v>54</v>
      </c>
      <c r="H738" t="s">
        <v>55</v>
      </c>
      <c r="I738" t="s">
        <v>56</v>
      </c>
      <c r="J738" s="11">
        <v>185.37583892615399</v>
      </c>
      <c r="K738">
        <v>3</v>
      </c>
      <c r="L738">
        <v>1</v>
      </c>
      <c r="M738">
        <v>2</v>
      </c>
      <c r="N738" s="1">
        <v>1318543.42920345</v>
      </c>
      <c r="O738" s="1">
        <v>369156.60353510099</v>
      </c>
      <c r="P738" s="1">
        <v>518164.09757344198</v>
      </c>
      <c r="Q738" s="1">
        <v>83563.586372073405</v>
      </c>
      <c r="R738" s="1">
        <v>1006725.13182219</v>
      </c>
      <c r="S738" s="1">
        <v>94464.050982049303</v>
      </c>
      <c r="T738" s="1">
        <v>2097054.23</v>
      </c>
      <c r="U738" s="1">
        <v>1199098.61850626</v>
      </c>
      <c r="V738" s="1">
        <v>2331625.5856364402</v>
      </c>
      <c r="W738" s="2">
        <v>566384.25881376502</v>
      </c>
      <c r="X738" s="2">
        <v>309933.72839297599</v>
      </c>
      <c r="Y738" s="2">
        <v>0</v>
      </c>
      <c r="Z738">
        <v>0</v>
      </c>
      <c r="AA738">
        <v>0</v>
      </c>
      <c r="AB738" s="1">
        <v>0</v>
      </c>
      <c r="AC738" s="1">
        <v>0</v>
      </c>
      <c r="AD738" s="1">
        <v>0</v>
      </c>
      <c r="AE738" s="1">
        <v>94464.050982049303</v>
      </c>
      <c r="AF738" s="1">
        <v>0</v>
      </c>
      <c r="AG738" s="3">
        <v>0</v>
      </c>
      <c r="AH738" s="3">
        <v>0</v>
      </c>
      <c r="AI738" s="3">
        <v>0</v>
      </c>
      <c r="AJ738" s="3">
        <v>0</v>
      </c>
      <c r="AK738" s="3">
        <v>0</v>
      </c>
      <c r="AL738" s="2">
        <v>3390616.8994883099</v>
      </c>
      <c r="AM738" s="2">
        <v>1671.9208403228899</v>
      </c>
      <c r="AN738" s="2">
        <v>16618.579794115201</v>
      </c>
      <c r="AO738" s="2">
        <v>18290.5006344381</v>
      </c>
      <c r="AP738" s="4">
        <v>306.41516091004303</v>
      </c>
      <c r="AQ738" s="4">
        <v>87688.648114910698</v>
      </c>
      <c r="AR738" s="4">
        <v>6978.0542975916696</v>
      </c>
      <c r="AS738" s="4">
        <v>22622.8707964725</v>
      </c>
      <c r="AT738" s="4">
        <v>1224.2829549056801</v>
      </c>
      <c r="AU738" s="4">
        <v>87688.648114910698</v>
      </c>
      <c r="AV738" s="4">
        <v>15367.1478107407</v>
      </c>
      <c r="AW738" s="4">
        <v>18290.5006344381</v>
      </c>
      <c r="AX738">
        <v>0</v>
      </c>
    </row>
    <row r="739" spans="1:50" x14ac:dyDescent="0.25">
      <c r="A739" t="s">
        <v>1575</v>
      </c>
      <c r="B739">
        <v>2147</v>
      </c>
      <c r="C739" t="s">
        <v>1567</v>
      </c>
      <c r="D739">
        <v>817</v>
      </c>
      <c r="E739" t="s">
        <v>1576</v>
      </c>
      <c r="F739" t="s">
        <v>53</v>
      </c>
      <c r="G739" t="s">
        <v>64</v>
      </c>
      <c r="H739" t="s">
        <v>65</v>
      </c>
      <c r="I739" t="s">
        <v>56</v>
      </c>
      <c r="J739" s="11">
        <v>368.62417074487098</v>
      </c>
      <c r="K739">
        <v>2</v>
      </c>
      <c r="L739">
        <v>1</v>
      </c>
      <c r="M739">
        <v>2</v>
      </c>
      <c r="N739" s="1">
        <v>3109384.4700382301</v>
      </c>
      <c r="O739" s="1">
        <v>737760.09827145597</v>
      </c>
      <c r="P739" s="1">
        <v>916021.58903693606</v>
      </c>
      <c r="Q739" s="1">
        <v>166168.13663157</v>
      </c>
      <c r="R739" s="1">
        <v>1428227.2406428501</v>
      </c>
      <c r="S739" s="1">
        <v>187843.96424137399</v>
      </c>
      <c r="T739" s="1">
        <v>3973126.02</v>
      </c>
      <c r="U739" s="1">
        <v>2384435.5146210399</v>
      </c>
      <c r="V739" s="1">
        <v>5013245.7386404304</v>
      </c>
      <c r="W739" s="2">
        <v>915516.94837933301</v>
      </c>
      <c r="X739" s="2">
        <v>263701.80788669997</v>
      </c>
      <c r="Y739" s="2">
        <v>0</v>
      </c>
      <c r="Z739">
        <v>0</v>
      </c>
      <c r="AA739">
        <v>0</v>
      </c>
      <c r="AB739" s="1">
        <v>0</v>
      </c>
      <c r="AC739" s="1">
        <v>0</v>
      </c>
      <c r="AD739" s="1">
        <v>0</v>
      </c>
      <c r="AE739" s="1">
        <v>187843.96424137399</v>
      </c>
      <c r="AF739" s="1">
        <v>0</v>
      </c>
      <c r="AG739" s="3">
        <v>0</v>
      </c>
      <c r="AH739" s="3">
        <v>0</v>
      </c>
      <c r="AI739" s="3">
        <v>0</v>
      </c>
      <c r="AJ739" s="3">
        <v>0</v>
      </c>
      <c r="AK739" s="3">
        <v>0</v>
      </c>
      <c r="AL739" s="2">
        <v>6545405.49886241</v>
      </c>
      <c r="AM739" s="2">
        <v>715.36765305932897</v>
      </c>
      <c r="AN739" s="2">
        <v>17040.943566675</v>
      </c>
      <c r="AO739" s="2">
        <v>17756.3112197343</v>
      </c>
      <c r="AP739" s="4">
        <v>306.41516091004303</v>
      </c>
      <c r="AQ739" s="4">
        <v>87688.648114910698</v>
      </c>
      <c r="AR739" s="4">
        <v>6978.0542975916696</v>
      </c>
      <c r="AS739" s="4">
        <v>22622.8707964725</v>
      </c>
      <c r="AT739" s="4">
        <v>306.41516091004303</v>
      </c>
      <c r="AU739" s="4">
        <v>53418.501793270101</v>
      </c>
      <c r="AV739" s="4">
        <v>16813.197274221198</v>
      </c>
      <c r="AW739" s="4">
        <v>22622.8707964725</v>
      </c>
      <c r="AX739">
        <v>0</v>
      </c>
    </row>
    <row r="740" spans="1:50" x14ac:dyDescent="0.25">
      <c r="A740" t="s">
        <v>1577</v>
      </c>
      <c r="B740">
        <v>2147</v>
      </c>
      <c r="C740" t="s">
        <v>1567</v>
      </c>
      <c r="D740">
        <v>5433</v>
      </c>
      <c r="E740" t="s">
        <v>1578</v>
      </c>
      <c r="F740" t="s">
        <v>144</v>
      </c>
      <c r="G740" t="s">
        <v>70</v>
      </c>
      <c r="H740" t="s">
        <v>139</v>
      </c>
      <c r="I740" t="s">
        <v>56</v>
      </c>
      <c r="J740" s="11">
        <v>71.328561522105502</v>
      </c>
      <c r="K740">
        <v>1</v>
      </c>
      <c r="L740">
        <v>1</v>
      </c>
      <c r="M740">
        <v>2</v>
      </c>
      <c r="N740" s="1">
        <v>149077.984837909</v>
      </c>
      <c r="O740" s="1">
        <v>21073.5817473557</v>
      </c>
      <c r="P740" s="1">
        <v>110125.101089084</v>
      </c>
      <c r="Q740" s="1">
        <v>32153.437287599401</v>
      </c>
      <c r="R740" s="1">
        <v>148956.773051141</v>
      </c>
      <c r="S740" s="1">
        <v>36347.697257270702</v>
      </c>
      <c r="T740" s="1">
        <v>0</v>
      </c>
      <c r="U740" s="1">
        <v>461386.87801308901</v>
      </c>
      <c r="V740" s="1">
        <v>328666.92044505797</v>
      </c>
      <c r="W740" s="2">
        <v>72331.085405279096</v>
      </c>
      <c r="X740" s="2">
        <v>37686.127613615601</v>
      </c>
      <c r="Y740" s="2">
        <v>0</v>
      </c>
      <c r="Z740">
        <v>0</v>
      </c>
      <c r="AA740">
        <v>0</v>
      </c>
      <c r="AB740" s="1">
        <v>0</v>
      </c>
      <c r="AC740" s="1">
        <v>0</v>
      </c>
      <c r="AD740" s="1">
        <v>0</v>
      </c>
      <c r="AE740" s="1">
        <v>36347.697257270702</v>
      </c>
      <c r="AF740" s="1">
        <v>0</v>
      </c>
      <c r="AG740" s="3">
        <v>0</v>
      </c>
      <c r="AH740" s="3">
        <v>0</v>
      </c>
      <c r="AI740" s="3">
        <v>0</v>
      </c>
      <c r="AJ740" s="3">
        <v>0</v>
      </c>
      <c r="AK740" s="3">
        <v>0</v>
      </c>
      <c r="AL740" s="2">
        <v>497734.57527035999</v>
      </c>
      <c r="AM740" s="2">
        <v>528.345543628217</v>
      </c>
      <c r="AN740" s="2">
        <v>6449.7087539634504</v>
      </c>
      <c r="AO740" s="2">
        <v>6978.0542975916696</v>
      </c>
      <c r="AP740" s="4">
        <v>306.41516091004303</v>
      </c>
      <c r="AQ740" s="4">
        <v>87688.648114910698</v>
      </c>
      <c r="AR740" s="4">
        <v>6978.0542975916696</v>
      </c>
      <c r="AS740" s="4">
        <v>22622.8707964725</v>
      </c>
      <c r="AT740" s="4">
        <v>306.41516091004303</v>
      </c>
      <c r="AU740" s="4">
        <v>65768.357799835794</v>
      </c>
      <c r="AV740" s="4">
        <v>6978.0542975916696</v>
      </c>
      <c r="AW740" s="4">
        <v>6978.0542975916696</v>
      </c>
      <c r="AX740">
        <v>0</v>
      </c>
    </row>
    <row r="741" spans="1:50" x14ac:dyDescent="0.25">
      <c r="A741" t="s">
        <v>1579</v>
      </c>
      <c r="B741">
        <v>2147</v>
      </c>
      <c r="C741" t="s">
        <v>1567</v>
      </c>
      <c r="D741">
        <v>2147</v>
      </c>
      <c r="E741" t="s">
        <v>1567</v>
      </c>
      <c r="F741" t="s">
        <v>2</v>
      </c>
      <c r="G741" t="s">
        <v>2</v>
      </c>
      <c r="H741" t="s">
        <v>58</v>
      </c>
      <c r="I741" t="s">
        <v>56</v>
      </c>
      <c r="J741" s="11">
        <v>5.0321059314310004</v>
      </c>
      <c r="K741">
        <v>0</v>
      </c>
      <c r="L741">
        <v>0</v>
      </c>
      <c r="M741">
        <v>2</v>
      </c>
      <c r="N741" s="1">
        <v>10517.1924926053</v>
      </c>
      <c r="O741" s="1">
        <v>1486.70453244035</v>
      </c>
      <c r="P741" s="1">
        <v>7769.1343069925497</v>
      </c>
      <c r="Q741" s="1">
        <v>2268.36906616545</v>
      </c>
      <c r="R741" s="1">
        <v>10508.641211910201</v>
      </c>
      <c r="S741" s="1">
        <v>2564.26681064479</v>
      </c>
      <c r="T741" s="1">
        <v>0</v>
      </c>
      <c r="U741" s="1">
        <v>32550.0416101138</v>
      </c>
      <c r="V741" s="1">
        <v>23186.879484793499</v>
      </c>
      <c r="W741" s="2">
        <v>5102.8322473872804</v>
      </c>
      <c r="X741" s="2">
        <v>2658.6907439366901</v>
      </c>
      <c r="Y741" s="2">
        <v>0</v>
      </c>
      <c r="Z741">
        <v>0</v>
      </c>
      <c r="AA741">
        <v>0</v>
      </c>
      <c r="AB741" s="1">
        <v>0</v>
      </c>
      <c r="AC741" s="1">
        <v>0</v>
      </c>
      <c r="AD741" s="1">
        <v>0</v>
      </c>
      <c r="AE741" s="1">
        <v>2564.26681064479</v>
      </c>
      <c r="AF741" s="1">
        <v>0</v>
      </c>
      <c r="AG741" s="3">
        <v>0</v>
      </c>
      <c r="AH741" s="3">
        <v>0</v>
      </c>
      <c r="AI741" s="3">
        <v>0</v>
      </c>
      <c r="AJ741" s="3">
        <v>0</v>
      </c>
      <c r="AK741" s="3">
        <v>0</v>
      </c>
      <c r="AL741" s="2">
        <v>35114.3084207586</v>
      </c>
      <c r="AM741" s="2">
        <v>528.345543628217</v>
      </c>
      <c r="AN741" s="2">
        <v>6449.7087539634504</v>
      </c>
      <c r="AO741" s="2">
        <v>6978.0542975916696</v>
      </c>
      <c r="AP741" s="4">
        <v>306.41516091004303</v>
      </c>
      <c r="AQ741" s="4">
        <v>87688.648114910698</v>
      </c>
      <c r="AR741" s="4">
        <v>6978.0542975916696</v>
      </c>
      <c r="AS741" s="4">
        <v>22622.8707964725</v>
      </c>
      <c r="AT741" s="4">
        <v>464.03244473764801</v>
      </c>
      <c r="AU741" s="4">
        <v>39363.832030278099</v>
      </c>
      <c r="AV741" s="4">
        <v>6978.0542975916696</v>
      </c>
      <c r="AW741" s="4">
        <v>6978.0542975916696</v>
      </c>
      <c r="AX741">
        <v>0</v>
      </c>
    </row>
    <row r="742" spans="1:50" x14ac:dyDescent="0.25">
      <c r="A742" t="s">
        <v>1580</v>
      </c>
      <c r="B742">
        <v>2147</v>
      </c>
      <c r="C742" t="s">
        <v>1567</v>
      </c>
      <c r="D742">
        <v>820</v>
      </c>
      <c r="E742" t="s">
        <v>1581</v>
      </c>
      <c r="F742" t="s">
        <v>53</v>
      </c>
      <c r="G742" t="s">
        <v>64</v>
      </c>
      <c r="H742" t="s">
        <v>65</v>
      </c>
      <c r="I742" t="s">
        <v>56</v>
      </c>
      <c r="J742" s="11">
        <v>485.59440176401699</v>
      </c>
      <c r="K742">
        <v>2</v>
      </c>
      <c r="L742">
        <v>1</v>
      </c>
      <c r="M742">
        <v>2</v>
      </c>
      <c r="N742" s="1">
        <v>3858575.7103733802</v>
      </c>
      <c r="O742" s="1">
        <v>755544.90860225097</v>
      </c>
      <c r="P742" s="1">
        <v>1217350.8319209099</v>
      </c>
      <c r="Q742" s="1">
        <v>218895.892629068</v>
      </c>
      <c r="R742" s="1">
        <v>1866577.3282788501</v>
      </c>
      <c r="S742" s="1">
        <v>247449.80031139401</v>
      </c>
      <c r="T742" s="1">
        <v>4775890.37</v>
      </c>
      <c r="U742" s="1">
        <v>3141054.3018044601</v>
      </c>
      <c r="V742" s="1">
        <v>6160905.2056782097</v>
      </c>
      <c r="W742" s="2">
        <v>1172907.55755495</v>
      </c>
      <c r="X742" s="2">
        <v>348827.978182828</v>
      </c>
      <c r="Y742" s="2">
        <v>0</v>
      </c>
      <c r="Z742">
        <v>0</v>
      </c>
      <c r="AA742">
        <v>0</v>
      </c>
      <c r="AB742" s="1">
        <v>0</v>
      </c>
      <c r="AC742" s="1">
        <v>0</v>
      </c>
      <c r="AD742" s="1">
        <v>0</v>
      </c>
      <c r="AE742" s="1">
        <v>247449.80031139401</v>
      </c>
      <c r="AF742" s="1">
        <v>0</v>
      </c>
      <c r="AG742" s="3">
        <v>0</v>
      </c>
      <c r="AH742" s="3">
        <v>0</v>
      </c>
      <c r="AI742" s="3">
        <v>0</v>
      </c>
      <c r="AJ742" s="3">
        <v>0</v>
      </c>
      <c r="AK742" s="3">
        <v>0</v>
      </c>
      <c r="AL742" s="2">
        <v>8164394.4721158501</v>
      </c>
      <c r="AM742" s="2">
        <v>718.35255290349801</v>
      </c>
      <c r="AN742" s="2">
        <v>16094.844721317701</v>
      </c>
      <c r="AO742" s="2">
        <v>16813.197274221198</v>
      </c>
      <c r="AP742" s="4">
        <v>306.41516091004303</v>
      </c>
      <c r="AQ742" s="4">
        <v>87688.648114910698</v>
      </c>
      <c r="AR742" s="4">
        <v>6978.0542975916696</v>
      </c>
      <c r="AS742" s="4">
        <v>22622.8707964725</v>
      </c>
      <c r="AT742" s="4">
        <v>306.41516091004303</v>
      </c>
      <c r="AU742" s="4">
        <v>53418.501793270101</v>
      </c>
      <c r="AV742" s="4">
        <v>16813.197274221198</v>
      </c>
      <c r="AW742" s="4">
        <v>22622.8707964725</v>
      </c>
      <c r="AX742">
        <v>0</v>
      </c>
    </row>
    <row r="743" spans="1:50" x14ac:dyDescent="0.25">
      <c r="A743" t="s">
        <v>1582</v>
      </c>
      <c r="B743">
        <v>2147</v>
      </c>
      <c r="C743" t="s">
        <v>1567</v>
      </c>
      <c r="D743">
        <v>814</v>
      </c>
      <c r="E743" t="s">
        <v>1583</v>
      </c>
      <c r="F743" t="s">
        <v>53</v>
      </c>
      <c r="G743" t="s">
        <v>54</v>
      </c>
      <c r="H743" t="s">
        <v>55</v>
      </c>
      <c r="I743" t="s">
        <v>56</v>
      </c>
      <c r="J743" s="11">
        <v>343.71643741749801</v>
      </c>
      <c r="K743">
        <v>5</v>
      </c>
      <c r="L743">
        <v>1</v>
      </c>
      <c r="M743">
        <v>2</v>
      </c>
      <c r="N743" s="1">
        <v>2662882.8064807998</v>
      </c>
      <c r="O743" s="1">
        <v>560064.892719261</v>
      </c>
      <c r="P743" s="1">
        <v>808691.49306910799</v>
      </c>
      <c r="Q743" s="1">
        <v>154940.246647138</v>
      </c>
      <c r="R743" s="1">
        <v>1592653.6039008901</v>
      </c>
      <c r="S743" s="1">
        <v>175151.45045686999</v>
      </c>
      <c r="T743" s="1">
        <v>3555912.53</v>
      </c>
      <c r="U743" s="1">
        <v>2223320.5128171998</v>
      </c>
      <c r="V743" s="1">
        <v>4264821.0332197398</v>
      </c>
      <c r="W743" s="2">
        <v>821098.856527964</v>
      </c>
      <c r="X743" s="2">
        <v>487899.49798130197</v>
      </c>
      <c r="Y743" s="2">
        <v>0</v>
      </c>
      <c r="Z743">
        <v>0</v>
      </c>
      <c r="AA743">
        <v>0</v>
      </c>
      <c r="AB743" s="1">
        <v>0</v>
      </c>
      <c r="AC743" s="1">
        <v>0</v>
      </c>
      <c r="AD743" s="1">
        <v>0</v>
      </c>
      <c r="AE743" s="1">
        <v>175151.45045686999</v>
      </c>
      <c r="AF743" s="1">
        <v>0</v>
      </c>
      <c r="AG743" s="3">
        <v>0</v>
      </c>
      <c r="AH743" s="3">
        <v>0</v>
      </c>
      <c r="AI743" s="3">
        <v>0</v>
      </c>
      <c r="AJ743" s="3">
        <v>0</v>
      </c>
      <c r="AK743" s="3">
        <v>0</v>
      </c>
      <c r="AL743" s="2">
        <v>5954384.4932740703</v>
      </c>
      <c r="AM743" s="2">
        <v>1419.48258758621</v>
      </c>
      <c r="AN743" s="2">
        <v>15904.0546223655</v>
      </c>
      <c r="AO743" s="2">
        <v>17323.537209951701</v>
      </c>
      <c r="AP743" s="4">
        <v>306.41516091004303</v>
      </c>
      <c r="AQ743" s="4">
        <v>87688.648114910698</v>
      </c>
      <c r="AR743" s="4">
        <v>6978.0542975916696</v>
      </c>
      <c r="AS743" s="4">
        <v>22622.8707964725</v>
      </c>
      <c r="AT743" s="4">
        <v>1224.2829549056801</v>
      </c>
      <c r="AU743" s="4">
        <v>87688.648114910698</v>
      </c>
      <c r="AV743" s="4">
        <v>15367.1478107407</v>
      </c>
      <c r="AW743" s="4">
        <v>18290.5006344381</v>
      </c>
      <c r="AX743">
        <v>0</v>
      </c>
    </row>
    <row r="744" spans="1:50" x14ac:dyDescent="0.25">
      <c r="A744" t="s">
        <v>1584</v>
      </c>
      <c r="B744">
        <v>2147</v>
      </c>
      <c r="C744" t="s">
        <v>1567</v>
      </c>
      <c r="D744">
        <v>4047</v>
      </c>
      <c r="E744" t="s">
        <v>1585</v>
      </c>
      <c r="F744" t="s">
        <v>53</v>
      </c>
      <c r="G744" t="s">
        <v>54</v>
      </c>
      <c r="H744" t="s">
        <v>55</v>
      </c>
      <c r="I744" t="s">
        <v>56</v>
      </c>
      <c r="J744" s="11">
        <v>249.83732199418401</v>
      </c>
      <c r="K744">
        <v>4</v>
      </c>
      <c r="L744">
        <v>1</v>
      </c>
      <c r="M744">
        <v>2</v>
      </c>
      <c r="N744" s="1">
        <v>1506871.8057580299</v>
      </c>
      <c r="O744" s="1">
        <v>487290.119482612</v>
      </c>
      <c r="P744" s="1">
        <v>626172.81622550904</v>
      </c>
      <c r="Q744" s="1">
        <v>112621.48700913</v>
      </c>
      <c r="R744" s="1">
        <v>1106472.0761208499</v>
      </c>
      <c r="S744" s="1">
        <v>127312.413844173</v>
      </c>
      <c r="T744" s="1">
        <v>2223362.3199999998</v>
      </c>
      <c r="U744" s="1">
        <v>1616065.98459613</v>
      </c>
      <c r="V744" s="1">
        <v>2789827.73143917</v>
      </c>
      <c r="W744" s="2">
        <v>463313.06888574199</v>
      </c>
      <c r="X744" s="2">
        <v>443569.12570763502</v>
      </c>
      <c r="Y744" s="2">
        <v>0</v>
      </c>
      <c r="Z744">
        <v>0</v>
      </c>
      <c r="AA744">
        <v>0</v>
      </c>
      <c r="AB744" s="1">
        <v>0</v>
      </c>
      <c r="AC744" s="1">
        <v>0</v>
      </c>
      <c r="AD744" s="1">
        <v>0</v>
      </c>
      <c r="AE744" s="1">
        <v>127312.413844173</v>
      </c>
      <c r="AF744" s="1">
        <v>0</v>
      </c>
      <c r="AG744" s="3">
        <v>0</v>
      </c>
      <c r="AH744" s="3">
        <v>0</v>
      </c>
      <c r="AI744" s="3">
        <v>0</v>
      </c>
      <c r="AJ744" s="3">
        <v>0</v>
      </c>
      <c r="AK744" s="3">
        <v>0</v>
      </c>
      <c r="AL744" s="2">
        <v>3966740.7184403101</v>
      </c>
      <c r="AM744" s="2">
        <v>1775.43179764776</v>
      </c>
      <c r="AN744" s="2">
        <v>14101.8626224896</v>
      </c>
      <c r="AO744" s="2">
        <v>15877.294420137299</v>
      </c>
      <c r="AP744" s="4">
        <v>306.41516091004303</v>
      </c>
      <c r="AQ744" s="4">
        <v>87688.648114910698</v>
      </c>
      <c r="AR744" s="4">
        <v>6978.0542975916696</v>
      </c>
      <c r="AS744" s="4">
        <v>22622.8707964725</v>
      </c>
      <c r="AT744" s="4">
        <v>1224.2829549056801</v>
      </c>
      <c r="AU744" s="4">
        <v>87688.648114910698</v>
      </c>
      <c r="AV744" s="4">
        <v>15367.1478107407</v>
      </c>
      <c r="AW744" s="4">
        <v>18290.5006344381</v>
      </c>
      <c r="AX744">
        <v>0</v>
      </c>
    </row>
    <row r="745" spans="1:50" x14ac:dyDescent="0.25">
      <c r="A745" t="s">
        <v>1586</v>
      </c>
      <c r="B745">
        <v>2145</v>
      </c>
      <c r="C745" t="s">
        <v>1587</v>
      </c>
      <c r="D745">
        <v>794</v>
      </c>
      <c r="E745" t="s">
        <v>1588</v>
      </c>
      <c r="F745" t="s">
        <v>53</v>
      </c>
      <c r="G745" t="s">
        <v>64</v>
      </c>
      <c r="H745" t="s">
        <v>55</v>
      </c>
      <c r="I745" t="s">
        <v>56</v>
      </c>
      <c r="J745" s="11">
        <v>184.128391101783</v>
      </c>
      <c r="K745">
        <v>1</v>
      </c>
      <c r="L745">
        <v>1</v>
      </c>
      <c r="M745">
        <v>2</v>
      </c>
      <c r="N745" s="1">
        <v>1353881.26654839</v>
      </c>
      <c r="O745" s="1">
        <v>562528.21724127105</v>
      </c>
      <c r="P745" s="1">
        <v>448302.51063647802</v>
      </c>
      <c r="Q745" s="1">
        <v>240281.52024161699</v>
      </c>
      <c r="R745" s="1">
        <v>841151.37573818699</v>
      </c>
      <c r="S745" s="1">
        <v>112627.085484988</v>
      </c>
      <c r="T745" s="1">
        <v>1909587.89</v>
      </c>
      <c r="U745" s="1">
        <v>1536557.00040595</v>
      </c>
      <c r="V745" s="1">
        <v>2671629.87771746</v>
      </c>
      <c r="W745" s="2">
        <v>545566.58213190304</v>
      </c>
      <c r="X745" s="2">
        <v>88851.234580948105</v>
      </c>
      <c r="Y745" s="2">
        <v>0</v>
      </c>
      <c r="Z745">
        <v>0</v>
      </c>
      <c r="AA745">
        <v>0</v>
      </c>
      <c r="AB745" s="1">
        <v>0</v>
      </c>
      <c r="AC745" s="1">
        <v>0</v>
      </c>
      <c r="AD745" s="1">
        <v>0</v>
      </c>
      <c r="AE745" s="1">
        <v>46860.938647450603</v>
      </c>
      <c r="AF745" s="1">
        <v>65766.146837537395</v>
      </c>
      <c r="AG745" s="3">
        <v>0</v>
      </c>
      <c r="AH745" s="3">
        <v>0</v>
      </c>
      <c r="AI745" s="3">
        <v>0</v>
      </c>
      <c r="AJ745" s="3">
        <v>0</v>
      </c>
      <c r="AK745" s="3">
        <v>0</v>
      </c>
      <c r="AL745" s="2">
        <v>3558771.9758909298</v>
      </c>
      <c r="AM745" s="2">
        <v>482.55043151836799</v>
      </c>
      <c r="AN745" s="2">
        <v>18845.115196775201</v>
      </c>
      <c r="AO745" s="2">
        <v>19327.665628293598</v>
      </c>
      <c r="AP745" s="4">
        <v>306.41516091004303</v>
      </c>
      <c r="AQ745" s="4">
        <v>87688.648114910698</v>
      </c>
      <c r="AR745" s="4">
        <v>8956.7071977471205</v>
      </c>
      <c r="AS745" s="4">
        <v>19327.665628293598</v>
      </c>
      <c r="AT745" s="4">
        <v>306.41516091004303</v>
      </c>
      <c r="AU745" s="4">
        <v>53418.501793270101</v>
      </c>
      <c r="AV745" s="4">
        <v>19327.665628293598</v>
      </c>
      <c r="AW745" s="4">
        <v>19327.665628293598</v>
      </c>
      <c r="AX745">
        <v>0</v>
      </c>
    </row>
    <row r="746" spans="1:50" x14ac:dyDescent="0.25">
      <c r="A746" t="s">
        <v>1589</v>
      </c>
      <c r="B746">
        <v>2145</v>
      </c>
      <c r="C746" t="s">
        <v>1587</v>
      </c>
      <c r="D746">
        <v>792</v>
      </c>
      <c r="E746" t="s">
        <v>1590</v>
      </c>
      <c r="F746" t="s">
        <v>53</v>
      </c>
      <c r="G746" t="s">
        <v>78</v>
      </c>
      <c r="H746" t="s">
        <v>55</v>
      </c>
      <c r="I746" t="s">
        <v>56</v>
      </c>
      <c r="J746" s="11">
        <v>165.453757225418</v>
      </c>
      <c r="K746">
        <v>2</v>
      </c>
      <c r="L746">
        <v>1</v>
      </c>
      <c r="M746">
        <v>2</v>
      </c>
      <c r="N746" s="1">
        <v>951722.67250239698</v>
      </c>
      <c r="O746" s="1">
        <v>340215.82866306801</v>
      </c>
      <c r="P746" s="1">
        <v>393117.99276947102</v>
      </c>
      <c r="Q746" s="1">
        <v>215911.73462127699</v>
      </c>
      <c r="R746" s="1">
        <v>427960.12655638298</v>
      </c>
      <c r="S746" s="1">
        <v>101204.243122609</v>
      </c>
      <c r="T746" s="1">
        <v>948211.74</v>
      </c>
      <c r="U746" s="1">
        <v>1380716.6151125999</v>
      </c>
      <c r="V746" s="1">
        <v>1938920.9034060501</v>
      </c>
      <c r="W746" s="2">
        <v>187203.07025187599</v>
      </c>
      <c r="X746" s="2">
        <v>76916.096045703802</v>
      </c>
      <c r="Y746" s="2">
        <v>0</v>
      </c>
      <c r="Z746">
        <v>0</v>
      </c>
      <c r="AA746">
        <v>0</v>
      </c>
      <c r="AB746" s="1">
        <v>0</v>
      </c>
      <c r="AC746" s="1">
        <v>0</v>
      </c>
      <c r="AD746" s="1">
        <v>0</v>
      </c>
      <c r="AE746" s="1">
        <v>42108.217640616902</v>
      </c>
      <c r="AF746" s="1">
        <v>59096.025481991703</v>
      </c>
      <c r="AG746" s="3">
        <v>0</v>
      </c>
      <c r="AH746" s="3">
        <v>0</v>
      </c>
      <c r="AI746" s="3">
        <v>0</v>
      </c>
      <c r="AJ746" s="3">
        <v>0</v>
      </c>
      <c r="AK746" s="3">
        <v>0</v>
      </c>
      <c r="AL746" s="2">
        <v>2430132.5982352002</v>
      </c>
      <c r="AM746" s="2">
        <v>464.87971827023301</v>
      </c>
      <c r="AN746" s="2">
        <v>14222.804858903401</v>
      </c>
      <c r="AO746" s="2">
        <v>14687.684577173601</v>
      </c>
      <c r="AP746" s="4">
        <v>306.41516091004303</v>
      </c>
      <c r="AQ746" s="4">
        <v>87688.648114910698</v>
      </c>
      <c r="AR746" s="4">
        <v>8956.7071977471205</v>
      </c>
      <c r="AS746" s="4">
        <v>19327.665628293598</v>
      </c>
      <c r="AT746" s="4">
        <v>6040.2343382080799</v>
      </c>
      <c r="AU746" s="4">
        <v>31963.2876282939</v>
      </c>
      <c r="AV746" s="4">
        <v>14687.684577173601</v>
      </c>
      <c r="AW746" s="4">
        <v>14687.684577173601</v>
      </c>
      <c r="AX746">
        <v>0</v>
      </c>
    </row>
    <row r="747" spans="1:50" x14ac:dyDescent="0.25">
      <c r="A747" t="s">
        <v>1591</v>
      </c>
      <c r="B747">
        <v>2145</v>
      </c>
      <c r="C747" t="s">
        <v>1587</v>
      </c>
      <c r="D747">
        <v>2145</v>
      </c>
      <c r="E747" t="s">
        <v>1587</v>
      </c>
      <c r="F747" t="s">
        <v>2</v>
      </c>
      <c r="G747" t="s">
        <v>2</v>
      </c>
      <c r="H747" t="s">
        <v>58</v>
      </c>
      <c r="I747" t="s">
        <v>56</v>
      </c>
      <c r="J747" s="11">
        <v>6.5186335156700004</v>
      </c>
      <c r="K747">
        <v>0</v>
      </c>
      <c r="L747">
        <v>0</v>
      </c>
      <c r="M747">
        <v>2</v>
      </c>
      <c r="N747" s="1">
        <v>8025.88289148698</v>
      </c>
      <c r="O747" s="1">
        <v>11003.7593617557</v>
      </c>
      <c r="P747" s="1">
        <v>12293.3428882673</v>
      </c>
      <c r="Q747" s="1">
        <v>8506.6032547762497</v>
      </c>
      <c r="R747" s="1">
        <v>14568.6057205937</v>
      </c>
      <c r="S747" s="1">
        <v>3987.2976123971798</v>
      </c>
      <c r="T747" s="1">
        <v>0</v>
      </c>
      <c r="U747" s="1">
        <v>54398.194116879902</v>
      </c>
      <c r="V747" s="1">
        <v>41324.867696280598</v>
      </c>
      <c r="W747" s="2">
        <v>5083.1335096337898</v>
      </c>
      <c r="X747" s="2">
        <v>3030.3805122715698</v>
      </c>
      <c r="Y747" s="2">
        <v>0</v>
      </c>
      <c r="Z747">
        <v>0</v>
      </c>
      <c r="AA747">
        <v>0</v>
      </c>
      <c r="AB747" s="1">
        <v>0</v>
      </c>
      <c r="AC747" s="1">
        <v>0</v>
      </c>
      <c r="AD747" s="1">
        <v>0</v>
      </c>
      <c r="AE747" s="1">
        <v>1659.00154460248</v>
      </c>
      <c r="AF747" s="1">
        <v>2328.2960677946999</v>
      </c>
      <c r="AG747" s="3">
        <v>0</v>
      </c>
      <c r="AH747" s="3">
        <v>0</v>
      </c>
      <c r="AI747" s="3">
        <v>0</v>
      </c>
      <c r="AJ747" s="3">
        <v>0</v>
      </c>
      <c r="AK747" s="3">
        <v>0</v>
      </c>
      <c r="AL747" s="2">
        <v>58385.491729277099</v>
      </c>
      <c r="AM747" s="2">
        <v>464.87971827023301</v>
      </c>
      <c r="AN747" s="2">
        <v>8491.8274794768804</v>
      </c>
      <c r="AO747" s="2">
        <v>8956.7071977471205</v>
      </c>
      <c r="AP747" s="4">
        <v>306.41516091004303</v>
      </c>
      <c r="AQ747" s="4">
        <v>87688.648114910698</v>
      </c>
      <c r="AR747" s="4">
        <v>8956.7071977471205</v>
      </c>
      <c r="AS747" s="4">
        <v>19327.665628293598</v>
      </c>
      <c r="AT747" s="4">
        <v>464.03244473764801</v>
      </c>
      <c r="AU747" s="4">
        <v>39363.832030278099</v>
      </c>
      <c r="AV747" s="4">
        <v>8956.7071977471205</v>
      </c>
      <c r="AW747" s="4">
        <v>8956.7071977471205</v>
      </c>
      <c r="AX747">
        <v>0</v>
      </c>
    </row>
    <row r="748" spans="1:50" x14ac:dyDescent="0.25">
      <c r="A748" t="s">
        <v>1592</v>
      </c>
      <c r="B748">
        <v>2145</v>
      </c>
      <c r="C748" t="s">
        <v>1587</v>
      </c>
      <c r="D748">
        <v>793</v>
      </c>
      <c r="E748" t="s">
        <v>1593</v>
      </c>
      <c r="F748" t="s">
        <v>53</v>
      </c>
      <c r="G748" t="s">
        <v>54</v>
      </c>
      <c r="H748" t="s">
        <v>55</v>
      </c>
      <c r="I748" t="s">
        <v>56</v>
      </c>
      <c r="J748" s="11">
        <v>270.64178951326102</v>
      </c>
      <c r="K748">
        <v>2</v>
      </c>
      <c r="L748">
        <v>1</v>
      </c>
      <c r="M748">
        <v>2</v>
      </c>
      <c r="N748" s="1">
        <v>2200610.1180577199</v>
      </c>
      <c r="O748" s="1">
        <v>463326.53473390499</v>
      </c>
      <c r="P748" s="1">
        <v>665395.26370578399</v>
      </c>
      <c r="Q748" s="1">
        <v>353178.67188232997</v>
      </c>
      <c r="R748" s="1">
        <v>831218.83198483603</v>
      </c>
      <c r="S748" s="1">
        <v>165545.33378000601</v>
      </c>
      <c r="T748" s="1">
        <v>2255215.4900000002</v>
      </c>
      <c r="U748" s="1">
        <v>2258513.9303645799</v>
      </c>
      <c r="V748" s="1">
        <v>3744591.86118021</v>
      </c>
      <c r="W748" s="2">
        <v>437399.30410658702</v>
      </c>
      <c r="X748" s="2">
        <v>125815.87886107599</v>
      </c>
      <c r="Y748" s="2">
        <v>0</v>
      </c>
      <c r="Z748">
        <v>0</v>
      </c>
      <c r="AA748">
        <v>0</v>
      </c>
      <c r="AB748" s="1">
        <v>0</v>
      </c>
      <c r="AC748" s="1">
        <v>0</v>
      </c>
      <c r="AD748" s="1">
        <v>0</v>
      </c>
      <c r="AE748" s="1">
        <v>68878.722167329906</v>
      </c>
      <c r="AF748" s="1">
        <v>96666.611612676206</v>
      </c>
      <c r="AG748" s="3">
        <v>0</v>
      </c>
      <c r="AH748" s="3">
        <v>0</v>
      </c>
      <c r="AI748" s="3">
        <v>0</v>
      </c>
      <c r="AJ748" s="3">
        <v>0</v>
      </c>
      <c r="AK748" s="3">
        <v>0</v>
      </c>
      <c r="AL748" s="2">
        <v>4679274.7541445801</v>
      </c>
      <c r="AM748" s="2">
        <v>464.87971827023301</v>
      </c>
      <c r="AN748" s="2">
        <v>16824.670290100901</v>
      </c>
      <c r="AO748" s="2">
        <v>17289.550008371101</v>
      </c>
      <c r="AP748" s="4">
        <v>306.41516091004303</v>
      </c>
      <c r="AQ748" s="4">
        <v>87688.648114910698</v>
      </c>
      <c r="AR748" s="4">
        <v>8956.7071977471205</v>
      </c>
      <c r="AS748" s="4">
        <v>19327.665628293598</v>
      </c>
      <c r="AT748" s="4">
        <v>1224.2829549056801</v>
      </c>
      <c r="AU748" s="4">
        <v>87688.648114910698</v>
      </c>
      <c r="AV748" s="4">
        <v>17289.550008371101</v>
      </c>
      <c r="AW748" s="4">
        <v>17289.550008371101</v>
      </c>
      <c r="AX748">
        <v>0</v>
      </c>
    </row>
    <row r="749" spans="1:50" x14ac:dyDescent="0.25">
      <c r="A749" t="s">
        <v>1594</v>
      </c>
      <c r="B749">
        <v>1968</v>
      </c>
      <c r="C749" t="s">
        <v>1595</v>
      </c>
      <c r="D749">
        <v>214</v>
      </c>
      <c r="E749" t="s">
        <v>1596</v>
      </c>
      <c r="F749" t="s">
        <v>53</v>
      </c>
      <c r="G749" t="s">
        <v>54</v>
      </c>
      <c r="H749" t="s">
        <v>55</v>
      </c>
      <c r="I749" t="s">
        <v>56</v>
      </c>
      <c r="J749" s="11">
        <v>259.19649390241199</v>
      </c>
      <c r="K749">
        <v>1</v>
      </c>
      <c r="L749">
        <v>1</v>
      </c>
      <c r="M749">
        <v>2</v>
      </c>
      <c r="N749" s="1">
        <v>2028835.8809986799</v>
      </c>
      <c r="O749" s="1">
        <v>413051.43502591399</v>
      </c>
      <c r="P749" s="1">
        <v>1174278.79796288</v>
      </c>
      <c r="Q749" s="1">
        <v>295937.18120081298</v>
      </c>
      <c r="R749" s="1">
        <v>1749530.7612949701</v>
      </c>
      <c r="S749" s="1">
        <v>190500.724329591</v>
      </c>
      <c r="T749" s="1">
        <v>2861012.33</v>
      </c>
      <c r="U749" s="1">
        <v>2800621.7264832598</v>
      </c>
      <c r="V749" s="1">
        <v>4609547.5411877902</v>
      </c>
      <c r="W749" s="2">
        <v>118033.892409008</v>
      </c>
      <c r="X749" s="2">
        <v>318213.48561551201</v>
      </c>
      <c r="Y749" s="2">
        <v>362681.34087550902</v>
      </c>
      <c r="Z749">
        <v>0</v>
      </c>
      <c r="AA749">
        <v>0</v>
      </c>
      <c r="AB749" s="1">
        <v>0</v>
      </c>
      <c r="AC749" s="1">
        <v>0</v>
      </c>
      <c r="AD749" s="1">
        <v>0</v>
      </c>
      <c r="AE749" s="1">
        <v>190500.724329591</v>
      </c>
      <c r="AF749" s="1">
        <v>0</v>
      </c>
      <c r="AG749" s="3">
        <v>0</v>
      </c>
      <c r="AH749" s="3">
        <v>0</v>
      </c>
      <c r="AI749" s="3">
        <v>0</v>
      </c>
      <c r="AJ749" s="3">
        <v>0</v>
      </c>
      <c r="AK749" s="3">
        <v>0</v>
      </c>
      <c r="AL749" s="2">
        <v>5852134.7808128595</v>
      </c>
      <c r="AM749" s="2">
        <v>1227.6920911411701</v>
      </c>
      <c r="AN749" s="2">
        <v>21350.293794023601</v>
      </c>
      <c r="AO749" s="2">
        <v>22577.985885164799</v>
      </c>
      <c r="AP749" s="4">
        <v>306.41516091004303</v>
      </c>
      <c r="AQ749" s="4">
        <v>87688.648114910698</v>
      </c>
      <c r="AR749" s="4">
        <v>22577.985885164799</v>
      </c>
      <c r="AS749" s="4">
        <v>28241.1819855992</v>
      </c>
      <c r="AT749" s="4">
        <v>1224.2829549056801</v>
      </c>
      <c r="AU749" s="4">
        <v>87688.648114910698</v>
      </c>
      <c r="AV749" s="4">
        <v>22577.985885164799</v>
      </c>
      <c r="AW749" s="4">
        <v>22577.985885164799</v>
      </c>
      <c r="AX749">
        <v>0</v>
      </c>
    </row>
    <row r="750" spans="1:50" x14ac:dyDescent="0.25">
      <c r="A750" t="s">
        <v>1597</v>
      </c>
      <c r="B750">
        <v>1968</v>
      </c>
      <c r="C750" t="s">
        <v>1595</v>
      </c>
      <c r="D750">
        <v>215</v>
      </c>
      <c r="E750" t="s">
        <v>1598</v>
      </c>
      <c r="F750" t="s">
        <v>53</v>
      </c>
      <c r="G750" t="s">
        <v>64</v>
      </c>
      <c r="H750" t="s">
        <v>65</v>
      </c>
      <c r="I750" t="s">
        <v>56</v>
      </c>
      <c r="J750" s="11">
        <v>184.401992163171</v>
      </c>
      <c r="K750">
        <v>1</v>
      </c>
      <c r="L750">
        <v>1</v>
      </c>
      <c r="M750">
        <v>2</v>
      </c>
      <c r="N750" s="1">
        <v>1751607.3290013201</v>
      </c>
      <c r="O750" s="1">
        <v>844496.99497408594</v>
      </c>
      <c r="P750" s="1">
        <v>910589.13203711796</v>
      </c>
      <c r="Q750" s="1">
        <v>210540.67879918701</v>
      </c>
      <c r="R750" s="1">
        <v>1354966.80870503</v>
      </c>
      <c r="S750" s="1">
        <v>135529.275670409</v>
      </c>
      <c r="T750" s="1">
        <v>3079734.85</v>
      </c>
      <c r="U750" s="1">
        <v>1992466.09351674</v>
      </c>
      <c r="V750" s="1">
        <v>4070999.9088122002</v>
      </c>
      <c r="W750" s="2">
        <v>291578.037590992</v>
      </c>
      <c r="X750" s="2">
        <v>8911.8843844877993</v>
      </c>
      <c r="Y750" s="2">
        <v>581599.88912449102</v>
      </c>
      <c r="Z750">
        <v>0</v>
      </c>
      <c r="AA750">
        <v>0</v>
      </c>
      <c r="AB750" s="1">
        <v>0</v>
      </c>
      <c r="AC750" s="1">
        <v>0</v>
      </c>
      <c r="AD750" s="1">
        <v>1742.77</v>
      </c>
      <c r="AE750" s="1">
        <v>135529.275670409</v>
      </c>
      <c r="AF750" s="1">
        <v>0</v>
      </c>
      <c r="AG750" s="3">
        <v>0</v>
      </c>
      <c r="AH750" s="3">
        <v>0</v>
      </c>
      <c r="AI750" s="3">
        <v>0</v>
      </c>
      <c r="AJ750" s="3">
        <v>0</v>
      </c>
      <c r="AK750" s="3">
        <v>0</v>
      </c>
      <c r="AL750" s="2">
        <v>5207730.2191871498</v>
      </c>
      <c r="AM750" s="2">
        <v>48.328568905058098</v>
      </c>
      <c r="AN750" s="2">
        <v>28192.853416694099</v>
      </c>
      <c r="AO750" s="2">
        <v>28241.1819855992</v>
      </c>
      <c r="AP750" s="4">
        <v>306.41516091004303</v>
      </c>
      <c r="AQ750" s="4">
        <v>87688.648114910698</v>
      </c>
      <c r="AR750" s="4">
        <v>22577.985885164799</v>
      </c>
      <c r="AS750" s="4">
        <v>28241.1819855992</v>
      </c>
      <c r="AT750" s="4">
        <v>306.41516091004303</v>
      </c>
      <c r="AU750" s="4">
        <v>53418.501793270101</v>
      </c>
      <c r="AV750" s="4">
        <v>28241.1819855992</v>
      </c>
      <c r="AW750" s="4">
        <v>28241.1819855992</v>
      </c>
      <c r="AX750">
        <v>0</v>
      </c>
    </row>
    <row r="751" spans="1:50" x14ac:dyDescent="0.25">
      <c r="A751" t="s">
        <v>1599</v>
      </c>
      <c r="B751">
        <v>2198</v>
      </c>
      <c r="C751" t="s">
        <v>1600</v>
      </c>
      <c r="D751">
        <v>1020</v>
      </c>
      <c r="E751" t="s">
        <v>1601</v>
      </c>
      <c r="F751" t="s">
        <v>53</v>
      </c>
      <c r="G751" t="s">
        <v>54</v>
      </c>
      <c r="H751" t="s">
        <v>65</v>
      </c>
      <c r="I751" t="s">
        <v>56</v>
      </c>
      <c r="J751" s="11">
        <v>116.266272189324</v>
      </c>
      <c r="K751">
        <v>1</v>
      </c>
      <c r="L751">
        <v>1</v>
      </c>
      <c r="M751">
        <v>2</v>
      </c>
      <c r="N751" s="1">
        <v>1406533.33861776</v>
      </c>
      <c r="O751" s="1">
        <v>588707.44332373899</v>
      </c>
      <c r="P751" s="1">
        <v>496566.16973127797</v>
      </c>
      <c r="Q751" s="1">
        <v>200467.053406422</v>
      </c>
      <c r="R751" s="1">
        <v>953603.58158322098</v>
      </c>
      <c r="S751" s="1">
        <v>46684.585263555702</v>
      </c>
      <c r="T751" s="1">
        <v>2814281.37</v>
      </c>
      <c r="U751" s="1">
        <v>831596.216662416</v>
      </c>
      <c r="V751" s="1">
        <v>3049750.1069346401</v>
      </c>
      <c r="W751" s="2">
        <v>328566.230342808</v>
      </c>
      <c r="X751" s="2">
        <v>159039.322572295</v>
      </c>
      <c r="Y751" s="2">
        <v>0</v>
      </c>
      <c r="Z751">
        <v>0</v>
      </c>
      <c r="AA751">
        <v>0</v>
      </c>
      <c r="AB751" s="1">
        <v>0</v>
      </c>
      <c r="AC751" s="1">
        <v>0</v>
      </c>
      <c r="AD751" s="1">
        <v>0</v>
      </c>
      <c r="AE751" s="1">
        <v>46684.585263555702</v>
      </c>
      <c r="AF751" s="1">
        <v>0</v>
      </c>
      <c r="AG751" s="3">
        <v>0</v>
      </c>
      <c r="AH751" s="3">
        <v>0</v>
      </c>
      <c r="AI751" s="3">
        <v>0</v>
      </c>
      <c r="AJ751" s="3">
        <v>0</v>
      </c>
      <c r="AK751" s="3">
        <v>0</v>
      </c>
      <c r="AL751" s="2">
        <v>3692562.1719259699</v>
      </c>
      <c r="AM751" s="2">
        <v>1367.8887228217</v>
      </c>
      <c r="AN751" s="2">
        <v>30391.641383322301</v>
      </c>
      <c r="AO751" s="2">
        <v>31759.530106144</v>
      </c>
      <c r="AP751" s="4">
        <v>306.41516091004303</v>
      </c>
      <c r="AQ751" s="4">
        <v>87688.648114910698</v>
      </c>
      <c r="AR751" s="4">
        <v>23481.467144968701</v>
      </c>
      <c r="AS751" s="4">
        <v>31759.530106144</v>
      </c>
      <c r="AT751" s="4">
        <v>1224.2829549056801</v>
      </c>
      <c r="AU751" s="4">
        <v>87688.648114910698</v>
      </c>
      <c r="AV751" s="4">
        <v>26939.340398512799</v>
      </c>
      <c r="AW751" s="4">
        <v>31759.530106144</v>
      </c>
      <c r="AX751">
        <v>0</v>
      </c>
    </row>
    <row r="752" spans="1:50" x14ac:dyDescent="0.25">
      <c r="A752" t="s">
        <v>1602</v>
      </c>
      <c r="B752">
        <v>2198</v>
      </c>
      <c r="C752" t="s">
        <v>1600</v>
      </c>
      <c r="D752">
        <v>1022</v>
      </c>
      <c r="E752" t="s">
        <v>1603</v>
      </c>
      <c r="F752" t="s">
        <v>53</v>
      </c>
      <c r="G752" t="s">
        <v>64</v>
      </c>
      <c r="H752" t="s">
        <v>65</v>
      </c>
      <c r="I752" t="s">
        <v>56</v>
      </c>
      <c r="J752" s="11">
        <v>237.121781377601</v>
      </c>
      <c r="K752">
        <v>1</v>
      </c>
      <c r="L752">
        <v>1</v>
      </c>
      <c r="M752">
        <v>2</v>
      </c>
      <c r="N752" s="1">
        <v>2130735.1059003598</v>
      </c>
      <c r="O752" s="1">
        <v>975934.56438832404</v>
      </c>
      <c r="P752" s="1">
        <v>784471.63013272302</v>
      </c>
      <c r="Q752" s="1">
        <v>329369.274813622</v>
      </c>
      <c r="R752" s="1">
        <v>2083513.6430174201</v>
      </c>
      <c r="S752" s="1">
        <v>95211.894319127299</v>
      </c>
      <c r="T752" s="1">
        <v>4608007.2</v>
      </c>
      <c r="U752" s="1">
        <v>1696017.01825245</v>
      </c>
      <c r="V752" s="1">
        <v>4954978.9978596596</v>
      </c>
      <c r="W752" s="2">
        <v>857792.988881786</v>
      </c>
      <c r="X752" s="2">
        <v>314980.175169122</v>
      </c>
      <c r="Y752" s="2">
        <v>0</v>
      </c>
      <c r="Z752">
        <v>0</v>
      </c>
      <c r="AA752">
        <v>0</v>
      </c>
      <c r="AB752" s="1">
        <v>0</v>
      </c>
      <c r="AC752" s="1">
        <v>0</v>
      </c>
      <c r="AD752" s="1">
        <v>0</v>
      </c>
      <c r="AE752" s="1">
        <v>95211.894319127299</v>
      </c>
      <c r="AF752" s="1">
        <v>0</v>
      </c>
      <c r="AG752" s="3">
        <v>0</v>
      </c>
      <c r="AH752" s="3">
        <v>0</v>
      </c>
      <c r="AI752" s="3">
        <v>0</v>
      </c>
      <c r="AJ752" s="3">
        <v>0</v>
      </c>
      <c r="AK752" s="3">
        <v>0</v>
      </c>
      <c r="AL752" s="2">
        <v>6399236.1125715803</v>
      </c>
      <c r="AM752" s="2">
        <v>1328.3477095153</v>
      </c>
      <c r="AN752" s="2">
        <v>25658.7813319169</v>
      </c>
      <c r="AO752" s="2">
        <v>26987.129041432199</v>
      </c>
      <c r="AP752" s="4">
        <v>306.41516091004303</v>
      </c>
      <c r="AQ752" s="4">
        <v>87688.648114910698</v>
      </c>
      <c r="AR752" s="4">
        <v>23481.467144968701</v>
      </c>
      <c r="AS752" s="4">
        <v>31759.530106144</v>
      </c>
      <c r="AT752" s="4">
        <v>306.41516091004303</v>
      </c>
      <c r="AU752" s="4">
        <v>53418.501793270101</v>
      </c>
      <c r="AV752" s="4">
        <v>26987.129041432199</v>
      </c>
      <c r="AW752" s="4">
        <v>26987.129041432199</v>
      </c>
      <c r="AX752">
        <v>0</v>
      </c>
    </row>
    <row r="753" spans="1:50" x14ac:dyDescent="0.25">
      <c r="A753" t="s">
        <v>1604</v>
      </c>
      <c r="B753">
        <v>2198</v>
      </c>
      <c r="C753" t="s">
        <v>1600</v>
      </c>
      <c r="D753">
        <v>4481</v>
      </c>
      <c r="E753" t="s">
        <v>1605</v>
      </c>
      <c r="F753" t="s">
        <v>53</v>
      </c>
      <c r="G753" t="s">
        <v>78</v>
      </c>
      <c r="H753" t="s">
        <v>65</v>
      </c>
      <c r="I753" t="s">
        <v>56</v>
      </c>
      <c r="J753" s="11">
        <v>190.27040205295799</v>
      </c>
      <c r="K753">
        <v>1</v>
      </c>
      <c r="L753">
        <v>1</v>
      </c>
      <c r="M753">
        <v>2</v>
      </c>
      <c r="N753" s="1">
        <v>1865688.6386590099</v>
      </c>
      <c r="O753" s="1">
        <v>559935.41510751098</v>
      </c>
      <c r="P753" s="1">
        <v>554311.37884625804</v>
      </c>
      <c r="Q753" s="1">
        <v>264291.302041471</v>
      </c>
      <c r="R753" s="1">
        <v>1147201.87599051</v>
      </c>
      <c r="S753" s="1">
        <v>76399.583821764507</v>
      </c>
      <c r="T753" s="1">
        <v>3030516.77</v>
      </c>
      <c r="U753" s="1">
        <v>1360911.84064475</v>
      </c>
      <c r="V753" s="1">
        <v>3829238.36651944</v>
      </c>
      <c r="W753" s="2">
        <v>469517.43996001797</v>
      </c>
      <c r="X753" s="2">
        <v>84701.979891400493</v>
      </c>
      <c r="Y753" s="2">
        <v>0</v>
      </c>
      <c r="Z753">
        <v>0</v>
      </c>
      <c r="AA753">
        <v>0</v>
      </c>
      <c r="AB753" s="1">
        <v>0</v>
      </c>
      <c r="AC753" s="1">
        <v>0</v>
      </c>
      <c r="AD753" s="1">
        <v>0</v>
      </c>
      <c r="AE753" s="1">
        <v>76399.583821764507</v>
      </c>
      <c r="AF753" s="1">
        <v>0</v>
      </c>
      <c r="AG753" s="3">
        <v>0</v>
      </c>
      <c r="AH753" s="3">
        <v>0</v>
      </c>
      <c r="AI753" s="3">
        <v>0</v>
      </c>
      <c r="AJ753" s="3">
        <v>0</v>
      </c>
      <c r="AK753" s="3">
        <v>0</v>
      </c>
      <c r="AL753" s="2">
        <v>4467828.1944665201</v>
      </c>
      <c r="AM753" s="2">
        <v>445.16634735351698</v>
      </c>
      <c r="AN753" s="2">
        <v>23036.3007976152</v>
      </c>
      <c r="AO753" s="2">
        <v>23481.467144968701</v>
      </c>
      <c r="AP753" s="4">
        <v>306.41516091004303</v>
      </c>
      <c r="AQ753" s="4">
        <v>87688.648114910698</v>
      </c>
      <c r="AR753" s="4">
        <v>23481.467144968701</v>
      </c>
      <c r="AS753" s="4">
        <v>31759.530106144</v>
      </c>
      <c r="AT753" s="4">
        <v>6040.2343382080799</v>
      </c>
      <c r="AU753" s="4">
        <v>31963.2876282939</v>
      </c>
      <c r="AV753" s="4">
        <v>23481.467144968701</v>
      </c>
      <c r="AW753" s="4">
        <v>23481.467144968701</v>
      </c>
      <c r="AX753">
        <v>0</v>
      </c>
    </row>
    <row r="754" spans="1:50" x14ac:dyDescent="0.25">
      <c r="A754" t="s">
        <v>1606</v>
      </c>
      <c r="B754">
        <v>2198</v>
      </c>
      <c r="C754" t="s">
        <v>1600</v>
      </c>
      <c r="D754">
        <v>1021</v>
      </c>
      <c r="E754" t="s">
        <v>1607</v>
      </c>
      <c r="F754" t="s">
        <v>53</v>
      </c>
      <c r="G754" t="s">
        <v>54</v>
      </c>
      <c r="H754" t="s">
        <v>65</v>
      </c>
      <c r="I754" t="s">
        <v>56</v>
      </c>
      <c r="J754" s="11">
        <v>151.23076923074299</v>
      </c>
      <c r="K754">
        <v>1</v>
      </c>
      <c r="L754">
        <v>1</v>
      </c>
      <c r="M754">
        <v>2</v>
      </c>
      <c r="N754" s="1">
        <v>1651210.92682287</v>
      </c>
      <c r="O754" s="1">
        <v>600251.75718042604</v>
      </c>
      <c r="P754" s="1">
        <v>523145.65128974</v>
      </c>
      <c r="Q754" s="1">
        <v>246966.939738485</v>
      </c>
      <c r="R754" s="1">
        <v>991757.95940884994</v>
      </c>
      <c r="S754" s="1">
        <v>60723.936595552303</v>
      </c>
      <c r="T754" s="1">
        <v>2931652.94</v>
      </c>
      <c r="U754" s="1">
        <v>1081680.2944403801</v>
      </c>
      <c r="V754" s="1">
        <v>3486554.3686862602</v>
      </c>
      <c r="W754" s="2">
        <v>244855.08081538801</v>
      </c>
      <c r="X754" s="2">
        <v>173463.25236718199</v>
      </c>
      <c r="Y754" s="2">
        <v>0</v>
      </c>
      <c r="Z754">
        <v>0</v>
      </c>
      <c r="AA754">
        <v>0</v>
      </c>
      <c r="AB754" s="1">
        <v>0</v>
      </c>
      <c r="AC754" s="1">
        <v>0</v>
      </c>
      <c r="AD754" s="1">
        <v>0</v>
      </c>
      <c r="AE754" s="1">
        <v>60723.936595552303</v>
      </c>
      <c r="AF754" s="1">
        <v>0</v>
      </c>
      <c r="AG754" s="3">
        <v>0</v>
      </c>
      <c r="AH754" s="3">
        <v>0</v>
      </c>
      <c r="AI754" s="3">
        <v>0</v>
      </c>
      <c r="AJ754" s="3">
        <v>0</v>
      </c>
      <c r="AK754" s="3">
        <v>0</v>
      </c>
      <c r="AL754" s="2">
        <v>4074057.17103593</v>
      </c>
      <c r="AM754" s="2">
        <v>1147.0103157547101</v>
      </c>
      <c r="AN754" s="2">
        <v>25792.330082758101</v>
      </c>
      <c r="AO754" s="2">
        <v>26939.340398512799</v>
      </c>
      <c r="AP754" s="4">
        <v>306.41516091004303</v>
      </c>
      <c r="AQ754" s="4">
        <v>87688.648114910698</v>
      </c>
      <c r="AR754" s="4">
        <v>23481.467144968701</v>
      </c>
      <c r="AS754" s="4">
        <v>31759.530106144</v>
      </c>
      <c r="AT754" s="4">
        <v>1224.2829549056801</v>
      </c>
      <c r="AU754" s="4">
        <v>87688.648114910698</v>
      </c>
      <c r="AV754" s="4">
        <v>26939.340398512799</v>
      </c>
      <c r="AW754" s="4">
        <v>31759.530106144</v>
      </c>
      <c r="AX754">
        <v>0</v>
      </c>
    </row>
    <row r="755" spans="1:50" x14ac:dyDescent="0.25">
      <c r="A755" t="s">
        <v>1608</v>
      </c>
      <c r="B755">
        <v>2199</v>
      </c>
      <c r="C755" t="s">
        <v>1609</v>
      </c>
      <c r="D755">
        <v>1023</v>
      </c>
      <c r="E755" t="s">
        <v>1610</v>
      </c>
      <c r="F755" t="s">
        <v>53</v>
      </c>
      <c r="G755" t="s">
        <v>64</v>
      </c>
      <c r="H755" t="s">
        <v>65</v>
      </c>
      <c r="I755" t="s">
        <v>56</v>
      </c>
      <c r="J755" s="11">
        <v>148.49558026801699</v>
      </c>
      <c r="K755">
        <v>2</v>
      </c>
      <c r="L755">
        <v>1</v>
      </c>
      <c r="M755">
        <v>2</v>
      </c>
      <c r="N755" s="1">
        <v>1533800.6438408401</v>
      </c>
      <c r="O755" s="1">
        <v>760753.61514560599</v>
      </c>
      <c r="P755" s="1">
        <v>698804.87592893105</v>
      </c>
      <c r="Q755" s="1">
        <v>351994.28527763399</v>
      </c>
      <c r="R755" s="1">
        <v>2533333.1043260298</v>
      </c>
      <c r="S755" s="1">
        <v>55895.706908559703</v>
      </c>
      <c r="T755" s="1">
        <v>3364644.29</v>
      </c>
      <c r="U755" s="1">
        <v>2514042.2345190402</v>
      </c>
      <c r="V755" s="1">
        <v>4077975.0234600999</v>
      </c>
      <c r="W755" s="2">
        <v>1017913.89867553</v>
      </c>
      <c r="X755" s="2">
        <v>580602.06404244597</v>
      </c>
      <c r="Y755" s="2">
        <v>0</v>
      </c>
      <c r="Z755">
        <v>0</v>
      </c>
      <c r="AA755">
        <v>0</v>
      </c>
      <c r="AB755" s="1">
        <v>0</v>
      </c>
      <c r="AC755" s="1">
        <v>0</v>
      </c>
      <c r="AD755" s="1">
        <v>0</v>
      </c>
      <c r="AE755" s="1">
        <v>55895.706908559703</v>
      </c>
      <c r="AF755" s="1">
        <v>0</v>
      </c>
      <c r="AG755" s="3">
        <v>0</v>
      </c>
      <c r="AH755" s="3">
        <v>0</v>
      </c>
      <c r="AI755" s="3">
        <v>0</v>
      </c>
      <c r="AJ755" s="3">
        <v>0</v>
      </c>
      <c r="AK755" s="3">
        <v>0</v>
      </c>
      <c r="AL755" s="2">
        <v>5934582.2314275997</v>
      </c>
      <c r="AM755" s="2">
        <v>3909.8945772966899</v>
      </c>
      <c r="AN755" s="2">
        <v>36054.811582417802</v>
      </c>
      <c r="AO755" s="2">
        <v>39964.7061597145</v>
      </c>
      <c r="AP755" s="4">
        <v>306.41516091004303</v>
      </c>
      <c r="AQ755" s="4">
        <v>87688.648114910698</v>
      </c>
      <c r="AR755" s="4">
        <v>17306.494488180499</v>
      </c>
      <c r="AS755" s="4">
        <v>39964.7061597145</v>
      </c>
      <c r="AT755" s="4">
        <v>306.41516091004303</v>
      </c>
      <c r="AU755" s="4">
        <v>53418.501793270101</v>
      </c>
      <c r="AV755" s="4">
        <v>39964.7061597145</v>
      </c>
      <c r="AW755" s="4">
        <v>39964.7061597145</v>
      </c>
      <c r="AX755">
        <v>0</v>
      </c>
    </row>
    <row r="756" spans="1:50" x14ac:dyDescent="0.25">
      <c r="A756" t="s">
        <v>1611</v>
      </c>
      <c r="B756">
        <v>2199</v>
      </c>
      <c r="C756" t="s">
        <v>1609</v>
      </c>
      <c r="D756">
        <v>1019</v>
      </c>
      <c r="E756" t="s">
        <v>1612</v>
      </c>
      <c r="F756" t="s">
        <v>53</v>
      </c>
      <c r="G756" t="s">
        <v>54</v>
      </c>
      <c r="H756" t="s">
        <v>55</v>
      </c>
      <c r="I756" t="s">
        <v>56</v>
      </c>
      <c r="J756" s="11">
        <v>324.09375306871601</v>
      </c>
      <c r="K756">
        <v>2</v>
      </c>
      <c r="L756">
        <v>1</v>
      </c>
      <c r="M756">
        <v>2</v>
      </c>
      <c r="N756" s="1">
        <v>1934183.7287695301</v>
      </c>
      <c r="O756" s="1">
        <v>519973.42553653102</v>
      </c>
      <c r="P756" s="1">
        <v>950476.08942901099</v>
      </c>
      <c r="Q756" s="1">
        <v>768232.621930358</v>
      </c>
      <c r="R756" s="1">
        <v>4489822.5561816404</v>
      </c>
      <c r="S756" s="1">
        <v>121993.189290401</v>
      </c>
      <c r="T756" s="1">
        <v>3175754.86</v>
      </c>
      <c r="U756" s="1">
        <v>5486933.56184706</v>
      </c>
      <c r="V756" s="1">
        <v>5771823.1178173302</v>
      </c>
      <c r="W756" s="2">
        <v>1387816.3896309901</v>
      </c>
      <c r="X756" s="2">
        <v>1244921.3256511299</v>
      </c>
      <c r="Y756" s="2">
        <v>0</v>
      </c>
      <c r="Z756">
        <v>0</v>
      </c>
      <c r="AA756">
        <v>0</v>
      </c>
      <c r="AB756" s="1">
        <v>0</v>
      </c>
      <c r="AC756" s="1">
        <v>0</v>
      </c>
      <c r="AD756" s="1">
        <v>0</v>
      </c>
      <c r="AE756" s="1">
        <v>121993.189290401</v>
      </c>
      <c r="AF756" s="1">
        <v>0</v>
      </c>
      <c r="AG756" s="3">
        <v>0</v>
      </c>
      <c r="AH756" s="3">
        <v>0</v>
      </c>
      <c r="AI756" s="3">
        <v>0</v>
      </c>
      <c r="AJ756" s="3">
        <v>0</v>
      </c>
      <c r="AK756" s="3">
        <v>0</v>
      </c>
      <c r="AL756" s="2">
        <v>8784681.6111374609</v>
      </c>
      <c r="AM756" s="2">
        <v>3841.23826474118</v>
      </c>
      <c r="AN756" s="2">
        <v>23264.133338255699</v>
      </c>
      <c r="AO756" s="2">
        <v>27105.3716029969</v>
      </c>
      <c r="AP756" s="4">
        <v>306.41516091004303</v>
      </c>
      <c r="AQ756" s="4">
        <v>87688.648114910698</v>
      </c>
      <c r="AR756" s="4">
        <v>17306.494488180499</v>
      </c>
      <c r="AS756" s="4">
        <v>39964.7061597145</v>
      </c>
      <c r="AT756" s="4">
        <v>1224.2829549056801</v>
      </c>
      <c r="AU756" s="4">
        <v>87688.648114910698</v>
      </c>
      <c r="AV756" s="4">
        <v>27105.3716029969</v>
      </c>
      <c r="AW756" s="4">
        <v>27105.3716029969</v>
      </c>
      <c r="AX756">
        <v>0</v>
      </c>
    </row>
    <row r="757" spans="1:50" x14ac:dyDescent="0.25">
      <c r="A757" t="s">
        <v>1613</v>
      </c>
      <c r="B757">
        <v>2199</v>
      </c>
      <c r="C757" t="s">
        <v>1609</v>
      </c>
      <c r="D757">
        <v>2199</v>
      </c>
      <c r="E757" t="s">
        <v>1609</v>
      </c>
      <c r="F757" t="s">
        <v>2</v>
      </c>
      <c r="G757" t="s">
        <v>2</v>
      </c>
      <c r="H757" t="s">
        <v>58</v>
      </c>
      <c r="I757" t="s">
        <v>56</v>
      </c>
      <c r="J757" s="11">
        <v>0.43065378953700001</v>
      </c>
      <c r="K757">
        <v>0</v>
      </c>
      <c r="L757">
        <v>0</v>
      </c>
      <c r="M757">
        <v>2</v>
      </c>
      <c r="N757" s="1">
        <v>536.347389627393</v>
      </c>
      <c r="O757" s="1">
        <v>277.57931786392697</v>
      </c>
      <c r="P757" s="1">
        <v>896.58464205835503</v>
      </c>
      <c r="Q757" s="1">
        <v>1020.82279200891</v>
      </c>
      <c r="R757" s="1">
        <v>4559.66949233798</v>
      </c>
      <c r="S757" s="1">
        <v>162.10380103956101</v>
      </c>
      <c r="T757" s="1">
        <v>0</v>
      </c>
      <c r="U757" s="1">
        <v>7291.0036338965701</v>
      </c>
      <c r="V757" s="1">
        <v>4856.0187225689697</v>
      </c>
      <c r="W757" s="2">
        <v>1375.93169348019</v>
      </c>
      <c r="X757" s="2">
        <v>799.10030642187803</v>
      </c>
      <c r="Y757" s="2">
        <v>0</v>
      </c>
      <c r="Z757">
        <v>0</v>
      </c>
      <c r="AA757">
        <v>0</v>
      </c>
      <c r="AB757" s="1">
        <v>0</v>
      </c>
      <c r="AC757" s="1">
        <v>0</v>
      </c>
      <c r="AD757" s="1">
        <v>0</v>
      </c>
      <c r="AE757" s="1">
        <v>162.10380103956101</v>
      </c>
      <c r="AF757" s="1">
        <v>0</v>
      </c>
      <c r="AG757" s="3">
        <v>0</v>
      </c>
      <c r="AH757" s="3">
        <v>0</v>
      </c>
      <c r="AI757" s="3">
        <v>0</v>
      </c>
      <c r="AJ757" s="3">
        <v>0</v>
      </c>
      <c r="AK757" s="3">
        <v>0</v>
      </c>
      <c r="AL757" s="2">
        <v>7453.1074349361297</v>
      </c>
      <c r="AM757" s="2">
        <v>1855.5515493803</v>
      </c>
      <c r="AN757" s="2">
        <v>15450.942938800201</v>
      </c>
      <c r="AO757" s="2">
        <v>17306.494488180499</v>
      </c>
      <c r="AP757" s="4">
        <v>306.41516091004303</v>
      </c>
      <c r="AQ757" s="4">
        <v>87688.648114910698</v>
      </c>
      <c r="AR757" s="4">
        <v>17306.494488180499</v>
      </c>
      <c r="AS757" s="4">
        <v>39964.7061597145</v>
      </c>
      <c r="AT757" s="4">
        <v>464.03244473764801</v>
      </c>
      <c r="AU757" s="4">
        <v>39363.832030278099</v>
      </c>
      <c r="AV757" s="4">
        <v>17306.494488180499</v>
      </c>
      <c r="AW757" s="4">
        <v>17306.494488180499</v>
      </c>
      <c r="AX757">
        <v>0</v>
      </c>
    </row>
    <row r="758" spans="1:50" x14ac:dyDescent="0.25">
      <c r="A758" t="s">
        <v>1614</v>
      </c>
      <c r="B758">
        <v>2254</v>
      </c>
      <c r="C758" t="s">
        <v>1615</v>
      </c>
      <c r="D758">
        <v>1335</v>
      </c>
      <c r="E758" t="s">
        <v>1616</v>
      </c>
      <c r="F758" t="s">
        <v>53</v>
      </c>
      <c r="G758" t="s">
        <v>54</v>
      </c>
      <c r="H758" t="s">
        <v>55</v>
      </c>
      <c r="I758" t="s">
        <v>56</v>
      </c>
      <c r="J758" s="11">
        <v>342.23699421963101</v>
      </c>
      <c r="K758">
        <v>1</v>
      </c>
      <c r="L758">
        <v>1</v>
      </c>
      <c r="M758">
        <v>1</v>
      </c>
      <c r="N758" s="1">
        <v>3287061.7542950301</v>
      </c>
      <c r="O758" s="1">
        <v>671661.53567130503</v>
      </c>
      <c r="P758" s="1">
        <v>792750.17899732199</v>
      </c>
      <c r="Q758" s="1">
        <v>224122.16533340499</v>
      </c>
      <c r="R758" s="1">
        <v>966200.18316331995</v>
      </c>
      <c r="S758" s="1">
        <v>215617.43968456399</v>
      </c>
      <c r="T758" s="1">
        <v>4483553.4800000004</v>
      </c>
      <c r="U758" s="1">
        <v>1458242.3374603901</v>
      </c>
      <c r="V758" s="1">
        <v>4975595.6342970598</v>
      </c>
      <c r="W758" s="2">
        <v>502538.61011887097</v>
      </c>
      <c r="X758" s="2">
        <v>257297.25919459999</v>
      </c>
      <c r="Y758" s="2">
        <v>0</v>
      </c>
      <c r="Z758">
        <v>0</v>
      </c>
      <c r="AA758">
        <v>0</v>
      </c>
      <c r="AB758" s="1">
        <v>0</v>
      </c>
      <c r="AC758" s="1">
        <v>0</v>
      </c>
      <c r="AD758" s="1">
        <v>0</v>
      </c>
      <c r="AE758" s="1">
        <v>111253.03605276201</v>
      </c>
      <c r="AF758" s="1">
        <v>104364.40363180199</v>
      </c>
      <c r="AG758" s="3">
        <v>0</v>
      </c>
      <c r="AH758" s="3">
        <v>0</v>
      </c>
      <c r="AI758" s="3">
        <v>0</v>
      </c>
      <c r="AJ758" s="3">
        <v>0</v>
      </c>
      <c r="AK758" s="3">
        <v>0</v>
      </c>
      <c r="AL758" s="2">
        <v>6157413.2571449401</v>
      </c>
      <c r="AM758" s="2">
        <v>751.810188671417</v>
      </c>
      <c r="AN758" s="2">
        <v>17239.854538238302</v>
      </c>
      <c r="AO758" s="2">
        <v>17991.664726909701</v>
      </c>
      <c r="AP758" s="4">
        <v>306.41516091004303</v>
      </c>
      <c r="AQ758" s="4">
        <v>87688.648114910698</v>
      </c>
      <c r="AR758" s="4">
        <v>4890.9375824833996</v>
      </c>
      <c r="AS758" s="4">
        <v>22842.001958218301</v>
      </c>
      <c r="AT758" s="4">
        <v>1224.2829549056801</v>
      </c>
      <c r="AU758" s="4">
        <v>87688.648114910698</v>
      </c>
      <c r="AV758" s="4">
        <v>14357.7778903937</v>
      </c>
      <c r="AW758" s="4">
        <v>22842.001958218301</v>
      </c>
      <c r="AX758">
        <v>0</v>
      </c>
    </row>
    <row r="759" spans="1:50" x14ac:dyDescent="0.25">
      <c r="A759" t="s">
        <v>1617</v>
      </c>
      <c r="B759">
        <v>2254</v>
      </c>
      <c r="C759" t="s">
        <v>1615</v>
      </c>
      <c r="D759">
        <v>1336</v>
      </c>
      <c r="E759" t="s">
        <v>1618</v>
      </c>
      <c r="F759" t="s">
        <v>53</v>
      </c>
      <c r="G759" t="s">
        <v>78</v>
      </c>
      <c r="H759" t="s">
        <v>65</v>
      </c>
      <c r="I759" t="s">
        <v>56</v>
      </c>
      <c r="J759" s="11">
        <v>544.71603193900501</v>
      </c>
      <c r="K759">
        <v>1</v>
      </c>
      <c r="L759">
        <v>1</v>
      </c>
      <c r="M759">
        <v>1</v>
      </c>
      <c r="N759" s="1">
        <v>3988170.3102710298</v>
      </c>
      <c r="O759" s="1">
        <v>1125942.55453193</v>
      </c>
      <c r="P759" s="1">
        <v>1259540.72648003</v>
      </c>
      <c r="Q759" s="1">
        <v>356720.45580099599</v>
      </c>
      <c r="R759" s="1">
        <v>1045478.03990774</v>
      </c>
      <c r="S759" s="1">
        <v>343184.04539998202</v>
      </c>
      <c r="T759" s="1">
        <v>5454864.0199999996</v>
      </c>
      <c r="U759" s="1">
        <v>2320988.0669917199</v>
      </c>
      <c r="V759" s="1">
        <v>6730374.0470839897</v>
      </c>
      <c r="W759" s="2">
        <v>444810.23682104802</v>
      </c>
      <c r="X759" s="2">
        <v>340250.68720523699</v>
      </c>
      <c r="Y759" s="2">
        <v>0</v>
      </c>
      <c r="Z759">
        <v>0</v>
      </c>
      <c r="AA759">
        <v>0</v>
      </c>
      <c r="AB759" s="1">
        <v>0</v>
      </c>
      <c r="AC759" s="1">
        <v>0</v>
      </c>
      <c r="AD759" s="1">
        <v>0</v>
      </c>
      <c r="AE759" s="1">
        <v>177074.11344589101</v>
      </c>
      <c r="AF759" s="1">
        <v>166109.93195409101</v>
      </c>
      <c r="AG759" s="3">
        <v>0</v>
      </c>
      <c r="AH759" s="3">
        <v>0</v>
      </c>
      <c r="AI759" s="3">
        <v>0</v>
      </c>
      <c r="AJ759" s="3">
        <v>0</v>
      </c>
      <c r="AK759" s="3">
        <v>0</v>
      </c>
      <c r="AL759" s="2">
        <v>8119036.1323917098</v>
      </c>
      <c r="AM759" s="2">
        <v>624.63865070036502</v>
      </c>
      <c r="AN759" s="2">
        <v>14280.441531152699</v>
      </c>
      <c r="AO759" s="2">
        <v>14905.0801818531</v>
      </c>
      <c r="AP759" s="4">
        <v>306.41516091004303</v>
      </c>
      <c r="AQ759" s="4">
        <v>87688.648114910698</v>
      </c>
      <c r="AR759" s="4">
        <v>4890.9375824833996</v>
      </c>
      <c r="AS759" s="4">
        <v>22842.001958218301</v>
      </c>
      <c r="AT759" s="4">
        <v>6040.2343382080799</v>
      </c>
      <c r="AU759" s="4">
        <v>31963.2876282939</v>
      </c>
      <c r="AV759" s="4">
        <v>14905.0801818531</v>
      </c>
      <c r="AW759" s="4">
        <v>15615.812730100801</v>
      </c>
      <c r="AX759">
        <v>0</v>
      </c>
    </row>
    <row r="760" spans="1:50" x14ac:dyDescent="0.25">
      <c r="A760" t="s">
        <v>1619</v>
      </c>
      <c r="B760">
        <v>2254</v>
      </c>
      <c r="C760" t="s">
        <v>1615</v>
      </c>
      <c r="D760">
        <v>1216</v>
      </c>
      <c r="E760" t="s">
        <v>1620</v>
      </c>
      <c r="F760" t="s">
        <v>53</v>
      </c>
      <c r="G760" t="s">
        <v>54</v>
      </c>
      <c r="H760" t="s">
        <v>55</v>
      </c>
      <c r="I760" t="s">
        <v>56</v>
      </c>
      <c r="J760" s="11">
        <v>187.22543352599399</v>
      </c>
      <c r="K760">
        <v>1</v>
      </c>
      <c r="L760">
        <v>1</v>
      </c>
      <c r="M760">
        <v>1</v>
      </c>
      <c r="N760" s="1">
        <v>2327050.8598752799</v>
      </c>
      <c r="O760" s="1">
        <v>623235.57712539798</v>
      </c>
      <c r="P760" s="1">
        <v>522171.68119213602</v>
      </c>
      <c r="Q760" s="1">
        <v>122609.099179975</v>
      </c>
      <c r="R760" s="1">
        <v>563580.02928740799</v>
      </c>
      <c r="S760" s="1">
        <v>117956.472568832</v>
      </c>
      <c r="T760" s="1">
        <v>3360895.81</v>
      </c>
      <c r="U760" s="1">
        <v>797751.43666020001</v>
      </c>
      <c r="V760" s="1">
        <v>3595067.21737279</v>
      </c>
      <c r="W760" s="2">
        <v>281390.65894218598</v>
      </c>
      <c r="X760" s="2">
        <v>150633.103546759</v>
      </c>
      <c r="Y760" s="2">
        <v>0</v>
      </c>
      <c r="Z760">
        <v>0</v>
      </c>
      <c r="AA760">
        <v>0</v>
      </c>
      <c r="AB760" s="1">
        <v>0</v>
      </c>
      <c r="AC760" s="1">
        <v>0</v>
      </c>
      <c r="AD760" s="1">
        <v>0</v>
      </c>
      <c r="AE760" s="1">
        <v>60862.496626224398</v>
      </c>
      <c r="AF760" s="1">
        <v>57093.975942607402</v>
      </c>
      <c r="AG760" s="3">
        <v>0</v>
      </c>
      <c r="AH760" s="3">
        <v>0</v>
      </c>
      <c r="AI760" s="3">
        <v>0</v>
      </c>
      <c r="AJ760" s="3">
        <v>0</v>
      </c>
      <c r="AK760" s="3">
        <v>0</v>
      </c>
      <c r="AL760" s="2">
        <v>4276603.7192290304</v>
      </c>
      <c r="AM760" s="2">
        <v>804.55470557553895</v>
      </c>
      <c r="AN760" s="2">
        <v>22037.4472526428</v>
      </c>
      <c r="AO760" s="2">
        <v>22842.001958218301</v>
      </c>
      <c r="AP760" s="4">
        <v>306.41516091004303</v>
      </c>
      <c r="AQ760" s="4">
        <v>87688.648114910698</v>
      </c>
      <c r="AR760" s="4">
        <v>4890.9375824833996</v>
      </c>
      <c r="AS760" s="4">
        <v>22842.001958218301</v>
      </c>
      <c r="AT760" s="4">
        <v>1224.2829549056801</v>
      </c>
      <c r="AU760" s="4">
        <v>87688.648114910698</v>
      </c>
      <c r="AV760" s="4">
        <v>14357.7778903937</v>
      </c>
      <c r="AW760" s="4">
        <v>22842.001958218301</v>
      </c>
      <c r="AX760">
        <v>0</v>
      </c>
    </row>
    <row r="761" spans="1:50" x14ac:dyDescent="0.25">
      <c r="A761" t="s">
        <v>1621</v>
      </c>
      <c r="B761">
        <v>2254</v>
      </c>
      <c r="C761" t="s">
        <v>1615</v>
      </c>
      <c r="D761">
        <v>1217</v>
      </c>
      <c r="E761" t="s">
        <v>1622</v>
      </c>
      <c r="F761" t="s">
        <v>53</v>
      </c>
      <c r="G761" t="s">
        <v>54</v>
      </c>
      <c r="H761" t="s">
        <v>55</v>
      </c>
      <c r="I761" t="s">
        <v>56</v>
      </c>
      <c r="J761" s="11">
        <v>449.87861271672301</v>
      </c>
      <c r="K761">
        <v>3</v>
      </c>
      <c r="L761">
        <v>1</v>
      </c>
      <c r="M761">
        <v>1</v>
      </c>
      <c r="N761" s="1">
        <v>3835624.2062424598</v>
      </c>
      <c r="O761" s="1">
        <v>866259.54868177394</v>
      </c>
      <c r="P761" s="1">
        <v>1005127.05086023</v>
      </c>
      <c r="Q761" s="1">
        <v>294613.88021235901</v>
      </c>
      <c r="R761" s="1">
        <v>1984152.7110339501</v>
      </c>
      <c r="S761" s="1">
        <v>283434.21746093401</v>
      </c>
      <c r="T761" s="1">
        <v>6068883.4000000004</v>
      </c>
      <c r="U761" s="1">
        <v>1916893.99703078</v>
      </c>
      <c r="V761" s="1">
        <v>6001624.6859968305</v>
      </c>
      <c r="W761" s="2">
        <v>718005.039540953</v>
      </c>
      <c r="X761" s="2">
        <v>965723.37006732705</v>
      </c>
      <c r="Y761" s="2">
        <v>0</v>
      </c>
      <c r="Z761">
        <v>0</v>
      </c>
      <c r="AA761">
        <v>0</v>
      </c>
      <c r="AB761" s="1">
        <v>0</v>
      </c>
      <c r="AC761" s="1">
        <v>0</v>
      </c>
      <c r="AD761" s="1">
        <v>0</v>
      </c>
      <c r="AE761" s="1">
        <v>146244.74374567601</v>
      </c>
      <c r="AF761" s="1">
        <v>137189.47371525801</v>
      </c>
      <c r="AG761" s="3">
        <v>0</v>
      </c>
      <c r="AH761" s="3">
        <v>0</v>
      </c>
      <c r="AI761" s="3">
        <v>0</v>
      </c>
      <c r="AJ761" s="3">
        <v>0</v>
      </c>
      <c r="AK761" s="3">
        <v>0</v>
      </c>
      <c r="AL761" s="2">
        <v>8269211.6144917198</v>
      </c>
      <c r="AM761" s="2">
        <v>2146.6309861576301</v>
      </c>
      <c r="AN761" s="2">
        <v>16234.3530854249</v>
      </c>
      <c r="AO761" s="2">
        <v>18380.984071582501</v>
      </c>
      <c r="AP761" s="4">
        <v>306.41516091004303</v>
      </c>
      <c r="AQ761" s="4">
        <v>87688.648114910698</v>
      </c>
      <c r="AR761" s="4">
        <v>4890.9375824833996</v>
      </c>
      <c r="AS761" s="4">
        <v>22842.001958218301</v>
      </c>
      <c r="AT761" s="4">
        <v>1224.2829549056801</v>
      </c>
      <c r="AU761" s="4">
        <v>87688.648114910698</v>
      </c>
      <c r="AV761" s="4">
        <v>14357.7778903937</v>
      </c>
      <c r="AW761" s="4">
        <v>22842.001958218301</v>
      </c>
      <c r="AX761">
        <v>0</v>
      </c>
    </row>
    <row r="762" spans="1:50" x14ac:dyDescent="0.25">
      <c r="A762" t="s">
        <v>1623</v>
      </c>
      <c r="B762">
        <v>2254</v>
      </c>
      <c r="C762" t="s">
        <v>1615</v>
      </c>
      <c r="D762">
        <v>1218</v>
      </c>
      <c r="E762" t="s">
        <v>1624</v>
      </c>
      <c r="F762" t="s">
        <v>53</v>
      </c>
      <c r="G762" t="s">
        <v>54</v>
      </c>
      <c r="H762" t="s">
        <v>65</v>
      </c>
      <c r="I762" t="s">
        <v>56</v>
      </c>
      <c r="J762" s="11">
        <v>246.300578034647</v>
      </c>
      <c r="K762">
        <v>1</v>
      </c>
      <c r="L762">
        <v>1</v>
      </c>
      <c r="M762">
        <v>1</v>
      </c>
      <c r="N762" s="1">
        <v>1650928.0251122401</v>
      </c>
      <c r="O762" s="1">
        <v>422619.09063023003</v>
      </c>
      <c r="P762" s="1">
        <v>575776.41743736796</v>
      </c>
      <c r="Q762" s="1">
        <v>161295.88502804801</v>
      </c>
      <c r="R762" s="1">
        <v>570534.35794800997</v>
      </c>
      <c r="S762" s="1">
        <v>155175.21754114499</v>
      </c>
      <c r="T762" s="1">
        <v>2331688.2400000002</v>
      </c>
      <c r="U762" s="1">
        <v>1049465.5361559</v>
      </c>
      <c r="V762" s="1">
        <v>2810619.4182078801</v>
      </c>
      <c r="W762" s="2">
        <v>307286.16340001102</v>
      </c>
      <c r="X762" s="2">
        <v>164362.18831204801</v>
      </c>
      <c r="Y762" s="2">
        <v>0</v>
      </c>
      <c r="Z762">
        <v>0</v>
      </c>
      <c r="AA762">
        <v>0</v>
      </c>
      <c r="AB762" s="1">
        <v>0</v>
      </c>
      <c r="AC762" s="1">
        <v>0</v>
      </c>
      <c r="AD762" s="1">
        <v>0</v>
      </c>
      <c r="AE762" s="1">
        <v>80066.408806523497</v>
      </c>
      <c r="AF762" s="1">
        <v>75108.8087346213</v>
      </c>
      <c r="AG762" s="3">
        <v>0</v>
      </c>
      <c r="AH762" s="3">
        <v>0</v>
      </c>
      <c r="AI762" s="3">
        <v>0</v>
      </c>
      <c r="AJ762" s="3">
        <v>0</v>
      </c>
      <c r="AK762" s="3">
        <v>0</v>
      </c>
      <c r="AL762" s="2">
        <v>3536328.9936970398</v>
      </c>
      <c r="AM762" s="2">
        <v>667.32359957728897</v>
      </c>
      <c r="AN762" s="2">
        <v>13690.4542908164</v>
      </c>
      <c r="AO762" s="2">
        <v>14357.7778903937</v>
      </c>
      <c r="AP762" s="4">
        <v>306.41516091004303</v>
      </c>
      <c r="AQ762" s="4">
        <v>87688.648114910698</v>
      </c>
      <c r="AR762" s="4">
        <v>4890.9375824833996</v>
      </c>
      <c r="AS762" s="4">
        <v>22842.001958218301</v>
      </c>
      <c r="AT762" s="4">
        <v>1224.2829549056801</v>
      </c>
      <c r="AU762" s="4">
        <v>87688.648114910698</v>
      </c>
      <c r="AV762" s="4">
        <v>14357.7778903937</v>
      </c>
      <c r="AW762" s="4">
        <v>22842.001958218301</v>
      </c>
      <c r="AX762">
        <v>0</v>
      </c>
    </row>
    <row r="763" spans="1:50" x14ac:dyDescent="0.25">
      <c r="A763" t="s">
        <v>1625</v>
      </c>
      <c r="B763">
        <v>2254</v>
      </c>
      <c r="C763" t="s">
        <v>1615</v>
      </c>
      <c r="D763">
        <v>4342</v>
      </c>
      <c r="E763" t="s">
        <v>1626</v>
      </c>
      <c r="F763" t="s">
        <v>53</v>
      </c>
      <c r="G763" t="s">
        <v>54</v>
      </c>
      <c r="H763" t="s">
        <v>55</v>
      </c>
      <c r="I763" t="s">
        <v>56</v>
      </c>
      <c r="J763" s="11">
        <v>226.797687861242</v>
      </c>
      <c r="K763">
        <v>1</v>
      </c>
      <c r="L763">
        <v>1</v>
      </c>
      <c r="M763">
        <v>1</v>
      </c>
      <c r="N763" s="1">
        <v>2494225.1062737401</v>
      </c>
      <c r="O763" s="1">
        <v>551830.94871973095</v>
      </c>
      <c r="P763" s="1">
        <v>651208.50596462598</v>
      </c>
      <c r="Q763" s="1">
        <v>148523.946138478</v>
      </c>
      <c r="R763" s="1">
        <v>1084986.84484225</v>
      </c>
      <c r="S763" s="1">
        <v>142887.93324206601</v>
      </c>
      <c r="T763" s="1">
        <v>3964409.95</v>
      </c>
      <c r="U763" s="1">
        <v>966365.40193882096</v>
      </c>
      <c r="V763" s="1">
        <v>3845788.50709657</v>
      </c>
      <c r="W763" s="2">
        <v>545116.82132557803</v>
      </c>
      <c r="X763" s="2">
        <v>381731.72195802699</v>
      </c>
      <c r="Y763" s="2">
        <v>0</v>
      </c>
      <c r="Z763">
        <v>0</v>
      </c>
      <c r="AA763">
        <v>0</v>
      </c>
      <c r="AB763" s="1">
        <v>0</v>
      </c>
      <c r="AC763" s="1">
        <v>0</v>
      </c>
      <c r="AD763" s="1">
        <v>0</v>
      </c>
      <c r="AE763" s="1">
        <v>73726.487114123302</v>
      </c>
      <c r="AF763" s="1">
        <v>69161.446127942603</v>
      </c>
      <c r="AG763" s="3">
        <v>0</v>
      </c>
      <c r="AH763" s="3">
        <v>0</v>
      </c>
      <c r="AI763" s="3">
        <v>0</v>
      </c>
      <c r="AJ763" s="3">
        <v>0</v>
      </c>
      <c r="AK763" s="3">
        <v>0</v>
      </c>
      <c r="AL763" s="2">
        <v>5073663.28518089</v>
      </c>
      <c r="AM763" s="2">
        <v>1683.1376261277201</v>
      </c>
      <c r="AN763" s="2">
        <v>20687.739841922201</v>
      </c>
      <c r="AO763" s="2">
        <v>22370.877468049999</v>
      </c>
      <c r="AP763" s="4">
        <v>306.41516091004303</v>
      </c>
      <c r="AQ763" s="4">
        <v>87688.648114910698</v>
      </c>
      <c r="AR763" s="4">
        <v>4890.9375824833996</v>
      </c>
      <c r="AS763" s="4">
        <v>22842.001958218301</v>
      </c>
      <c r="AT763" s="4">
        <v>1224.2829549056801</v>
      </c>
      <c r="AU763" s="4">
        <v>87688.648114910698</v>
      </c>
      <c r="AV763" s="4">
        <v>14357.7778903937</v>
      </c>
      <c r="AW763" s="4">
        <v>22842.001958218301</v>
      </c>
      <c r="AX763">
        <v>0</v>
      </c>
    </row>
    <row r="764" spans="1:50" x14ac:dyDescent="0.25">
      <c r="A764" t="s">
        <v>1627</v>
      </c>
      <c r="B764">
        <v>2254</v>
      </c>
      <c r="C764" t="s">
        <v>1615</v>
      </c>
      <c r="D764">
        <v>1219</v>
      </c>
      <c r="E764" t="s">
        <v>1628</v>
      </c>
      <c r="F764" t="s">
        <v>53</v>
      </c>
      <c r="G764" t="s">
        <v>54</v>
      </c>
      <c r="H764" t="s">
        <v>55</v>
      </c>
      <c r="I764" t="s">
        <v>56</v>
      </c>
      <c r="J764" s="11">
        <v>370.28323699418303</v>
      </c>
      <c r="K764">
        <v>1</v>
      </c>
      <c r="L764">
        <v>1</v>
      </c>
      <c r="M764">
        <v>1</v>
      </c>
      <c r="N764" s="1">
        <v>3241700.16344275</v>
      </c>
      <c r="O764" s="1">
        <v>731062.14848983905</v>
      </c>
      <c r="P764" s="1">
        <v>914286.71679984406</v>
      </c>
      <c r="Q764" s="1">
        <v>242488.92511176199</v>
      </c>
      <c r="R764" s="1">
        <v>1217559.8669775201</v>
      </c>
      <c r="S764" s="1">
        <v>233287.23915673801</v>
      </c>
      <c r="T764" s="1">
        <v>4769352.8600000003</v>
      </c>
      <c r="U764" s="1">
        <v>1577744.9608217201</v>
      </c>
      <c r="V764" s="1">
        <v>5129537.9538441896</v>
      </c>
      <c r="W764" s="2">
        <v>745182.575158922</v>
      </c>
      <c r="X764" s="2">
        <v>253318.44013404701</v>
      </c>
      <c r="Y764" s="2">
        <v>0</v>
      </c>
      <c r="Z764">
        <v>0</v>
      </c>
      <c r="AA764">
        <v>0</v>
      </c>
      <c r="AB764" s="1">
        <v>0</v>
      </c>
      <c r="AC764" s="1">
        <v>0</v>
      </c>
      <c r="AD764" s="1">
        <v>0</v>
      </c>
      <c r="AE764" s="1">
        <v>120370.196708221</v>
      </c>
      <c r="AF764" s="1">
        <v>112917.04244851699</v>
      </c>
      <c r="AG764" s="3">
        <v>0</v>
      </c>
      <c r="AH764" s="3">
        <v>0</v>
      </c>
      <c r="AI764" s="3">
        <v>0</v>
      </c>
      <c r="AJ764" s="3">
        <v>0</v>
      </c>
      <c r="AK764" s="3">
        <v>0</v>
      </c>
      <c r="AL764" s="2">
        <v>6580385.05997846</v>
      </c>
      <c r="AM764" s="2">
        <v>684.12073468512597</v>
      </c>
      <c r="AN764" s="2">
        <v>17087.099786652801</v>
      </c>
      <c r="AO764" s="2">
        <v>17771.220521337898</v>
      </c>
      <c r="AP764" s="4">
        <v>306.41516091004303</v>
      </c>
      <c r="AQ764" s="4">
        <v>87688.648114910698</v>
      </c>
      <c r="AR764" s="4">
        <v>4890.9375824833996</v>
      </c>
      <c r="AS764" s="4">
        <v>22842.001958218301</v>
      </c>
      <c r="AT764" s="4">
        <v>1224.2829549056801</v>
      </c>
      <c r="AU764" s="4">
        <v>87688.648114910698</v>
      </c>
      <c r="AV764" s="4">
        <v>14357.7778903937</v>
      </c>
      <c r="AW764" s="4">
        <v>22842.001958218301</v>
      </c>
      <c r="AX764">
        <v>0</v>
      </c>
    </row>
    <row r="765" spans="1:50" x14ac:dyDescent="0.25">
      <c r="A765" t="s">
        <v>1629</v>
      </c>
      <c r="B765">
        <v>2254</v>
      </c>
      <c r="C765" t="s">
        <v>1615</v>
      </c>
      <c r="D765">
        <v>1221</v>
      </c>
      <c r="E765" t="s">
        <v>237</v>
      </c>
      <c r="F765" t="s">
        <v>53</v>
      </c>
      <c r="G765" t="s">
        <v>78</v>
      </c>
      <c r="H765" t="s">
        <v>55</v>
      </c>
      <c r="I765" t="s">
        <v>56</v>
      </c>
      <c r="J765" s="11">
        <v>482.512588610379</v>
      </c>
      <c r="K765">
        <v>1</v>
      </c>
      <c r="L765">
        <v>1</v>
      </c>
      <c r="M765">
        <v>1</v>
      </c>
      <c r="N765" s="1">
        <v>3497056.7452052501</v>
      </c>
      <c r="O765" s="1">
        <v>927617.52077858197</v>
      </c>
      <c r="P765" s="1">
        <v>1160378.5602760899</v>
      </c>
      <c r="Q765" s="1">
        <v>315985.02787978703</v>
      </c>
      <c r="R765" s="1">
        <v>1329793.9716896601</v>
      </c>
      <c r="S765" s="1">
        <v>303994.39782647998</v>
      </c>
      <c r="T765" s="1">
        <v>5174887.2699999996</v>
      </c>
      <c r="U765" s="1">
        <v>2055944.5558293799</v>
      </c>
      <c r="V765" s="1">
        <v>5901037.8541397201</v>
      </c>
      <c r="W765" s="2">
        <v>548737.86659501097</v>
      </c>
      <c r="X765" s="2">
        <v>514840.64277691598</v>
      </c>
      <c r="Y765" s="2">
        <v>0</v>
      </c>
      <c r="Z765">
        <v>0</v>
      </c>
      <c r="AA765">
        <v>0</v>
      </c>
      <c r="AB765" s="1">
        <v>0</v>
      </c>
      <c r="AC765" s="1">
        <v>0</v>
      </c>
      <c r="AD765" s="1">
        <v>0</v>
      </c>
      <c r="AE765" s="1">
        <v>156853.266371701</v>
      </c>
      <c r="AF765" s="1">
        <v>147141.13145477901</v>
      </c>
      <c r="AG765" s="3">
        <v>0</v>
      </c>
      <c r="AH765" s="3">
        <v>0</v>
      </c>
      <c r="AI765" s="3">
        <v>0</v>
      </c>
      <c r="AJ765" s="3">
        <v>0</v>
      </c>
      <c r="AK765" s="3">
        <v>0</v>
      </c>
      <c r="AL765" s="2">
        <v>7534826.2236558702</v>
      </c>
      <c r="AM765" s="2">
        <v>1066.99940049158</v>
      </c>
      <c r="AN765" s="2">
        <v>14548.8133296092</v>
      </c>
      <c r="AO765" s="2">
        <v>15615.812730100801</v>
      </c>
      <c r="AP765" s="4">
        <v>306.41516091004303</v>
      </c>
      <c r="AQ765" s="4">
        <v>87688.648114910698</v>
      </c>
      <c r="AR765" s="4">
        <v>4890.9375824833996</v>
      </c>
      <c r="AS765" s="4">
        <v>22842.001958218301</v>
      </c>
      <c r="AT765" s="4">
        <v>6040.2343382080799</v>
      </c>
      <c r="AU765" s="4">
        <v>31963.2876282939</v>
      </c>
      <c r="AV765" s="4">
        <v>14905.0801818531</v>
      </c>
      <c r="AW765" s="4">
        <v>15615.812730100801</v>
      </c>
      <c r="AX765">
        <v>0</v>
      </c>
    </row>
    <row r="766" spans="1:50" x14ac:dyDescent="0.25">
      <c r="A766" t="s">
        <v>1630</v>
      </c>
      <c r="B766">
        <v>2254</v>
      </c>
      <c r="C766" t="s">
        <v>1615</v>
      </c>
      <c r="D766">
        <v>2254</v>
      </c>
      <c r="E766" t="s">
        <v>1615</v>
      </c>
      <c r="F766" t="s">
        <v>2</v>
      </c>
      <c r="G766" t="s">
        <v>2</v>
      </c>
      <c r="H766" t="s">
        <v>58</v>
      </c>
      <c r="I766" t="s">
        <v>56</v>
      </c>
      <c r="J766" s="11">
        <v>4.3294207029278597</v>
      </c>
      <c r="K766">
        <v>0</v>
      </c>
      <c r="L766">
        <v>0</v>
      </c>
      <c r="M766">
        <v>1</v>
      </c>
      <c r="N766" s="1">
        <v>3567.0158494982102</v>
      </c>
      <c r="O766" s="1">
        <v>1077.0761446097299</v>
      </c>
      <c r="P766" s="1">
        <v>6315.7556554845896</v>
      </c>
      <c r="Q766" s="1">
        <v>2835.2257615866001</v>
      </c>
      <c r="R766" s="1">
        <v>4652.2150828148797</v>
      </c>
      <c r="S766" s="1">
        <v>2727.63793233754</v>
      </c>
      <c r="T766" s="1">
        <v>0</v>
      </c>
      <c r="U766" s="1">
        <v>18447.288493994001</v>
      </c>
      <c r="V766" s="1">
        <v>13795.073411179101</v>
      </c>
      <c r="W766" s="2">
        <v>2413.5678643901401</v>
      </c>
      <c r="X766" s="2">
        <v>1860.21321025874</v>
      </c>
      <c r="Y766" s="2">
        <v>0</v>
      </c>
      <c r="Z766">
        <v>0</v>
      </c>
      <c r="AA766">
        <v>0</v>
      </c>
      <c r="AB766" s="1">
        <v>0</v>
      </c>
      <c r="AC766" s="1">
        <v>0</v>
      </c>
      <c r="AD766" s="1">
        <v>0</v>
      </c>
      <c r="AE766" s="1">
        <v>1407.3908013617699</v>
      </c>
      <c r="AF766" s="1">
        <v>1320.24713097578</v>
      </c>
      <c r="AG766" s="3">
        <v>0</v>
      </c>
      <c r="AH766" s="3">
        <v>0</v>
      </c>
      <c r="AI766" s="3">
        <v>0</v>
      </c>
      <c r="AJ766" s="3">
        <v>0</v>
      </c>
      <c r="AK766" s="3">
        <v>0</v>
      </c>
      <c r="AL766" s="2">
        <v>21174.9264263316</v>
      </c>
      <c r="AM766" s="2">
        <v>429.66792508769902</v>
      </c>
      <c r="AN766" s="2">
        <v>4461.2696573957001</v>
      </c>
      <c r="AO766" s="2">
        <v>4890.9375824833996</v>
      </c>
      <c r="AP766" s="4">
        <v>306.41516091004303</v>
      </c>
      <c r="AQ766" s="4">
        <v>87688.648114910698</v>
      </c>
      <c r="AR766" s="4">
        <v>4890.9375824833996</v>
      </c>
      <c r="AS766" s="4">
        <v>22842.001958218301</v>
      </c>
      <c r="AT766" s="4">
        <v>464.03244473764801</v>
      </c>
      <c r="AU766" s="4">
        <v>39363.832030278099</v>
      </c>
      <c r="AV766" s="4">
        <v>4890.9375824833996</v>
      </c>
      <c r="AW766" s="4">
        <v>4890.9375824833996</v>
      </c>
      <c r="AX766">
        <v>0</v>
      </c>
    </row>
    <row r="767" spans="1:50" x14ac:dyDescent="0.25">
      <c r="A767" t="s">
        <v>1631</v>
      </c>
      <c r="B767">
        <v>2254</v>
      </c>
      <c r="C767" t="s">
        <v>1615</v>
      </c>
      <c r="D767">
        <v>1222</v>
      </c>
      <c r="E767" t="s">
        <v>1632</v>
      </c>
      <c r="F767" t="s">
        <v>53</v>
      </c>
      <c r="G767" t="s">
        <v>64</v>
      </c>
      <c r="H767" t="s">
        <v>65</v>
      </c>
      <c r="I767" t="s">
        <v>56</v>
      </c>
      <c r="J767" s="11">
        <v>1397.1715795919599</v>
      </c>
      <c r="K767">
        <v>1</v>
      </c>
      <c r="L767">
        <v>1</v>
      </c>
      <c r="M767">
        <v>1</v>
      </c>
      <c r="N767" s="1">
        <v>8394133.9634327106</v>
      </c>
      <c r="O767" s="1">
        <v>3219715.0592266</v>
      </c>
      <c r="P767" s="1">
        <v>3159935.0363368602</v>
      </c>
      <c r="Q767" s="1">
        <v>914971.56955360505</v>
      </c>
      <c r="R767" s="1">
        <v>4094625.0600673198</v>
      </c>
      <c r="S767" s="1">
        <v>880251.29918692098</v>
      </c>
      <c r="T767" s="1">
        <v>13830153</v>
      </c>
      <c r="U767" s="1">
        <v>5953227.6886171103</v>
      </c>
      <c r="V767" s="1">
        <v>15688755.628549799</v>
      </c>
      <c r="W767" s="2">
        <v>2488258.5302330302</v>
      </c>
      <c r="X767" s="2">
        <v>1019014.25359478</v>
      </c>
      <c r="Y767" s="2">
        <v>0</v>
      </c>
      <c r="Z767">
        <v>0</v>
      </c>
      <c r="AA767">
        <v>0</v>
      </c>
      <c r="AB767" s="1">
        <v>0</v>
      </c>
      <c r="AC767" s="1">
        <v>0</v>
      </c>
      <c r="AD767" s="1">
        <v>0</v>
      </c>
      <c r="AE767" s="1">
        <v>454186.96032751497</v>
      </c>
      <c r="AF767" s="1">
        <v>426064.33885940601</v>
      </c>
      <c r="AG767" s="3">
        <v>0</v>
      </c>
      <c r="AH767" s="3">
        <v>0</v>
      </c>
      <c r="AI767" s="3">
        <v>0</v>
      </c>
      <c r="AJ767" s="3">
        <v>0</v>
      </c>
      <c r="AK767" s="3">
        <v>0</v>
      </c>
      <c r="AL767" s="2">
        <v>20663631.987803999</v>
      </c>
      <c r="AM767" s="2">
        <v>729.34081145021503</v>
      </c>
      <c r="AN767" s="2">
        <v>14060.275789424801</v>
      </c>
      <c r="AO767" s="2">
        <v>14789.616600875001</v>
      </c>
      <c r="AP767" s="4">
        <v>306.41516091004303</v>
      </c>
      <c r="AQ767" s="4">
        <v>87688.648114910698</v>
      </c>
      <c r="AR767" s="4">
        <v>4890.9375824833996</v>
      </c>
      <c r="AS767" s="4">
        <v>22842.001958218301</v>
      </c>
      <c r="AT767" s="4">
        <v>306.41516091004303</v>
      </c>
      <c r="AU767" s="4">
        <v>53418.501793270101</v>
      </c>
      <c r="AV767" s="4">
        <v>14789.616600875001</v>
      </c>
      <c r="AW767" s="4">
        <v>14789.616600875001</v>
      </c>
      <c r="AX767">
        <v>0</v>
      </c>
    </row>
    <row r="768" spans="1:50" x14ac:dyDescent="0.25">
      <c r="A768" t="s">
        <v>3008</v>
      </c>
      <c r="B768">
        <v>1966</v>
      </c>
      <c r="C768" t="s">
        <v>1634</v>
      </c>
      <c r="D768">
        <v>4690</v>
      </c>
      <c r="E768" t="s">
        <v>3009</v>
      </c>
      <c r="F768" t="s">
        <v>69</v>
      </c>
      <c r="G768" t="s">
        <v>70</v>
      </c>
      <c r="H768" t="s">
        <v>58</v>
      </c>
      <c r="I768" t="s">
        <v>56</v>
      </c>
      <c r="J768" s="11">
        <v>1786.3655701293801</v>
      </c>
      <c r="K768">
        <v>1</v>
      </c>
      <c r="L768">
        <v>1</v>
      </c>
      <c r="M768">
        <v>1</v>
      </c>
      <c r="N768" s="1">
        <v>115007.340008634</v>
      </c>
      <c r="O768" s="1">
        <v>471137.62848430203</v>
      </c>
      <c r="P768" s="1">
        <v>1572612.7202991</v>
      </c>
      <c r="Q768" s="1">
        <v>675744.63484056795</v>
      </c>
      <c r="R768" s="1">
        <v>2357512.7418100801</v>
      </c>
      <c r="S768" s="1">
        <v>540638.17345655197</v>
      </c>
      <c r="T768" s="1">
        <v>0</v>
      </c>
      <c r="U768" s="1">
        <v>5192015.0654426897</v>
      </c>
      <c r="V768" s="1">
        <v>3635150.6336077298</v>
      </c>
      <c r="W768" s="2">
        <v>632827.85164163401</v>
      </c>
      <c r="X768" s="2">
        <v>511445.45075525198</v>
      </c>
      <c r="Y768" s="2">
        <v>0</v>
      </c>
      <c r="Z768">
        <v>0</v>
      </c>
      <c r="AA768">
        <v>0</v>
      </c>
      <c r="AB768" s="1">
        <v>0</v>
      </c>
      <c r="AC768" s="1">
        <v>0</v>
      </c>
      <c r="AD768" s="1">
        <v>0</v>
      </c>
      <c r="AE768" s="1">
        <v>540638.17345655197</v>
      </c>
      <c r="AF768" s="1">
        <v>0</v>
      </c>
      <c r="AG768" s="3">
        <v>0</v>
      </c>
      <c r="AH768" s="3">
        <v>0</v>
      </c>
      <c r="AI768" s="3">
        <v>0</v>
      </c>
      <c r="AJ768" s="3">
        <v>0</v>
      </c>
      <c r="AK768" s="3">
        <v>0</v>
      </c>
      <c r="AL768" s="2">
        <v>5732653.2388992403</v>
      </c>
      <c r="AM768" s="2">
        <v>286.30503146016702</v>
      </c>
      <c r="AN768" s="2">
        <v>2922.8103560940299</v>
      </c>
      <c r="AO768" s="2">
        <v>3209.1153875542</v>
      </c>
      <c r="AP768" s="4">
        <v>306.41516091004303</v>
      </c>
      <c r="AQ768" s="4">
        <v>87688.648114910698</v>
      </c>
      <c r="AR768" s="4">
        <v>3209.1153875542</v>
      </c>
      <c r="AS768" s="4">
        <v>15752.495558459201</v>
      </c>
      <c r="AT768" s="4">
        <v>306.41516091004303</v>
      </c>
      <c r="AU768" s="4">
        <v>65768.357799835794</v>
      </c>
      <c r="AV768" s="4">
        <v>3209.1153875542</v>
      </c>
      <c r="AW768" s="4">
        <v>3209.1153875542</v>
      </c>
      <c r="AX768">
        <v>0</v>
      </c>
    </row>
    <row r="769" spans="1:50" x14ac:dyDescent="0.25">
      <c r="A769" t="s">
        <v>1633</v>
      </c>
      <c r="B769">
        <v>1966</v>
      </c>
      <c r="C769" t="s">
        <v>1634</v>
      </c>
      <c r="D769">
        <v>204</v>
      </c>
      <c r="E769" t="s">
        <v>1635</v>
      </c>
      <c r="F769" t="s">
        <v>53</v>
      </c>
      <c r="G769" t="s">
        <v>54</v>
      </c>
      <c r="H769" t="s">
        <v>55</v>
      </c>
      <c r="I769" t="s">
        <v>56</v>
      </c>
      <c r="J769" s="11">
        <v>469.39008072007198</v>
      </c>
      <c r="K769">
        <v>1</v>
      </c>
      <c r="L769">
        <v>1</v>
      </c>
      <c r="M769">
        <v>1</v>
      </c>
      <c r="N769" s="1">
        <v>2716627.1589005599</v>
      </c>
      <c r="O769" s="1">
        <v>619569.47321952798</v>
      </c>
      <c r="P769" s="1">
        <v>807290.48387225601</v>
      </c>
      <c r="Q769" s="1">
        <v>182176.424359834</v>
      </c>
      <c r="R769" s="1">
        <v>2550887.64259631</v>
      </c>
      <c r="S769" s="1">
        <v>142059.49785560599</v>
      </c>
      <c r="T769" s="1">
        <v>5512283.75</v>
      </c>
      <c r="U769" s="1">
        <v>1364267.4329484899</v>
      </c>
      <c r="V769" s="1">
        <v>4536043.9804657903</v>
      </c>
      <c r="W769" s="2">
        <v>503285.78836728103</v>
      </c>
      <c r="X769" s="2">
        <v>1580851.9218276499</v>
      </c>
      <c r="Y769" s="2">
        <v>0</v>
      </c>
      <c r="Z769">
        <v>0</v>
      </c>
      <c r="AA769">
        <v>0</v>
      </c>
      <c r="AB769" s="1">
        <v>0</v>
      </c>
      <c r="AC769" s="1">
        <v>0</v>
      </c>
      <c r="AD769" s="1">
        <v>0</v>
      </c>
      <c r="AE769" s="1">
        <v>142059.49785560599</v>
      </c>
      <c r="AF769" s="1">
        <v>0</v>
      </c>
      <c r="AG769" s="3">
        <v>0</v>
      </c>
      <c r="AH769" s="3">
        <v>0</v>
      </c>
      <c r="AI769" s="3">
        <v>0</v>
      </c>
      <c r="AJ769" s="3">
        <v>0</v>
      </c>
      <c r="AK769" s="3">
        <v>0</v>
      </c>
      <c r="AL769" s="2">
        <v>7018610.6808040999</v>
      </c>
      <c r="AM769" s="2">
        <v>3367.8852339668701</v>
      </c>
      <c r="AN769" s="2">
        <v>11584.7330021005</v>
      </c>
      <c r="AO769" s="2">
        <v>14952.618236067399</v>
      </c>
      <c r="AP769" s="4">
        <v>306.41516091004303</v>
      </c>
      <c r="AQ769" s="4">
        <v>87688.648114910698</v>
      </c>
      <c r="AR769" s="4">
        <v>3209.1153875542</v>
      </c>
      <c r="AS769" s="4">
        <v>15752.495558459201</v>
      </c>
      <c r="AT769" s="4">
        <v>1224.2829549056801</v>
      </c>
      <c r="AU769" s="4">
        <v>87688.648114910698</v>
      </c>
      <c r="AV769" s="4">
        <v>14952.618236067399</v>
      </c>
      <c r="AW769" s="4">
        <v>15581.798868608201</v>
      </c>
      <c r="AX769">
        <v>0</v>
      </c>
    </row>
    <row r="770" spans="1:50" x14ac:dyDescent="0.25">
      <c r="A770" t="s">
        <v>1636</v>
      </c>
      <c r="B770">
        <v>1966</v>
      </c>
      <c r="C770" t="s">
        <v>1634</v>
      </c>
      <c r="D770">
        <v>205</v>
      </c>
      <c r="E770" t="s">
        <v>1637</v>
      </c>
      <c r="F770" t="s">
        <v>53</v>
      </c>
      <c r="G770" t="s">
        <v>54</v>
      </c>
      <c r="H770" t="s">
        <v>55</v>
      </c>
      <c r="I770" t="s">
        <v>56</v>
      </c>
      <c r="J770" s="11">
        <v>470.07781124491601</v>
      </c>
      <c r="K770">
        <v>1</v>
      </c>
      <c r="L770">
        <v>1</v>
      </c>
      <c r="M770">
        <v>1</v>
      </c>
      <c r="N770" s="1">
        <v>3129068.71542471</v>
      </c>
      <c r="O770" s="1">
        <v>628381.93587374396</v>
      </c>
      <c r="P770" s="1">
        <v>852488.40196935704</v>
      </c>
      <c r="Q770" s="1">
        <v>182101.57839557601</v>
      </c>
      <c r="R770" s="1">
        <v>2390349.6383174998</v>
      </c>
      <c r="S770" s="1">
        <v>142267.63743296801</v>
      </c>
      <c r="T770" s="1">
        <v>5816123.9699999997</v>
      </c>
      <c r="U770" s="1">
        <v>1366266.29998089</v>
      </c>
      <c r="V770" s="1">
        <v>5002729.3123139003</v>
      </c>
      <c r="W770" s="2">
        <v>699732.87992726103</v>
      </c>
      <c r="X770" s="2">
        <v>1259701.4825372</v>
      </c>
      <c r="Y770" s="2">
        <v>0</v>
      </c>
      <c r="Z770">
        <v>0</v>
      </c>
      <c r="AA770">
        <v>0</v>
      </c>
      <c r="AB770" s="1">
        <v>0</v>
      </c>
      <c r="AC770" s="1">
        <v>0</v>
      </c>
      <c r="AD770" s="1">
        <v>0</v>
      </c>
      <c r="AE770" s="1">
        <v>142267.63743296801</v>
      </c>
      <c r="AF770" s="1">
        <v>0</v>
      </c>
      <c r="AG770" s="3">
        <v>0</v>
      </c>
      <c r="AH770" s="3">
        <v>0</v>
      </c>
      <c r="AI770" s="3">
        <v>0</v>
      </c>
      <c r="AJ770" s="3">
        <v>0</v>
      </c>
      <c r="AK770" s="3">
        <v>0</v>
      </c>
      <c r="AL770" s="2">
        <v>7324657.9074138599</v>
      </c>
      <c r="AM770" s="2">
        <v>2679.7722683423599</v>
      </c>
      <c r="AN770" s="2">
        <v>12902.026600265899</v>
      </c>
      <c r="AO770" s="2">
        <v>15581.798868608201</v>
      </c>
      <c r="AP770" s="4">
        <v>306.41516091004303</v>
      </c>
      <c r="AQ770" s="4">
        <v>87688.648114910698</v>
      </c>
      <c r="AR770" s="4">
        <v>3209.1153875542</v>
      </c>
      <c r="AS770" s="4">
        <v>15752.495558459201</v>
      </c>
      <c r="AT770" s="4">
        <v>1224.2829549056801</v>
      </c>
      <c r="AU770" s="4">
        <v>87688.648114910698</v>
      </c>
      <c r="AV770" s="4">
        <v>14952.618236067399</v>
      </c>
      <c r="AW770" s="4">
        <v>15581.798868608201</v>
      </c>
      <c r="AX770">
        <v>0</v>
      </c>
    </row>
    <row r="771" spans="1:50" x14ac:dyDescent="0.25">
      <c r="A771" t="s">
        <v>1638</v>
      </c>
      <c r="B771">
        <v>1966</v>
      </c>
      <c r="C771" t="s">
        <v>1634</v>
      </c>
      <c r="D771">
        <v>208</v>
      </c>
      <c r="E771" t="s">
        <v>1639</v>
      </c>
      <c r="F771" t="s">
        <v>53</v>
      </c>
      <c r="G771" t="s">
        <v>78</v>
      </c>
      <c r="H771" t="s">
        <v>65</v>
      </c>
      <c r="I771" t="s">
        <v>56</v>
      </c>
      <c r="J771" s="11">
        <v>504.29650760606802</v>
      </c>
      <c r="K771">
        <v>1</v>
      </c>
      <c r="L771">
        <v>1</v>
      </c>
      <c r="M771">
        <v>1</v>
      </c>
      <c r="N771" s="1">
        <v>2976123.4566387702</v>
      </c>
      <c r="O771" s="1">
        <v>1245037.6949839599</v>
      </c>
      <c r="P771" s="1">
        <v>1100451.84912365</v>
      </c>
      <c r="Q771" s="1">
        <v>195733.79365808301</v>
      </c>
      <c r="R771" s="1">
        <v>1846856.27495223</v>
      </c>
      <c r="S771" s="1">
        <v>152623.82309177399</v>
      </c>
      <c r="T771" s="1">
        <v>5898481.21</v>
      </c>
      <c r="U771" s="1">
        <v>1465721.8593567</v>
      </c>
      <c r="V771" s="1">
        <v>5743372.2806166299</v>
      </c>
      <c r="W771" s="2">
        <v>854043.70345354301</v>
      </c>
      <c r="X771" s="2">
        <v>517681.01747540699</v>
      </c>
      <c r="Y771" s="2">
        <v>0</v>
      </c>
      <c r="Z771">
        <v>0</v>
      </c>
      <c r="AA771">
        <v>0</v>
      </c>
      <c r="AB771" s="1">
        <v>0</v>
      </c>
      <c r="AC771" s="1">
        <v>0</v>
      </c>
      <c r="AD771" s="1">
        <v>0</v>
      </c>
      <c r="AE771" s="1">
        <v>152623.82309177399</v>
      </c>
      <c r="AF771" s="1">
        <v>0</v>
      </c>
      <c r="AG771" s="3">
        <v>0</v>
      </c>
      <c r="AH771" s="3">
        <v>0</v>
      </c>
      <c r="AI771" s="3">
        <v>0</v>
      </c>
      <c r="AJ771" s="3">
        <v>0</v>
      </c>
      <c r="AK771" s="3">
        <v>0</v>
      </c>
      <c r="AL771" s="2">
        <v>7516826.89244847</v>
      </c>
      <c r="AM771" s="2">
        <v>1026.54095292644</v>
      </c>
      <c r="AN771" s="2">
        <v>13879.029042256399</v>
      </c>
      <c r="AO771" s="2">
        <v>14905.569995182799</v>
      </c>
      <c r="AP771" s="4">
        <v>306.41516091004303</v>
      </c>
      <c r="AQ771" s="4">
        <v>87688.648114910698</v>
      </c>
      <c r="AR771" s="4">
        <v>3209.1153875542</v>
      </c>
      <c r="AS771" s="4">
        <v>15752.495558459201</v>
      </c>
      <c r="AT771" s="4">
        <v>6040.2343382080799</v>
      </c>
      <c r="AU771" s="4">
        <v>31963.2876282939</v>
      </c>
      <c r="AV771" s="4">
        <v>14905.569995182799</v>
      </c>
      <c r="AW771" s="4">
        <v>14905.569995182799</v>
      </c>
      <c r="AX771">
        <v>0</v>
      </c>
    </row>
    <row r="772" spans="1:50" x14ac:dyDescent="0.25">
      <c r="A772" t="s">
        <v>1640</v>
      </c>
      <c r="B772">
        <v>1966</v>
      </c>
      <c r="C772" t="s">
        <v>1634</v>
      </c>
      <c r="D772">
        <v>209</v>
      </c>
      <c r="E772" t="s">
        <v>1641</v>
      </c>
      <c r="F772" t="s">
        <v>53</v>
      </c>
      <c r="G772" t="s">
        <v>64</v>
      </c>
      <c r="H772" t="s">
        <v>65</v>
      </c>
      <c r="I772" t="s">
        <v>56</v>
      </c>
      <c r="J772" s="11">
        <v>702.89106125082799</v>
      </c>
      <c r="K772">
        <v>1</v>
      </c>
      <c r="L772">
        <v>1</v>
      </c>
      <c r="M772">
        <v>1</v>
      </c>
      <c r="N772" s="1">
        <v>4057386.33902732</v>
      </c>
      <c r="O772" s="1">
        <v>1971948.6974384701</v>
      </c>
      <c r="P772" s="1">
        <v>1506267.23473564</v>
      </c>
      <c r="Q772" s="1">
        <v>273006.94874593802</v>
      </c>
      <c r="R772" s="1">
        <v>3050951.2323238798</v>
      </c>
      <c r="S772" s="1">
        <v>212727.86816310001</v>
      </c>
      <c r="T772" s="1">
        <v>8816629.8000000007</v>
      </c>
      <c r="U772" s="1">
        <v>2042930.65227123</v>
      </c>
      <c r="V772" s="1">
        <v>8123644.7029959597</v>
      </c>
      <c r="W772" s="2">
        <v>1592117.5266102799</v>
      </c>
      <c r="X772" s="2">
        <v>777861.12740448804</v>
      </c>
      <c r="Y772" s="2">
        <v>0</v>
      </c>
      <c r="Z772">
        <v>0</v>
      </c>
      <c r="AA772">
        <v>0</v>
      </c>
      <c r="AB772" s="1">
        <v>0</v>
      </c>
      <c r="AC772" s="1">
        <v>0</v>
      </c>
      <c r="AD772" s="1">
        <v>0</v>
      </c>
      <c r="AE772" s="1">
        <v>212727.86816310001</v>
      </c>
      <c r="AF772" s="1">
        <v>0</v>
      </c>
      <c r="AG772" s="3">
        <v>0</v>
      </c>
      <c r="AH772" s="3">
        <v>0</v>
      </c>
      <c r="AI772" s="3">
        <v>0</v>
      </c>
      <c r="AJ772" s="3">
        <v>0</v>
      </c>
      <c r="AK772" s="3">
        <v>0</v>
      </c>
      <c r="AL772" s="2">
        <v>11072288.3204343</v>
      </c>
      <c r="AM772" s="2">
        <v>1106.6595811024399</v>
      </c>
      <c r="AN772" s="2">
        <v>14645.835977356801</v>
      </c>
      <c r="AO772" s="2">
        <v>15752.495558459201</v>
      </c>
      <c r="AP772" s="4">
        <v>306.41516091004303</v>
      </c>
      <c r="AQ772" s="4">
        <v>87688.648114910698</v>
      </c>
      <c r="AR772" s="4">
        <v>3209.1153875542</v>
      </c>
      <c r="AS772" s="4">
        <v>15752.495558459201</v>
      </c>
      <c r="AT772" s="4">
        <v>306.41516091004303</v>
      </c>
      <c r="AU772" s="4">
        <v>53418.501793270101</v>
      </c>
      <c r="AV772" s="4">
        <v>15752.495558459201</v>
      </c>
      <c r="AW772" s="4">
        <v>15752.495558459201</v>
      </c>
      <c r="AX772">
        <v>0</v>
      </c>
    </row>
    <row r="773" spans="1:50" x14ac:dyDescent="0.25">
      <c r="A773" t="s">
        <v>1642</v>
      </c>
      <c r="B773">
        <v>1924</v>
      </c>
      <c r="C773" t="s">
        <v>1643</v>
      </c>
      <c r="D773">
        <v>5649</v>
      </c>
      <c r="E773" t="s">
        <v>1644</v>
      </c>
      <c r="F773" t="s">
        <v>53</v>
      </c>
      <c r="G773" t="s">
        <v>64</v>
      </c>
      <c r="H773" t="s">
        <v>55</v>
      </c>
      <c r="I773" t="s">
        <v>56</v>
      </c>
      <c r="J773" s="11">
        <v>1091.80832280711</v>
      </c>
      <c r="K773">
        <v>1</v>
      </c>
      <c r="L773">
        <v>1</v>
      </c>
      <c r="M773">
        <v>1</v>
      </c>
      <c r="N773" s="1">
        <v>2649053.8982401001</v>
      </c>
      <c r="O773" s="1">
        <v>1403427.89842915</v>
      </c>
      <c r="P773" s="1">
        <v>1995969.52560926</v>
      </c>
      <c r="Q773" s="1">
        <v>820979.40727840702</v>
      </c>
      <c r="R773" s="1">
        <v>6111653.3501922796</v>
      </c>
      <c r="S773" s="1">
        <v>617049.08189653698</v>
      </c>
      <c r="T773" s="1">
        <v>0</v>
      </c>
      <c r="U773" s="1">
        <v>12981084.0797492</v>
      </c>
      <c r="V773" s="1">
        <v>7235707.0824249098</v>
      </c>
      <c r="W773" s="2">
        <v>750912.19506561803</v>
      </c>
      <c r="X773" s="2">
        <v>954875.41837185703</v>
      </c>
      <c r="Y773" s="2">
        <v>0</v>
      </c>
      <c r="Z773">
        <v>0</v>
      </c>
      <c r="AA773">
        <v>0</v>
      </c>
      <c r="AB773" s="1">
        <v>105725.584364514</v>
      </c>
      <c r="AC773" s="1">
        <v>2983630.2531964802</v>
      </c>
      <c r="AD773" s="1">
        <v>378485.60205368901</v>
      </c>
      <c r="AE773" s="1">
        <v>504053.02355943102</v>
      </c>
      <c r="AF773" s="1">
        <v>112996.05833710601</v>
      </c>
      <c r="AG773" s="3">
        <v>0</v>
      </c>
      <c r="AH773" s="3">
        <v>0</v>
      </c>
      <c r="AI773" s="3">
        <v>0</v>
      </c>
      <c r="AJ773" s="3">
        <v>0</v>
      </c>
      <c r="AK773" s="3">
        <v>0</v>
      </c>
      <c r="AL773" s="2">
        <v>13598133.161645699</v>
      </c>
      <c r="AM773" s="2">
        <v>874.58155284693805</v>
      </c>
      <c r="AN773" s="2">
        <v>11580.107496128299</v>
      </c>
      <c r="AO773" s="2">
        <v>12454.6890489752</v>
      </c>
      <c r="AP773" s="4">
        <v>306.41516091004303</v>
      </c>
      <c r="AQ773" s="4">
        <v>87688.648114910698</v>
      </c>
      <c r="AR773" s="4">
        <v>12454.6890489752</v>
      </c>
      <c r="AS773" s="4">
        <v>52338.010413527998</v>
      </c>
      <c r="AT773" s="4">
        <v>306.41516091004303</v>
      </c>
      <c r="AU773" s="4">
        <v>53418.501793270101</v>
      </c>
      <c r="AV773" s="4">
        <v>12454.6890489752</v>
      </c>
      <c r="AW773" s="4">
        <v>52338.010413527998</v>
      </c>
      <c r="AX773">
        <v>0</v>
      </c>
    </row>
    <row r="774" spans="1:50" x14ac:dyDescent="0.25">
      <c r="A774" t="s">
        <v>1645</v>
      </c>
      <c r="B774">
        <v>1924</v>
      </c>
      <c r="C774" t="s">
        <v>1643</v>
      </c>
      <c r="D774">
        <v>3530</v>
      </c>
      <c r="E774" t="s">
        <v>1646</v>
      </c>
      <c r="F774" t="s">
        <v>53</v>
      </c>
      <c r="G774" t="s">
        <v>78</v>
      </c>
      <c r="H774" t="s">
        <v>55</v>
      </c>
      <c r="I774" t="s">
        <v>56</v>
      </c>
      <c r="J774" s="11">
        <v>869.96718224447898</v>
      </c>
      <c r="K774">
        <v>2</v>
      </c>
      <c r="L774">
        <v>1</v>
      </c>
      <c r="M774">
        <v>1</v>
      </c>
      <c r="N774" s="1">
        <v>7424916.78799525</v>
      </c>
      <c r="O774" s="1">
        <v>2539417.9445835399</v>
      </c>
      <c r="P774" s="1">
        <v>2281721.47972662</v>
      </c>
      <c r="Q774" s="1">
        <v>654167.15252217196</v>
      </c>
      <c r="R774" s="1">
        <v>5551715.5365534499</v>
      </c>
      <c r="S774" s="1">
        <v>491672.796287073</v>
      </c>
      <c r="T774" s="1">
        <v>8108440.96</v>
      </c>
      <c r="U774" s="1">
        <v>10343497.941381</v>
      </c>
      <c r="V774" s="1">
        <v>13192077.163677599</v>
      </c>
      <c r="W774" s="2">
        <v>1226273.84944081</v>
      </c>
      <c r="X774" s="2">
        <v>814790.11917325098</v>
      </c>
      <c r="Y774" s="2">
        <v>0</v>
      </c>
      <c r="Z774">
        <v>0</v>
      </c>
      <c r="AA774">
        <v>0</v>
      </c>
      <c r="AB774" s="1">
        <v>84243.531395937796</v>
      </c>
      <c r="AC774" s="1">
        <v>2377395.69300874</v>
      </c>
      <c r="AD774" s="1">
        <v>301582.288631192</v>
      </c>
      <c r="AE774" s="1">
        <v>401636.05593367398</v>
      </c>
      <c r="AF774" s="1">
        <v>90036.7403533998</v>
      </c>
      <c r="AG774" s="3">
        <v>0</v>
      </c>
      <c r="AH774" s="3">
        <v>0</v>
      </c>
      <c r="AI774" s="3">
        <v>0</v>
      </c>
      <c r="AJ774" s="3">
        <v>0</v>
      </c>
      <c r="AK774" s="3">
        <v>0</v>
      </c>
      <c r="AL774" s="2">
        <v>18943611.697668102</v>
      </c>
      <c r="AM774" s="2">
        <v>936.57569596030896</v>
      </c>
      <c r="AN774" s="2">
        <v>20838.512013434</v>
      </c>
      <c r="AO774" s="2">
        <v>21775.087709394302</v>
      </c>
      <c r="AP774" s="4">
        <v>306.41516091004303</v>
      </c>
      <c r="AQ774" s="4">
        <v>87688.648114910698</v>
      </c>
      <c r="AR774" s="4">
        <v>12454.6890489752</v>
      </c>
      <c r="AS774" s="4">
        <v>52338.010413527998</v>
      </c>
      <c r="AT774" s="4">
        <v>6040.2343382080799</v>
      </c>
      <c r="AU774" s="4">
        <v>31963.2876282939</v>
      </c>
      <c r="AV774" s="4">
        <v>12454.6890489752</v>
      </c>
      <c r="AW774" s="4">
        <v>22436.303490121099</v>
      </c>
      <c r="AX774">
        <v>0</v>
      </c>
    </row>
    <row r="775" spans="1:50" x14ac:dyDescent="0.25">
      <c r="A775" t="s">
        <v>1647</v>
      </c>
      <c r="B775">
        <v>1924</v>
      </c>
      <c r="C775" t="s">
        <v>1643</v>
      </c>
      <c r="D775">
        <v>4762</v>
      </c>
      <c r="E775" t="s">
        <v>1648</v>
      </c>
      <c r="F775" t="s">
        <v>53</v>
      </c>
      <c r="G775" t="s">
        <v>54</v>
      </c>
      <c r="H775" t="s">
        <v>55</v>
      </c>
      <c r="I775" t="s">
        <v>56</v>
      </c>
      <c r="J775" s="11">
        <v>394.20857056833302</v>
      </c>
      <c r="K775">
        <v>1</v>
      </c>
      <c r="L775">
        <v>1</v>
      </c>
      <c r="M775">
        <v>1</v>
      </c>
      <c r="N775" s="1">
        <v>4097663.3353570402</v>
      </c>
      <c r="O775" s="1">
        <v>1269107.19804721</v>
      </c>
      <c r="P775" s="1">
        <v>1061399.1677254899</v>
      </c>
      <c r="Q775" s="1">
        <v>296423.01844445098</v>
      </c>
      <c r="R775" s="1">
        <v>2642037.61023637</v>
      </c>
      <c r="S775" s="1">
        <v>222791.88705901601</v>
      </c>
      <c r="T775" s="1">
        <v>4679677.05</v>
      </c>
      <c r="U775" s="1">
        <v>4686953.2798105599</v>
      </c>
      <c r="V775" s="1">
        <v>6856840.5459379302</v>
      </c>
      <c r="W775" s="2">
        <v>558149.74427545699</v>
      </c>
      <c r="X775" s="2">
        <v>493104.943793224</v>
      </c>
      <c r="Y775" s="2">
        <v>0</v>
      </c>
      <c r="Z775">
        <v>0</v>
      </c>
      <c r="AA775">
        <v>0</v>
      </c>
      <c r="AB775" s="1">
        <v>38173.304429187701</v>
      </c>
      <c r="AC775" s="1">
        <v>1077270.24299741</v>
      </c>
      <c r="AD775" s="1">
        <v>136656.10075463599</v>
      </c>
      <c r="AE775" s="1">
        <v>181993.503582326</v>
      </c>
      <c r="AF775" s="1">
        <v>40798.383476690098</v>
      </c>
      <c r="AG775" s="3">
        <v>0</v>
      </c>
      <c r="AH775" s="3">
        <v>0</v>
      </c>
      <c r="AI775" s="3">
        <v>0</v>
      </c>
      <c r="AJ775" s="3">
        <v>0</v>
      </c>
      <c r="AK775" s="3">
        <v>0</v>
      </c>
      <c r="AL775" s="2">
        <v>9589422.2168695908</v>
      </c>
      <c r="AM775" s="2">
        <v>1250.87321942877</v>
      </c>
      <c r="AN775" s="2">
        <v>23074.884597161701</v>
      </c>
      <c r="AO775" s="2">
        <v>24325.7578165905</v>
      </c>
      <c r="AP775" s="4">
        <v>306.41516091004303</v>
      </c>
      <c r="AQ775" s="4">
        <v>87688.648114910698</v>
      </c>
      <c r="AR775" s="4">
        <v>12454.6890489752</v>
      </c>
      <c r="AS775" s="4">
        <v>52338.010413527998</v>
      </c>
      <c r="AT775" s="4">
        <v>1224.2829549056801</v>
      </c>
      <c r="AU775" s="4">
        <v>87688.648114910698</v>
      </c>
      <c r="AV775" s="4">
        <v>12454.6890489752</v>
      </c>
      <c r="AW775" s="4">
        <v>25667.2293694703</v>
      </c>
      <c r="AX775">
        <v>0</v>
      </c>
    </row>
    <row r="776" spans="1:50" x14ac:dyDescent="0.25">
      <c r="A776" t="s">
        <v>1649</v>
      </c>
      <c r="B776">
        <v>1924</v>
      </c>
      <c r="C776" t="s">
        <v>1643</v>
      </c>
      <c r="D776">
        <v>5451</v>
      </c>
      <c r="E776" t="s">
        <v>1650</v>
      </c>
      <c r="F776" t="s">
        <v>53</v>
      </c>
      <c r="G776" t="s">
        <v>54</v>
      </c>
      <c r="H776" t="s">
        <v>55</v>
      </c>
      <c r="I776" t="s">
        <v>56</v>
      </c>
      <c r="J776" s="11">
        <v>484.15312904924701</v>
      </c>
      <c r="K776">
        <v>3</v>
      </c>
      <c r="L776">
        <v>1</v>
      </c>
      <c r="M776">
        <v>1</v>
      </c>
      <c r="N776" s="1">
        <v>4355276.87525531</v>
      </c>
      <c r="O776" s="1">
        <v>1085368.4835673401</v>
      </c>
      <c r="P776" s="1">
        <v>1212904.6562425101</v>
      </c>
      <c r="Q776" s="1">
        <v>364056.346352892</v>
      </c>
      <c r="R776" s="1">
        <v>3121672.5576282302</v>
      </c>
      <c r="S776" s="1">
        <v>273625.17535044701</v>
      </c>
      <c r="T776" s="1">
        <v>4382927.42</v>
      </c>
      <c r="U776" s="1">
        <v>5756351.49904628</v>
      </c>
      <c r="V776" s="1">
        <v>7180028.4996573403</v>
      </c>
      <c r="W776" s="2">
        <v>714985.84611195896</v>
      </c>
      <c r="X776" s="2">
        <v>452942.96541959501</v>
      </c>
      <c r="Y776" s="2">
        <v>0</v>
      </c>
      <c r="Z776">
        <v>0</v>
      </c>
      <c r="AA776">
        <v>0</v>
      </c>
      <c r="AB776" s="1">
        <v>46883.112558652698</v>
      </c>
      <c r="AC776" s="1">
        <v>1323065.4986189101</v>
      </c>
      <c r="AD776" s="1">
        <v>167836.22610903601</v>
      </c>
      <c r="AE776" s="1">
        <v>223518.032849935</v>
      </c>
      <c r="AF776" s="1">
        <v>50107.142500512098</v>
      </c>
      <c r="AG776" s="3">
        <v>0</v>
      </c>
      <c r="AH776" s="3">
        <v>0</v>
      </c>
      <c r="AI776" s="3">
        <v>0</v>
      </c>
      <c r="AJ776" s="3">
        <v>0</v>
      </c>
      <c r="AK776" s="3">
        <v>0</v>
      </c>
      <c r="AL776" s="2">
        <v>10412904.094396699</v>
      </c>
      <c r="AM776" s="2">
        <v>935.53658593317095</v>
      </c>
      <c r="AN776" s="2">
        <v>20571.9234915118</v>
      </c>
      <c r="AO776" s="2">
        <v>21507.460077445001</v>
      </c>
      <c r="AP776" s="4">
        <v>306.41516091004303</v>
      </c>
      <c r="AQ776" s="4">
        <v>87688.648114910698</v>
      </c>
      <c r="AR776" s="4">
        <v>12454.6890489752</v>
      </c>
      <c r="AS776" s="4">
        <v>52338.010413527998</v>
      </c>
      <c r="AT776" s="4">
        <v>1224.2829549056801</v>
      </c>
      <c r="AU776" s="4">
        <v>87688.648114910698</v>
      </c>
      <c r="AV776" s="4">
        <v>12454.6890489752</v>
      </c>
      <c r="AW776" s="4">
        <v>25667.2293694703</v>
      </c>
      <c r="AX776">
        <v>0</v>
      </c>
    </row>
    <row r="777" spans="1:50" x14ac:dyDescent="0.25">
      <c r="A777" t="s">
        <v>1651</v>
      </c>
      <c r="B777">
        <v>1924</v>
      </c>
      <c r="C777" t="s">
        <v>1643</v>
      </c>
      <c r="D777">
        <v>65</v>
      </c>
      <c r="E777" t="s">
        <v>1652</v>
      </c>
      <c r="F777" t="s">
        <v>53</v>
      </c>
      <c r="G777" t="s">
        <v>54</v>
      </c>
      <c r="H777" t="s">
        <v>55</v>
      </c>
      <c r="I777" t="s">
        <v>56</v>
      </c>
      <c r="J777" s="11">
        <v>365.71769188886202</v>
      </c>
      <c r="K777">
        <v>2</v>
      </c>
      <c r="L777">
        <v>1</v>
      </c>
      <c r="M777">
        <v>1</v>
      </c>
      <c r="N777" s="1">
        <v>3956232.9629975399</v>
      </c>
      <c r="O777" s="1">
        <v>1298547.13644212</v>
      </c>
      <c r="P777" s="1">
        <v>1009135.8161098399</v>
      </c>
      <c r="Q777" s="1">
        <v>274999.45516644401</v>
      </c>
      <c r="R777" s="1">
        <v>2641354.5996047799</v>
      </c>
      <c r="S777" s="1">
        <v>206689.91186396201</v>
      </c>
      <c r="T777" s="1">
        <v>4832059.75</v>
      </c>
      <c r="U777" s="1">
        <v>4348210.2203207295</v>
      </c>
      <c r="V777" s="1">
        <v>6661605.1685185097</v>
      </c>
      <c r="W777" s="2">
        <v>703353.56391651498</v>
      </c>
      <c r="X777" s="2">
        <v>462189.74687575898</v>
      </c>
      <c r="Y777" s="2">
        <v>0</v>
      </c>
      <c r="Z777">
        <v>0</v>
      </c>
      <c r="AA777">
        <v>0</v>
      </c>
      <c r="AB777" s="1">
        <v>35414.381700241203</v>
      </c>
      <c r="AC777" s="1">
        <v>999412.02760145196</v>
      </c>
      <c r="AD777" s="1">
        <v>126779.470264851</v>
      </c>
      <c r="AE777" s="1">
        <v>168840.175070111</v>
      </c>
      <c r="AF777" s="1">
        <v>37849.7367938514</v>
      </c>
      <c r="AG777" s="3">
        <v>0</v>
      </c>
      <c r="AH777" s="3">
        <v>0</v>
      </c>
      <c r="AI777" s="3">
        <v>0</v>
      </c>
      <c r="AJ777" s="3">
        <v>0</v>
      </c>
      <c r="AK777" s="3">
        <v>0</v>
      </c>
      <c r="AL777" s="2">
        <v>9386959.8821846899</v>
      </c>
      <c r="AM777" s="2">
        <v>1263.7883184940699</v>
      </c>
      <c r="AN777" s="2">
        <v>24403.441050976198</v>
      </c>
      <c r="AO777" s="2">
        <v>25667.2293694703</v>
      </c>
      <c r="AP777" s="4">
        <v>306.41516091004303</v>
      </c>
      <c r="AQ777" s="4">
        <v>87688.648114910698</v>
      </c>
      <c r="AR777" s="4">
        <v>12454.6890489752</v>
      </c>
      <c r="AS777" s="4">
        <v>52338.010413527998</v>
      </c>
      <c r="AT777" s="4">
        <v>1224.2829549056801</v>
      </c>
      <c r="AU777" s="4">
        <v>87688.648114910698</v>
      </c>
      <c r="AV777" s="4">
        <v>12454.6890489752</v>
      </c>
      <c r="AW777" s="4">
        <v>25667.2293694703</v>
      </c>
      <c r="AX777">
        <v>0</v>
      </c>
    </row>
    <row r="778" spans="1:50" x14ac:dyDescent="0.25">
      <c r="A778" t="s">
        <v>1653</v>
      </c>
      <c r="B778">
        <v>1924</v>
      </c>
      <c r="C778" t="s">
        <v>1643</v>
      </c>
      <c r="D778">
        <v>4475</v>
      </c>
      <c r="E778" t="s">
        <v>1654</v>
      </c>
      <c r="F778" t="s">
        <v>69</v>
      </c>
      <c r="G778" t="s">
        <v>54</v>
      </c>
      <c r="H778" t="s">
        <v>55</v>
      </c>
      <c r="I778" t="s">
        <v>56</v>
      </c>
      <c r="J778" s="11">
        <v>218.11938743844499</v>
      </c>
      <c r="K778">
        <v>1</v>
      </c>
      <c r="L778">
        <v>1</v>
      </c>
      <c r="M778">
        <v>1</v>
      </c>
      <c r="N778" s="1">
        <v>529222.942805534</v>
      </c>
      <c r="O778" s="1">
        <v>280374.15279299999</v>
      </c>
      <c r="P778" s="1">
        <v>398750.99060644198</v>
      </c>
      <c r="Q778" s="1">
        <v>164013.70247365299</v>
      </c>
      <c r="R778" s="1">
        <v>1220974.46697662</v>
      </c>
      <c r="S778" s="1">
        <v>123272.89044352301</v>
      </c>
      <c r="T778" s="1">
        <v>0</v>
      </c>
      <c r="U778" s="1">
        <v>2593336.25565525</v>
      </c>
      <c r="V778" s="1">
        <v>1445535.7809003999</v>
      </c>
      <c r="W778" s="2">
        <v>150015.80825713</v>
      </c>
      <c r="X778" s="2">
        <v>190763.19257193801</v>
      </c>
      <c r="Y778" s="2">
        <v>0</v>
      </c>
      <c r="Z778">
        <v>0</v>
      </c>
      <c r="AA778">
        <v>0</v>
      </c>
      <c r="AB778" s="1">
        <v>21121.655895485899</v>
      </c>
      <c r="AC778" s="1">
        <v>596063.96981551603</v>
      </c>
      <c r="AD778" s="1">
        <v>75613.132772213197</v>
      </c>
      <c r="AE778" s="1">
        <v>100698.75310402999</v>
      </c>
      <c r="AF778" s="1">
        <v>22574.137339492099</v>
      </c>
      <c r="AG778" s="3">
        <v>0</v>
      </c>
      <c r="AH778" s="3">
        <v>0</v>
      </c>
      <c r="AI778" s="3">
        <v>0</v>
      </c>
      <c r="AJ778" s="3">
        <v>0</v>
      </c>
      <c r="AK778" s="3">
        <v>0</v>
      </c>
      <c r="AL778" s="2">
        <v>2716609.1460987702</v>
      </c>
      <c r="AM778" s="2">
        <v>874.58155284693805</v>
      </c>
      <c r="AN778" s="2">
        <v>11580.107496128299</v>
      </c>
      <c r="AO778" s="2">
        <v>12454.6890489752</v>
      </c>
      <c r="AP778" s="4">
        <v>306.41516091004303</v>
      </c>
      <c r="AQ778" s="4">
        <v>87688.648114910698</v>
      </c>
      <c r="AR778" s="4">
        <v>12454.6890489752</v>
      </c>
      <c r="AS778" s="4">
        <v>52338.010413527998</v>
      </c>
      <c r="AT778" s="4">
        <v>1224.2829549056801</v>
      </c>
      <c r="AU778" s="4">
        <v>87688.648114910698</v>
      </c>
      <c r="AV778" s="4">
        <v>12454.6890489752</v>
      </c>
      <c r="AW778" s="4">
        <v>25667.2293694703</v>
      </c>
      <c r="AX778">
        <v>0</v>
      </c>
    </row>
    <row r="779" spans="1:50" x14ac:dyDescent="0.25">
      <c r="A779" t="s">
        <v>1655</v>
      </c>
      <c r="B779">
        <v>1924</v>
      </c>
      <c r="C779" t="s">
        <v>1643</v>
      </c>
      <c r="D779">
        <v>85</v>
      </c>
      <c r="E779" t="s">
        <v>1656</v>
      </c>
      <c r="F779" t="s">
        <v>53</v>
      </c>
      <c r="G779" t="s">
        <v>64</v>
      </c>
      <c r="H779" t="s">
        <v>55</v>
      </c>
      <c r="I779" t="s">
        <v>56</v>
      </c>
      <c r="J779" s="11">
        <v>1443.92011834289</v>
      </c>
      <c r="K779">
        <v>1</v>
      </c>
      <c r="L779">
        <v>1</v>
      </c>
      <c r="M779">
        <v>1</v>
      </c>
      <c r="N779" s="1">
        <v>10253525.322834199</v>
      </c>
      <c r="O779" s="1">
        <v>5177406.51786312</v>
      </c>
      <c r="P779" s="1">
        <v>3971464.93978919</v>
      </c>
      <c r="Q779" s="1">
        <v>1175116.9317214601</v>
      </c>
      <c r="R779" s="1">
        <v>8928501.3214590698</v>
      </c>
      <c r="S779" s="1">
        <v>816049.45185312105</v>
      </c>
      <c r="T779" s="1">
        <v>12338488.4</v>
      </c>
      <c r="U779" s="1">
        <v>17167526.633667</v>
      </c>
      <c r="V779" s="1">
        <v>21061915.400426999</v>
      </c>
      <c r="W779" s="2">
        <v>1236929.2618051299</v>
      </c>
      <c r="X779" s="2">
        <v>1864800.04928726</v>
      </c>
      <c r="Y779" s="2">
        <v>0</v>
      </c>
      <c r="Z779">
        <v>0</v>
      </c>
      <c r="AA779">
        <v>0</v>
      </c>
      <c r="AB779" s="1">
        <v>139822.43503601701</v>
      </c>
      <c r="AC779" s="1">
        <v>3945860.8789594201</v>
      </c>
      <c r="AD779" s="1">
        <v>500548.46065227501</v>
      </c>
      <c r="AE779" s="1">
        <v>666611.79093943001</v>
      </c>
      <c r="AF779" s="1">
        <v>149437.66091368999</v>
      </c>
      <c r="AG779" s="3">
        <v>0</v>
      </c>
      <c r="AH779" s="3">
        <v>0</v>
      </c>
      <c r="AI779" s="3">
        <v>0</v>
      </c>
      <c r="AJ779" s="3">
        <v>0</v>
      </c>
      <c r="AK779" s="3">
        <v>0</v>
      </c>
      <c r="AL779" s="2">
        <v>30322064.485520199</v>
      </c>
      <c r="AM779" s="2">
        <v>1291.48422104361</v>
      </c>
      <c r="AN779" s="2">
        <v>19708.337098933</v>
      </c>
      <c r="AO779" s="2">
        <v>20999.8213199766</v>
      </c>
      <c r="AP779" s="4">
        <v>306.41516091004303</v>
      </c>
      <c r="AQ779" s="4">
        <v>87688.648114910698</v>
      </c>
      <c r="AR779" s="4">
        <v>12454.6890489752</v>
      </c>
      <c r="AS779" s="4">
        <v>52338.010413527998</v>
      </c>
      <c r="AT779" s="4">
        <v>306.41516091004303</v>
      </c>
      <c r="AU779" s="4">
        <v>53418.501793270101</v>
      </c>
      <c r="AV779" s="4">
        <v>12454.6890489752</v>
      </c>
      <c r="AW779" s="4">
        <v>52338.010413527998</v>
      </c>
      <c r="AX779">
        <v>0</v>
      </c>
    </row>
    <row r="780" spans="1:50" x14ac:dyDescent="0.25">
      <c r="A780" t="s">
        <v>1657</v>
      </c>
      <c r="B780">
        <v>1924</v>
      </c>
      <c r="C780" t="s">
        <v>1643</v>
      </c>
      <c r="D780">
        <v>4226</v>
      </c>
      <c r="E780" t="s">
        <v>1658</v>
      </c>
      <c r="F780" t="s">
        <v>69</v>
      </c>
      <c r="G780" t="s">
        <v>64</v>
      </c>
      <c r="H780" t="s">
        <v>55</v>
      </c>
      <c r="I780" t="s">
        <v>56</v>
      </c>
      <c r="J780" s="11">
        <v>228.91748285426999</v>
      </c>
      <c r="K780">
        <v>1</v>
      </c>
      <c r="L780">
        <v>1</v>
      </c>
      <c r="M780">
        <v>1</v>
      </c>
      <c r="N780" s="1">
        <v>555422.35542891</v>
      </c>
      <c r="O780" s="1">
        <v>294254.19752237701</v>
      </c>
      <c r="P780" s="1">
        <v>418491.33232612698</v>
      </c>
      <c r="Q780" s="1">
        <v>172133.272355138</v>
      </c>
      <c r="R780" s="1">
        <v>1281419.34053662</v>
      </c>
      <c r="S780" s="1">
        <v>129375.568654873</v>
      </c>
      <c r="T780" s="1">
        <v>0</v>
      </c>
      <c r="U780" s="1">
        <v>2721720.4981691702</v>
      </c>
      <c r="V780" s="1">
        <v>1517097.66025676</v>
      </c>
      <c r="W780" s="2">
        <v>157442.40627973701</v>
      </c>
      <c r="X780" s="2">
        <v>200207.0076285</v>
      </c>
      <c r="Y780" s="2">
        <v>0</v>
      </c>
      <c r="Z780">
        <v>0</v>
      </c>
      <c r="AA780">
        <v>0</v>
      </c>
      <c r="AB780" s="1">
        <v>22167.292683568499</v>
      </c>
      <c r="AC780" s="1">
        <v>625572.376636161</v>
      </c>
      <c r="AD780" s="1">
        <v>79356.393891512998</v>
      </c>
      <c r="AE780" s="1">
        <v>105683.88879986</v>
      </c>
      <c r="AF780" s="1">
        <v>23691.679855012801</v>
      </c>
      <c r="AG780" s="3">
        <v>0</v>
      </c>
      <c r="AH780" s="3">
        <v>0</v>
      </c>
      <c r="AI780" s="3">
        <v>0</v>
      </c>
      <c r="AJ780" s="3">
        <v>0</v>
      </c>
      <c r="AK780" s="3">
        <v>0</v>
      </c>
      <c r="AL780" s="2">
        <v>2851096.0668240502</v>
      </c>
      <c r="AM780" s="2">
        <v>874.58155284693805</v>
      </c>
      <c r="AN780" s="2">
        <v>11580.107496128199</v>
      </c>
      <c r="AO780" s="2">
        <v>12454.6890489752</v>
      </c>
      <c r="AP780" s="4">
        <v>306.41516091004303</v>
      </c>
      <c r="AQ780" s="4">
        <v>87688.648114910698</v>
      </c>
      <c r="AR780" s="4">
        <v>12454.6890489752</v>
      </c>
      <c r="AS780" s="4">
        <v>52338.010413527998</v>
      </c>
      <c r="AT780" s="4">
        <v>306.41516091004303</v>
      </c>
      <c r="AU780" s="4">
        <v>53418.501793270101</v>
      </c>
      <c r="AV780" s="4">
        <v>12454.6890489752</v>
      </c>
      <c r="AW780" s="4">
        <v>52338.010413527998</v>
      </c>
      <c r="AX780">
        <v>0</v>
      </c>
    </row>
    <row r="781" spans="1:50" x14ac:dyDescent="0.25">
      <c r="A781" t="s">
        <v>1659</v>
      </c>
      <c r="B781">
        <v>1924</v>
      </c>
      <c r="C781" t="s">
        <v>1643</v>
      </c>
      <c r="D781">
        <v>4223</v>
      </c>
      <c r="E781" t="s">
        <v>1660</v>
      </c>
      <c r="F781" t="s">
        <v>69</v>
      </c>
      <c r="G781" t="s">
        <v>70</v>
      </c>
      <c r="H781" t="s">
        <v>139</v>
      </c>
      <c r="I781" t="s">
        <v>56</v>
      </c>
      <c r="J781" s="11">
        <v>532.38514845601605</v>
      </c>
      <c r="K781">
        <v>1</v>
      </c>
      <c r="L781">
        <v>1</v>
      </c>
      <c r="M781">
        <v>1</v>
      </c>
      <c r="N781" s="1">
        <v>1291725.77587293</v>
      </c>
      <c r="O781" s="1">
        <v>684336.39352694096</v>
      </c>
      <c r="P781" s="1">
        <v>973270.22519217303</v>
      </c>
      <c r="Q781" s="1">
        <v>400324.15442620101</v>
      </c>
      <c r="R781" s="1">
        <v>2980150.82701348</v>
      </c>
      <c r="S781" s="1">
        <v>300884.10228044499</v>
      </c>
      <c r="T781" s="1">
        <v>0</v>
      </c>
      <c r="U781" s="1">
        <v>6329807.3760317303</v>
      </c>
      <c r="V781" s="1">
        <v>3528259.4103668402</v>
      </c>
      <c r="W781" s="2">
        <v>366158.13609076903</v>
      </c>
      <c r="X781" s="2">
        <v>465614.22984931001</v>
      </c>
      <c r="Y781" s="2">
        <v>0</v>
      </c>
      <c r="Z781">
        <v>0</v>
      </c>
      <c r="AA781">
        <v>0</v>
      </c>
      <c r="AB781" s="1">
        <v>51553.674533991303</v>
      </c>
      <c r="AC781" s="1">
        <v>1454871.15467473</v>
      </c>
      <c r="AD781" s="1">
        <v>184556.30830853799</v>
      </c>
      <c r="AE781" s="1">
        <v>245785.21538235201</v>
      </c>
      <c r="AF781" s="1">
        <v>55098.886898092198</v>
      </c>
      <c r="AG781" s="3">
        <v>0</v>
      </c>
      <c r="AH781" s="3">
        <v>0</v>
      </c>
      <c r="AI781" s="3">
        <v>0</v>
      </c>
      <c r="AJ781" s="3">
        <v>0</v>
      </c>
      <c r="AK781" s="3">
        <v>0</v>
      </c>
      <c r="AL781" s="2">
        <v>6630691.4783121804</v>
      </c>
      <c r="AM781" s="2">
        <v>874.58155284693805</v>
      </c>
      <c r="AN781" s="2">
        <v>11580.107496128299</v>
      </c>
      <c r="AO781" s="2">
        <v>12454.6890489752</v>
      </c>
      <c r="AP781" s="4">
        <v>306.41516091004303</v>
      </c>
      <c r="AQ781" s="4">
        <v>87688.648114910698</v>
      </c>
      <c r="AR781" s="4">
        <v>12454.6890489752</v>
      </c>
      <c r="AS781" s="4">
        <v>52338.010413527998</v>
      </c>
      <c r="AT781" s="4">
        <v>306.41516091004303</v>
      </c>
      <c r="AU781" s="4">
        <v>65768.357799835794</v>
      </c>
      <c r="AV781" s="4">
        <v>12454.6890489752</v>
      </c>
      <c r="AW781" s="4">
        <v>12454.6890489752</v>
      </c>
      <c r="AX781">
        <v>0</v>
      </c>
    </row>
    <row r="782" spans="1:50" x14ac:dyDescent="0.25">
      <c r="A782" t="s">
        <v>1661</v>
      </c>
      <c r="B782">
        <v>1924</v>
      </c>
      <c r="C782" t="s">
        <v>1643</v>
      </c>
      <c r="D782">
        <v>4763</v>
      </c>
      <c r="E782" t="s">
        <v>1662</v>
      </c>
      <c r="F782" t="s">
        <v>53</v>
      </c>
      <c r="G782" t="s">
        <v>54</v>
      </c>
      <c r="H782" t="s">
        <v>55</v>
      </c>
      <c r="I782" t="s">
        <v>56</v>
      </c>
      <c r="J782" s="11">
        <v>475.65654146242002</v>
      </c>
      <c r="K782">
        <v>2</v>
      </c>
      <c r="L782">
        <v>1</v>
      </c>
      <c r="M782">
        <v>1</v>
      </c>
      <c r="N782" s="1">
        <v>3846426.9997380502</v>
      </c>
      <c r="O782" s="1">
        <v>1156544.19384943</v>
      </c>
      <c r="P782" s="1">
        <v>1155244.76419654</v>
      </c>
      <c r="Q782" s="1">
        <v>357667.38292844401</v>
      </c>
      <c r="R782" s="1">
        <v>2778447.6843383899</v>
      </c>
      <c r="S782" s="1">
        <v>268823.22297457</v>
      </c>
      <c r="T782" s="1">
        <v>3638999.93</v>
      </c>
      <c r="U782" s="1">
        <v>5655331.0950508397</v>
      </c>
      <c r="V782" s="1">
        <v>6675455.0710109798</v>
      </c>
      <c r="W782" s="2">
        <v>423786.294410665</v>
      </c>
      <c r="X782" s="2">
        <v>435204.63665400702</v>
      </c>
      <c r="Y782" s="2">
        <v>0</v>
      </c>
      <c r="Z782">
        <v>0</v>
      </c>
      <c r="AA782">
        <v>0</v>
      </c>
      <c r="AB782" s="1">
        <v>46060.342967180797</v>
      </c>
      <c r="AC782" s="1">
        <v>1299846.51847063</v>
      </c>
      <c r="AD782" s="1">
        <v>164890.80427900801</v>
      </c>
      <c r="AE782" s="1">
        <v>219595.429794422</v>
      </c>
      <c r="AF782" s="1">
        <v>49227.793180148801</v>
      </c>
      <c r="AG782" s="3">
        <v>0</v>
      </c>
      <c r="AH782" s="3">
        <v>0</v>
      </c>
      <c r="AI782" s="3">
        <v>0</v>
      </c>
      <c r="AJ782" s="3">
        <v>0</v>
      </c>
      <c r="AK782" s="3">
        <v>0</v>
      </c>
      <c r="AL782" s="2">
        <v>9563154.2480254099</v>
      </c>
      <c r="AM782" s="2">
        <v>914.95564281731004</v>
      </c>
      <c r="AN782" s="2">
        <v>19190.2114565843</v>
      </c>
      <c r="AO782" s="2">
        <v>20105.167099401599</v>
      </c>
      <c r="AP782" s="4">
        <v>306.41516091004303</v>
      </c>
      <c r="AQ782" s="4">
        <v>87688.648114910698</v>
      </c>
      <c r="AR782" s="4">
        <v>12454.6890489752</v>
      </c>
      <c r="AS782" s="4">
        <v>52338.010413527998</v>
      </c>
      <c r="AT782" s="4">
        <v>1224.2829549056801</v>
      </c>
      <c r="AU782" s="4">
        <v>87688.648114910698</v>
      </c>
      <c r="AV782" s="4">
        <v>12454.6890489752</v>
      </c>
      <c r="AW782" s="4">
        <v>25667.2293694703</v>
      </c>
      <c r="AX782">
        <v>0</v>
      </c>
    </row>
    <row r="783" spans="1:50" x14ac:dyDescent="0.25">
      <c r="A783" t="s">
        <v>1663</v>
      </c>
      <c r="B783">
        <v>1924</v>
      </c>
      <c r="C783" t="s">
        <v>1643</v>
      </c>
      <c r="D783">
        <v>4715</v>
      </c>
      <c r="E783" t="s">
        <v>1664</v>
      </c>
      <c r="F783" t="s">
        <v>53</v>
      </c>
      <c r="G783" t="s">
        <v>78</v>
      </c>
      <c r="H783" t="s">
        <v>55</v>
      </c>
      <c r="I783" t="s">
        <v>56</v>
      </c>
      <c r="J783" s="11">
        <v>1059.5785311461</v>
      </c>
      <c r="K783">
        <v>1</v>
      </c>
      <c r="L783">
        <v>1</v>
      </c>
      <c r="M783">
        <v>1</v>
      </c>
      <c r="N783" s="1">
        <v>2570854.7734893602</v>
      </c>
      <c r="O783" s="1">
        <v>1361999.20821608</v>
      </c>
      <c r="P783" s="1">
        <v>1937049.21823632</v>
      </c>
      <c r="Q783" s="1">
        <v>796744.38845519605</v>
      </c>
      <c r="R783" s="1">
        <v>5931239.5265692603</v>
      </c>
      <c r="S783" s="1">
        <v>598834.01342827699</v>
      </c>
      <c r="T783" s="1">
        <v>0</v>
      </c>
      <c r="U783" s="1">
        <v>12597887.114966201</v>
      </c>
      <c r="V783" s="1">
        <v>7022111.5941737201</v>
      </c>
      <c r="W783" s="2">
        <v>728745.53531671804</v>
      </c>
      <c r="X783" s="2">
        <v>926687.83713303006</v>
      </c>
      <c r="Y783" s="2">
        <v>0</v>
      </c>
      <c r="Z783">
        <v>0</v>
      </c>
      <c r="AA783">
        <v>0</v>
      </c>
      <c r="AB783" s="1">
        <v>102604.602882575</v>
      </c>
      <c r="AC783" s="1">
        <v>2895554.55396862</v>
      </c>
      <c r="AD783" s="1">
        <v>367312.84228801698</v>
      </c>
      <c r="AE783" s="1">
        <v>489173.55836753902</v>
      </c>
      <c r="AF783" s="1">
        <v>109660.45506073799</v>
      </c>
      <c r="AG783" s="3">
        <v>0</v>
      </c>
      <c r="AH783" s="3">
        <v>0</v>
      </c>
      <c r="AI783" s="3">
        <v>0</v>
      </c>
      <c r="AJ783" s="3">
        <v>0</v>
      </c>
      <c r="AK783" s="3">
        <v>0</v>
      </c>
      <c r="AL783" s="2">
        <v>13196721.128394499</v>
      </c>
      <c r="AM783" s="2">
        <v>874.58155284693805</v>
      </c>
      <c r="AN783" s="2">
        <v>11580.107496128299</v>
      </c>
      <c r="AO783" s="2">
        <v>12454.6890489752</v>
      </c>
      <c r="AP783" s="4">
        <v>306.41516091004303</v>
      </c>
      <c r="AQ783" s="4">
        <v>87688.648114910698</v>
      </c>
      <c r="AR783" s="4">
        <v>12454.6890489752</v>
      </c>
      <c r="AS783" s="4">
        <v>52338.010413527998</v>
      </c>
      <c r="AT783" s="4">
        <v>6040.2343382080799</v>
      </c>
      <c r="AU783" s="4">
        <v>31963.2876282939</v>
      </c>
      <c r="AV783" s="4">
        <v>12454.6890489752</v>
      </c>
      <c r="AW783" s="4">
        <v>22436.303490121099</v>
      </c>
      <c r="AX783">
        <v>0</v>
      </c>
    </row>
    <row r="784" spans="1:50" x14ac:dyDescent="0.25">
      <c r="A784" t="s">
        <v>1665</v>
      </c>
      <c r="B784">
        <v>1924</v>
      </c>
      <c r="C784" t="s">
        <v>1643</v>
      </c>
      <c r="D784">
        <v>4764</v>
      </c>
      <c r="E784" t="s">
        <v>1666</v>
      </c>
      <c r="F784" t="s">
        <v>53</v>
      </c>
      <c r="G784" t="s">
        <v>54</v>
      </c>
      <c r="H784" t="s">
        <v>55</v>
      </c>
      <c r="I784" t="s">
        <v>56</v>
      </c>
      <c r="J784" s="11">
        <v>288.00560731336901</v>
      </c>
      <c r="K784">
        <v>2</v>
      </c>
      <c r="L784">
        <v>1</v>
      </c>
      <c r="M784">
        <v>1</v>
      </c>
      <c r="N784" s="1">
        <v>2653332.8774171998</v>
      </c>
      <c r="O784" s="1">
        <v>982813.04872687603</v>
      </c>
      <c r="P784" s="1">
        <v>845700.82225726801</v>
      </c>
      <c r="Q784" s="1">
        <v>216564.27034469499</v>
      </c>
      <c r="R784" s="1">
        <v>1956212.7760379</v>
      </c>
      <c r="S784" s="1">
        <v>162769.95866532199</v>
      </c>
      <c r="T784" s="1">
        <v>3230373.47</v>
      </c>
      <c r="U784" s="1">
        <v>3424250.3247839501</v>
      </c>
      <c r="V784" s="1">
        <v>4795030.2157687005</v>
      </c>
      <c r="W784" s="2">
        <v>378128.52152554499</v>
      </c>
      <c r="X784" s="2">
        <v>415871.06127275201</v>
      </c>
      <c r="Y784" s="2">
        <v>0</v>
      </c>
      <c r="Z784">
        <v>0</v>
      </c>
      <c r="AA784">
        <v>0</v>
      </c>
      <c r="AB784" s="1">
        <v>27889.108827431199</v>
      </c>
      <c r="AC784" s="1">
        <v>787044.96487173496</v>
      </c>
      <c r="AD784" s="1">
        <v>99839.846795247897</v>
      </c>
      <c r="AE784" s="1">
        <v>132962.988224097</v>
      </c>
      <c r="AF784" s="1">
        <v>29806.970441224999</v>
      </c>
      <c r="AG784" s="3">
        <v>0</v>
      </c>
      <c r="AH784" s="3">
        <v>0</v>
      </c>
      <c r="AI784" s="3">
        <v>0</v>
      </c>
      <c r="AJ784" s="3">
        <v>0</v>
      </c>
      <c r="AK784" s="3">
        <v>0</v>
      </c>
      <c r="AL784" s="2">
        <v>6817393.7534492603</v>
      </c>
      <c r="AM784" s="2">
        <v>1443.96862669502</v>
      </c>
      <c r="AN784" s="2">
        <v>22227.0765902528</v>
      </c>
      <c r="AO784" s="2">
        <v>23671.045216947801</v>
      </c>
      <c r="AP784" s="4">
        <v>306.41516091004303</v>
      </c>
      <c r="AQ784" s="4">
        <v>87688.648114910698</v>
      </c>
      <c r="AR784" s="4">
        <v>12454.6890489752</v>
      </c>
      <c r="AS784" s="4">
        <v>52338.010413527998</v>
      </c>
      <c r="AT784" s="4">
        <v>1224.2829549056801</v>
      </c>
      <c r="AU784" s="4">
        <v>87688.648114910698</v>
      </c>
      <c r="AV784" s="4">
        <v>12454.6890489752</v>
      </c>
      <c r="AW784" s="4">
        <v>25667.2293694703</v>
      </c>
      <c r="AX784">
        <v>0</v>
      </c>
    </row>
    <row r="785" spans="1:50" x14ac:dyDescent="0.25">
      <c r="A785" t="s">
        <v>1667</v>
      </c>
      <c r="B785">
        <v>1924</v>
      </c>
      <c r="C785" t="s">
        <v>1643</v>
      </c>
      <c r="D785">
        <v>4765</v>
      </c>
      <c r="E785" t="s">
        <v>1668</v>
      </c>
      <c r="F785" t="s">
        <v>53</v>
      </c>
      <c r="G785" t="s">
        <v>54</v>
      </c>
      <c r="H785" t="s">
        <v>55</v>
      </c>
      <c r="I785" t="s">
        <v>56</v>
      </c>
      <c r="J785" s="11">
        <v>235.96534204311601</v>
      </c>
      <c r="K785">
        <v>2</v>
      </c>
      <c r="L785">
        <v>1</v>
      </c>
      <c r="M785">
        <v>1</v>
      </c>
      <c r="N785" s="1">
        <v>572522.57207724801</v>
      </c>
      <c r="O785" s="1">
        <v>303313.62856279599</v>
      </c>
      <c r="P785" s="1">
        <v>431375.747903354</v>
      </c>
      <c r="Q785" s="1">
        <v>177432.87223780301</v>
      </c>
      <c r="R785" s="1">
        <v>1320871.3865811599</v>
      </c>
      <c r="S785" s="1">
        <v>133358.75411972901</v>
      </c>
      <c r="T785" s="1">
        <v>0</v>
      </c>
      <c r="U785" s="1">
        <v>2805516.2073623599</v>
      </c>
      <c r="V785" s="1">
        <v>1563805.71659173</v>
      </c>
      <c r="W785" s="2">
        <v>162289.707132329</v>
      </c>
      <c r="X785" s="2">
        <v>206370.93526212699</v>
      </c>
      <c r="Y785" s="2">
        <v>0</v>
      </c>
      <c r="Z785">
        <v>0</v>
      </c>
      <c r="AA785">
        <v>0</v>
      </c>
      <c r="AB785" s="1">
        <v>22849.774228812399</v>
      </c>
      <c r="AC785" s="1">
        <v>644832.35611868103</v>
      </c>
      <c r="AD785" s="1">
        <v>81799.600425624798</v>
      </c>
      <c r="AE785" s="1">
        <v>108937.660235331</v>
      </c>
      <c r="AF785" s="1">
        <v>24421.0938843976</v>
      </c>
      <c r="AG785" s="3">
        <v>0</v>
      </c>
      <c r="AH785" s="3">
        <v>0</v>
      </c>
      <c r="AI785" s="3">
        <v>0</v>
      </c>
      <c r="AJ785" s="3">
        <v>0</v>
      </c>
      <c r="AK785" s="3">
        <v>0</v>
      </c>
      <c r="AL785" s="2">
        <v>2938874.9614820802</v>
      </c>
      <c r="AM785" s="2">
        <v>874.58155284693805</v>
      </c>
      <c r="AN785" s="2">
        <v>11580.107496128299</v>
      </c>
      <c r="AO785" s="2">
        <v>12454.6890489752</v>
      </c>
      <c r="AP785" s="4">
        <v>306.41516091004303</v>
      </c>
      <c r="AQ785" s="4">
        <v>87688.648114910698</v>
      </c>
      <c r="AR785" s="4">
        <v>12454.6890489752</v>
      </c>
      <c r="AS785" s="4">
        <v>52338.010413527998</v>
      </c>
      <c r="AT785" s="4">
        <v>1224.2829549056801</v>
      </c>
      <c r="AU785" s="4">
        <v>87688.648114910698</v>
      </c>
      <c r="AV785" s="4">
        <v>12454.6890489752</v>
      </c>
      <c r="AW785" s="4">
        <v>25667.2293694703</v>
      </c>
      <c r="AX785">
        <v>0</v>
      </c>
    </row>
    <row r="786" spans="1:50" x14ac:dyDescent="0.25">
      <c r="A786" t="s">
        <v>1669</v>
      </c>
      <c r="B786">
        <v>1924</v>
      </c>
      <c r="C786" t="s">
        <v>1643</v>
      </c>
      <c r="D786">
        <v>4369</v>
      </c>
      <c r="E786" t="s">
        <v>1670</v>
      </c>
      <c r="F786" t="s">
        <v>69</v>
      </c>
      <c r="G786" t="s">
        <v>64</v>
      </c>
      <c r="H786" t="s">
        <v>55</v>
      </c>
      <c r="I786" t="s">
        <v>56</v>
      </c>
      <c r="J786" s="11">
        <v>285.67683481809797</v>
      </c>
      <c r="K786">
        <v>1</v>
      </c>
      <c r="L786">
        <v>1</v>
      </c>
      <c r="M786">
        <v>1</v>
      </c>
      <c r="N786" s="1">
        <v>693137.53806717496</v>
      </c>
      <c r="O786" s="1">
        <v>367213.57727686502</v>
      </c>
      <c r="P786" s="1">
        <v>522254.90917984903</v>
      </c>
      <c r="Q786" s="1">
        <v>214813.16236821501</v>
      </c>
      <c r="R786" s="1">
        <v>4269741.8953988701</v>
      </c>
      <c r="S786" s="1">
        <v>161453.823863878</v>
      </c>
      <c r="T786" s="1">
        <v>2670598.7599999998</v>
      </c>
      <c r="U786" s="1">
        <v>3396562.3222909798</v>
      </c>
      <c r="V786" s="1">
        <v>1893257.13479034</v>
      </c>
      <c r="W786" s="2">
        <v>196479.743405065</v>
      </c>
      <c r="X786" s="2">
        <v>249847.68980761</v>
      </c>
      <c r="Y786" s="2">
        <v>0</v>
      </c>
      <c r="Z786">
        <v>0</v>
      </c>
      <c r="AA786">
        <v>0</v>
      </c>
      <c r="AB786" s="1">
        <v>27663.601448735299</v>
      </c>
      <c r="AC786" s="1">
        <v>780681.03090589098</v>
      </c>
      <c r="AD786" s="1">
        <v>2769631.3159535299</v>
      </c>
      <c r="AE786" s="1">
        <v>131887.86835836401</v>
      </c>
      <c r="AF786" s="1">
        <v>29565.955505514499</v>
      </c>
      <c r="AG786" s="3">
        <v>0</v>
      </c>
      <c r="AH786" s="3">
        <v>0</v>
      </c>
      <c r="AI786" s="3">
        <v>0</v>
      </c>
      <c r="AJ786" s="3">
        <v>0</v>
      </c>
      <c r="AK786" s="3">
        <v>0</v>
      </c>
      <c r="AL786" s="2">
        <v>6228614.9061548496</v>
      </c>
      <c r="AM786" s="2">
        <v>874.58155284693805</v>
      </c>
      <c r="AN786" s="2">
        <v>20928.428516628501</v>
      </c>
      <c r="AO786" s="2">
        <v>21803.0100694754</v>
      </c>
      <c r="AP786" s="4">
        <v>306.41516091004303</v>
      </c>
      <c r="AQ786" s="4">
        <v>87688.648114910698</v>
      </c>
      <c r="AR786" s="4">
        <v>12454.6890489752</v>
      </c>
      <c r="AS786" s="4">
        <v>52338.010413527998</v>
      </c>
      <c r="AT786" s="4">
        <v>306.41516091004303</v>
      </c>
      <c r="AU786" s="4">
        <v>53418.501793270101</v>
      </c>
      <c r="AV786" s="4">
        <v>12454.6890489752</v>
      </c>
      <c r="AW786" s="4">
        <v>52338.010413527998</v>
      </c>
      <c r="AX786">
        <v>0</v>
      </c>
    </row>
    <row r="787" spans="1:50" x14ac:dyDescent="0.25">
      <c r="A787" t="s">
        <v>1671</v>
      </c>
      <c r="B787">
        <v>1924</v>
      </c>
      <c r="C787" t="s">
        <v>1643</v>
      </c>
      <c r="D787">
        <v>4005</v>
      </c>
      <c r="E787" t="s">
        <v>1672</v>
      </c>
      <c r="F787" t="s">
        <v>53</v>
      </c>
      <c r="G787" t="s">
        <v>54</v>
      </c>
      <c r="H787" t="s">
        <v>55</v>
      </c>
      <c r="I787" t="s">
        <v>56</v>
      </c>
      <c r="J787" s="11">
        <v>413.35271275622603</v>
      </c>
      <c r="K787">
        <v>4</v>
      </c>
      <c r="L787">
        <v>1</v>
      </c>
      <c r="M787">
        <v>1</v>
      </c>
      <c r="N787" s="1">
        <v>1002917.44640643</v>
      </c>
      <c r="O787" s="1">
        <v>531330.19492098701</v>
      </c>
      <c r="P787" s="1">
        <v>755663.24303895398</v>
      </c>
      <c r="Q787" s="1">
        <v>310818.35339286103</v>
      </c>
      <c r="R787" s="1">
        <v>2314084.5295414799</v>
      </c>
      <c r="S787" s="1">
        <v>233611.437628446</v>
      </c>
      <c r="T787" s="1">
        <v>245.7</v>
      </c>
      <c r="U787" s="1">
        <v>4914568.0673007099</v>
      </c>
      <c r="V787" s="1">
        <v>2739399.4795166701</v>
      </c>
      <c r="W787" s="2">
        <v>284291.28665557998</v>
      </c>
      <c r="X787" s="2">
        <v>361756.35739583499</v>
      </c>
      <c r="Y787" s="2">
        <v>0</v>
      </c>
      <c r="Z787">
        <v>0</v>
      </c>
      <c r="AA787">
        <v>0</v>
      </c>
      <c r="AB787" s="1">
        <v>40027.1331440746</v>
      </c>
      <c r="AC787" s="1">
        <v>1129586.2407876099</v>
      </c>
      <c r="AD787" s="1">
        <v>143292.597317657</v>
      </c>
      <c r="AE787" s="1">
        <v>190831.742448695</v>
      </c>
      <c r="AF787" s="1">
        <v>42779.695179751099</v>
      </c>
      <c r="AG787" s="3">
        <v>0</v>
      </c>
      <c r="AH787" s="3">
        <v>0</v>
      </c>
      <c r="AI787" s="3">
        <v>0</v>
      </c>
      <c r="AJ787" s="3">
        <v>0</v>
      </c>
      <c r="AK787" s="3">
        <v>0</v>
      </c>
      <c r="AL787" s="2">
        <v>5148425.20492916</v>
      </c>
      <c r="AM787" s="2">
        <v>875.17596046159201</v>
      </c>
      <c r="AN787" s="2">
        <v>11580.107496128299</v>
      </c>
      <c r="AO787" s="2">
        <v>12455.283456589799</v>
      </c>
      <c r="AP787" s="4">
        <v>306.41516091004303</v>
      </c>
      <c r="AQ787" s="4">
        <v>87688.648114910698</v>
      </c>
      <c r="AR787" s="4">
        <v>12454.6890489752</v>
      </c>
      <c r="AS787" s="4">
        <v>52338.010413527998</v>
      </c>
      <c r="AT787" s="4">
        <v>1224.2829549056801</v>
      </c>
      <c r="AU787" s="4">
        <v>87688.648114910698</v>
      </c>
      <c r="AV787" s="4">
        <v>12454.6890489752</v>
      </c>
      <c r="AW787" s="4">
        <v>25667.2293694703</v>
      </c>
      <c r="AX787">
        <v>0</v>
      </c>
    </row>
    <row r="788" spans="1:50" x14ac:dyDescent="0.25">
      <c r="A788" t="s">
        <v>1673</v>
      </c>
      <c r="B788">
        <v>1924</v>
      </c>
      <c r="C788" t="s">
        <v>1643</v>
      </c>
      <c r="D788">
        <v>86</v>
      </c>
      <c r="E788" t="s">
        <v>1674</v>
      </c>
      <c r="F788" t="s">
        <v>53</v>
      </c>
      <c r="G788" t="s">
        <v>64</v>
      </c>
      <c r="H788" t="s">
        <v>55</v>
      </c>
      <c r="I788" t="s">
        <v>56</v>
      </c>
      <c r="J788" s="11">
        <v>850.69622055759999</v>
      </c>
      <c r="K788">
        <v>2</v>
      </c>
      <c r="L788">
        <v>1</v>
      </c>
      <c r="M788">
        <v>1</v>
      </c>
      <c r="N788" s="1">
        <v>7585708.5448692599</v>
      </c>
      <c r="O788" s="1">
        <v>3787062.0618953402</v>
      </c>
      <c r="P788" s="1">
        <v>2492550.9716529101</v>
      </c>
      <c r="Q788" s="1">
        <v>728647.796332294</v>
      </c>
      <c r="R788" s="1">
        <v>5891585.7153364001</v>
      </c>
      <c r="S788" s="1">
        <v>480781.57209711702</v>
      </c>
      <c r="T788" s="1">
        <v>10371179.76</v>
      </c>
      <c r="U788" s="1">
        <v>10114375.3300862</v>
      </c>
      <c r="V788" s="1">
        <v>14879358.213207601</v>
      </c>
      <c r="W788" s="2">
        <v>1252045.0145085501</v>
      </c>
      <c r="X788" s="2">
        <v>1206654.8615762901</v>
      </c>
      <c r="Y788" s="2">
        <v>0</v>
      </c>
      <c r="Z788">
        <v>0</v>
      </c>
      <c r="AA788">
        <v>0</v>
      </c>
      <c r="AB788" s="1">
        <v>82377.422077066702</v>
      </c>
      <c r="AC788" s="1">
        <v>2324733.1302712299</v>
      </c>
      <c r="AD788" s="1">
        <v>294901.82889860898</v>
      </c>
      <c r="AE788" s="1">
        <v>392739.26855601801</v>
      </c>
      <c r="AF788" s="1">
        <v>88042.3035410991</v>
      </c>
      <c r="AG788" s="3">
        <v>0</v>
      </c>
      <c r="AH788" s="3">
        <v>0</v>
      </c>
      <c r="AI788" s="3">
        <v>0</v>
      </c>
      <c r="AJ788" s="3">
        <v>0</v>
      </c>
      <c r="AK788" s="3">
        <v>0</v>
      </c>
      <c r="AL788" s="2">
        <v>20966336.6621833</v>
      </c>
      <c r="AM788" s="2">
        <v>1418.4321411295</v>
      </c>
      <c r="AN788" s="2">
        <v>23227.659090403999</v>
      </c>
      <c r="AO788" s="2">
        <v>24646.091231533501</v>
      </c>
      <c r="AP788" s="4">
        <v>306.41516091004303</v>
      </c>
      <c r="AQ788" s="4">
        <v>87688.648114910698</v>
      </c>
      <c r="AR788" s="4">
        <v>12454.6890489752</v>
      </c>
      <c r="AS788" s="4">
        <v>52338.010413527998</v>
      </c>
      <c r="AT788" s="4">
        <v>306.41516091004303</v>
      </c>
      <c r="AU788" s="4">
        <v>53418.501793270101</v>
      </c>
      <c r="AV788" s="4">
        <v>12454.6890489752</v>
      </c>
      <c r="AW788" s="4">
        <v>52338.010413527998</v>
      </c>
      <c r="AX788">
        <v>0</v>
      </c>
    </row>
    <row r="789" spans="1:50" x14ac:dyDescent="0.25">
      <c r="A789" t="s">
        <v>1675</v>
      </c>
      <c r="B789">
        <v>1924</v>
      </c>
      <c r="C789" t="s">
        <v>1643</v>
      </c>
      <c r="D789">
        <v>1264</v>
      </c>
      <c r="E789" t="s">
        <v>1676</v>
      </c>
      <c r="F789" t="s">
        <v>53</v>
      </c>
      <c r="G789" t="s">
        <v>54</v>
      </c>
      <c r="H789" t="s">
        <v>55</v>
      </c>
      <c r="I789" t="s">
        <v>56</v>
      </c>
      <c r="J789" s="11">
        <v>381.35370700199798</v>
      </c>
      <c r="K789">
        <v>3</v>
      </c>
      <c r="L789">
        <v>1</v>
      </c>
      <c r="M789">
        <v>1</v>
      </c>
      <c r="N789" s="1">
        <v>3802513.76736703</v>
      </c>
      <c r="O789" s="1">
        <v>1077256.0706074799</v>
      </c>
      <c r="P789" s="1">
        <v>990385.01272357395</v>
      </c>
      <c r="Q789" s="1">
        <v>286756.87279335299</v>
      </c>
      <c r="R789" s="1">
        <v>2396285.45420053</v>
      </c>
      <c r="S789" s="1">
        <v>215526.800691916</v>
      </c>
      <c r="T789" s="1">
        <v>4019082.14</v>
      </c>
      <c r="U789" s="1">
        <v>4534115.0376919601</v>
      </c>
      <c r="V789" s="1">
        <v>6284847.0414731298</v>
      </c>
      <c r="W789" s="2">
        <v>503515.78435749502</v>
      </c>
      <c r="X789" s="2">
        <v>353861.05725374399</v>
      </c>
      <c r="Y789" s="2">
        <v>0</v>
      </c>
      <c r="Z789">
        <v>0</v>
      </c>
      <c r="AA789">
        <v>0</v>
      </c>
      <c r="AB789" s="1">
        <v>36928.499884208097</v>
      </c>
      <c r="AC789" s="1">
        <v>1042141.2198566</v>
      </c>
      <c r="AD789" s="1">
        <v>132199.84165256901</v>
      </c>
      <c r="AE789" s="1">
        <v>176058.82373724499</v>
      </c>
      <c r="AF789" s="1">
        <v>39467.9769546713</v>
      </c>
      <c r="AG789" s="3">
        <v>0</v>
      </c>
      <c r="AH789" s="3">
        <v>0</v>
      </c>
      <c r="AI789" s="3">
        <v>0</v>
      </c>
      <c r="AJ789" s="3">
        <v>0</v>
      </c>
      <c r="AK789" s="3">
        <v>0</v>
      </c>
      <c r="AL789" s="2">
        <v>8768723.9783838801</v>
      </c>
      <c r="AM789" s="2">
        <v>927.90774222601101</v>
      </c>
      <c r="AN789" s="2">
        <v>22065.769301899199</v>
      </c>
      <c r="AO789" s="2">
        <v>22993.677044125201</v>
      </c>
      <c r="AP789" s="4">
        <v>306.41516091004303</v>
      </c>
      <c r="AQ789" s="4">
        <v>87688.648114910698</v>
      </c>
      <c r="AR789" s="4">
        <v>12454.6890489752</v>
      </c>
      <c r="AS789" s="4">
        <v>52338.010413527998</v>
      </c>
      <c r="AT789" s="4">
        <v>1224.2829549056801</v>
      </c>
      <c r="AU789" s="4">
        <v>87688.648114910698</v>
      </c>
      <c r="AV789" s="4">
        <v>12454.6890489752</v>
      </c>
      <c r="AW789" s="4">
        <v>25667.2293694703</v>
      </c>
      <c r="AX789">
        <v>0</v>
      </c>
    </row>
    <row r="790" spans="1:50" x14ac:dyDescent="0.25">
      <c r="A790" t="s">
        <v>1677</v>
      </c>
      <c r="B790">
        <v>1924</v>
      </c>
      <c r="C790" t="s">
        <v>1643</v>
      </c>
      <c r="D790">
        <v>4004</v>
      </c>
      <c r="E790" t="s">
        <v>1678</v>
      </c>
      <c r="F790" t="s">
        <v>53</v>
      </c>
      <c r="G790" t="s">
        <v>64</v>
      </c>
      <c r="H790" t="s">
        <v>65</v>
      </c>
      <c r="I790" t="s">
        <v>56</v>
      </c>
      <c r="J790" s="11">
        <v>63.745562130129002</v>
      </c>
      <c r="K790">
        <v>1</v>
      </c>
      <c r="L790">
        <v>1</v>
      </c>
      <c r="M790">
        <v>1</v>
      </c>
      <c r="N790" s="1">
        <v>1529362.99029908</v>
      </c>
      <c r="O790" s="1">
        <v>856541.69615430303</v>
      </c>
      <c r="P790" s="1">
        <v>371791.76989176503</v>
      </c>
      <c r="Q790" s="1">
        <v>47933.133244183802</v>
      </c>
      <c r="R790" s="1">
        <v>494659.70603317599</v>
      </c>
      <c r="S790" s="1">
        <v>36026.598960378004</v>
      </c>
      <c r="T790" s="1">
        <v>2542384.7400000002</v>
      </c>
      <c r="U790" s="1">
        <v>757904.555622507</v>
      </c>
      <c r="V790" s="1">
        <v>2827014.7462334102</v>
      </c>
      <c r="W790" s="2">
        <v>174421.77767570899</v>
      </c>
      <c r="X790" s="2">
        <v>63000.112714869203</v>
      </c>
      <c r="Y790" s="2">
        <v>0</v>
      </c>
      <c r="Z790">
        <v>0</v>
      </c>
      <c r="AA790">
        <v>0</v>
      </c>
      <c r="AB790" s="1">
        <v>6172.8205089374296</v>
      </c>
      <c r="AC790" s="1">
        <v>174200.16289074399</v>
      </c>
      <c r="AD790" s="1">
        <v>22097.9973838642</v>
      </c>
      <c r="AE790" s="1">
        <v>29429.2896097144</v>
      </c>
      <c r="AF790" s="1">
        <v>6597.3093506635696</v>
      </c>
      <c r="AG790" s="3">
        <v>0</v>
      </c>
      <c r="AH790" s="3">
        <v>0</v>
      </c>
      <c r="AI790" s="3">
        <v>0</v>
      </c>
      <c r="AJ790" s="3">
        <v>0</v>
      </c>
      <c r="AK790" s="3">
        <v>0</v>
      </c>
      <c r="AL790" s="2">
        <v>3336315.8945828802</v>
      </c>
      <c r="AM790" s="2">
        <v>988.30586176747397</v>
      </c>
      <c r="AN790" s="2">
        <v>51349.7045517605</v>
      </c>
      <c r="AO790" s="2">
        <v>52338.010413527998</v>
      </c>
      <c r="AP790" s="4">
        <v>306.41516091004303</v>
      </c>
      <c r="AQ790" s="4">
        <v>87688.648114910698</v>
      </c>
      <c r="AR790" s="4">
        <v>12454.6890489752</v>
      </c>
      <c r="AS790" s="4">
        <v>52338.010413527998</v>
      </c>
      <c r="AT790" s="4">
        <v>306.41516091004303</v>
      </c>
      <c r="AU790" s="4">
        <v>53418.501793270101</v>
      </c>
      <c r="AV790" s="4">
        <v>12454.6890489752</v>
      </c>
      <c r="AW790" s="4">
        <v>52338.010413527998</v>
      </c>
      <c r="AX790">
        <v>0</v>
      </c>
    </row>
    <row r="791" spans="1:50" x14ac:dyDescent="0.25">
      <c r="A791" t="s">
        <v>1679</v>
      </c>
      <c r="B791">
        <v>1924</v>
      </c>
      <c r="C791" t="s">
        <v>1643</v>
      </c>
      <c r="D791">
        <v>1924</v>
      </c>
      <c r="E791" t="s">
        <v>1643</v>
      </c>
      <c r="F791" t="s">
        <v>2</v>
      </c>
      <c r="G791" t="s">
        <v>2</v>
      </c>
      <c r="H791" t="s">
        <v>58</v>
      </c>
      <c r="I791" t="s">
        <v>56</v>
      </c>
      <c r="J791" s="11">
        <v>117.586110658661</v>
      </c>
      <c r="K791">
        <v>1</v>
      </c>
      <c r="L791">
        <v>1</v>
      </c>
      <c r="M791">
        <v>1</v>
      </c>
      <c r="N791" s="1">
        <v>285299.11186090898</v>
      </c>
      <c r="O791" s="1">
        <v>151147.069241839</v>
      </c>
      <c r="P791" s="1">
        <v>214962.90933758399</v>
      </c>
      <c r="Q791" s="1">
        <v>88418.244682840304</v>
      </c>
      <c r="R791" s="1">
        <v>658215.85358078196</v>
      </c>
      <c r="S791" s="1">
        <v>66455.256028058197</v>
      </c>
      <c r="T791" s="1">
        <v>0</v>
      </c>
      <c r="U791" s="1">
        <v>1398043.18870395</v>
      </c>
      <c r="V791" s="1">
        <v>779274.74623032904</v>
      </c>
      <c r="W791" s="2">
        <v>80872.111541434904</v>
      </c>
      <c r="X791" s="2">
        <v>102838.643253084</v>
      </c>
      <c r="Y791" s="2">
        <v>0</v>
      </c>
      <c r="Z791">
        <v>0</v>
      </c>
      <c r="AA791">
        <v>0</v>
      </c>
      <c r="AB791" s="1">
        <v>11386.4860734659</v>
      </c>
      <c r="AC791" s="1">
        <v>321332.48097511602</v>
      </c>
      <c r="AD791" s="1">
        <v>40762.3288411748</v>
      </c>
      <c r="AE791" s="1">
        <v>54285.750866695802</v>
      </c>
      <c r="AF791" s="1">
        <v>12169.5051613623</v>
      </c>
      <c r="AG791" s="3">
        <v>0</v>
      </c>
      <c r="AH791" s="3">
        <v>0</v>
      </c>
      <c r="AI791" s="3">
        <v>0</v>
      </c>
      <c r="AJ791" s="3">
        <v>0</v>
      </c>
      <c r="AK791" s="3">
        <v>0</v>
      </c>
      <c r="AL791" s="2">
        <v>1464498.4447320099</v>
      </c>
      <c r="AM791" s="2">
        <v>874.58155284693805</v>
      </c>
      <c r="AN791" s="2">
        <v>11580.107496128299</v>
      </c>
      <c r="AO791" s="2">
        <v>12454.6890489752</v>
      </c>
      <c r="AP791" s="4">
        <v>306.41516091004303</v>
      </c>
      <c r="AQ791" s="4">
        <v>87688.648114910698</v>
      </c>
      <c r="AR791" s="4">
        <v>12454.6890489752</v>
      </c>
      <c r="AS791" s="4">
        <v>52338.010413527998</v>
      </c>
      <c r="AT791" s="4">
        <v>464.03244473764801</v>
      </c>
      <c r="AU791" s="4">
        <v>39363.832030278099</v>
      </c>
      <c r="AV791" s="4">
        <v>12454.6890489752</v>
      </c>
      <c r="AW791" s="4">
        <v>12454.6890489752</v>
      </c>
      <c r="AX791">
        <v>0</v>
      </c>
    </row>
    <row r="792" spans="1:50" x14ac:dyDescent="0.25">
      <c r="A792" t="s">
        <v>1680</v>
      </c>
      <c r="B792">
        <v>1924</v>
      </c>
      <c r="C792" t="s">
        <v>1643</v>
      </c>
      <c r="D792">
        <v>3342</v>
      </c>
      <c r="E792" t="s">
        <v>1681</v>
      </c>
      <c r="F792" t="s">
        <v>53</v>
      </c>
      <c r="G792" t="s">
        <v>54</v>
      </c>
      <c r="H792" t="s">
        <v>55</v>
      </c>
      <c r="I792" t="s">
        <v>56</v>
      </c>
      <c r="J792" s="11">
        <v>288.90433678091699</v>
      </c>
      <c r="K792">
        <v>2</v>
      </c>
      <c r="L792">
        <v>1</v>
      </c>
      <c r="M792">
        <v>1</v>
      </c>
      <c r="N792" s="1">
        <v>2680955.32420129</v>
      </c>
      <c r="O792" s="1">
        <v>985014.70997348498</v>
      </c>
      <c r="P792" s="1">
        <v>856443.18818569405</v>
      </c>
      <c r="Q792" s="1">
        <v>217240.065143249</v>
      </c>
      <c r="R792" s="1">
        <v>2152314.8351773699</v>
      </c>
      <c r="S792" s="1">
        <v>163277.88682564101</v>
      </c>
      <c r="T792" s="1">
        <v>3457032.33</v>
      </c>
      <c r="U792" s="1">
        <v>3434935.7926810798</v>
      </c>
      <c r="V792" s="1">
        <v>4836573.9874044098</v>
      </c>
      <c r="W792" s="2">
        <v>547866.22002047696</v>
      </c>
      <c r="X792" s="2">
        <v>438608.70348606899</v>
      </c>
      <c r="Y792" s="2">
        <v>0</v>
      </c>
      <c r="Z792">
        <v>0</v>
      </c>
      <c r="AA792">
        <v>0</v>
      </c>
      <c r="AB792" s="1">
        <v>27976.137563297401</v>
      </c>
      <c r="AC792" s="1">
        <v>789500.96046436997</v>
      </c>
      <c r="AD792" s="1">
        <v>100151.399800022</v>
      </c>
      <c r="AE792" s="1">
        <v>133377.90290831099</v>
      </c>
      <c r="AF792" s="1">
        <v>29899.9839173297</v>
      </c>
      <c r="AG792" s="3">
        <v>0</v>
      </c>
      <c r="AH792" s="3">
        <v>0</v>
      </c>
      <c r="AI792" s="3">
        <v>0</v>
      </c>
      <c r="AJ792" s="3">
        <v>0</v>
      </c>
      <c r="AK792" s="3">
        <v>0</v>
      </c>
      <c r="AL792" s="2">
        <v>7055246.0095067201</v>
      </c>
      <c r="AM792" s="2">
        <v>1518.1797143414899</v>
      </c>
      <c r="AN792" s="2">
        <v>22902.519843577898</v>
      </c>
      <c r="AO792" s="2">
        <v>24420.699557919401</v>
      </c>
      <c r="AP792" s="4">
        <v>306.41516091004303</v>
      </c>
      <c r="AQ792" s="4">
        <v>87688.648114910698</v>
      </c>
      <c r="AR792" s="4">
        <v>12454.6890489752</v>
      </c>
      <c r="AS792" s="4">
        <v>52338.010413527998</v>
      </c>
      <c r="AT792" s="4">
        <v>1224.2829549056801</v>
      </c>
      <c r="AU792" s="4">
        <v>87688.648114910698</v>
      </c>
      <c r="AV792" s="4">
        <v>12454.6890489752</v>
      </c>
      <c r="AW792" s="4">
        <v>25667.2293694703</v>
      </c>
      <c r="AX792">
        <v>0</v>
      </c>
    </row>
    <row r="793" spans="1:50" x14ac:dyDescent="0.25">
      <c r="A793" t="s">
        <v>1682</v>
      </c>
      <c r="B793">
        <v>1924</v>
      </c>
      <c r="C793" t="s">
        <v>1643</v>
      </c>
      <c r="D793">
        <v>4766</v>
      </c>
      <c r="E793" t="s">
        <v>1683</v>
      </c>
      <c r="F793" t="s">
        <v>53</v>
      </c>
      <c r="G793" t="s">
        <v>54</v>
      </c>
      <c r="H793" t="s">
        <v>55</v>
      </c>
      <c r="I793" t="s">
        <v>56</v>
      </c>
      <c r="J793" s="11">
        <v>476.45995282152001</v>
      </c>
      <c r="K793">
        <v>2</v>
      </c>
      <c r="L793">
        <v>1</v>
      </c>
      <c r="M793">
        <v>1</v>
      </c>
      <c r="N793" s="1">
        <v>5020856.0562510798</v>
      </c>
      <c r="O793" s="1">
        <v>1367109.59167336</v>
      </c>
      <c r="P793" s="1">
        <v>1212023.7860588201</v>
      </c>
      <c r="Q793" s="1">
        <v>358271.50378703902</v>
      </c>
      <c r="R793" s="1">
        <v>2910767.6679932801</v>
      </c>
      <c r="S793" s="1">
        <v>269277.28091785801</v>
      </c>
      <c r="T793" s="1">
        <v>5204145.33</v>
      </c>
      <c r="U793" s="1">
        <v>5664883.2757635703</v>
      </c>
      <c r="V793" s="1">
        <v>8118102.1939336704</v>
      </c>
      <c r="W793" s="2">
        <v>528629.29604130995</v>
      </c>
      <c r="X793" s="2">
        <v>459439.54540802399</v>
      </c>
      <c r="Y793" s="2">
        <v>0</v>
      </c>
      <c r="Z793">
        <v>0</v>
      </c>
      <c r="AA793">
        <v>0</v>
      </c>
      <c r="AB793" s="1">
        <v>46138.1415456049</v>
      </c>
      <c r="AC793" s="1">
        <v>1302042.03428297</v>
      </c>
      <c r="AD793" s="1">
        <v>165169.31436690001</v>
      </c>
      <c r="AE793" s="1">
        <v>219966.339153012</v>
      </c>
      <c r="AF793" s="1">
        <v>49310.9417648456</v>
      </c>
      <c r="AG793" s="3">
        <v>0</v>
      </c>
      <c r="AH793" s="3">
        <v>0</v>
      </c>
      <c r="AI793" s="3">
        <v>0</v>
      </c>
      <c r="AJ793" s="3">
        <v>0</v>
      </c>
      <c r="AK793" s="3">
        <v>0</v>
      </c>
      <c r="AL793" s="2">
        <v>11138305.8866814</v>
      </c>
      <c r="AM793" s="2">
        <v>964.27735990673705</v>
      </c>
      <c r="AN793" s="2">
        <v>22412.935815559798</v>
      </c>
      <c r="AO793" s="2">
        <v>23377.213175466601</v>
      </c>
      <c r="AP793" s="4">
        <v>306.41516091004303</v>
      </c>
      <c r="AQ793" s="4">
        <v>87688.648114910698</v>
      </c>
      <c r="AR793" s="4">
        <v>12454.6890489752</v>
      </c>
      <c r="AS793" s="4">
        <v>52338.010413527998</v>
      </c>
      <c r="AT793" s="4">
        <v>1224.2829549056801</v>
      </c>
      <c r="AU793" s="4">
        <v>87688.648114910698</v>
      </c>
      <c r="AV793" s="4">
        <v>12454.6890489752</v>
      </c>
      <c r="AW793" s="4">
        <v>25667.2293694703</v>
      </c>
      <c r="AX793">
        <v>0</v>
      </c>
    </row>
    <row r="794" spans="1:50" x14ac:dyDescent="0.25">
      <c r="A794" t="s">
        <v>1684</v>
      </c>
      <c r="B794">
        <v>1924</v>
      </c>
      <c r="C794" t="s">
        <v>1643</v>
      </c>
      <c r="D794">
        <v>87</v>
      </c>
      <c r="E794" t="s">
        <v>1685</v>
      </c>
      <c r="F794" t="s">
        <v>53</v>
      </c>
      <c r="G794" t="s">
        <v>64</v>
      </c>
      <c r="H794" t="s">
        <v>55</v>
      </c>
      <c r="I794" t="s">
        <v>56</v>
      </c>
      <c r="J794" s="11">
        <v>1107.9903394912101</v>
      </c>
      <c r="K794">
        <v>1</v>
      </c>
      <c r="L794">
        <v>1</v>
      </c>
      <c r="M794">
        <v>1</v>
      </c>
      <c r="N794" s="1">
        <v>7965051.7959034601</v>
      </c>
      <c r="O794" s="1">
        <v>4416164.1817555204</v>
      </c>
      <c r="P794" s="1">
        <v>3046087.1650633002</v>
      </c>
      <c r="Q794" s="1">
        <v>917395.28785554797</v>
      </c>
      <c r="R794" s="1">
        <v>7364747.1367359702</v>
      </c>
      <c r="S794" s="1">
        <v>626194.55031766405</v>
      </c>
      <c r="T794" s="1">
        <v>10535964.970000001</v>
      </c>
      <c r="U794" s="1">
        <v>13173480.597313801</v>
      </c>
      <c r="V794" s="1">
        <v>16716403.474479999</v>
      </c>
      <c r="W794" s="2">
        <v>1445839.5485994299</v>
      </c>
      <c r="X794" s="2">
        <v>1447741.20165163</v>
      </c>
      <c r="Y794" s="2">
        <v>0</v>
      </c>
      <c r="Z794">
        <v>0</v>
      </c>
      <c r="AA794">
        <v>0</v>
      </c>
      <c r="AB794" s="1">
        <v>107292.57477334701</v>
      </c>
      <c r="AC794" s="1">
        <v>3027851.5267733899</v>
      </c>
      <c r="AD794" s="1">
        <v>384095.25001037098</v>
      </c>
      <c r="AE794" s="1">
        <v>511523.74370922497</v>
      </c>
      <c r="AF794" s="1">
        <v>114670.806608439</v>
      </c>
      <c r="AG794" s="3">
        <v>0</v>
      </c>
      <c r="AH794" s="3">
        <v>0</v>
      </c>
      <c r="AI794" s="3">
        <v>0</v>
      </c>
      <c r="AJ794" s="3">
        <v>0</v>
      </c>
      <c r="AK794" s="3">
        <v>0</v>
      </c>
      <c r="AL794" s="2">
        <v>24335640.117631499</v>
      </c>
      <c r="AM794" s="2">
        <v>1306.63702565894</v>
      </c>
      <c r="AN794" s="2">
        <v>20657.1285869604</v>
      </c>
      <c r="AO794" s="2">
        <v>21963.765612619402</v>
      </c>
      <c r="AP794" s="4">
        <v>306.41516091004303</v>
      </c>
      <c r="AQ794" s="4">
        <v>87688.648114910698</v>
      </c>
      <c r="AR794" s="4">
        <v>12454.6890489752</v>
      </c>
      <c r="AS794" s="4">
        <v>52338.010413527998</v>
      </c>
      <c r="AT794" s="4">
        <v>306.41516091004303</v>
      </c>
      <c r="AU794" s="4">
        <v>53418.501793270101</v>
      </c>
      <c r="AV794" s="4">
        <v>12454.6890489752</v>
      </c>
      <c r="AW794" s="4">
        <v>52338.010413527998</v>
      </c>
      <c r="AX794">
        <v>0</v>
      </c>
    </row>
    <row r="795" spans="1:50" x14ac:dyDescent="0.25">
      <c r="A795" t="s">
        <v>1686</v>
      </c>
      <c r="B795">
        <v>1924</v>
      </c>
      <c r="C795" t="s">
        <v>1643</v>
      </c>
      <c r="D795">
        <v>76</v>
      </c>
      <c r="E795" t="s">
        <v>955</v>
      </c>
      <c r="F795" t="s">
        <v>53</v>
      </c>
      <c r="G795" t="s">
        <v>54</v>
      </c>
      <c r="H795" t="s">
        <v>55</v>
      </c>
      <c r="I795" t="s">
        <v>56</v>
      </c>
      <c r="J795" s="11">
        <v>326.892469606166</v>
      </c>
      <c r="K795">
        <v>3</v>
      </c>
      <c r="L795">
        <v>1</v>
      </c>
      <c r="M795">
        <v>1</v>
      </c>
      <c r="N795" s="1">
        <v>3123804.5987676899</v>
      </c>
      <c r="O795" s="1">
        <v>1127311.38411243</v>
      </c>
      <c r="P795" s="1">
        <v>894271.90221518103</v>
      </c>
      <c r="Q795" s="1">
        <v>245805.037692919</v>
      </c>
      <c r="R795" s="1">
        <v>2214335.7550335098</v>
      </c>
      <c r="S795" s="1">
        <v>184747.35357463601</v>
      </c>
      <c r="T795" s="1">
        <v>3718931.97</v>
      </c>
      <c r="U795" s="1">
        <v>3886596.7078217398</v>
      </c>
      <c r="V795" s="1">
        <v>5500857.7595972298</v>
      </c>
      <c r="W795" s="2">
        <v>454330.27977289399</v>
      </c>
      <c r="X795" s="2">
        <v>440868.86368213099</v>
      </c>
      <c r="Y795" s="2">
        <v>0</v>
      </c>
      <c r="Z795">
        <v>0</v>
      </c>
      <c r="AA795">
        <v>0</v>
      </c>
      <c r="AB795" s="1">
        <v>31654.7297282115</v>
      </c>
      <c r="AC795" s="1">
        <v>893312.71935300704</v>
      </c>
      <c r="AD795" s="1">
        <v>113320.342574055</v>
      </c>
      <c r="AE795" s="1">
        <v>150915.810258855</v>
      </c>
      <c r="AF795" s="1">
        <v>33831.543315780997</v>
      </c>
      <c r="AG795" s="3">
        <v>0</v>
      </c>
      <c r="AH795" s="3">
        <v>0</v>
      </c>
      <c r="AI795" s="3">
        <v>0</v>
      </c>
      <c r="AJ795" s="3">
        <v>0</v>
      </c>
      <c r="AK795" s="3">
        <v>0</v>
      </c>
      <c r="AL795" s="2">
        <v>7790276.0313963704</v>
      </c>
      <c r="AM795" s="2">
        <v>1348.6663189680701</v>
      </c>
      <c r="AN795" s="2">
        <v>22482.644450539599</v>
      </c>
      <c r="AO795" s="2">
        <v>23831.3107695076</v>
      </c>
      <c r="AP795" s="4">
        <v>306.41516091004303</v>
      </c>
      <c r="AQ795" s="4">
        <v>87688.648114910698</v>
      </c>
      <c r="AR795" s="4">
        <v>12454.6890489752</v>
      </c>
      <c r="AS795" s="4">
        <v>52338.010413527998</v>
      </c>
      <c r="AT795" s="4">
        <v>1224.2829549056801</v>
      </c>
      <c r="AU795" s="4">
        <v>87688.648114910698</v>
      </c>
      <c r="AV795" s="4">
        <v>12454.6890489752</v>
      </c>
      <c r="AW795" s="4">
        <v>25667.2293694703</v>
      </c>
      <c r="AX795">
        <v>0</v>
      </c>
    </row>
    <row r="796" spans="1:50" x14ac:dyDescent="0.25">
      <c r="A796" t="s">
        <v>1687</v>
      </c>
      <c r="B796">
        <v>1924</v>
      </c>
      <c r="C796" t="s">
        <v>1643</v>
      </c>
      <c r="D796">
        <v>4767</v>
      </c>
      <c r="E796" t="s">
        <v>1688</v>
      </c>
      <c r="F796" t="s">
        <v>53</v>
      </c>
      <c r="G796" t="s">
        <v>78</v>
      </c>
      <c r="H796" t="s">
        <v>55</v>
      </c>
      <c r="I796" t="s">
        <v>56</v>
      </c>
      <c r="J796" s="11">
        <v>910.29449669334804</v>
      </c>
      <c r="K796">
        <v>1</v>
      </c>
      <c r="L796">
        <v>1</v>
      </c>
      <c r="M796">
        <v>1</v>
      </c>
      <c r="N796" s="1">
        <v>2208647.0075737298</v>
      </c>
      <c r="O796" s="1">
        <v>1170107.12023274</v>
      </c>
      <c r="P796" s="1">
        <v>1664138.3260921801</v>
      </c>
      <c r="Q796" s="1">
        <v>684491.06013650505</v>
      </c>
      <c r="R796" s="1">
        <v>5095587.1045877403</v>
      </c>
      <c r="S796" s="1">
        <v>514464.28068613901</v>
      </c>
      <c r="T796" s="1">
        <v>0</v>
      </c>
      <c r="U796" s="1">
        <v>10822970.618622901</v>
      </c>
      <c r="V796" s="1">
        <v>6032766.19093893</v>
      </c>
      <c r="W796" s="2">
        <v>626072.56639214605</v>
      </c>
      <c r="X796" s="2">
        <v>796126.77446609095</v>
      </c>
      <c r="Y796" s="2">
        <v>0</v>
      </c>
      <c r="Z796">
        <v>0</v>
      </c>
      <c r="AA796">
        <v>0</v>
      </c>
      <c r="AB796" s="1">
        <v>88148.638910594003</v>
      </c>
      <c r="AC796" s="1">
        <v>2487599.83132347</v>
      </c>
      <c r="AD796" s="1">
        <v>315562.13066898298</v>
      </c>
      <c r="AE796" s="1">
        <v>420253.88871197897</v>
      </c>
      <c r="AF796" s="1">
        <v>94210.391974159895</v>
      </c>
      <c r="AG796" s="3">
        <v>0</v>
      </c>
      <c r="AH796" s="3">
        <v>0</v>
      </c>
      <c r="AI796" s="3">
        <v>0</v>
      </c>
      <c r="AJ796" s="3">
        <v>0</v>
      </c>
      <c r="AK796" s="3">
        <v>0</v>
      </c>
      <c r="AL796" s="2">
        <v>11337434.899309</v>
      </c>
      <c r="AM796" s="2">
        <v>874.58155284693805</v>
      </c>
      <c r="AN796" s="2">
        <v>11580.107496128299</v>
      </c>
      <c r="AO796" s="2">
        <v>12454.6890489752</v>
      </c>
      <c r="AP796" s="4">
        <v>306.41516091004303</v>
      </c>
      <c r="AQ796" s="4">
        <v>87688.648114910698</v>
      </c>
      <c r="AR796" s="4">
        <v>12454.6890489752</v>
      </c>
      <c r="AS796" s="4">
        <v>52338.010413527998</v>
      </c>
      <c r="AT796" s="4">
        <v>6040.2343382080799</v>
      </c>
      <c r="AU796" s="4">
        <v>31963.2876282939</v>
      </c>
      <c r="AV796" s="4">
        <v>12454.6890489752</v>
      </c>
      <c r="AW796" s="4">
        <v>22436.303490121099</v>
      </c>
      <c r="AX796">
        <v>0</v>
      </c>
    </row>
    <row r="797" spans="1:50" x14ac:dyDescent="0.25">
      <c r="A797" t="s">
        <v>1689</v>
      </c>
      <c r="B797">
        <v>1924</v>
      </c>
      <c r="C797" t="s">
        <v>1643</v>
      </c>
      <c r="D797">
        <v>84</v>
      </c>
      <c r="E797" t="s">
        <v>1690</v>
      </c>
      <c r="F797" t="s">
        <v>53</v>
      </c>
      <c r="G797" t="s">
        <v>78</v>
      </c>
      <c r="H797" t="s">
        <v>55</v>
      </c>
      <c r="I797" t="s">
        <v>56</v>
      </c>
      <c r="J797" s="11">
        <v>760.06705375498495</v>
      </c>
      <c r="K797">
        <v>2</v>
      </c>
      <c r="L797">
        <v>1</v>
      </c>
      <c r="M797">
        <v>1</v>
      </c>
      <c r="N797" s="1">
        <v>6825149.02019847</v>
      </c>
      <c r="O797" s="1">
        <v>2586590.0898776399</v>
      </c>
      <c r="P797" s="1">
        <v>1888132.9688854399</v>
      </c>
      <c r="Q797" s="1">
        <v>571528.34087147098</v>
      </c>
      <c r="R797" s="1">
        <v>4752133.3021763004</v>
      </c>
      <c r="S797" s="1">
        <v>429561.36887974298</v>
      </c>
      <c r="T797" s="1">
        <v>7586696.2800000003</v>
      </c>
      <c r="U797" s="1">
        <v>9036837.4420093093</v>
      </c>
      <c r="V797" s="1">
        <v>12126385.2762121</v>
      </c>
      <c r="W797" s="2">
        <v>963012.93011774204</v>
      </c>
      <c r="X797" s="2">
        <v>721958.01414083201</v>
      </c>
      <c r="Y797" s="2">
        <v>0</v>
      </c>
      <c r="Z797">
        <v>0</v>
      </c>
      <c r="AA797">
        <v>0</v>
      </c>
      <c r="AB797" s="1">
        <v>73601.319696714796</v>
      </c>
      <c r="AC797" s="1">
        <v>2077067.0168649401</v>
      </c>
      <c r="AD797" s="1">
        <v>263484.37764423602</v>
      </c>
      <c r="AE797" s="1">
        <v>350898.677496886</v>
      </c>
      <c r="AF797" s="1">
        <v>78662.691382856996</v>
      </c>
      <c r="AG797" s="3">
        <v>0</v>
      </c>
      <c r="AH797" s="3">
        <v>0</v>
      </c>
      <c r="AI797" s="3">
        <v>0</v>
      </c>
      <c r="AJ797" s="3">
        <v>0</v>
      </c>
      <c r="AK797" s="3">
        <v>0</v>
      </c>
      <c r="AL797" s="2">
        <v>17053095.090888999</v>
      </c>
      <c r="AM797" s="2">
        <v>949.86095052287601</v>
      </c>
      <c r="AN797" s="2">
        <v>21486.442539598302</v>
      </c>
      <c r="AO797" s="2">
        <v>22436.303490121099</v>
      </c>
      <c r="AP797" s="4">
        <v>306.41516091004303</v>
      </c>
      <c r="AQ797" s="4">
        <v>87688.648114910698</v>
      </c>
      <c r="AR797" s="4">
        <v>12454.6890489752</v>
      </c>
      <c r="AS797" s="4">
        <v>52338.010413527998</v>
      </c>
      <c r="AT797" s="4">
        <v>6040.2343382080799</v>
      </c>
      <c r="AU797" s="4">
        <v>31963.2876282939</v>
      </c>
      <c r="AV797" s="4">
        <v>12454.6890489752</v>
      </c>
      <c r="AW797" s="4">
        <v>22436.303490121099</v>
      </c>
      <c r="AX797">
        <v>0</v>
      </c>
    </row>
    <row r="798" spans="1:50" x14ac:dyDescent="0.25">
      <c r="A798" t="s">
        <v>1691</v>
      </c>
      <c r="B798">
        <v>1924</v>
      </c>
      <c r="C798" t="s">
        <v>1643</v>
      </c>
      <c r="D798">
        <v>4713</v>
      </c>
      <c r="E798" t="s">
        <v>1692</v>
      </c>
      <c r="F798" t="s">
        <v>53</v>
      </c>
      <c r="G798" t="s">
        <v>54</v>
      </c>
      <c r="H798" t="s">
        <v>55</v>
      </c>
      <c r="I798" t="s">
        <v>56</v>
      </c>
      <c r="J798" s="11">
        <v>488.96955378233901</v>
      </c>
      <c r="K798">
        <v>2</v>
      </c>
      <c r="L798">
        <v>1</v>
      </c>
      <c r="M798">
        <v>1</v>
      </c>
      <c r="N798" s="1">
        <v>1186386.54378225</v>
      </c>
      <c r="O798" s="1">
        <v>628529.29303216399</v>
      </c>
      <c r="P798" s="1">
        <v>893900.79550870694</v>
      </c>
      <c r="Q798" s="1">
        <v>367678.03107536101</v>
      </c>
      <c r="R798" s="1">
        <v>2737121.8455565898</v>
      </c>
      <c r="S798" s="1">
        <v>276347.237820109</v>
      </c>
      <c r="T798" s="1">
        <v>0</v>
      </c>
      <c r="U798" s="1">
        <v>5813616.5089550801</v>
      </c>
      <c r="V798" s="1">
        <v>3240532.6003528498</v>
      </c>
      <c r="W798" s="2">
        <v>336298.22495483898</v>
      </c>
      <c r="X798" s="2">
        <v>427643.75164183299</v>
      </c>
      <c r="Y798" s="2">
        <v>0</v>
      </c>
      <c r="Z798">
        <v>0</v>
      </c>
      <c r="AA798">
        <v>0</v>
      </c>
      <c r="AB798" s="1">
        <v>47349.512483270002</v>
      </c>
      <c r="AC798" s="1">
        <v>1336227.5438659701</v>
      </c>
      <c r="AD798" s="1">
        <v>169505.88494637</v>
      </c>
      <c r="AE798" s="1">
        <v>225741.62228293999</v>
      </c>
      <c r="AF798" s="1">
        <v>50605.615537168902</v>
      </c>
      <c r="AG798" s="3">
        <v>0</v>
      </c>
      <c r="AH798" s="3">
        <v>0</v>
      </c>
      <c r="AI798" s="3">
        <v>0</v>
      </c>
      <c r="AJ798" s="3">
        <v>0</v>
      </c>
      <c r="AK798" s="3">
        <v>0</v>
      </c>
      <c r="AL798" s="2">
        <v>6089963.7467751903</v>
      </c>
      <c r="AM798" s="2">
        <v>874.58155284693805</v>
      </c>
      <c r="AN798" s="2">
        <v>11580.107496128199</v>
      </c>
      <c r="AO798" s="2">
        <v>12454.6890489752</v>
      </c>
      <c r="AP798" s="4">
        <v>306.41516091004303</v>
      </c>
      <c r="AQ798" s="4">
        <v>87688.648114910698</v>
      </c>
      <c r="AR798" s="4">
        <v>12454.6890489752</v>
      </c>
      <c r="AS798" s="4">
        <v>52338.010413527998</v>
      </c>
      <c r="AT798" s="4">
        <v>1224.2829549056801</v>
      </c>
      <c r="AU798" s="4">
        <v>87688.648114910698</v>
      </c>
      <c r="AV798" s="4">
        <v>12454.6890489752</v>
      </c>
      <c r="AW798" s="4">
        <v>25667.2293694703</v>
      </c>
      <c r="AX798">
        <v>0</v>
      </c>
    </row>
    <row r="799" spans="1:50" x14ac:dyDescent="0.25">
      <c r="A799" t="s">
        <v>1693</v>
      </c>
      <c r="B799">
        <v>1924</v>
      </c>
      <c r="C799" t="s">
        <v>1643</v>
      </c>
      <c r="D799">
        <v>2733</v>
      </c>
      <c r="E799" t="s">
        <v>1694</v>
      </c>
      <c r="F799" t="s">
        <v>53</v>
      </c>
      <c r="G799" t="s">
        <v>54</v>
      </c>
      <c r="H799" t="s">
        <v>55</v>
      </c>
      <c r="I799" t="s">
        <v>56</v>
      </c>
      <c r="J799" s="11">
        <v>146.06359573692001</v>
      </c>
      <c r="K799">
        <v>1</v>
      </c>
      <c r="L799">
        <v>1</v>
      </c>
      <c r="M799">
        <v>1</v>
      </c>
      <c r="N799" s="1">
        <v>1504391.6873335801</v>
      </c>
      <c r="O799" s="1">
        <v>309100.52449748799</v>
      </c>
      <c r="P799" s="1">
        <v>269026.79568480601</v>
      </c>
      <c r="Q799" s="1">
        <v>109831.73671431599</v>
      </c>
      <c r="R799" s="1">
        <v>901483.05038591905</v>
      </c>
      <c r="S799" s="1">
        <v>82549.661662449507</v>
      </c>
      <c r="T799" s="1">
        <v>1357206.79</v>
      </c>
      <c r="U799" s="1">
        <v>1736627.0046161099</v>
      </c>
      <c r="V799" s="1">
        <v>2241351.6906561698</v>
      </c>
      <c r="W799" s="2">
        <v>100458.050193271</v>
      </c>
      <c r="X799" s="2">
        <v>163782.59637400301</v>
      </c>
      <c r="Y799" s="2">
        <v>0</v>
      </c>
      <c r="Z799">
        <v>0</v>
      </c>
      <c r="AA799">
        <v>0</v>
      </c>
      <c r="AB799" s="1">
        <v>14144.111829047</v>
      </c>
      <c r="AC799" s="1">
        <v>399154.095117049</v>
      </c>
      <c r="AD799" s="1">
        <v>98454.036313397097</v>
      </c>
      <c r="AE799" s="1">
        <v>67432.895981105306</v>
      </c>
      <c r="AF799" s="1">
        <v>15116.765681344201</v>
      </c>
      <c r="AG799" s="3">
        <v>0</v>
      </c>
      <c r="AH799" s="3">
        <v>0</v>
      </c>
      <c r="AI799" s="3">
        <v>0</v>
      </c>
      <c r="AJ799" s="3">
        <v>0</v>
      </c>
      <c r="AK799" s="3">
        <v>0</v>
      </c>
      <c r="AL799" s="2">
        <v>3176383.4562785602</v>
      </c>
      <c r="AM799" s="2">
        <v>1121.3101768971701</v>
      </c>
      <c r="AN799" s="2">
        <v>20625.2683613968</v>
      </c>
      <c r="AO799" s="2">
        <v>21746.578538294001</v>
      </c>
      <c r="AP799" s="4">
        <v>306.41516091004303</v>
      </c>
      <c r="AQ799" s="4">
        <v>87688.648114910698</v>
      </c>
      <c r="AR799" s="4">
        <v>12454.6890489752</v>
      </c>
      <c r="AS799" s="4">
        <v>52338.010413527998</v>
      </c>
      <c r="AT799" s="4">
        <v>1224.2829549056801</v>
      </c>
      <c r="AU799" s="4">
        <v>87688.648114910698</v>
      </c>
      <c r="AV799" s="4">
        <v>12454.6890489752</v>
      </c>
      <c r="AW799" s="4">
        <v>25667.2293694703</v>
      </c>
      <c r="AX799">
        <v>0</v>
      </c>
    </row>
    <row r="800" spans="1:50" x14ac:dyDescent="0.25">
      <c r="A800" t="s">
        <v>1695</v>
      </c>
      <c r="B800">
        <v>1924</v>
      </c>
      <c r="C800" t="s">
        <v>1643</v>
      </c>
      <c r="D800">
        <v>3198</v>
      </c>
      <c r="E800" t="s">
        <v>1696</v>
      </c>
      <c r="F800" t="s">
        <v>53</v>
      </c>
      <c r="G800" t="s">
        <v>54</v>
      </c>
      <c r="H800" t="s">
        <v>55</v>
      </c>
      <c r="I800" t="s">
        <v>56</v>
      </c>
      <c r="J800" s="11">
        <v>409.219311678324</v>
      </c>
      <c r="K800">
        <v>2</v>
      </c>
      <c r="L800">
        <v>1</v>
      </c>
      <c r="M800">
        <v>1</v>
      </c>
      <c r="N800" s="1">
        <v>4215549.1177765904</v>
      </c>
      <c r="O800" s="1">
        <v>1200021.39499803</v>
      </c>
      <c r="P800" s="1">
        <v>1139398.51104396</v>
      </c>
      <c r="Q800" s="1">
        <v>307710.26464129699</v>
      </c>
      <c r="R800" s="1">
        <v>2496756.6768386201</v>
      </c>
      <c r="S800" s="1">
        <v>231275.394490698</v>
      </c>
      <c r="T800" s="1">
        <v>4494012.08</v>
      </c>
      <c r="U800" s="1">
        <v>4865423.8852984896</v>
      </c>
      <c r="V800" s="1">
        <v>6999962.8700864604</v>
      </c>
      <c r="W800" s="2">
        <v>426823.00048210501</v>
      </c>
      <c r="X800" s="2">
        <v>418576.65106258303</v>
      </c>
      <c r="Y800" s="2">
        <v>0</v>
      </c>
      <c r="Z800">
        <v>0</v>
      </c>
      <c r="AA800">
        <v>0</v>
      </c>
      <c r="AB800" s="1">
        <v>39626.874018690301</v>
      </c>
      <c r="AC800" s="1">
        <v>1118290.7228409101</v>
      </c>
      <c r="AD800" s="1">
        <v>141859.71504077801</v>
      </c>
      <c r="AE800" s="1">
        <v>188923.483217309</v>
      </c>
      <c r="AF800" s="1">
        <v>42351.911273388803</v>
      </c>
      <c r="AG800" s="3">
        <v>0</v>
      </c>
      <c r="AH800" s="3">
        <v>0</v>
      </c>
      <c r="AI800" s="3">
        <v>0</v>
      </c>
      <c r="AJ800" s="3">
        <v>0</v>
      </c>
      <c r="AK800" s="3">
        <v>0</v>
      </c>
      <c r="AL800" s="2">
        <v>9590711.3597891796</v>
      </c>
      <c r="AM800" s="2">
        <v>1022.86631915264</v>
      </c>
      <c r="AN800" s="2">
        <v>22413.738665238201</v>
      </c>
      <c r="AO800" s="2">
        <v>23436.6049843908</v>
      </c>
      <c r="AP800" s="4">
        <v>306.41516091004303</v>
      </c>
      <c r="AQ800" s="4">
        <v>87688.648114910698</v>
      </c>
      <c r="AR800" s="4">
        <v>12454.6890489752</v>
      </c>
      <c r="AS800" s="4">
        <v>52338.010413527998</v>
      </c>
      <c r="AT800" s="4">
        <v>1224.2829549056801</v>
      </c>
      <c r="AU800" s="4">
        <v>87688.648114910698</v>
      </c>
      <c r="AV800" s="4">
        <v>12454.6890489752</v>
      </c>
      <c r="AW800" s="4">
        <v>25667.2293694703</v>
      </c>
      <c r="AX800">
        <v>0</v>
      </c>
    </row>
    <row r="801" spans="1:50" x14ac:dyDescent="0.25">
      <c r="A801" t="s">
        <v>1697</v>
      </c>
      <c r="B801">
        <v>1924</v>
      </c>
      <c r="C801" t="s">
        <v>1643</v>
      </c>
      <c r="D801">
        <v>78</v>
      </c>
      <c r="E801" t="s">
        <v>1698</v>
      </c>
      <c r="F801" t="s">
        <v>53</v>
      </c>
      <c r="G801" t="s">
        <v>54</v>
      </c>
      <c r="H801" t="s">
        <v>55</v>
      </c>
      <c r="I801" t="s">
        <v>56</v>
      </c>
      <c r="J801" s="11">
        <v>442.82308111038498</v>
      </c>
      <c r="K801">
        <v>2</v>
      </c>
      <c r="L801">
        <v>1</v>
      </c>
      <c r="M801">
        <v>1</v>
      </c>
      <c r="N801" s="1">
        <v>4157915.2039936101</v>
      </c>
      <c r="O801" s="1">
        <v>1399741.3682359401</v>
      </c>
      <c r="P801" s="1">
        <v>931793.14088670397</v>
      </c>
      <c r="Q801" s="1">
        <v>332978.43867364398</v>
      </c>
      <c r="R801" s="1">
        <v>2605327.4835275998</v>
      </c>
      <c r="S801" s="1">
        <v>250266.98362147601</v>
      </c>
      <c r="T801" s="1">
        <v>4162798.84</v>
      </c>
      <c r="U801" s="1">
        <v>5264956.7953174897</v>
      </c>
      <c r="V801" s="1">
        <v>6970985.0181617001</v>
      </c>
      <c r="W801" s="2">
        <v>386296.15989682497</v>
      </c>
      <c r="X801" s="2">
        <v>432070.18791398598</v>
      </c>
      <c r="Y801" s="2">
        <v>0</v>
      </c>
      <c r="Z801">
        <v>0</v>
      </c>
      <c r="AA801">
        <v>0</v>
      </c>
      <c r="AB801" s="1">
        <v>42880.9050476173</v>
      </c>
      <c r="AC801" s="1">
        <v>1210121.1485709101</v>
      </c>
      <c r="AD801" s="1">
        <v>153508.777095981</v>
      </c>
      <c r="AE801" s="1">
        <v>204437.270052782</v>
      </c>
      <c r="AF801" s="1">
        <v>45829.7135686939</v>
      </c>
      <c r="AG801" s="3">
        <v>0</v>
      </c>
      <c r="AH801" s="3">
        <v>0</v>
      </c>
      <c r="AI801" s="3">
        <v>0</v>
      </c>
      <c r="AJ801" s="3">
        <v>0</v>
      </c>
      <c r="AK801" s="3">
        <v>0</v>
      </c>
      <c r="AL801" s="2">
        <v>9678022.6189389601</v>
      </c>
      <c r="AM801" s="2">
        <v>975.71740576521904</v>
      </c>
      <c r="AN801" s="2">
        <v>20879.563025126499</v>
      </c>
      <c r="AO801" s="2">
        <v>21855.2804308917</v>
      </c>
      <c r="AP801" s="4">
        <v>306.41516091004303</v>
      </c>
      <c r="AQ801" s="4">
        <v>87688.648114910698</v>
      </c>
      <c r="AR801" s="4">
        <v>12454.6890489752</v>
      </c>
      <c r="AS801" s="4">
        <v>52338.010413527998</v>
      </c>
      <c r="AT801" s="4">
        <v>1224.2829549056801</v>
      </c>
      <c r="AU801" s="4">
        <v>87688.648114910698</v>
      </c>
      <c r="AV801" s="4">
        <v>12454.6890489752</v>
      </c>
      <c r="AW801" s="4">
        <v>25667.2293694703</v>
      </c>
      <c r="AX801">
        <v>0</v>
      </c>
    </row>
    <row r="802" spans="1:50" x14ac:dyDescent="0.25">
      <c r="A802" t="s">
        <v>1699</v>
      </c>
      <c r="B802">
        <v>1924</v>
      </c>
      <c r="C802" t="s">
        <v>1643</v>
      </c>
      <c r="D802">
        <v>4714</v>
      </c>
      <c r="E802" t="s">
        <v>1700</v>
      </c>
      <c r="F802" t="s">
        <v>53</v>
      </c>
      <c r="G802" t="s">
        <v>54</v>
      </c>
      <c r="H802" t="s">
        <v>55</v>
      </c>
      <c r="I802" t="s">
        <v>56</v>
      </c>
      <c r="J802" s="11">
        <v>423.70328754216803</v>
      </c>
      <c r="K802">
        <v>2</v>
      </c>
      <c r="L802">
        <v>1</v>
      </c>
      <c r="M802">
        <v>1</v>
      </c>
      <c r="N802" s="1">
        <v>1028031.03998596</v>
      </c>
      <c r="O802" s="1">
        <v>544634.98946772597</v>
      </c>
      <c r="P802" s="1">
        <v>774585.45805940998</v>
      </c>
      <c r="Q802" s="1">
        <v>318601.41253909102</v>
      </c>
      <c r="R802" s="1">
        <v>2371778.6013361001</v>
      </c>
      <c r="S802" s="1">
        <v>239461.193977936</v>
      </c>
      <c r="T802" s="1">
        <v>0</v>
      </c>
      <c r="U802" s="1">
        <v>5037631.50138829</v>
      </c>
      <c r="V802" s="1">
        <v>2807995.5194271002</v>
      </c>
      <c r="W802" s="2">
        <v>291410.09374867799</v>
      </c>
      <c r="X802" s="2">
        <v>370563.07916498202</v>
      </c>
      <c r="Y802" s="2">
        <v>0</v>
      </c>
      <c r="Z802">
        <v>0</v>
      </c>
      <c r="AA802">
        <v>0</v>
      </c>
      <c r="AB802" s="1">
        <v>41029.434138574099</v>
      </c>
      <c r="AC802" s="1">
        <v>1157871.6892717399</v>
      </c>
      <c r="AD802" s="1">
        <v>146880.721210491</v>
      </c>
      <c r="AE802" s="1">
        <v>195610.27216627201</v>
      </c>
      <c r="AF802" s="1">
        <v>43850.9218116638</v>
      </c>
      <c r="AG802" s="3">
        <v>0</v>
      </c>
      <c r="AH802" s="3">
        <v>0</v>
      </c>
      <c r="AI802" s="3">
        <v>0</v>
      </c>
      <c r="AJ802" s="3">
        <v>0</v>
      </c>
      <c r="AK802" s="3">
        <v>0</v>
      </c>
      <c r="AL802" s="2">
        <v>5277092.6953662299</v>
      </c>
      <c r="AM802" s="2">
        <v>874.58155284693805</v>
      </c>
      <c r="AN802" s="2">
        <v>11580.107496128199</v>
      </c>
      <c r="AO802" s="2">
        <v>12454.6890489752</v>
      </c>
      <c r="AP802" s="4">
        <v>306.41516091004303</v>
      </c>
      <c r="AQ802" s="4">
        <v>87688.648114910698</v>
      </c>
      <c r="AR802" s="4">
        <v>12454.6890489752</v>
      </c>
      <c r="AS802" s="4">
        <v>52338.010413527998</v>
      </c>
      <c r="AT802" s="4">
        <v>1224.2829549056801</v>
      </c>
      <c r="AU802" s="4">
        <v>87688.648114910698</v>
      </c>
      <c r="AV802" s="4">
        <v>12454.6890489752</v>
      </c>
      <c r="AW802" s="4">
        <v>25667.2293694703</v>
      </c>
      <c r="AX802">
        <v>0</v>
      </c>
    </row>
    <row r="803" spans="1:50" x14ac:dyDescent="0.25">
      <c r="A803" t="s">
        <v>1701</v>
      </c>
      <c r="B803">
        <v>1924</v>
      </c>
      <c r="C803" t="s">
        <v>1643</v>
      </c>
      <c r="D803">
        <v>79</v>
      </c>
      <c r="E803" t="s">
        <v>1702</v>
      </c>
      <c r="F803" t="s">
        <v>53</v>
      </c>
      <c r="G803" t="s">
        <v>54</v>
      </c>
      <c r="H803" t="s">
        <v>55</v>
      </c>
      <c r="I803" t="s">
        <v>56</v>
      </c>
      <c r="J803" s="11">
        <v>377.696915260293</v>
      </c>
      <c r="K803">
        <v>1</v>
      </c>
      <c r="L803">
        <v>1</v>
      </c>
      <c r="M803">
        <v>1</v>
      </c>
      <c r="N803" s="1">
        <v>3983481.2756922399</v>
      </c>
      <c r="O803" s="1">
        <v>1099850.6219559701</v>
      </c>
      <c r="P803" s="1">
        <v>1032053.70541714</v>
      </c>
      <c r="Q803" s="1">
        <v>284007.16787360399</v>
      </c>
      <c r="R803" s="1">
        <v>2254188.1341241701</v>
      </c>
      <c r="S803" s="1">
        <v>213460.119260962</v>
      </c>
      <c r="T803" s="1">
        <v>4162943.39</v>
      </c>
      <c r="U803" s="1">
        <v>4490637.5150631201</v>
      </c>
      <c r="V803" s="1">
        <v>6526101.3201606199</v>
      </c>
      <c r="W803" s="2">
        <v>374879.35543135402</v>
      </c>
      <c r="X803" s="2">
        <v>355156.72465384501</v>
      </c>
      <c r="Y803" s="2">
        <v>0</v>
      </c>
      <c r="Z803">
        <v>0</v>
      </c>
      <c r="AA803">
        <v>0</v>
      </c>
      <c r="AB803" s="1">
        <v>36574.393365953001</v>
      </c>
      <c r="AC803" s="1">
        <v>1032148.15217037</v>
      </c>
      <c r="AD803" s="1">
        <v>130932.180475206</v>
      </c>
      <c r="AE803" s="1">
        <v>174370.59981054399</v>
      </c>
      <c r="AF803" s="1">
        <v>39089.519450418098</v>
      </c>
      <c r="AG803" s="3">
        <v>0</v>
      </c>
      <c r="AH803" s="3">
        <v>0</v>
      </c>
      <c r="AI803" s="3">
        <v>0</v>
      </c>
      <c r="AJ803" s="3">
        <v>0</v>
      </c>
      <c r="AK803" s="3">
        <v>0</v>
      </c>
      <c r="AL803" s="2">
        <v>8867041.02432408</v>
      </c>
      <c r="AM803" s="2">
        <v>940.32201562749401</v>
      </c>
      <c r="AN803" s="2">
        <v>22536.282282856901</v>
      </c>
      <c r="AO803" s="2">
        <v>23476.604298484399</v>
      </c>
      <c r="AP803" s="4">
        <v>306.41516091004303</v>
      </c>
      <c r="AQ803" s="4">
        <v>87688.648114910698</v>
      </c>
      <c r="AR803" s="4">
        <v>12454.6890489752</v>
      </c>
      <c r="AS803" s="4">
        <v>52338.010413527998</v>
      </c>
      <c r="AT803" s="4">
        <v>1224.2829549056801</v>
      </c>
      <c r="AU803" s="4">
        <v>87688.648114910698</v>
      </c>
      <c r="AV803" s="4">
        <v>12454.6890489752</v>
      </c>
      <c r="AW803" s="4">
        <v>25667.2293694703</v>
      </c>
      <c r="AX803">
        <v>0</v>
      </c>
    </row>
    <row r="804" spans="1:50" x14ac:dyDescent="0.25">
      <c r="A804" t="s">
        <v>1703</v>
      </c>
      <c r="B804">
        <v>1924</v>
      </c>
      <c r="C804" t="s">
        <v>1643</v>
      </c>
      <c r="D804">
        <v>72</v>
      </c>
      <c r="E804" t="s">
        <v>1704</v>
      </c>
      <c r="F804" t="s">
        <v>53</v>
      </c>
      <c r="G804" t="s">
        <v>54</v>
      </c>
      <c r="H804" t="s">
        <v>55</v>
      </c>
      <c r="I804" t="s">
        <v>56</v>
      </c>
      <c r="J804" s="11">
        <v>406.95793866798499</v>
      </c>
      <c r="K804">
        <v>4</v>
      </c>
      <c r="L804">
        <v>1</v>
      </c>
      <c r="M804">
        <v>1</v>
      </c>
      <c r="N804" s="1">
        <v>4182129.0397576201</v>
      </c>
      <c r="O804" s="1">
        <v>1345313.27992504</v>
      </c>
      <c r="P804" s="1">
        <v>1081318.6031089399</v>
      </c>
      <c r="Q804" s="1">
        <v>306009.83734569902</v>
      </c>
      <c r="R804" s="1">
        <v>2832873.35063614</v>
      </c>
      <c r="S804" s="1">
        <v>229997.351348228</v>
      </c>
      <c r="T804" s="1">
        <v>4909106.88</v>
      </c>
      <c r="U804" s="1">
        <v>4838537.2307734499</v>
      </c>
      <c r="V804" s="1">
        <v>7051295.7036024304</v>
      </c>
      <c r="W804" s="2">
        <v>512847.10765505797</v>
      </c>
      <c r="X804" s="2">
        <v>677794.72594363603</v>
      </c>
      <c r="Y804" s="2">
        <v>0</v>
      </c>
      <c r="Z804">
        <v>0</v>
      </c>
      <c r="AA804">
        <v>0</v>
      </c>
      <c r="AB804" s="1">
        <v>39407.893289207001</v>
      </c>
      <c r="AC804" s="1">
        <v>1112110.9742655701</v>
      </c>
      <c r="AD804" s="1">
        <v>141075.788863072</v>
      </c>
      <c r="AE804" s="1">
        <v>187879.479540614</v>
      </c>
      <c r="AF804" s="1">
        <v>42117.871807614101</v>
      </c>
      <c r="AG804" s="3">
        <v>0</v>
      </c>
      <c r="AH804" s="3">
        <v>0</v>
      </c>
      <c r="AI804" s="3">
        <v>0</v>
      </c>
      <c r="AJ804" s="3">
        <v>0</v>
      </c>
      <c r="AK804" s="3">
        <v>0</v>
      </c>
      <c r="AL804" s="2">
        <v>9977641.4621216692</v>
      </c>
      <c r="AM804" s="2">
        <v>1665.51542933927</v>
      </c>
      <c r="AN804" s="2">
        <v>22852.107926969999</v>
      </c>
      <c r="AO804" s="2">
        <v>24517.623356309199</v>
      </c>
      <c r="AP804" s="4">
        <v>306.41516091004303</v>
      </c>
      <c r="AQ804" s="4">
        <v>87688.648114910698</v>
      </c>
      <c r="AR804" s="4">
        <v>12454.6890489752</v>
      </c>
      <c r="AS804" s="4">
        <v>52338.010413527998</v>
      </c>
      <c r="AT804" s="4">
        <v>1224.2829549056801</v>
      </c>
      <c r="AU804" s="4">
        <v>87688.648114910698</v>
      </c>
      <c r="AV804" s="4">
        <v>12454.6890489752</v>
      </c>
      <c r="AW804" s="4">
        <v>25667.2293694703</v>
      </c>
      <c r="AX804">
        <v>0</v>
      </c>
    </row>
    <row r="805" spans="1:50" x14ac:dyDescent="0.25">
      <c r="A805" t="s">
        <v>1705</v>
      </c>
      <c r="B805">
        <v>1996</v>
      </c>
      <c r="C805" t="s">
        <v>1706</v>
      </c>
      <c r="D805">
        <v>296</v>
      </c>
      <c r="E805" t="s">
        <v>1707</v>
      </c>
      <c r="F805" t="s">
        <v>53</v>
      </c>
      <c r="G805" t="s">
        <v>54</v>
      </c>
      <c r="H805" t="s">
        <v>65</v>
      </c>
      <c r="I805" t="s">
        <v>56</v>
      </c>
      <c r="J805" s="11">
        <v>214.738764044916</v>
      </c>
      <c r="K805">
        <v>1</v>
      </c>
      <c r="L805">
        <v>1</v>
      </c>
      <c r="M805">
        <v>2</v>
      </c>
      <c r="N805" s="1">
        <v>1619568.4864749401</v>
      </c>
      <c r="O805" s="1">
        <v>494091.43439748901</v>
      </c>
      <c r="P805" s="1">
        <v>765521.69087228097</v>
      </c>
      <c r="Q805" s="1">
        <v>195402.427804607</v>
      </c>
      <c r="R805" s="1">
        <v>1013990.32718481</v>
      </c>
      <c r="S805" s="1">
        <v>91593.429719565494</v>
      </c>
      <c r="T805" s="1">
        <v>0</v>
      </c>
      <c r="U805" s="1">
        <v>4088574.3667341201</v>
      </c>
      <c r="V805" s="1">
        <v>2879641.0671572899</v>
      </c>
      <c r="W805" s="2">
        <v>309959.927261765</v>
      </c>
      <c r="X805" s="2">
        <v>396112.549700609</v>
      </c>
      <c r="Y805" s="2">
        <v>341917.49196376803</v>
      </c>
      <c r="Z805">
        <v>0</v>
      </c>
      <c r="AA805">
        <v>0</v>
      </c>
      <c r="AB805" s="1">
        <v>0</v>
      </c>
      <c r="AC805" s="1">
        <v>0</v>
      </c>
      <c r="AD805" s="1">
        <v>0</v>
      </c>
      <c r="AE805" s="1">
        <v>74475.124523420105</v>
      </c>
      <c r="AF805" s="1">
        <v>17118.3051961454</v>
      </c>
      <c r="AG805" s="3">
        <v>0</v>
      </c>
      <c r="AH805" s="3">
        <v>0</v>
      </c>
      <c r="AI805" s="3">
        <v>0</v>
      </c>
      <c r="AJ805" s="3">
        <v>0</v>
      </c>
      <c r="AK805" s="3">
        <v>0</v>
      </c>
      <c r="AL805" s="2">
        <v>4180167.7964536799</v>
      </c>
      <c r="AM805" s="2">
        <v>1844.6252657846001</v>
      </c>
      <c r="AN805" s="2">
        <v>17621.668186381001</v>
      </c>
      <c r="AO805" s="2">
        <v>19466.293452165599</v>
      </c>
      <c r="AP805" s="4">
        <v>306.41516091004303</v>
      </c>
      <c r="AQ805" s="4">
        <v>87688.648114910698</v>
      </c>
      <c r="AR805" s="4">
        <v>19466.293452165599</v>
      </c>
      <c r="AS805" s="4">
        <v>19466.293452165599</v>
      </c>
      <c r="AT805" s="4">
        <v>1224.2829549056801</v>
      </c>
      <c r="AU805" s="4">
        <v>87688.648114910698</v>
      </c>
      <c r="AV805" s="4">
        <v>19466.293452165599</v>
      </c>
      <c r="AW805" s="4">
        <v>19466.293452165599</v>
      </c>
      <c r="AX805">
        <v>0</v>
      </c>
    </row>
    <row r="806" spans="1:50" x14ac:dyDescent="0.25">
      <c r="A806" t="s">
        <v>1708</v>
      </c>
      <c r="B806">
        <v>1996</v>
      </c>
      <c r="C806" t="s">
        <v>1706</v>
      </c>
      <c r="D806">
        <v>297</v>
      </c>
      <c r="E806" t="s">
        <v>1709</v>
      </c>
      <c r="F806" t="s">
        <v>53</v>
      </c>
      <c r="G806" t="s">
        <v>64</v>
      </c>
      <c r="H806" t="s">
        <v>65</v>
      </c>
      <c r="I806" t="s">
        <v>56</v>
      </c>
      <c r="J806" s="11">
        <v>113.999999999971</v>
      </c>
      <c r="K806">
        <v>1</v>
      </c>
      <c r="L806">
        <v>1</v>
      </c>
      <c r="M806">
        <v>2</v>
      </c>
      <c r="N806" s="1">
        <v>859792.63352506503</v>
      </c>
      <c r="O806" s="1">
        <v>262302.075602511</v>
      </c>
      <c r="P806" s="1">
        <v>406398.31912772002</v>
      </c>
      <c r="Q806" s="1">
        <v>103734.772195393</v>
      </c>
      <c r="R806" s="1">
        <v>538304.75281519396</v>
      </c>
      <c r="S806" s="1">
        <v>48624.900280434602</v>
      </c>
      <c r="T806" s="1">
        <v>0</v>
      </c>
      <c r="U806" s="1">
        <v>2170532.5532658799</v>
      </c>
      <c r="V806" s="1">
        <v>1528736.9428427101</v>
      </c>
      <c r="W806" s="2">
        <v>164550.78273823499</v>
      </c>
      <c r="X806" s="2">
        <v>210287.28029939099</v>
      </c>
      <c r="Y806" s="2">
        <v>181516.33803623199</v>
      </c>
      <c r="Z806">
        <v>0</v>
      </c>
      <c r="AA806">
        <v>0</v>
      </c>
      <c r="AB806" s="1">
        <v>0</v>
      </c>
      <c r="AC806" s="1">
        <v>0</v>
      </c>
      <c r="AD806" s="1">
        <v>0</v>
      </c>
      <c r="AE806" s="1">
        <v>39537.175476579898</v>
      </c>
      <c r="AF806" s="1">
        <v>9087.7248038546495</v>
      </c>
      <c r="AG806" s="3">
        <v>0</v>
      </c>
      <c r="AH806" s="3">
        <v>0</v>
      </c>
      <c r="AI806" s="3">
        <v>0</v>
      </c>
      <c r="AJ806" s="3">
        <v>0</v>
      </c>
      <c r="AK806" s="3">
        <v>0</v>
      </c>
      <c r="AL806" s="2">
        <v>2219157.4535463201</v>
      </c>
      <c r="AM806" s="2">
        <v>1844.6252657846001</v>
      </c>
      <c r="AN806" s="2">
        <v>17621.668186381001</v>
      </c>
      <c r="AO806" s="2">
        <v>19466.293452165599</v>
      </c>
      <c r="AP806" s="4">
        <v>306.41516091004303</v>
      </c>
      <c r="AQ806" s="4">
        <v>87688.648114910698</v>
      </c>
      <c r="AR806" s="4">
        <v>19466.293452165599</v>
      </c>
      <c r="AS806" s="4">
        <v>19466.293452165599</v>
      </c>
      <c r="AT806" s="4">
        <v>306.41516091004303</v>
      </c>
      <c r="AU806" s="4">
        <v>53418.501793270101</v>
      </c>
      <c r="AV806" s="4">
        <v>19466.293452165599</v>
      </c>
      <c r="AW806" s="4">
        <v>19466.293452165599</v>
      </c>
      <c r="AX806">
        <v>0</v>
      </c>
    </row>
    <row r="807" spans="1:50" x14ac:dyDescent="0.25">
      <c r="A807" t="s">
        <v>1710</v>
      </c>
      <c r="B807">
        <v>2061</v>
      </c>
      <c r="C807" t="s">
        <v>1711</v>
      </c>
      <c r="D807">
        <v>1289</v>
      </c>
      <c r="E807" t="s">
        <v>1712</v>
      </c>
      <c r="F807" t="s">
        <v>53</v>
      </c>
      <c r="G807" t="s">
        <v>70</v>
      </c>
      <c r="H807" t="s">
        <v>65</v>
      </c>
      <c r="I807" t="s">
        <v>56</v>
      </c>
      <c r="J807" s="11">
        <v>244.40940438864101</v>
      </c>
      <c r="K807">
        <v>1</v>
      </c>
      <c r="L807">
        <v>1</v>
      </c>
      <c r="M807">
        <v>3</v>
      </c>
      <c r="N807" s="1">
        <v>2063713.98</v>
      </c>
      <c r="O807" s="1">
        <v>499217.38</v>
      </c>
      <c r="P807" s="1">
        <v>947242.92</v>
      </c>
      <c r="Q807" s="1">
        <v>371388.3</v>
      </c>
      <c r="R807" s="1">
        <v>833244.31</v>
      </c>
      <c r="S807" s="1">
        <v>465193.55</v>
      </c>
      <c r="T807" s="1">
        <v>4337943.59</v>
      </c>
      <c r="U807" s="1">
        <v>376863.3</v>
      </c>
      <c r="V807" s="1">
        <v>3906562.58</v>
      </c>
      <c r="W807" s="2">
        <v>226958.75</v>
      </c>
      <c r="X807" s="2">
        <v>393665.4</v>
      </c>
      <c r="Y807" s="2">
        <v>0</v>
      </c>
      <c r="Z807">
        <v>0</v>
      </c>
      <c r="AA807">
        <v>0</v>
      </c>
      <c r="AB807" s="1">
        <v>0</v>
      </c>
      <c r="AC807" s="1">
        <v>0</v>
      </c>
      <c r="AD807" s="1">
        <v>2975</v>
      </c>
      <c r="AE807" s="1">
        <v>408988.33</v>
      </c>
      <c r="AF807" s="1">
        <v>56205.22</v>
      </c>
      <c r="AG807" s="3">
        <v>0</v>
      </c>
      <c r="AH807" s="3">
        <v>0</v>
      </c>
      <c r="AI807" s="3">
        <v>0</v>
      </c>
      <c r="AJ807" s="3">
        <v>0</v>
      </c>
      <c r="AK807" s="3">
        <v>0</v>
      </c>
      <c r="AL807" s="2">
        <v>5180000.4400000004</v>
      </c>
      <c r="AM807" s="2">
        <v>1610.6802476963001</v>
      </c>
      <c r="AN807" s="2">
        <v>19583.268704297301</v>
      </c>
      <c r="AO807" s="2">
        <v>21193.948951993501</v>
      </c>
      <c r="AP807" s="4">
        <v>306.41516091004303</v>
      </c>
      <c r="AQ807" s="4">
        <v>87688.648114910698</v>
      </c>
      <c r="AR807" s="4">
        <v>21193.948951993501</v>
      </c>
      <c r="AS807" s="4">
        <v>21193.948951993501</v>
      </c>
      <c r="AT807" s="4">
        <v>306.41516091004303</v>
      </c>
      <c r="AU807" s="4">
        <v>65768.357799835794</v>
      </c>
      <c r="AV807" s="4">
        <v>21193.948951993501</v>
      </c>
      <c r="AW807" s="4">
        <v>21193.948951993501</v>
      </c>
      <c r="AX807">
        <v>0</v>
      </c>
    </row>
    <row r="808" spans="1:50" x14ac:dyDescent="0.25">
      <c r="A808" t="s">
        <v>1713</v>
      </c>
      <c r="B808">
        <v>2141</v>
      </c>
      <c r="C808" t="s">
        <v>1714</v>
      </c>
      <c r="D808">
        <v>726</v>
      </c>
      <c r="E808" t="s">
        <v>1715</v>
      </c>
      <c r="F808" t="s">
        <v>53</v>
      </c>
      <c r="G808" t="s">
        <v>64</v>
      </c>
      <c r="H808" t="s">
        <v>65</v>
      </c>
      <c r="I808" t="s">
        <v>56</v>
      </c>
      <c r="J808" s="11">
        <v>581.87359428027196</v>
      </c>
      <c r="K808">
        <v>1</v>
      </c>
      <c r="L808">
        <v>1</v>
      </c>
      <c r="M808">
        <v>2</v>
      </c>
      <c r="N808" s="1">
        <v>3938475.6066197199</v>
      </c>
      <c r="O808" s="1">
        <v>1817727.64826759</v>
      </c>
      <c r="P808" s="1">
        <v>1623183.49411585</v>
      </c>
      <c r="Q808" s="1">
        <v>359115.37346869201</v>
      </c>
      <c r="R808" s="1">
        <v>7147941.0608984502</v>
      </c>
      <c r="S808" s="1">
        <v>430019.48498700903</v>
      </c>
      <c r="T808" s="1">
        <v>7079935.2599999998</v>
      </c>
      <c r="U808" s="1">
        <v>7806507.9233702999</v>
      </c>
      <c r="V808" s="1">
        <v>13119436.926664799</v>
      </c>
      <c r="W808" s="2">
        <v>1072568.8068395299</v>
      </c>
      <c r="X808" s="2">
        <v>394061.00958204299</v>
      </c>
      <c r="Y808" s="2">
        <v>0</v>
      </c>
      <c r="Z808">
        <v>0</v>
      </c>
      <c r="AA808">
        <v>0</v>
      </c>
      <c r="AB808" s="1">
        <v>0</v>
      </c>
      <c r="AC808" s="1">
        <v>0</v>
      </c>
      <c r="AD808" s="1">
        <v>0</v>
      </c>
      <c r="AE808" s="1">
        <v>235526.525240886</v>
      </c>
      <c r="AF808" s="1">
        <v>194492.95974612399</v>
      </c>
      <c r="AG808" s="3">
        <v>0</v>
      </c>
      <c r="AH808" s="3">
        <v>0</v>
      </c>
      <c r="AI808" s="3">
        <v>0</v>
      </c>
      <c r="AJ808" s="3">
        <v>0</v>
      </c>
      <c r="AK808" s="3">
        <v>0</v>
      </c>
      <c r="AL808" s="2">
        <v>15316462.6683573</v>
      </c>
      <c r="AM808" s="2">
        <v>677.22786092306399</v>
      </c>
      <c r="AN808" s="2">
        <v>25645.4353754152</v>
      </c>
      <c r="AO808" s="2">
        <v>26322.663236338201</v>
      </c>
      <c r="AP808" s="4">
        <v>306.41516091004303</v>
      </c>
      <c r="AQ808" s="4">
        <v>87688.648114910698</v>
      </c>
      <c r="AR808" s="4">
        <v>14155.1833410574</v>
      </c>
      <c r="AS808" s="4">
        <v>26322.663236338201</v>
      </c>
      <c r="AT808" s="4">
        <v>306.41516091004303</v>
      </c>
      <c r="AU808" s="4">
        <v>53418.501793270101</v>
      </c>
      <c r="AV808" s="4">
        <v>26322.663236338201</v>
      </c>
      <c r="AW808" s="4">
        <v>26322.663236338201</v>
      </c>
      <c r="AX808">
        <v>0</v>
      </c>
    </row>
    <row r="809" spans="1:50" x14ac:dyDescent="0.25">
      <c r="A809" t="s">
        <v>1716</v>
      </c>
      <c r="B809">
        <v>2141</v>
      </c>
      <c r="C809" t="s">
        <v>1714</v>
      </c>
      <c r="D809">
        <v>724</v>
      </c>
      <c r="E809" t="s">
        <v>1717</v>
      </c>
      <c r="F809" t="s">
        <v>53</v>
      </c>
      <c r="G809" t="s">
        <v>54</v>
      </c>
      <c r="H809" t="s">
        <v>55</v>
      </c>
      <c r="I809" t="s">
        <v>56</v>
      </c>
      <c r="J809" s="11">
        <v>363.02906976720601</v>
      </c>
      <c r="K809">
        <v>3</v>
      </c>
      <c r="L809">
        <v>1</v>
      </c>
      <c r="M809">
        <v>2</v>
      </c>
      <c r="N809" s="1">
        <v>2174607.90329715</v>
      </c>
      <c r="O809" s="1">
        <v>873519.03077306203</v>
      </c>
      <c r="P809" s="1">
        <v>942623.15396071004</v>
      </c>
      <c r="Q809" s="1">
        <v>224050.93004898701</v>
      </c>
      <c r="R809" s="1">
        <v>4298965.6647282401</v>
      </c>
      <c r="S809" s="1">
        <v>268287.777880179</v>
      </c>
      <c r="T809" s="1">
        <v>3643311.42</v>
      </c>
      <c r="U809" s="1">
        <v>4870455.2628081497</v>
      </c>
      <c r="V809" s="1">
        <v>7556285.8874531304</v>
      </c>
      <c r="W809" s="2">
        <v>282082.133270305</v>
      </c>
      <c r="X809" s="2">
        <v>422615.56379143102</v>
      </c>
      <c r="Y809" s="2">
        <v>0</v>
      </c>
      <c r="Z809">
        <v>0</v>
      </c>
      <c r="AA809">
        <v>0</v>
      </c>
      <c r="AB809" s="1">
        <v>0</v>
      </c>
      <c r="AC809" s="1">
        <v>0</v>
      </c>
      <c r="AD809" s="1">
        <v>0</v>
      </c>
      <c r="AE809" s="1">
        <v>146944.24391170501</v>
      </c>
      <c r="AF809" s="1">
        <v>121343.533968473</v>
      </c>
      <c r="AG809" s="3">
        <v>0</v>
      </c>
      <c r="AH809" s="3">
        <v>0</v>
      </c>
      <c r="AI809" s="3">
        <v>0</v>
      </c>
      <c r="AJ809" s="3">
        <v>0</v>
      </c>
      <c r="AK809" s="3">
        <v>0</v>
      </c>
      <c r="AL809" s="2">
        <v>8782054.4606883209</v>
      </c>
      <c r="AM809" s="2">
        <v>1164.13697686093</v>
      </c>
      <c r="AN809" s="2">
        <v>23026.913250383601</v>
      </c>
      <c r="AO809" s="2">
        <v>24191.050227244501</v>
      </c>
      <c r="AP809" s="4">
        <v>306.41516091004303</v>
      </c>
      <c r="AQ809" s="4">
        <v>87688.648114910698</v>
      </c>
      <c r="AR809" s="4">
        <v>14155.1833410574</v>
      </c>
      <c r="AS809" s="4">
        <v>26322.663236338201</v>
      </c>
      <c r="AT809" s="4">
        <v>1224.2829549056801</v>
      </c>
      <c r="AU809" s="4">
        <v>87688.648114910698</v>
      </c>
      <c r="AV809" s="4">
        <v>24191.050227244501</v>
      </c>
      <c r="AW809" s="4">
        <v>26158.0517631398</v>
      </c>
      <c r="AX809">
        <v>0</v>
      </c>
    </row>
    <row r="810" spans="1:50" x14ac:dyDescent="0.25">
      <c r="A810" t="s">
        <v>1718</v>
      </c>
      <c r="B810">
        <v>2141</v>
      </c>
      <c r="C810" t="s">
        <v>1714</v>
      </c>
      <c r="D810">
        <v>725</v>
      </c>
      <c r="E810" t="s">
        <v>1719</v>
      </c>
      <c r="F810" t="s">
        <v>53</v>
      </c>
      <c r="G810" t="s">
        <v>78</v>
      </c>
      <c r="H810" t="s">
        <v>65</v>
      </c>
      <c r="I810" t="s">
        <v>56</v>
      </c>
      <c r="J810" s="11">
        <v>406.13609467451897</v>
      </c>
      <c r="K810">
        <v>2</v>
      </c>
      <c r="L810">
        <v>1</v>
      </c>
      <c r="M810">
        <v>2</v>
      </c>
      <c r="N810" s="1">
        <v>2652145.0733422399</v>
      </c>
      <c r="O810" s="1">
        <v>900071.24911160197</v>
      </c>
      <c r="P810" s="1">
        <v>1132010.8843161401</v>
      </c>
      <c r="Q810" s="1">
        <v>250655.32574744101</v>
      </c>
      <c r="R810" s="1">
        <v>4897795.7259838004</v>
      </c>
      <c r="S810" s="1">
        <v>300144.973037649</v>
      </c>
      <c r="T810" s="1">
        <v>4383892.3499999996</v>
      </c>
      <c r="U810" s="1">
        <v>5448785.9085012199</v>
      </c>
      <c r="V810" s="1">
        <v>8675596.9552764408</v>
      </c>
      <c r="W810" s="2">
        <v>656661.58039057394</v>
      </c>
      <c r="X810" s="2">
        <v>185356.35405067701</v>
      </c>
      <c r="Y810" s="2">
        <v>0</v>
      </c>
      <c r="Z810">
        <v>0</v>
      </c>
      <c r="AA810">
        <v>0</v>
      </c>
      <c r="AB810" s="1">
        <v>0</v>
      </c>
      <c r="AC810" s="1">
        <v>0</v>
      </c>
      <c r="AD810" s="1">
        <v>0</v>
      </c>
      <c r="AE810" s="1">
        <v>164392.789248171</v>
      </c>
      <c r="AF810" s="1">
        <v>135752.18378947701</v>
      </c>
      <c r="AG810" s="3">
        <v>0</v>
      </c>
      <c r="AH810" s="3">
        <v>0</v>
      </c>
      <c r="AI810" s="3">
        <v>0</v>
      </c>
      <c r="AJ810" s="3">
        <v>0</v>
      </c>
      <c r="AK810" s="3">
        <v>0</v>
      </c>
      <c r="AL810" s="2">
        <v>10132823.231538899</v>
      </c>
      <c r="AM810" s="2">
        <v>456.38975821448099</v>
      </c>
      <c r="AN810" s="2">
        <v>24492.939701555399</v>
      </c>
      <c r="AO810" s="2">
        <v>24949.329459769899</v>
      </c>
      <c r="AP810" s="4">
        <v>306.41516091004303</v>
      </c>
      <c r="AQ810" s="4">
        <v>87688.648114910698</v>
      </c>
      <c r="AR810" s="4">
        <v>14155.1833410574</v>
      </c>
      <c r="AS810" s="4">
        <v>26322.663236338201</v>
      </c>
      <c r="AT810" s="4">
        <v>6040.2343382080799</v>
      </c>
      <c r="AU810" s="4">
        <v>31963.2876282939</v>
      </c>
      <c r="AV810" s="4">
        <v>24949.329459769899</v>
      </c>
      <c r="AW810" s="4">
        <v>24949.329459769899</v>
      </c>
      <c r="AX810">
        <v>0</v>
      </c>
    </row>
    <row r="811" spans="1:50" x14ac:dyDescent="0.25">
      <c r="A811" t="s">
        <v>1720</v>
      </c>
      <c r="B811">
        <v>2141</v>
      </c>
      <c r="C811" t="s">
        <v>1714</v>
      </c>
      <c r="D811">
        <v>3146</v>
      </c>
      <c r="E811" t="s">
        <v>1721</v>
      </c>
      <c r="F811" t="s">
        <v>53</v>
      </c>
      <c r="G811" t="s">
        <v>54</v>
      </c>
      <c r="H811" t="s">
        <v>55</v>
      </c>
      <c r="I811" t="s">
        <v>56</v>
      </c>
      <c r="J811" s="11">
        <v>311.23976608183699</v>
      </c>
      <c r="K811">
        <v>4</v>
      </c>
      <c r="L811">
        <v>1</v>
      </c>
      <c r="M811">
        <v>2</v>
      </c>
      <c r="N811" s="1">
        <v>2331640.60417559</v>
      </c>
      <c r="O811" s="1">
        <v>663085.02843123395</v>
      </c>
      <c r="P811" s="1">
        <v>851881.71088549797</v>
      </c>
      <c r="Q811" s="1">
        <v>192088.08568300499</v>
      </c>
      <c r="R811" s="1">
        <v>3872716.32634403</v>
      </c>
      <c r="S811" s="1">
        <v>230014.15639686599</v>
      </c>
      <c r="T811" s="1">
        <v>3735769.96</v>
      </c>
      <c r="U811" s="1">
        <v>4175641.7955193599</v>
      </c>
      <c r="V811" s="1">
        <v>6905116.4136789599</v>
      </c>
      <c r="W811" s="2">
        <v>399994.05423982302</v>
      </c>
      <c r="X811" s="2">
        <v>373721.52088402101</v>
      </c>
      <c r="Y811" s="2">
        <v>0</v>
      </c>
      <c r="Z811">
        <v>0</v>
      </c>
      <c r="AA811">
        <v>0</v>
      </c>
      <c r="AB811" s="1">
        <v>0</v>
      </c>
      <c r="AC811" s="1">
        <v>0</v>
      </c>
      <c r="AD811" s="1">
        <v>0</v>
      </c>
      <c r="AE811" s="1">
        <v>125981.349459092</v>
      </c>
      <c r="AF811" s="1">
        <v>104032.806937773</v>
      </c>
      <c r="AG811" s="3">
        <v>0</v>
      </c>
      <c r="AH811" s="3">
        <v>0</v>
      </c>
      <c r="AI811" s="3">
        <v>0</v>
      </c>
      <c r="AJ811" s="3">
        <v>0</v>
      </c>
      <c r="AK811" s="3">
        <v>0</v>
      </c>
      <c r="AL811" s="2">
        <v>8141425.9119162196</v>
      </c>
      <c r="AM811" s="2">
        <v>1200.7511944529499</v>
      </c>
      <c r="AN811" s="2">
        <v>24957.3005686869</v>
      </c>
      <c r="AO811" s="2">
        <v>26158.0517631398</v>
      </c>
      <c r="AP811" s="4">
        <v>306.41516091004303</v>
      </c>
      <c r="AQ811" s="4">
        <v>87688.648114910698</v>
      </c>
      <c r="AR811" s="4">
        <v>14155.1833410574</v>
      </c>
      <c r="AS811" s="4">
        <v>26322.663236338201</v>
      </c>
      <c r="AT811" s="4">
        <v>1224.2829549056801</v>
      </c>
      <c r="AU811" s="4">
        <v>87688.648114910698</v>
      </c>
      <c r="AV811" s="4">
        <v>24191.050227244501</v>
      </c>
      <c r="AW811" s="4">
        <v>26158.0517631398</v>
      </c>
      <c r="AX811">
        <v>0</v>
      </c>
    </row>
    <row r="812" spans="1:50" x14ac:dyDescent="0.25">
      <c r="A812" t="s">
        <v>1722</v>
      </c>
      <c r="B812">
        <v>2141</v>
      </c>
      <c r="C812" t="s">
        <v>1714</v>
      </c>
      <c r="D812">
        <v>2141</v>
      </c>
      <c r="E812" t="s">
        <v>1714</v>
      </c>
      <c r="F812" t="s">
        <v>2</v>
      </c>
      <c r="G812" t="s">
        <v>2</v>
      </c>
      <c r="H812" t="s">
        <v>58</v>
      </c>
      <c r="I812" t="s">
        <v>56</v>
      </c>
      <c r="J812" s="11">
        <v>2.6380786881760399</v>
      </c>
      <c r="K812">
        <v>0</v>
      </c>
      <c r="L812">
        <v>0</v>
      </c>
      <c r="M812">
        <v>2</v>
      </c>
      <c r="N812" s="1">
        <v>241.952565303905</v>
      </c>
      <c r="O812" s="1">
        <v>1587.4434165161899</v>
      </c>
      <c r="P812" s="1">
        <v>5772.2367217977899</v>
      </c>
      <c r="Q812" s="1">
        <v>1628.14505187498</v>
      </c>
      <c r="R812" s="1">
        <v>26163.102045478001</v>
      </c>
      <c r="S812" s="1">
        <v>1949.6076982971799</v>
      </c>
      <c r="T812" s="1">
        <v>0</v>
      </c>
      <c r="U812" s="1">
        <v>35392.879800970899</v>
      </c>
      <c r="V812" s="1">
        <v>33506.596926718303</v>
      </c>
      <c r="W812" s="2">
        <v>585.41525976720698</v>
      </c>
      <c r="X812" s="2">
        <v>852.20169182720497</v>
      </c>
      <c r="Y812" s="2">
        <v>0</v>
      </c>
      <c r="Z812">
        <v>0</v>
      </c>
      <c r="AA812">
        <v>0</v>
      </c>
      <c r="AB812" s="1">
        <v>0</v>
      </c>
      <c r="AC812" s="1">
        <v>0</v>
      </c>
      <c r="AD812" s="1">
        <v>0</v>
      </c>
      <c r="AE812" s="1">
        <v>1067.82214014485</v>
      </c>
      <c r="AF812" s="1">
        <v>881.78555815232596</v>
      </c>
      <c r="AG812" s="3">
        <v>0</v>
      </c>
      <c r="AH812" s="3">
        <v>0</v>
      </c>
      <c r="AI812" s="3">
        <v>0</v>
      </c>
      <c r="AJ812" s="3">
        <v>0</v>
      </c>
      <c r="AK812" s="3">
        <v>0</v>
      </c>
      <c r="AL812" s="2">
        <v>37342.4874992681</v>
      </c>
      <c r="AM812" s="2">
        <v>323.03876895211801</v>
      </c>
      <c r="AN812" s="2">
        <v>13832.144572105301</v>
      </c>
      <c r="AO812" s="2">
        <v>14155.1833410574</v>
      </c>
      <c r="AP812" s="4">
        <v>306.41516091004303</v>
      </c>
      <c r="AQ812" s="4">
        <v>87688.648114910698</v>
      </c>
      <c r="AR812" s="4">
        <v>14155.1833410574</v>
      </c>
      <c r="AS812" s="4">
        <v>26322.663236338201</v>
      </c>
      <c r="AT812" s="4">
        <v>464.03244473764801</v>
      </c>
      <c r="AU812" s="4">
        <v>39363.832030278099</v>
      </c>
      <c r="AV812" s="4">
        <v>14155.1833410574</v>
      </c>
      <c r="AW812" s="4">
        <v>14155.1833410574</v>
      </c>
      <c r="AX812">
        <v>0</v>
      </c>
    </row>
    <row r="813" spans="1:50" x14ac:dyDescent="0.25">
      <c r="A813" t="s">
        <v>1723</v>
      </c>
      <c r="B813">
        <v>2214</v>
      </c>
      <c r="C813" t="s">
        <v>1724</v>
      </c>
      <c r="D813">
        <v>3365</v>
      </c>
      <c r="E813" t="s">
        <v>1725</v>
      </c>
      <c r="F813" t="s">
        <v>69</v>
      </c>
      <c r="G813" t="s">
        <v>70</v>
      </c>
      <c r="H813" t="s">
        <v>65</v>
      </c>
      <c r="I813" t="s">
        <v>56</v>
      </c>
      <c r="J813" s="11">
        <v>266.87914482472797</v>
      </c>
      <c r="K813">
        <v>1</v>
      </c>
      <c r="L813">
        <v>1</v>
      </c>
      <c r="M813">
        <v>2</v>
      </c>
      <c r="N813" s="1">
        <v>2148498.38</v>
      </c>
      <c r="O813" s="1">
        <v>470811.85</v>
      </c>
      <c r="P813" s="1">
        <v>939443.96</v>
      </c>
      <c r="Q813" s="1">
        <v>392256.8</v>
      </c>
      <c r="R813" s="1">
        <v>1492968.6</v>
      </c>
      <c r="S813" s="1">
        <v>135882.69</v>
      </c>
      <c r="T813" s="1">
        <v>2789136.4</v>
      </c>
      <c r="U813" s="1">
        <v>2654843.19</v>
      </c>
      <c r="V813" s="1">
        <v>4143458.26</v>
      </c>
      <c r="W813" s="2">
        <v>506849.61</v>
      </c>
      <c r="X813" s="2">
        <v>576228.42000000004</v>
      </c>
      <c r="Y813" s="2">
        <v>0</v>
      </c>
      <c r="Z813">
        <v>0</v>
      </c>
      <c r="AA813">
        <v>0</v>
      </c>
      <c r="AB813" s="1">
        <v>0</v>
      </c>
      <c r="AC813" s="1">
        <v>0</v>
      </c>
      <c r="AD813" s="1">
        <v>0</v>
      </c>
      <c r="AE813" s="1">
        <v>135882.69</v>
      </c>
      <c r="AF813" s="1">
        <v>0</v>
      </c>
      <c r="AG813" s="3">
        <v>0</v>
      </c>
      <c r="AH813" s="3">
        <v>0</v>
      </c>
      <c r="AI813" s="3">
        <v>0</v>
      </c>
      <c r="AJ813" s="3">
        <v>0</v>
      </c>
      <c r="AK813" s="3">
        <v>0</v>
      </c>
      <c r="AL813" s="2">
        <v>5579862.2800000003</v>
      </c>
      <c r="AM813" s="2">
        <v>2159.1361901973901</v>
      </c>
      <c r="AN813" s="2">
        <v>18748.688149784499</v>
      </c>
      <c r="AO813" s="2">
        <v>20907.8243399819</v>
      </c>
      <c r="AP813" s="4">
        <v>306.41516091004303</v>
      </c>
      <c r="AQ813" s="4">
        <v>87688.648114910698</v>
      </c>
      <c r="AR813" s="4">
        <v>20907.8243399819</v>
      </c>
      <c r="AS813" s="4">
        <v>20907.8243399819</v>
      </c>
      <c r="AT813" s="4">
        <v>306.41516091004303</v>
      </c>
      <c r="AU813" s="4">
        <v>65768.357799835794</v>
      </c>
      <c r="AV813" s="4">
        <v>20907.8243399819</v>
      </c>
      <c r="AW813" s="4">
        <v>20907.8243399819</v>
      </c>
      <c r="AX813">
        <v>0</v>
      </c>
    </row>
    <row r="814" spans="1:50" x14ac:dyDescent="0.25">
      <c r="A814" t="s">
        <v>1726</v>
      </c>
      <c r="B814">
        <v>2143</v>
      </c>
      <c r="C814" t="s">
        <v>1727</v>
      </c>
      <c r="D814">
        <v>656</v>
      </c>
      <c r="E814" t="s">
        <v>1728</v>
      </c>
      <c r="F814" t="s">
        <v>53</v>
      </c>
      <c r="G814" t="s">
        <v>54</v>
      </c>
      <c r="H814" t="s">
        <v>65</v>
      </c>
      <c r="I814" t="s">
        <v>56</v>
      </c>
      <c r="J814" s="11">
        <v>167.72514619880101</v>
      </c>
      <c r="K814">
        <v>1</v>
      </c>
      <c r="L814">
        <v>1</v>
      </c>
      <c r="M814">
        <v>2</v>
      </c>
      <c r="N814" s="1">
        <v>1094048.63100351</v>
      </c>
      <c r="O814" s="1">
        <v>361401.03880356502</v>
      </c>
      <c r="P814" s="1">
        <v>354750.32633336098</v>
      </c>
      <c r="Q814" s="1">
        <v>131882.29285905699</v>
      </c>
      <c r="R814" s="1">
        <v>1965717.84421057</v>
      </c>
      <c r="S814" s="1">
        <v>87354.231895517602</v>
      </c>
      <c r="T814" s="1">
        <v>2076410.02</v>
      </c>
      <c r="U814" s="1">
        <v>1831390.1132100599</v>
      </c>
      <c r="V814" s="1">
        <v>3300964.3991547301</v>
      </c>
      <c r="W814" s="2">
        <v>173366.69782028001</v>
      </c>
      <c r="X814" s="2">
        <v>292704.763229937</v>
      </c>
      <c r="Y814" s="2">
        <v>0</v>
      </c>
      <c r="Z814">
        <v>0</v>
      </c>
      <c r="AA814">
        <v>0</v>
      </c>
      <c r="AB814" s="1">
        <v>0</v>
      </c>
      <c r="AC814" s="1">
        <v>643.15282427775799</v>
      </c>
      <c r="AD814" s="1">
        <v>0</v>
      </c>
      <c r="AE814" s="1">
        <v>65166.374179237799</v>
      </c>
      <c r="AF814" s="1">
        <v>22187.857716279701</v>
      </c>
      <c r="AG814" s="3">
        <v>0</v>
      </c>
      <c r="AH814" s="3">
        <v>0</v>
      </c>
      <c r="AI814" s="3">
        <v>0</v>
      </c>
      <c r="AJ814" s="3">
        <v>0</v>
      </c>
      <c r="AK814" s="3">
        <v>0</v>
      </c>
      <c r="AL814" s="2">
        <v>3995154.3651055801</v>
      </c>
      <c r="AM814" s="2">
        <v>1745.1453754167601</v>
      </c>
      <c r="AN814" s="2">
        <v>22074.5051400177</v>
      </c>
      <c r="AO814" s="2">
        <v>23819.650515434401</v>
      </c>
      <c r="AP814" s="4">
        <v>306.41516091004303</v>
      </c>
      <c r="AQ814" s="4">
        <v>87688.648114910698</v>
      </c>
      <c r="AR814" s="4">
        <v>22302.734322853601</v>
      </c>
      <c r="AS814" s="4">
        <v>26791.469178462899</v>
      </c>
      <c r="AT814" s="4">
        <v>1224.2829549056801</v>
      </c>
      <c r="AU814" s="4">
        <v>87688.648114910698</v>
      </c>
      <c r="AV814" s="4">
        <v>22302.734322853601</v>
      </c>
      <c r="AW814" s="4">
        <v>23819.650515434401</v>
      </c>
      <c r="AX814">
        <v>0</v>
      </c>
    </row>
    <row r="815" spans="1:50" x14ac:dyDescent="0.25">
      <c r="A815" t="s">
        <v>1729</v>
      </c>
      <c r="B815">
        <v>2143</v>
      </c>
      <c r="C815" t="s">
        <v>1727</v>
      </c>
      <c r="D815">
        <v>5620</v>
      </c>
      <c r="E815" t="s">
        <v>1730</v>
      </c>
      <c r="F815" t="s">
        <v>144</v>
      </c>
      <c r="G815" t="s">
        <v>70</v>
      </c>
      <c r="H815" t="s">
        <v>139</v>
      </c>
      <c r="I815" t="s">
        <v>56</v>
      </c>
      <c r="J815" s="11">
        <v>102.33747905960399</v>
      </c>
      <c r="K815">
        <v>1</v>
      </c>
      <c r="L815">
        <v>1</v>
      </c>
      <c r="M815">
        <v>2</v>
      </c>
      <c r="N815" s="1">
        <v>13360.221141649999</v>
      </c>
      <c r="O815" s="1">
        <v>98760.132492763601</v>
      </c>
      <c r="P815" s="1">
        <v>97385.363619361495</v>
      </c>
      <c r="Q815" s="1">
        <v>80467.9661319195</v>
      </c>
      <c r="R815" s="1">
        <v>2398498.5578903598</v>
      </c>
      <c r="S815" s="1">
        <v>53299.174750931001</v>
      </c>
      <c r="T815" s="1">
        <v>1571049.77</v>
      </c>
      <c r="U815" s="1">
        <v>1117422.47127605</v>
      </c>
      <c r="V815" s="1">
        <v>1119095.4498240601</v>
      </c>
      <c r="W815" s="2">
        <v>41155.958094669797</v>
      </c>
      <c r="X815" s="2">
        <v>1490409.9589329199</v>
      </c>
      <c r="Y815" s="2">
        <v>0</v>
      </c>
      <c r="Z815">
        <v>0</v>
      </c>
      <c r="AA815">
        <v>0</v>
      </c>
      <c r="AB815" s="1">
        <v>0</v>
      </c>
      <c r="AC815" s="1">
        <v>392.41962328437597</v>
      </c>
      <c r="AD815" s="1">
        <v>0</v>
      </c>
      <c r="AE815" s="1">
        <v>39761.255864719998</v>
      </c>
      <c r="AF815" s="1">
        <v>13537.9188862111</v>
      </c>
      <c r="AG815" s="3">
        <v>0</v>
      </c>
      <c r="AH815" s="3">
        <v>0</v>
      </c>
      <c r="AI815" s="3">
        <v>0</v>
      </c>
      <c r="AJ815" s="3">
        <v>0</v>
      </c>
      <c r="AK815" s="3">
        <v>0</v>
      </c>
      <c r="AL815" s="2">
        <v>2741771.4160269802</v>
      </c>
      <c r="AM815" s="2">
        <v>14563.676696245901</v>
      </c>
      <c r="AN815" s="2">
        <v>12227.792482217001</v>
      </c>
      <c r="AO815" s="2">
        <v>26791.469178462899</v>
      </c>
      <c r="AP815" s="4">
        <v>306.41516091004303</v>
      </c>
      <c r="AQ815" s="4">
        <v>87688.648114910698</v>
      </c>
      <c r="AR815" s="4">
        <v>22302.734322853601</v>
      </c>
      <c r="AS815" s="4">
        <v>26791.469178462899</v>
      </c>
      <c r="AT815" s="4">
        <v>306.41516091004303</v>
      </c>
      <c r="AU815" s="4">
        <v>65768.357799835794</v>
      </c>
      <c r="AV815" s="4">
        <v>26791.469178462899</v>
      </c>
      <c r="AW815" s="4">
        <v>26791.469178462899</v>
      </c>
      <c r="AX815">
        <v>0</v>
      </c>
    </row>
    <row r="816" spans="1:50" x14ac:dyDescent="0.25">
      <c r="A816" t="s">
        <v>1731</v>
      </c>
      <c r="B816">
        <v>2143</v>
      </c>
      <c r="C816" t="s">
        <v>1727</v>
      </c>
      <c r="D816">
        <v>788</v>
      </c>
      <c r="E816" t="s">
        <v>1732</v>
      </c>
      <c r="F816" t="s">
        <v>53</v>
      </c>
      <c r="G816" t="s">
        <v>54</v>
      </c>
      <c r="H816" t="s">
        <v>55</v>
      </c>
      <c r="I816" t="s">
        <v>56</v>
      </c>
      <c r="J816" s="11">
        <v>341.86829849068999</v>
      </c>
      <c r="K816">
        <v>2</v>
      </c>
      <c r="L816">
        <v>1</v>
      </c>
      <c r="M816">
        <v>2</v>
      </c>
      <c r="N816" s="1">
        <v>1858396.2138819699</v>
      </c>
      <c r="O816" s="1">
        <v>586815.35692852398</v>
      </c>
      <c r="P816" s="1">
        <v>627478.72944222705</v>
      </c>
      <c r="Q816" s="1">
        <v>268811.06430717802</v>
      </c>
      <c r="R816" s="1">
        <v>4138689.23138062</v>
      </c>
      <c r="S816" s="1">
        <v>178051.075231647</v>
      </c>
      <c r="T816" s="1">
        <v>3747332.19</v>
      </c>
      <c r="U816" s="1">
        <v>3732858.4059405201</v>
      </c>
      <c r="V816" s="1">
        <v>6111263.23614938</v>
      </c>
      <c r="W816" s="2">
        <v>646023.21257412503</v>
      </c>
      <c r="X816" s="2">
        <v>485850.98506563</v>
      </c>
      <c r="Y816" s="2">
        <v>0</v>
      </c>
      <c r="Z816">
        <v>0</v>
      </c>
      <c r="AA816">
        <v>0</v>
      </c>
      <c r="AB816" s="1">
        <v>0</v>
      </c>
      <c r="AC816" s="1">
        <v>1310.9159043135201</v>
      </c>
      <c r="AD816" s="1">
        <v>0</v>
      </c>
      <c r="AE816" s="1">
        <v>132826.34097726599</v>
      </c>
      <c r="AF816" s="1">
        <v>45224.734254381598</v>
      </c>
      <c r="AG816" s="3">
        <v>0</v>
      </c>
      <c r="AH816" s="3">
        <v>0</v>
      </c>
      <c r="AI816" s="3">
        <v>0</v>
      </c>
      <c r="AJ816" s="3">
        <v>0</v>
      </c>
      <c r="AK816" s="3">
        <v>0</v>
      </c>
      <c r="AL816" s="2">
        <v>7658241.6711721597</v>
      </c>
      <c r="AM816" s="2">
        <v>1421.16419454687</v>
      </c>
      <c r="AN816" s="2">
        <v>20979.981816892199</v>
      </c>
      <c r="AO816" s="2">
        <v>22401.146011438999</v>
      </c>
      <c r="AP816" s="4">
        <v>306.41516091004303</v>
      </c>
      <c r="AQ816" s="4">
        <v>87688.648114910698</v>
      </c>
      <c r="AR816" s="4">
        <v>22302.734322853601</v>
      </c>
      <c r="AS816" s="4">
        <v>26791.469178462899</v>
      </c>
      <c r="AT816" s="4">
        <v>1224.2829549056801</v>
      </c>
      <c r="AU816" s="4">
        <v>87688.648114910698</v>
      </c>
      <c r="AV816" s="4">
        <v>22302.734322853601</v>
      </c>
      <c r="AW816" s="4">
        <v>23819.650515434401</v>
      </c>
      <c r="AX816">
        <v>0</v>
      </c>
    </row>
    <row r="817" spans="1:50" x14ac:dyDescent="0.25">
      <c r="A817" t="s">
        <v>1733</v>
      </c>
      <c r="B817">
        <v>2143</v>
      </c>
      <c r="C817" t="s">
        <v>1727</v>
      </c>
      <c r="D817">
        <v>809</v>
      </c>
      <c r="E817" t="s">
        <v>1734</v>
      </c>
      <c r="F817" t="s">
        <v>53</v>
      </c>
      <c r="G817" t="s">
        <v>64</v>
      </c>
      <c r="H817" t="s">
        <v>65</v>
      </c>
      <c r="I817" t="s">
        <v>56</v>
      </c>
      <c r="J817" s="11">
        <v>637.68941746954602</v>
      </c>
      <c r="K817">
        <v>1</v>
      </c>
      <c r="L817">
        <v>1</v>
      </c>
      <c r="M817">
        <v>2</v>
      </c>
      <c r="N817" s="1">
        <v>3544801.8756728498</v>
      </c>
      <c r="O817" s="1">
        <v>1639915.1193165099</v>
      </c>
      <c r="P817" s="1">
        <v>1362775.0301663999</v>
      </c>
      <c r="Q817" s="1">
        <v>501415.22850818298</v>
      </c>
      <c r="R817" s="1">
        <v>7677671.0132652996</v>
      </c>
      <c r="S817" s="1">
        <v>332119.96241116099</v>
      </c>
      <c r="T817" s="1">
        <v>7763650.4000000004</v>
      </c>
      <c r="U817" s="1">
        <v>6962927.8669292303</v>
      </c>
      <c r="V817" s="1">
        <v>12215364.1676891</v>
      </c>
      <c r="W817" s="2">
        <v>1752502.8186408</v>
      </c>
      <c r="X817" s="2">
        <v>362610.25841582398</v>
      </c>
      <c r="Y817" s="2">
        <v>0</v>
      </c>
      <c r="Z817">
        <v>0</v>
      </c>
      <c r="AA817">
        <v>0</v>
      </c>
      <c r="AB817" s="1">
        <v>0</v>
      </c>
      <c r="AC817" s="1">
        <v>2445.2609471656501</v>
      </c>
      <c r="AD817" s="1">
        <v>7706.76</v>
      </c>
      <c r="AE817" s="1">
        <v>247761.937495677</v>
      </c>
      <c r="AF817" s="1">
        <v>84358.024915483693</v>
      </c>
      <c r="AG817" s="3">
        <v>0</v>
      </c>
      <c r="AH817" s="3">
        <v>0</v>
      </c>
      <c r="AI817" s="3">
        <v>0</v>
      </c>
      <c r="AJ817" s="3">
        <v>0</v>
      </c>
      <c r="AK817" s="3">
        <v>0</v>
      </c>
      <c r="AL817" s="2">
        <v>15058698.229340401</v>
      </c>
      <c r="AM817" s="2">
        <v>568.63145048685203</v>
      </c>
      <c r="AN817" s="2">
        <v>23045.839507955199</v>
      </c>
      <c r="AO817" s="2">
        <v>23614.470958442002</v>
      </c>
      <c r="AP817" s="4">
        <v>306.41516091004303</v>
      </c>
      <c r="AQ817" s="4">
        <v>87688.648114910698</v>
      </c>
      <c r="AR817" s="4">
        <v>22302.734322853601</v>
      </c>
      <c r="AS817" s="4">
        <v>26791.469178462899</v>
      </c>
      <c r="AT817" s="4">
        <v>306.41516091004303</v>
      </c>
      <c r="AU817" s="4">
        <v>53418.501793270101</v>
      </c>
      <c r="AV817" s="4">
        <v>23614.470958442002</v>
      </c>
      <c r="AW817" s="4">
        <v>23614.470958442002</v>
      </c>
      <c r="AX817">
        <v>0</v>
      </c>
    </row>
    <row r="818" spans="1:50" x14ac:dyDescent="0.25">
      <c r="A818" t="s">
        <v>1735</v>
      </c>
      <c r="B818">
        <v>2143</v>
      </c>
      <c r="C818" t="s">
        <v>1727</v>
      </c>
      <c r="D818">
        <v>789</v>
      </c>
      <c r="E818" t="s">
        <v>1736</v>
      </c>
      <c r="F818" t="s">
        <v>53</v>
      </c>
      <c r="G818" t="s">
        <v>78</v>
      </c>
      <c r="H818" t="s">
        <v>65</v>
      </c>
      <c r="I818" t="s">
        <v>56</v>
      </c>
      <c r="J818" s="11">
        <v>443.594768170365</v>
      </c>
      <c r="K818">
        <v>1</v>
      </c>
      <c r="L818">
        <v>1</v>
      </c>
      <c r="M818">
        <v>2</v>
      </c>
      <c r="N818" s="1">
        <v>3203833.6234520702</v>
      </c>
      <c r="O818" s="1">
        <v>870121.46654302499</v>
      </c>
      <c r="P818" s="1">
        <v>825586.316502915</v>
      </c>
      <c r="Q818" s="1">
        <v>348798.59372576198</v>
      </c>
      <c r="R818" s="1">
        <v>4959364.1783351796</v>
      </c>
      <c r="S818" s="1">
        <v>231032.02545707201</v>
      </c>
      <c r="T818" s="1">
        <v>5364094.91</v>
      </c>
      <c r="U818" s="1">
        <v>4843609.2685589502</v>
      </c>
      <c r="V818" s="1">
        <v>8842273.3387029693</v>
      </c>
      <c r="W818" s="2">
        <v>632626.08686639403</v>
      </c>
      <c r="X818" s="2">
        <v>411292.14751835598</v>
      </c>
      <c r="Y818" s="2">
        <v>0</v>
      </c>
      <c r="Z818">
        <v>0</v>
      </c>
      <c r="AA818">
        <v>0</v>
      </c>
      <c r="AB818" s="1">
        <v>0</v>
      </c>
      <c r="AC818" s="1">
        <v>1700.9925729648701</v>
      </c>
      <c r="AD818" s="1">
        <v>0</v>
      </c>
      <c r="AE818" s="1">
        <v>172350.200919061</v>
      </c>
      <c r="AF818" s="1">
        <v>58681.824538010304</v>
      </c>
      <c r="AG818" s="3">
        <v>0</v>
      </c>
      <c r="AH818" s="3">
        <v>0</v>
      </c>
      <c r="AI818" s="3">
        <v>0</v>
      </c>
      <c r="AJ818" s="3">
        <v>0</v>
      </c>
      <c r="AK818" s="3">
        <v>0</v>
      </c>
      <c r="AL818" s="2">
        <v>10438736.204016</v>
      </c>
      <c r="AM818" s="2">
        <v>927.17988810994495</v>
      </c>
      <c r="AN818" s="2">
        <v>22604.964656946901</v>
      </c>
      <c r="AO818" s="2">
        <v>23532.144545056799</v>
      </c>
      <c r="AP818" s="4">
        <v>306.41516091004303</v>
      </c>
      <c r="AQ818" s="4">
        <v>87688.648114910698</v>
      </c>
      <c r="AR818" s="4">
        <v>22302.734322853601</v>
      </c>
      <c r="AS818" s="4">
        <v>26791.469178462899</v>
      </c>
      <c r="AT818" s="4">
        <v>6040.2343382080799</v>
      </c>
      <c r="AU818" s="4">
        <v>31963.2876282939</v>
      </c>
      <c r="AV818" s="4">
        <v>23532.144545056799</v>
      </c>
      <c r="AW818" s="4">
        <v>23532.144545056799</v>
      </c>
      <c r="AX818">
        <v>0</v>
      </c>
    </row>
    <row r="819" spans="1:50" x14ac:dyDescent="0.25">
      <c r="A819" t="s">
        <v>1737</v>
      </c>
      <c r="B819">
        <v>2143</v>
      </c>
      <c r="C819" t="s">
        <v>1727</v>
      </c>
      <c r="D819">
        <v>717</v>
      </c>
      <c r="E819" t="s">
        <v>1738</v>
      </c>
      <c r="F819" t="s">
        <v>53</v>
      </c>
      <c r="G819" t="s">
        <v>54</v>
      </c>
      <c r="H819" t="s">
        <v>65</v>
      </c>
      <c r="I819" t="s">
        <v>56</v>
      </c>
      <c r="J819" s="11">
        <v>335.685646251332</v>
      </c>
      <c r="K819">
        <v>1</v>
      </c>
      <c r="L819">
        <v>1</v>
      </c>
      <c r="M819">
        <v>2</v>
      </c>
      <c r="N819" s="1">
        <v>2403895.7348479498</v>
      </c>
      <c r="O819" s="1">
        <v>474643.29591561801</v>
      </c>
      <c r="P819" s="1">
        <v>601455.14393573499</v>
      </c>
      <c r="Q819" s="1">
        <v>263949.64446789998</v>
      </c>
      <c r="R819" s="1">
        <v>3567932.9249179801</v>
      </c>
      <c r="S819" s="1">
        <v>174831.04025367199</v>
      </c>
      <c r="T819" s="1">
        <v>3646526.69</v>
      </c>
      <c r="U819" s="1">
        <v>3665350.0540851802</v>
      </c>
      <c r="V819" s="1">
        <v>6463614.8384797303</v>
      </c>
      <c r="W819" s="2">
        <v>381849.10600373102</v>
      </c>
      <c r="X819" s="2">
        <v>276041.636837336</v>
      </c>
      <c r="Y819" s="2">
        <v>0</v>
      </c>
      <c r="Z819">
        <v>0</v>
      </c>
      <c r="AA819">
        <v>0</v>
      </c>
      <c r="AB819" s="1">
        <v>0</v>
      </c>
      <c r="AC819" s="1">
        <v>1287.20812799382</v>
      </c>
      <c r="AD819" s="1">
        <v>0</v>
      </c>
      <c r="AE819" s="1">
        <v>130424.190564038</v>
      </c>
      <c r="AF819" s="1">
        <v>44406.8496896336</v>
      </c>
      <c r="AG819" s="3">
        <v>0</v>
      </c>
      <c r="AH819" s="3">
        <v>0</v>
      </c>
      <c r="AI819" s="3">
        <v>0</v>
      </c>
      <c r="AJ819" s="3">
        <v>0</v>
      </c>
      <c r="AK819" s="3">
        <v>0</v>
      </c>
      <c r="AL819" s="2">
        <v>7486707.7843388598</v>
      </c>
      <c r="AM819" s="2">
        <v>822.32183568152902</v>
      </c>
      <c r="AN819" s="2">
        <v>21480.412487172001</v>
      </c>
      <c r="AO819" s="2">
        <v>22302.734322853601</v>
      </c>
      <c r="AP819" s="4">
        <v>306.41516091004303</v>
      </c>
      <c r="AQ819" s="4">
        <v>87688.648114910698</v>
      </c>
      <c r="AR819" s="4">
        <v>22302.734322853601</v>
      </c>
      <c r="AS819" s="4">
        <v>26791.469178462899</v>
      </c>
      <c r="AT819" s="4">
        <v>1224.2829549056801</v>
      </c>
      <c r="AU819" s="4">
        <v>87688.648114910698</v>
      </c>
      <c r="AV819" s="4">
        <v>22302.734322853601</v>
      </c>
      <c r="AW819" s="4">
        <v>23819.650515434401</v>
      </c>
      <c r="AX819">
        <v>0</v>
      </c>
    </row>
    <row r="820" spans="1:50" x14ac:dyDescent="0.25">
      <c r="A820" t="s">
        <v>1739</v>
      </c>
      <c r="B820">
        <v>4131</v>
      </c>
      <c r="C820" t="s">
        <v>1740</v>
      </c>
      <c r="D820">
        <v>1093</v>
      </c>
      <c r="E820" t="s">
        <v>1741</v>
      </c>
      <c r="F820" t="s">
        <v>53</v>
      </c>
      <c r="G820" t="s">
        <v>54</v>
      </c>
      <c r="H820" t="s">
        <v>55</v>
      </c>
      <c r="I820" t="s">
        <v>56</v>
      </c>
      <c r="J820" s="11">
        <v>330.82842178854298</v>
      </c>
      <c r="K820">
        <v>4</v>
      </c>
      <c r="L820">
        <v>1</v>
      </c>
      <c r="M820">
        <v>2</v>
      </c>
      <c r="N820" s="1">
        <v>2863447.34337827</v>
      </c>
      <c r="O820" s="1">
        <v>839139.79070680495</v>
      </c>
      <c r="P820" s="1">
        <v>798553.98474542995</v>
      </c>
      <c r="Q820" s="1">
        <v>241628.081312091</v>
      </c>
      <c r="R820" s="1">
        <v>1811344.4719712001</v>
      </c>
      <c r="S820" s="1">
        <v>0</v>
      </c>
      <c r="T820" s="1">
        <v>5047724.96</v>
      </c>
      <c r="U820" s="1">
        <v>1506388.7121138</v>
      </c>
      <c r="V820" s="1">
        <v>4837077.0773405395</v>
      </c>
      <c r="W820" s="2">
        <v>890722.82276046497</v>
      </c>
      <c r="X820" s="2">
        <v>619630.82643169502</v>
      </c>
      <c r="Y820" s="2">
        <v>0</v>
      </c>
      <c r="Z820">
        <v>0</v>
      </c>
      <c r="AA820">
        <v>0</v>
      </c>
      <c r="AB820" s="1">
        <v>0</v>
      </c>
      <c r="AC820" s="1">
        <v>0</v>
      </c>
      <c r="AD820" s="1">
        <v>0</v>
      </c>
      <c r="AE820" s="1">
        <v>0</v>
      </c>
      <c r="AF820" s="1">
        <v>0</v>
      </c>
      <c r="AG820" s="3">
        <v>0</v>
      </c>
      <c r="AH820" s="3">
        <v>0</v>
      </c>
      <c r="AI820" s="3">
        <v>0</v>
      </c>
      <c r="AJ820" s="3">
        <v>0</v>
      </c>
      <c r="AK820" s="3">
        <v>0</v>
      </c>
      <c r="AL820" s="2">
        <v>6554113.6721138004</v>
      </c>
      <c r="AM820" s="2">
        <v>1872.9673317721999</v>
      </c>
      <c r="AN820" s="2">
        <v>17938.249723523601</v>
      </c>
      <c r="AO820" s="2">
        <v>19811.217055295801</v>
      </c>
      <c r="AP820" s="4">
        <v>306.41516091004303</v>
      </c>
      <c r="AQ820" s="4">
        <v>87688.648114910698</v>
      </c>
      <c r="AR820" s="4">
        <v>4553.3836058276802</v>
      </c>
      <c r="AS820" s="4">
        <v>21261.637862219199</v>
      </c>
      <c r="AT820" s="4">
        <v>1224.2829549056801</v>
      </c>
      <c r="AU820" s="4">
        <v>87688.648114910698</v>
      </c>
      <c r="AV820" s="4">
        <v>6187.0878580522603</v>
      </c>
      <c r="AW820" s="4">
        <v>19811.217055295801</v>
      </c>
      <c r="AX820">
        <v>0</v>
      </c>
    </row>
    <row r="821" spans="1:50" x14ac:dyDescent="0.25">
      <c r="A821" t="s">
        <v>1742</v>
      </c>
      <c r="B821">
        <v>4131</v>
      </c>
      <c r="C821" t="s">
        <v>1740</v>
      </c>
      <c r="D821">
        <v>1097</v>
      </c>
      <c r="E821" t="s">
        <v>1743</v>
      </c>
      <c r="F821" t="s">
        <v>53</v>
      </c>
      <c r="G821" t="s">
        <v>54</v>
      </c>
      <c r="H821" t="s">
        <v>55</v>
      </c>
      <c r="I821" t="s">
        <v>56</v>
      </c>
      <c r="J821" s="11">
        <v>261.364547759809</v>
      </c>
      <c r="K821">
        <v>3</v>
      </c>
      <c r="L821">
        <v>1</v>
      </c>
      <c r="M821">
        <v>2</v>
      </c>
      <c r="N821" s="1">
        <v>1962016.5096899101</v>
      </c>
      <c r="O821" s="1">
        <v>506844.93052337097</v>
      </c>
      <c r="P821" s="1">
        <v>574768.20247655595</v>
      </c>
      <c r="Q821" s="1">
        <v>190893.55701902401</v>
      </c>
      <c r="R821" s="1">
        <v>1233938.82720522</v>
      </c>
      <c r="S821" s="1">
        <v>0</v>
      </c>
      <c r="T821" s="1">
        <v>3278368.98</v>
      </c>
      <c r="U821" s="1">
        <v>1190093.0469140799</v>
      </c>
      <c r="V821" s="1">
        <v>3309029.30030557</v>
      </c>
      <c r="W821" s="2">
        <v>476878.195001079</v>
      </c>
      <c r="X821" s="2">
        <v>547824.99169364001</v>
      </c>
      <c r="Y821" s="2">
        <v>0</v>
      </c>
      <c r="Z821">
        <v>0</v>
      </c>
      <c r="AA821">
        <v>0</v>
      </c>
      <c r="AB821" s="1">
        <v>0</v>
      </c>
      <c r="AC821" s="1">
        <v>0</v>
      </c>
      <c r="AD821" s="1">
        <v>0</v>
      </c>
      <c r="AE821" s="1">
        <v>0</v>
      </c>
      <c r="AF821" s="1">
        <v>0</v>
      </c>
      <c r="AG821" s="3">
        <v>0</v>
      </c>
      <c r="AH821" s="3">
        <v>0</v>
      </c>
      <c r="AI821" s="3">
        <v>0</v>
      </c>
      <c r="AJ821" s="3">
        <v>0</v>
      </c>
      <c r="AK821" s="3">
        <v>0</v>
      </c>
      <c r="AL821" s="2">
        <v>4468462.0269140797</v>
      </c>
      <c r="AM821" s="2">
        <v>2096.0187461884998</v>
      </c>
      <c r="AN821" s="2">
        <v>15000.6459132455</v>
      </c>
      <c r="AO821" s="2">
        <v>17096.664659434002</v>
      </c>
      <c r="AP821" s="4">
        <v>306.41516091004303</v>
      </c>
      <c r="AQ821" s="4">
        <v>87688.648114910698</v>
      </c>
      <c r="AR821" s="4">
        <v>4553.3836058276802</v>
      </c>
      <c r="AS821" s="4">
        <v>21261.637862219199</v>
      </c>
      <c r="AT821" s="4">
        <v>1224.2829549056801</v>
      </c>
      <c r="AU821" s="4">
        <v>87688.648114910698</v>
      </c>
      <c r="AV821" s="4">
        <v>6187.0878580522603</v>
      </c>
      <c r="AW821" s="4">
        <v>19811.217055295801</v>
      </c>
      <c r="AX821">
        <v>0</v>
      </c>
    </row>
    <row r="822" spans="1:50" x14ac:dyDescent="0.25">
      <c r="A822" t="s">
        <v>1744</v>
      </c>
      <c r="B822">
        <v>4131</v>
      </c>
      <c r="C822" t="s">
        <v>1740</v>
      </c>
      <c r="D822">
        <v>1098</v>
      </c>
      <c r="E822" t="s">
        <v>1745</v>
      </c>
      <c r="F822" t="s">
        <v>53</v>
      </c>
      <c r="G822" t="s">
        <v>54</v>
      </c>
      <c r="H822" t="s">
        <v>55</v>
      </c>
      <c r="I822" t="s">
        <v>56</v>
      </c>
      <c r="J822" s="11">
        <v>434.03969568879103</v>
      </c>
      <c r="K822">
        <v>2</v>
      </c>
      <c r="L822">
        <v>1</v>
      </c>
      <c r="M822">
        <v>2</v>
      </c>
      <c r="N822" s="1">
        <v>3055765.8227141402</v>
      </c>
      <c r="O822" s="1">
        <v>816779.36316365795</v>
      </c>
      <c r="P822" s="1">
        <v>851029.98867456499</v>
      </c>
      <c r="Q822" s="1">
        <v>317010.78860026202</v>
      </c>
      <c r="R822" s="1">
        <v>1716620.74147515</v>
      </c>
      <c r="S822" s="1">
        <v>0</v>
      </c>
      <c r="T822" s="1">
        <v>4780857.47</v>
      </c>
      <c r="U822" s="1">
        <v>1976349.23462778</v>
      </c>
      <c r="V822" s="1">
        <v>5164315.8473589299</v>
      </c>
      <c r="W822" s="2">
        <v>717847.06673446402</v>
      </c>
      <c r="X822" s="2">
        <v>643644.75141103601</v>
      </c>
      <c r="Y822" s="2">
        <v>0</v>
      </c>
      <c r="Z822">
        <v>0</v>
      </c>
      <c r="AA822">
        <v>0</v>
      </c>
      <c r="AB822" s="1">
        <v>0</v>
      </c>
      <c r="AC822" s="1">
        <v>0</v>
      </c>
      <c r="AD822" s="1">
        <v>0</v>
      </c>
      <c r="AE822" s="1">
        <v>0</v>
      </c>
      <c r="AF822" s="1">
        <v>0</v>
      </c>
      <c r="AG822" s="3">
        <v>0</v>
      </c>
      <c r="AH822" s="3">
        <v>0</v>
      </c>
      <c r="AI822" s="3">
        <v>0</v>
      </c>
      <c r="AJ822" s="3">
        <v>0</v>
      </c>
      <c r="AK822" s="3">
        <v>0</v>
      </c>
      <c r="AL822" s="2">
        <v>6757206.7046277802</v>
      </c>
      <c r="AM822" s="2">
        <v>1482.9167880362099</v>
      </c>
      <c r="AN822" s="2">
        <v>14085.259974931399</v>
      </c>
      <c r="AO822" s="2">
        <v>15568.1767629676</v>
      </c>
      <c r="AP822" s="4">
        <v>306.41516091004303</v>
      </c>
      <c r="AQ822" s="4">
        <v>87688.648114910698</v>
      </c>
      <c r="AR822" s="4">
        <v>4553.3836058276802</v>
      </c>
      <c r="AS822" s="4">
        <v>21261.637862219199</v>
      </c>
      <c r="AT822" s="4">
        <v>1224.2829549056801</v>
      </c>
      <c r="AU822" s="4">
        <v>87688.648114910698</v>
      </c>
      <c r="AV822" s="4">
        <v>6187.0878580522603</v>
      </c>
      <c r="AW822" s="4">
        <v>19811.217055295801</v>
      </c>
      <c r="AX822">
        <v>0</v>
      </c>
    </row>
    <row r="823" spans="1:50" x14ac:dyDescent="0.25">
      <c r="A823" t="s">
        <v>1746</v>
      </c>
      <c r="B823">
        <v>4131</v>
      </c>
      <c r="C823" t="s">
        <v>1740</v>
      </c>
      <c r="D823">
        <v>5250</v>
      </c>
      <c r="E823" t="s">
        <v>1747</v>
      </c>
      <c r="F823" t="s">
        <v>69</v>
      </c>
      <c r="G823" t="s">
        <v>64</v>
      </c>
      <c r="H823" t="s">
        <v>65</v>
      </c>
      <c r="I823" t="s">
        <v>56</v>
      </c>
      <c r="J823" s="11">
        <v>25.1875909954476</v>
      </c>
      <c r="K823">
        <v>1</v>
      </c>
      <c r="L823">
        <v>1</v>
      </c>
      <c r="M823">
        <v>2</v>
      </c>
      <c r="N823" s="1">
        <v>5798.0746262011498</v>
      </c>
      <c r="O823" s="1">
        <v>7483.9197622461297</v>
      </c>
      <c r="P823" s="1">
        <v>32056.990314381099</v>
      </c>
      <c r="Q823" s="1">
        <v>18396.331404058499</v>
      </c>
      <c r="R823" s="1">
        <v>50953.4478020772</v>
      </c>
      <c r="S823" s="1">
        <v>0</v>
      </c>
      <c r="T823" s="1">
        <v>0</v>
      </c>
      <c r="U823" s="1">
        <v>114688.763908964</v>
      </c>
      <c r="V823" s="1">
        <v>70915.437529553004</v>
      </c>
      <c r="W823" s="2">
        <v>18639.205673148499</v>
      </c>
      <c r="X823" s="2">
        <v>19169.659164754401</v>
      </c>
      <c r="Y823" s="2">
        <v>0</v>
      </c>
      <c r="Z823">
        <v>0</v>
      </c>
      <c r="AA823">
        <v>0</v>
      </c>
      <c r="AB823" s="1">
        <v>0</v>
      </c>
      <c r="AC823" s="1">
        <v>0</v>
      </c>
      <c r="AD823" s="1">
        <v>0</v>
      </c>
      <c r="AE823" s="1">
        <v>0</v>
      </c>
      <c r="AF823" s="1">
        <v>0</v>
      </c>
      <c r="AG823" s="3">
        <v>0</v>
      </c>
      <c r="AH823" s="3">
        <v>0</v>
      </c>
      <c r="AI823" s="3">
        <v>0</v>
      </c>
      <c r="AJ823" s="3">
        <v>0</v>
      </c>
      <c r="AK823" s="3">
        <v>0</v>
      </c>
      <c r="AL823" s="2">
        <v>114688.763908964</v>
      </c>
      <c r="AM823" s="2">
        <v>761.07552993929096</v>
      </c>
      <c r="AN823" s="2">
        <v>3792.3080758883898</v>
      </c>
      <c r="AO823" s="2">
        <v>4553.3836058276802</v>
      </c>
      <c r="AP823" s="4">
        <v>306.41516091004303</v>
      </c>
      <c r="AQ823" s="4">
        <v>87688.648114910698</v>
      </c>
      <c r="AR823" s="4">
        <v>4553.3836058276802</v>
      </c>
      <c r="AS823" s="4">
        <v>21261.637862219199</v>
      </c>
      <c r="AT823" s="4">
        <v>306.41516091004303</v>
      </c>
      <c r="AU823" s="4">
        <v>53418.501793270101</v>
      </c>
      <c r="AV823" s="4">
        <v>4553.3836058276802</v>
      </c>
      <c r="AW823" s="4">
        <v>21261.637862219199</v>
      </c>
      <c r="AX823">
        <v>0</v>
      </c>
    </row>
    <row r="824" spans="1:50" x14ac:dyDescent="0.25">
      <c r="A824" t="s">
        <v>1748</v>
      </c>
      <c r="B824">
        <v>4131</v>
      </c>
      <c r="C824" t="s">
        <v>1740</v>
      </c>
      <c r="D824">
        <v>1095</v>
      </c>
      <c r="E824" t="s">
        <v>1749</v>
      </c>
      <c r="F824" t="s">
        <v>69</v>
      </c>
      <c r="G824" t="s">
        <v>54</v>
      </c>
      <c r="H824" t="s">
        <v>55</v>
      </c>
      <c r="I824" t="s">
        <v>56</v>
      </c>
      <c r="J824" s="11">
        <v>174.669803063458</v>
      </c>
      <c r="K824">
        <v>2</v>
      </c>
      <c r="L824">
        <v>1</v>
      </c>
      <c r="M824">
        <v>2</v>
      </c>
      <c r="N824" s="1">
        <v>272406.754018443</v>
      </c>
      <c r="O824" s="1">
        <v>75127.259044249804</v>
      </c>
      <c r="P824" s="1">
        <v>222307.41264744801</v>
      </c>
      <c r="Q824" s="1">
        <v>127574.073440281</v>
      </c>
      <c r="R824" s="1">
        <v>383281.91855187598</v>
      </c>
      <c r="S824" s="1">
        <v>0</v>
      </c>
      <c r="T824" s="1">
        <v>285358.8</v>
      </c>
      <c r="U824" s="1">
        <v>795338.61770229798</v>
      </c>
      <c r="V824" s="1">
        <v>747207.89077276795</v>
      </c>
      <c r="W824" s="2">
        <v>129258.34728603299</v>
      </c>
      <c r="X824" s="2">
        <v>162869.092930913</v>
      </c>
      <c r="Y824" s="2">
        <v>0</v>
      </c>
      <c r="Z824">
        <v>0</v>
      </c>
      <c r="AA824">
        <v>0</v>
      </c>
      <c r="AB824" s="1">
        <v>0</v>
      </c>
      <c r="AC824" s="1">
        <v>0</v>
      </c>
      <c r="AD824" s="1">
        <v>0</v>
      </c>
      <c r="AE824" s="1">
        <v>0</v>
      </c>
      <c r="AF824" s="1">
        <v>0</v>
      </c>
      <c r="AG824" s="3">
        <v>0</v>
      </c>
      <c r="AH824" s="3">
        <v>0</v>
      </c>
      <c r="AI824" s="3">
        <v>0</v>
      </c>
      <c r="AJ824" s="3">
        <v>0</v>
      </c>
      <c r="AK824" s="3">
        <v>0</v>
      </c>
      <c r="AL824" s="2">
        <v>1080697.4177023</v>
      </c>
      <c r="AM824" s="2">
        <v>932.43989558826104</v>
      </c>
      <c r="AN824" s="2">
        <v>5254.6479624639996</v>
      </c>
      <c r="AO824" s="2">
        <v>6187.0878580522603</v>
      </c>
      <c r="AP824" s="4">
        <v>306.41516091004303</v>
      </c>
      <c r="AQ824" s="4">
        <v>87688.648114910698</v>
      </c>
      <c r="AR824" s="4">
        <v>4553.3836058276802</v>
      </c>
      <c r="AS824" s="4">
        <v>21261.637862219199</v>
      </c>
      <c r="AT824" s="4">
        <v>1224.2829549056801</v>
      </c>
      <c r="AU824" s="4">
        <v>87688.648114910698</v>
      </c>
      <c r="AV824" s="4">
        <v>6187.0878580522603</v>
      </c>
      <c r="AW824" s="4">
        <v>19811.217055295801</v>
      </c>
      <c r="AX824">
        <v>0</v>
      </c>
    </row>
    <row r="825" spans="1:50" x14ac:dyDescent="0.25">
      <c r="A825" t="s">
        <v>1750</v>
      </c>
      <c r="B825">
        <v>4131</v>
      </c>
      <c r="C825" t="s">
        <v>1740</v>
      </c>
      <c r="D825">
        <v>4131</v>
      </c>
      <c r="E825" t="s">
        <v>1740</v>
      </c>
      <c r="F825" t="s">
        <v>2</v>
      </c>
      <c r="G825" t="s">
        <v>2</v>
      </c>
      <c r="H825" t="s">
        <v>58</v>
      </c>
      <c r="I825" t="s">
        <v>56</v>
      </c>
      <c r="J825" s="11">
        <v>174.30080437104399</v>
      </c>
      <c r="K825">
        <v>2</v>
      </c>
      <c r="L825">
        <v>1</v>
      </c>
      <c r="M825">
        <v>2</v>
      </c>
      <c r="N825" s="1">
        <v>40123.292113678297</v>
      </c>
      <c r="O825" s="1">
        <v>51789.519475825102</v>
      </c>
      <c r="P825" s="1">
        <v>221837.77712292</v>
      </c>
      <c r="Q825" s="1">
        <v>127304.56683147</v>
      </c>
      <c r="R825" s="1">
        <v>352603.26956179499</v>
      </c>
      <c r="S825" s="1">
        <v>0</v>
      </c>
      <c r="T825" s="1">
        <v>0</v>
      </c>
      <c r="U825" s="1">
        <v>793658.42510568805</v>
      </c>
      <c r="V825" s="1">
        <v>490742.35824933101</v>
      </c>
      <c r="W825" s="2">
        <v>128985.28256450999</v>
      </c>
      <c r="X825" s="2">
        <v>132656.077055537</v>
      </c>
      <c r="Y825" s="2">
        <v>0</v>
      </c>
      <c r="Z825">
        <v>0</v>
      </c>
      <c r="AA825">
        <v>0</v>
      </c>
      <c r="AB825" s="1">
        <v>0</v>
      </c>
      <c r="AC825" s="1">
        <v>0</v>
      </c>
      <c r="AD825" s="1">
        <v>0</v>
      </c>
      <c r="AE825" s="1">
        <v>0</v>
      </c>
      <c r="AF825" s="1">
        <v>0</v>
      </c>
      <c r="AG825" s="3">
        <v>0</v>
      </c>
      <c r="AH825" s="3">
        <v>0</v>
      </c>
      <c r="AI825" s="3">
        <v>0</v>
      </c>
      <c r="AJ825" s="3">
        <v>0</v>
      </c>
      <c r="AK825" s="3">
        <v>0</v>
      </c>
      <c r="AL825" s="2">
        <v>793658.42510568805</v>
      </c>
      <c r="AM825" s="2">
        <v>761.07552993929096</v>
      </c>
      <c r="AN825" s="2">
        <v>3792.3080758883898</v>
      </c>
      <c r="AO825" s="2">
        <v>4553.3836058276802</v>
      </c>
      <c r="AP825" s="4">
        <v>306.41516091004303</v>
      </c>
      <c r="AQ825" s="4">
        <v>87688.648114910698</v>
      </c>
      <c r="AR825" s="4">
        <v>4553.3836058276802</v>
      </c>
      <c r="AS825" s="4">
        <v>21261.637862219199</v>
      </c>
      <c r="AT825" s="4">
        <v>464.03244473764801</v>
      </c>
      <c r="AU825" s="4">
        <v>39363.832030278099</v>
      </c>
      <c r="AV825" s="4">
        <v>4553.3836058276802</v>
      </c>
      <c r="AW825" s="4">
        <v>4553.3836058276802</v>
      </c>
      <c r="AX825">
        <v>0</v>
      </c>
    </row>
    <row r="826" spans="1:50" x14ac:dyDescent="0.25">
      <c r="A826" t="s">
        <v>1751</v>
      </c>
      <c r="B826">
        <v>4131</v>
      </c>
      <c r="C826" t="s">
        <v>1740</v>
      </c>
      <c r="D826">
        <v>1101</v>
      </c>
      <c r="E826" t="s">
        <v>1752</v>
      </c>
      <c r="F826" t="s">
        <v>53</v>
      </c>
      <c r="G826" t="s">
        <v>64</v>
      </c>
      <c r="H826" t="s">
        <v>65</v>
      </c>
      <c r="I826" t="s">
        <v>56</v>
      </c>
      <c r="J826" s="11">
        <v>732.49633038821105</v>
      </c>
      <c r="K826">
        <v>1</v>
      </c>
      <c r="L826">
        <v>1</v>
      </c>
      <c r="M826">
        <v>2</v>
      </c>
      <c r="N826" s="1">
        <v>5004722.9105641805</v>
      </c>
      <c r="O826" s="1">
        <v>2237704.1136464602</v>
      </c>
      <c r="P826" s="1">
        <v>1790148.9647405001</v>
      </c>
      <c r="Q826" s="1">
        <v>534995.39707921201</v>
      </c>
      <c r="R826" s="1">
        <v>6006500.3260882599</v>
      </c>
      <c r="S826" s="1">
        <v>0</v>
      </c>
      <c r="T826" s="1">
        <v>12238734.93</v>
      </c>
      <c r="U826" s="1">
        <v>3335336.7821186199</v>
      </c>
      <c r="V826" s="1">
        <v>9780445.2572210301</v>
      </c>
      <c r="W826" s="2">
        <v>4546551.9379481701</v>
      </c>
      <c r="X826" s="2">
        <v>958890.52282879397</v>
      </c>
      <c r="Y826" s="2">
        <v>0</v>
      </c>
      <c r="Z826">
        <v>0</v>
      </c>
      <c r="AA826">
        <v>0</v>
      </c>
      <c r="AB826" s="1">
        <v>0</v>
      </c>
      <c r="AC826" s="1">
        <v>0</v>
      </c>
      <c r="AD826" s="1">
        <v>0</v>
      </c>
      <c r="AE826" s="1">
        <v>0</v>
      </c>
      <c r="AF826" s="1">
        <v>0</v>
      </c>
      <c r="AG826" s="3">
        <v>0</v>
      </c>
      <c r="AH826" s="3">
        <v>0</v>
      </c>
      <c r="AI826" s="3">
        <v>0</v>
      </c>
      <c r="AJ826" s="3">
        <v>0</v>
      </c>
      <c r="AK826" s="3">
        <v>0</v>
      </c>
      <c r="AL826" s="2">
        <v>15574071.7121186</v>
      </c>
      <c r="AM826" s="2">
        <v>1309.0721182461</v>
      </c>
      <c r="AN826" s="2">
        <v>19952.5657439731</v>
      </c>
      <c r="AO826" s="2">
        <v>21261.637862219199</v>
      </c>
      <c r="AP826" s="4">
        <v>306.41516091004303</v>
      </c>
      <c r="AQ826" s="4">
        <v>87688.648114910698</v>
      </c>
      <c r="AR826" s="4">
        <v>4553.3836058276802</v>
      </c>
      <c r="AS826" s="4">
        <v>21261.637862219199</v>
      </c>
      <c r="AT826" s="4">
        <v>306.41516091004303</v>
      </c>
      <c r="AU826" s="4">
        <v>53418.501793270101</v>
      </c>
      <c r="AV826" s="4">
        <v>4553.3836058276802</v>
      </c>
      <c r="AW826" s="4">
        <v>21261.637862219199</v>
      </c>
      <c r="AX826">
        <v>0</v>
      </c>
    </row>
    <row r="827" spans="1:50" x14ac:dyDescent="0.25">
      <c r="A827" t="s">
        <v>1753</v>
      </c>
      <c r="B827">
        <v>4131</v>
      </c>
      <c r="C827" t="s">
        <v>1740</v>
      </c>
      <c r="D827">
        <v>1100</v>
      </c>
      <c r="E827" t="s">
        <v>1754</v>
      </c>
      <c r="F827" t="s">
        <v>53</v>
      </c>
      <c r="G827" t="s">
        <v>78</v>
      </c>
      <c r="H827" t="s">
        <v>65</v>
      </c>
      <c r="I827" t="s">
        <v>56</v>
      </c>
      <c r="J827" s="11">
        <v>589.29108983363005</v>
      </c>
      <c r="K827">
        <v>2</v>
      </c>
      <c r="L827">
        <v>1</v>
      </c>
      <c r="M827">
        <v>2</v>
      </c>
      <c r="N827" s="1">
        <v>3899866.9628951801</v>
      </c>
      <c r="O827" s="1">
        <v>1112656.0736773901</v>
      </c>
      <c r="P827" s="1">
        <v>1238477.6592782</v>
      </c>
      <c r="Q827" s="1">
        <v>430402.18431360298</v>
      </c>
      <c r="R827" s="1">
        <v>1968975.7573444101</v>
      </c>
      <c r="S827" s="1">
        <v>0</v>
      </c>
      <c r="T827" s="1">
        <v>5967110.25</v>
      </c>
      <c r="U827" s="1">
        <v>2683268.3875087802</v>
      </c>
      <c r="V827" s="1">
        <v>6849389.6312222797</v>
      </c>
      <c r="W827" s="2">
        <v>851466.39203213202</v>
      </c>
      <c r="X827" s="2">
        <v>635939.38848363305</v>
      </c>
      <c r="Y827" s="2">
        <v>0</v>
      </c>
      <c r="Z827">
        <v>0</v>
      </c>
      <c r="AA827">
        <v>0</v>
      </c>
      <c r="AB827" s="1">
        <v>0</v>
      </c>
      <c r="AC827" s="1">
        <v>0</v>
      </c>
      <c r="AD827" s="1">
        <v>0</v>
      </c>
      <c r="AE827" s="1">
        <v>0</v>
      </c>
      <c r="AF827" s="1">
        <v>0</v>
      </c>
      <c r="AG827" s="3">
        <v>0</v>
      </c>
      <c r="AH827" s="3">
        <v>0</v>
      </c>
      <c r="AI827" s="3">
        <v>0</v>
      </c>
      <c r="AJ827" s="3">
        <v>0</v>
      </c>
      <c r="AK827" s="3">
        <v>0</v>
      </c>
      <c r="AL827" s="2">
        <v>8650378.6375087798</v>
      </c>
      <c r="AM827" s="2">
        <v>1079.1600271152499</v>
      </c>
      <c r="AN827" s="2">
        <v>13600.136481425199</v>
      </c>
      <c r="AO827" s="2">
        <v>14679.296508540399</v>
      </c>
      <c r="AP827" s="4">
        <v>306.41516091004303</v>
      </c>
      <c r="AQ827" s="4">
        <v>87688.648114910698</v>
      </c>
      <c r="AR827" s="4">
        <v>4553.3836058276802</v>
      </c>
      <c r="AS827" s="4">
        <v>21261.637862219199</v>
      </c>
      <c r="AT827" s="4">
        <v>6040.2343382080799</v>
      </c>
      <c r="AU827" s="4">
        <v>31963.2876282939</v>
      </c>
      <c r="AV827" s="4">
        <v>14679.296508540399</v>
      </c>
      <c r="AW827" s="4">
        <v>14679.296508540399</v>
      </c>
      <c r="AX827">
        <v>0</v>
      </c>
    </row>
    <row r="828" spans="1:50" x14ac:dyDescent="0.25">
      <c r="A828" t="s">
        <v>1755</v>
      </c>
      <c r="B828">
        <v>2110</v>
      </c>
      <c r="C828" t="s">
        <v>1756</v>
      </c>
      <c r="D828">
        <v>702</v>
      </c>
      <c r="E828" t="s">
        <v>1757</v>
      </c>
      <c r="F828" t="s">
        <v>53</v>
      </c>
      <c r="G828" t="s">
        <v>54</v>
      </c>
      <c r="H828" t="s">
        <v>55</v>
      </c>
      <c r="I828" t="s">
        <v>56</v>
      </c>
      <c r="J828" s="11">
        <v>538.59769734925499</v>
      </c>
      <c r="K828">
        <v>4</v>
      </c>
      <c r="L828">
        <v>1</v>
      </c>
      <c r="M828">
        <v>2</v>
      </c>
      <c r="N828" s="1">
        <v>3661034.0690167402</v>
      </c>
      <c r="O828" s="1">
        <v>369252.24991284002</v>
      </c>
      <c r="P828" s="1">
        <v>1193035.55914513</v>
      </c>
      <c r="Q828" s="1">
        <v>275351.63422834699</v>
      </c>
      <c r="R828" s="1">
        <v>3334190.8545322702</v>
      </c>
      <c r="S828" s="1">
        <v>274799.69326605101</v>
      </c>
      <c r="T828" s="1">
        <v>5248965.67</v>
      </c>
      <c r="U828" s="1">
        <v>3583898.69683532</v>
      </c>
      <c r="V828" s="1">
        <v>5621180.6636326397</v>
      </c>
      <c r="W828" s="2">
        <v>619211.778741505</v>
      </c>
      <c r="X828" s="2">
        <v>2124952.0723977298</v>
      </c>
      <c r="Y828" s="2">
        <v>0</v>
      </c>
      <c r="Z828">
        <v>0</v>
      </c>
      <c r="AA828">
        <v>0</v>
      </c>
      <c r="AB828" s="1">
        <v>0</v>
      </c>
      <c r="AC828" s="1">
        <v>0</v>
      </c>
      <c r="AD828" s="1">
        <v>0</v>
      </c>
      <c r="AE828" s="1">
        <v>274799.69326605101</v>
      </c>
      <c r="AF828" s="1">
        <v>0</v>
      </c>
      <c r="AG828" s="3">
        <v>0</v>
      </c>
      <c r="AH828" s="3">
        <v>0</v>
      </c>
      <c r="AI828" s="3">
        <v>0</v>
      </c>
      <c r="AJ828" s="3">
        <v>0</v>
      </c>
      <c r="AK828" s="3">
        <v>0</v>
      </c>
      <c r="AL828" s="2">
        <v>9107664.0601013694</v>
      </c>
      <c r="AM828" s="2">
        <v>3945.34191819947</v>
      </c>
      <c r="AN828" s="2">
        <v>12964.6153744614</v>
      </c>
      <c r="AO828" s="2">
        <v>16909.957292660802</v>
      </c>
      <c r="AP828" s="4">
        <v>306.41516091004303</v>
      </c>
      <c r="AQ828" s="4">
        <v>87688.648114910698</v>
      </c>
      <c r="AR828" s="4">
        <v>7164.3425307835896</v>
      </c>
      <c r="AS828" s="4">
        <v>18320.678722338402</v>
      </c>
      <c r="AT828" s="4">
        <v>1224.2829549056801</v>
      </c>
      <c r="AU828" s="4">
        <v>87688.648114910698</v>
      </c>
      <c r="AV828" s="4">
        <v>16909.957292660802</v>
      </c>
      <c r="AW828" s="4">
        <v>16909.957292660802</v>
      </c>
      <c r="AX828">
        <v>0</v>
      </c>
    </row>
    <row r="829" spans="1:50" x14ac:dyDescent="0.25">
      <c r="A829" t="s">
        <v>1758</v>
      </c>
      <c r="B829">
        <v>2110</v>
      </c>
      <c r="C829" t="s">
        <v>1756</v>
      </c>
      <c r="D829">
        <v>704</v>
      </c>
      <c r="E829" t="s">
        <v>1759</v>
      </c>
      <c r="F829" t="s">
        <v>53</v>
      </c>
      <c r="G829" t="s">
        <v>64</v>
      </c>
      <c r="H829" t="s">
        <v>55</v>
      </c>
      <c r="I829" t="s">
        <v>56</v>
      </c>
      <c r="J829" s="11">
        <v>353.47272727270098</v>
      </c>
      <c r="K829">
        <v>2</v>
      </c>
      <c r="L829">
        <v>1</v>
      </c>
      <c r="M829">
        <v>2</v>
      </c>
      <c r="N829" s="1">
        <v>2925914.3776480998</v>
      </c>
      <c r="O829" s="1">
        <v>665588.07016301004</v>
      </c>
      <c r="P829" s="1">
        <v>747173.11052252701</v>
      </c>
      <c r="Q829" s="1">
        <v>180708.706310298</v>
      </c>
      <c r="R829" s="1">
        <v>1776129.5322081801</v>
      </c>
      <c r="S829" s="1">
        <v>180346.476619758</v>
      </c>
      <c r="T829" s="1">
        <v>3943460.58</v>
      </c>
      <c r="U829" s="1">
        <v>2352053.2168521201</v>
      </c>
      <c r="V829" s="1">
        <v>4599783.67426637</v>
      </c>
      <c r="W829" s="2">
        <v>462147.38286151702</v>
      </c>
      <c r="X829" s="2">
        <v>926757.22231799294</v>
      </c>
      <c r="Y829" s="2">
        <v>0</v>
      </c>
      <c r="Z829">
        <v>0</v>
      </c>
      <c r="AA829">
        <v>0</v>
      </c>
      <c r="AB829" s="1">
        <v>0</v>
      </c>
      <c r="AC829" s="1">
        <v>0</v>
      </c>
      <c r="AD829" s="1">
        <v>0</v>
      </c>
      <c r="AE829" s="1">
        <v>180346.476619758</v>
      </c>
      <c r="AF829" s="1">
        <v>0</v>
      </c>
      <c r="AG829" s="3">
        <v>0</v>
      </c>
      <c r="AH829" s="3">
        <v>0</v>
      </c>
      <c r="AI829" s="3">
        <v>0</v>
      </c>
      <c r="AJ829" s="3">
        <v>0</v>
      </c>
      <c r="AK829" s="3">
        <v>0</v>
      </c>
      <c r="AL829" s="2">
        <v>6475860.2734718705</v>
      </c>
      <c r="AM829" s="2">
        <v>2621.8634446527099</v>
      </c>
      <c r="AN829" s="2">
        <v>15698.8152776856</v>
      </c>
      <c r="AO829" s="2">
        <v>18320.678722338402</v>
      </c>
      <c r="AP829" s="4">
        <v>306.41516091004303</v>
      </c>
      <c r="AQ829" s="4">
        <v>87688.648114910698</v>
      </c>
      <c r="AR829" s="4">
        <v>7164.3425307835896</v>
      </c>
      <c r="AS829" s="4">
        <v>18320.678722338402</v>
      </c>
      <c r="AT829" s="4">
        <v>306.41516091004303</v>
      </c>
      <c r="AU829" s="4">
        <v>53418.501793270101</v>
      </c>
      <c r="AV829" s="4">
        <v>18320.678722338402</v>
      </c>
      <c r="AW829" s="4">
        <v>18320.678722338402</v>
      </c>
      <c r="AX829">
        <v>0</v>
      </c>
    </row>
    <row r="830" spans="1:50" x14ac:dyDescent="0.25">
      <c r="A830" t="s">
        <v>1760</v>
      </c>
      <c r="B830">
        <v>2110</v>
      </c>
      <c r="C830" t="s">
        <v>1756</v>
      </c>
      <c r="D830">
        <v>703</v>
      </c>
      <c r="E830" t="s">
        <v>1761</v>
      </c>
      <c r="F830" t="s">
        <v>53</v>
      </c>
      <c r="G830" t="s">
        <v>78</v>
      </c>
      <c r="H830" t="s">
        <v>55</v>
      </c>
      <c r="I830" t="s">
        <v>56</v>
      </c>
      <c r="J830" s="11">
        <v>283.69277108431203</v>
      </c>
      <c r="K830">
        <v>2</v>
      </c>
      <c r="L830">
        <v>1</v>
      </c>
      <c r="M830">
        <v>2</v>
      </c>
      <c r="N830" s="1">
        <v>2423955.99444158</v>
      </c>
      <c r="O830" s="1">
        <v>559861.29031554703</v>
      </c>
      <c r="P830" s="1">
        <v>611800.28788403096</v>
      </c>
      <c r="Q830" s="1">
        <v>145034.53787731199</v>
      </c>
      <c r="R830" s="1">
        <v>1307398.81815921</v>
      </c>
      <c r="S830" s="1">
        <v>144743.81687750199</v>
      </c>
      <c r="T830" s="1">
        <v>3160322.56</v>
      </c>
      <c r="U830" s="1">
        <v>1887728.3686776899</v>
      </c>
      <c r="V830" s="1">
        <v>3805179.6668177</v>
      </c>
      <c r="W830" s="2">
        <v>316522.182815301</v>
      </c>
      <c r="X830" s="2">
        <v>680094.77268288005</v>
      </c>
      <c r="Y830" s="2">
        <v>0</v>
      </c>
      <c r="Z830">
        <v>0</v>
      </c>
      <c r="AA830">
        <v>0</v>
      </c>
      <c r="AB830" s="1">
        <v>0</v>
      </c>
      <c r="AC830" s="1">
        <v>0</v>
      </c>
      <c r="AD830" s="1">
        <v>0</v>
      </c>
      <c r="AE830" s="1">
        <v>144743.81687750199</v>
      </c>
      <c r="AF830" s="1">
        <v>0</v>
      </c>
      <c r="AG830" s="3">
        <v>0</v>
      </c>
      <c r="AH830" s="3">
        <v>0</v>
      </c>
      <c r="AI830" s="3">
        <v>0</v>
      </c>
      <c r="AJ830" s="3">
        <v>0</v>
      </c>
      <c r="AK830" s="3">
        <v>0</v>
      </c>
      <c r="AL830" s="2">
        <v>5192794.7455551904</v>
      </c>
      <c r="AM830" s="2">
        <v>2397.2932763970898</v>
      </c>
      <c r="AN830" s="2">
        <v>15906.9966979566</v>
      </c>
      <c r="AO830" s="2">
        <v>18304.289974353698</v>
      </c>
      <c r="AP830" s="4">
        <v>306.41516091004303</v>
      </c>
      <c r="AQ830" s="4">
        <v>87688.648114910698</v>
      </c>
      <c r="AR830" s="4">
        <v>7164.3425307835896</v>
      </c>
      <c r="AS830" s="4">
        <v>18320.678722338402</v>
      </c>
      <c r="AT830" s="4">
        <v>6040.2343382080799</v>
      </c>
      <c r="AU830" s="4">
        <v>31963.2876282939</v>
      </c>
      <c r="AV830" s="4">
        <v>18304.289974353698</v>
      </c>
      <c r="AW830" s="4">
        <v>18304.289974353698</v>
      </c>
      <c r="AX830">
        <v>0</v>
      </c>
    </row>
    <row r="831" spans="1:50" x14ac:dyDescent="0.25">
      <c r="A831" t="s">
        <v>1762</v>
      </c>
      <c r="B831">
        <v>2110</v>
      </c>
      <c r="C831" t="s">
        <v>1756</v>
      </c>
      <c r="D831">
        <v>2110</v>
      </c>
      <c r="E831" t="s">
        <v>1756</v>
      </c>
      <c r="F831" t="s">
        <v>2</v>
      </c>
      <c r="G831" t="s">
        <v>2</v>
      </c>
      <c r="H831" t="s">
        <v>58</v>
      </c>
      <c r="I831" t="s">
        <v>56</v>
      </c>
      <c r="J831" s="11">
        <v>0.91566265060200003</v>
      </c>
      <c r="K831">
        <v>0</v>
      </c>
      <c r="L831">
        <v>0</v>
      </c>
      <c r="M831">
        <v>2</v>
      </c>
      <c r="N831" s="1">
        <v>421.89889357470702</v>
      </c>
      <c r="O831" s="1">
        <v>130.87960860342</v>
      </c>
      <c r="P831" s="1">
        <v>1512.46244831179</v>
      </c>
      <c r="Q831" s="1">
        <v>468.12158404313999</v>
      </c>
      <c r="R831" s="1">
        <v>3559.5751003363598</v>
      </c>
      <c r="S831" s="1">
        <v>467.18323668852003</v>
      </c>
      <c r="T831" s="1">
        <v>0</v>
      </c>
      <c r="U831" s="1">
        <v>6092.9376348694204</v>
      </c>
      <c r="V831" s="1">
        <v>2741.63528329569</v>
      </c>
      <c r="W831" s="2">
        <v>685.05558167698405</v>
      </c>
      <c r="X831" s="2">
        <v>1871.42260140077</v>
      </c>
      <c r="Y831" s="2">
        <v>0</v>
      </c>
      <c r="Z831">
        <v>0</v>
      </c>
      <c r="AA831">
        <v>0</v>
      </c>
      <c r="AB831" s="1">
        <v>0</v>
      </c>
      <c r="AC831" s="1">
        <v>0</v>
      </c>
      <c r="AD831" s="1">
        <v>0</v>
      </c>
      <c r="AE831" s="1">
        <v>467.18323668852003</v>
      </c>
      <c r="AF831" s="1">
        <v>0</v>
      </c>
      <c r="AG831" s="3">
        <v>0</v>
      </c>
      <c r="AH831" s="3">
        <v>0</v>
      </c>
      <c r="AI831" s="3">
        <v>0</v>
      </c>
      <c r="AJ831" s="3">
        <v>0</v>
      </c>
      <c r="AK831" s="3">
        <v>0</v>
      </c>
      <c r="AL831" s="2">
        <v>6560.1208715579396</v>
      </c>
      <c r="AM831" s="2">
        <v>2043.79047258333</v>
      </c>
      <c r="AN831" s="2">
        <v>5120.55205820026</v>
      </c>
      <c r="AO831" s="2">
        <v>7164.3425307835896</v>
      </c>
      <c r="AP831" s="4">
        <v>306.41516091004303</v>
      </c>
      <c r="AQ831" s="4">
        <v>87688.648114910698</v>
      </c>
      <c r="AR831" s="4">
        <v>7164.3425307835896</v>
      </c>
      <c r="AS831" s="4">
        <v>18320.678722338402</v>
      </c>
      <c r="AT831" s="4">
        <v>464.03244473764801</v>
      </c>
      <c r="AU831" s="4">
        <v>39363.832030278099</v>
      </c>
      <c r="AV831" s="4">
        <v>7164.3425307835896</v>
      </c>
      <c r="AW831" s="4">
        <v>7164.3425307835896</v>
      </c>
      <c r="AX831">
        <v>0</v>
      </c>
    </row>
    <row r="832" spans="1:50" x14ac:dyDescent="0.25">
      <c r="A832" t="s">
        <v>1763</v>
      </c>
      <c r="B832">
        <v>1990</v>
      </c>
      <c r="C832" t="s">
        <v>1764</v>
      </c>
      <c r="D832">
        <v>266</v>
      </c>
      <c r="E832" t="s">
        <v>1765</v>
      </c>
      <c r="F832" t="s">
        <v>53</v>
      </c>
      <c r="G832" t="s">
        <v>78</v>
      </c>
      <c r="H832" t="s">
        <v>55</v>
      </c>
      <c r="I832" t="s">
        <v>56</v>
      </c>
      <c r="J832" s="11">
        <v>182.73648648646201</v>
      </c>
      <c r="K832">
        <v>1</v>
      </c>
      <c r="L832">
        <v>1</v>
      </c>
      <c r="M832">
        <v>2</v>
      </c>
      <c r="N832" s="1">
        <v>1171223.5823055599</v>
      </c>
      <c r="O832" s="1">
        <v>237217.34</v>
      </c>
      <c r="P832" s="1">
        <v>399791.00125547202</v>
      </c>
      <c r="Q832" s="1">
        <v>159850.75281053799</v>
      </c>
      <c r="R832" s="1">
        <v>795476.743134005</v>
      </c>
      <c r="S832" s="1">
        <v>83484.355861490403</v>
      </c>
      <c r="T832" s="1">
        <v>1919930.61</v>
      </c>
      <c r="U832" s="1">
        <v>843628.80950557697</v>
      </c>
      <c r="V832" s="1">
        <v>2197619.7937382502</v>
      </c>
      <c r="W832" s="2">
        <v>330404.41395414202</v>
      </c>
      <c r="X832" s="2">
        <v>147560.377021789</v>
      </c>
      <c r="Y832" s="2">
        <v>0</v>
      </c>
      <c r="Z832">
        <v>0</v>
      </c>
      <c r="AA832">
        <v>0</v>
      </c>
      <c r="AB832" s="1">
        <v>0</v>
      </c>
      <c r="AC832" s="1">
        <v>0</v>
      </c>
      <c r="AD832" s="1">
        <v>0</v>
      </c>
      <c r="AE832" s="1">
        <v>74339.884368884304</v>
      </c>
      <c r="AF832" s="1">
        <v>9144.4714926061206</v>
      </c>
      <c r="AG832" s="3">
        <v>0</v>
      </c>
      <c r="AH832" s="3">
        <v>0</v>
      </c>
      <c r="AI832" s="3">
        <v>0</v>
      </c>
      <c r="AJ832" s="3">
        <v>0</v>
      </c>
      <c r="AK832" s="3">
        <v>0</v>
      </c>
      <c r="AL832" s="2">
        <v>2847043.77536707</v>
      </c>
      <c r="AM832" s="2">
        <v>807.50363465437704</v>
      </c>
      <c r="AN832" s="2">
        <v>14772.547345356101</v>
      </c>
      <c r="AO832" s="2">
        <v>15580.050980010399</v>
      </c>
      <c r="AP832" s="4">
        <v>306.41516091004303</v>
      </c>
      <c r="AQ832" s="4">
        <v>87688.648114910698</v>
      </c>
      <c r="AR832" s="4">
        <v>15580.050980010399</v>
      </c>
      <c r="AS832" s="4">
        <v>18907.844038916599</v>
      </c>
      <c r="AT832" s="4">
        <v>6040.2343382080799</v>
      </c>
      <c r="AU832" s="4">
        <v>31963.2876282939</v>
      </c>
      <c r="AV832" s="4">
        <v>15580.050980010399</v>
      </c>
      <c r="AW832" s="4">
        <v>15580.050980010399</v>
      </c>
      <c r="AX832">
        <v>0</v>
      </c>
    </row>
    <row r="833" spans="1:50" x14ac:dyDescent="0.25">
      <c r="A833" t="s">
        <v>1766</v>
      </c>
      <c r="B833">
        <v>1990</v>
      </c>
      <c r="C833" t="s">
        <v>1764</v>
      </c>
      <c r="D833">
        <v>267</v>
      </c>
      <c r="E833" t="s">
        <v>1767</v>
      </c>
      <c r="F833" t="s">
        <v>53</v>
      </c>
      <c r="G833" t="s">
        <v>54</v>
      </c>
      <c r="H833" t="s">
        <v>55</v>
      </c>
      <c r="I833" t="s">
        <v>56</v>
      </c>
      <c r="J833" s="11">
        <v>199.23648648646301</v>
      </c>
      <c r="K833">
        <v>1</v>
      </c>
      <c r="L833">
        <v>1</v>
      </c>
      <c r="M833">
        <v>2</v>
      </c>
      <c r="N833" s="1">
        <v>1159648.7734399801</v>
      </c>
      <c r="O833" s="1">
        <v>223587.91</v>
      </c>
      <c r="P833" s="1">
        <v>436872.17754299199</v>
      </c>
      <c r="Q833" s="1">
        <v>174284.30941484199</v>
      </c>
      <c r="R833" s="1">
        <v>1077024.17046525</v>
      </c>
      <c r="S833" s="1">
        <v>91022.488492801102</v>
      </c>
      <c r="T833" s="1">
        <v>2151613.9500000002</v>
      </c>
      <c r="U833" s="1">
        <v>919803.39086305501</v>
      </c>
      <c r="V833" s="1">
        <v>2244319.5639193999</v>
      </c>
      <c r="W833" s="2">
        <v>235585.76961567099</v>
      </c>
      <c r="X833" s="2">
        <v>495593.57680500997</v>
      </c>
      <c r="Y833" s="2">
        <v>0</v>
      </c>
      <c r="Z833">
        <v>0</v>
      </c>
      <c r="AA833">
        <v>0</v>
      </c>
      <c r="AB833" s="1">
        <v>0</v>
      </c>
      <c r="AC833" s="1">
        <v>0</v>
      </c>
      <c r="AD833" s="1">
        <v>0</v>
      </c>
      <c r="AE833" s="1">
        <v>81052.326507129794</v>
      </c>
      <c r="AF833" s="1">
        <v>9970.1619856713205</v>
      </c>
      <c r="AG833" s="3">
        <v>0</v>
      </c>
      <c r="AH833" s="3">
        <v>0</v>
      </c>
      <c r="AI833" s="3">
        <v>0</v>
      </c>
      <c r="AJ833" s="3">
        <v>0</v>
      </c>
      <c r="AK833" s="3">
        <v>0</v>
      </c>
      <c r="AL833" s="2">
        <v>3162439.8293558601</v>
      </c>
      <c r="AM833" s="2">
        <v>2487.4639457099802</v>
      </c>
      <c r="AN833" s="2">
        <v>13385.3306669913</v>
      </c>
      <c r="AO833" s="2">
        <v>15872.7946127013</v>
      </c>
      <c r="AP833" s="4">
        <v>306.41516091004303</v>
      </c>
      <c r="AQ833" s="4">
        <v>87688.648114910698</v>
      </c>
      <c r="AR833" s="4">
        <v>15580.050980010399</v>
      </c>
      <c r="AS833" s="4">
        <v>18907.844038916599</v>
      </c>
      <c r="AT833" s="4">
        <v>1224.2829549056801</v>
      </c>
      <c r="AU833" s="4">
        <v>87688.648114910698</v>
      </c>
      <c r="AV833" s="4">
        <v>15872.7946127013</v>
      </c>
      <c r="AW833" s="4">
        <v>15872.7946127013</v>
      </c>
      <c r="AX833">
        <v>0</v>
      </c>
    </row>
    <row r="834" spans="1:50" x14ac:dyDescent="0.25">
      <c r="A834" t="s">
        <v>1768</v>
      </c>
      <c r="B834">
        <v>1990</v>
      </c>
      <c r="C834" t="s">
        <v>1764</v>
      </c>
      <c r="D834">
        <v>268</v>
      </c>
      <c r="E834" t="s">
        <v>1769</v>
      </c>
      <c r="F834" t="s">
        <v>53</v>
      </c>
      <c r="G834" t="s">
        <v>64</v>
      </c>
      <c r="H834" t="s">
        <v>55</v>
      </c>
      <c r="I834" t="s">
        <v>56</v>
      </c>
      <c r="J834" s="11">
        <v>199.89642486461099</v>
      </c>
      <c r="K834">
        <v>1</v>
      </c>
      <c r="L834">
        <v>1</v>
      </c>
      <c r="M834">
        <v>2</v>
      </c>
      <c r="N834" s="1">
        <v>1390623.7442544601</v>
      </c>
      <c r="O834" s="1">
        <v>324611.5</v>
      </c>
      <c r="P834" s="1">
        <v>486461.50120153697</v>
      </c>
      <c r="Q834" s="1">
        <v>174861.59777462101</v>
      </c>
      <c r="R834" s="1">
        <v>1311728.0964007501</v>
      </c>
      <c r="S834" s="1">
        <v>91323.985645708599</v>
      </c>
      <c r="T834" s="1">
        <v>2765436.35</v>
      </c>
      <c r="U834" s="1">
        <v>922850.08963136806</v>
      </c>
      <c r="V834" s="1">
        <v>2642152.43234235</v>
      </c>
      <c r="W834" s="2">
        <v>834002.13643018797</v>
      </c>
      <c r="X834" s="2">
        <v>100229.726173202</v>
      </c>
      <c r="Y834" s="2">
        <v>0</v>
      </c>
      <c r="Z834">
        <v>0</v>
      </c>
      <c r="AA834">
        <v>0</v>
      </c>
      <c r="AB834" s="1">
        <v>0</v>
      </c>
      <c r="AC834" s="1">
        <v>0</v>
      </c>
      <c r="AD834" s="1">
        <v>15666</v>
      </c>
      <c r="AE834" s="1">
        <v>81320.799123985998</v>
      </c>
      <c r="AF834" s="1">
        <v>10003.1865217226</v>
      </c>
      <c r="AG834" s="3">
        <v>0</v>
      </c>
      <c r="AH834" s="3">
        <v>0</v>
      </c>
      <c r="AI834" s="3">
        <v>0</v>
      </c>
      <c r="AJ834" s="3">
        <v>0</v>
      </c>
      <c r="AK834" s="3">
        <v>0</v>
      </c>
      <c r="AL834" s="2">
        <v>3779610.4252770799</v>
      </c>
      <c r="AM834" s="2">
        <v>501.408298027775</v>
      </c>
      <c r="AN834" s="2">
        <v>18406.435740888799</v>
      </c>
      <c r="AO834" s="2">
        <v>18907.844038916599</v>
      </c>
      <c r="AP834" s="4">
        <v>306.41516091004303</v>
      </c>
      <c r="AQ834" s="4">
        <v>87688.648114910698</v>
      </c>
      <c r="AR834" s="4">
        <v>15580.050980010399</v>
      </c>
      <c r="AS834" s="4">
        <v>18907.844038916599</v>
      </c>
      <c r="AT834" s="4">
        <v>306.41516091004303</v>
      </c>
      <c r="AU834" s="4">
        <v>53418.501793270101</v>
      </c>
      <c r="AV834" s="4">
        <v>18907.844038916599</v>
      </c>
      <c r="AW834" s="4">
        <v>18907.844038916599</v>
      </c>
      <c r="AX834">
        <v>0</v>
      </c>
    </row>
    <row r="835" spans="1:50" x14ac:dyDescent="0.25">
      <c r="A835" t="s">
        <v>1770</v>
      </c>
      <c r="B835">
        <v>2093</v>
      </c>
      <c r="C835" t="s">
        <v>1771</v>
      </c>
      <c r="D835">
        <v>600</v>
      </c>
      <c r="E835" t="s">
        <v>1772</v>
      </c>
      <c r="F835" t="s">
        <v>53</v>
      </c>
      <c r="G835" t="s">
        <v>54</v>
      </c>
      <c r="H835" t="s">
        <v>55</v>
      </c>
      <c r="I835" t="s">
        <v>56</v>
      </c>
      <c r="J835" s="11">
        <v>268.56462585028697</v>
      </c>
      <c r="K835">
        <v>1</v>
      </c>
      <c r="L835">
        <v>1</v>
      </c>
      <c r="M835">
        <v>4</v>
      </c>
      <c r="N835" s="1">
        <v>1295764.12610342</v>
      </c>
      <c r="O835" s="1">
        <v>344505.93222576001</v>
      </c>
      <c r="P835" s="1">
        <v>460603.13049181702</v>
      </c>
      <c r="Q835" s="1">
        <v>423283.70543994702</v>
      </c>
      <c r="R835" s="1">
        <v>3009531.9080181201</v>
      </c>
      <c r="S835" s="1">
        <v>279516.49459929997</v>
      </c>
      <c r="T835" s="1">
        <v>1677063.85</v>
      </c>
      <c r="U835" s="1">
        <v>3856624.9522790601</v>
      </c>
      <c r="V835" s="1">
        <v>2774807.92805997</v>
      </c>
      <c r="W835" s="2">
        <v>504406.81047107698</v>
      </c>
      <c r="X835" s="2">
        <v>2106218.6137480098</v>
      </c>
      <c r="Y835" s="2">
        <v>0</v>
      </c>
      <c r="Z835">
        <v>0</v>
      </c>
      <c r="AA835">
        <v>0</v>
      </c>
      <c r="AB835" s="1">
        <v>0</v>
      </c>
      <c r="AC835" s="1">
        <v>0</v>
      </c>
      <c r="AD835" s="1">
        <v>0</v>
      </c>
      <c r="AE835" s="1">
        <v>197156.594407078</v>
      </c>
      <c r="AF835" s="1">
        <v>82359.900192222398</v>
      </c>
      <c r="AG835" s="3">
        <v>0</v>
      </c>
      <c r="AH835" s="3">
        <v>0</v>
      </c>
      <c r="AI835" s="3">
        <v>0</v>
      </c>
      <c r="AJ835" s="3">
        <v>0</v>
      </c>
      <c r="AK835" s="3">
        <v>0</v>
      </c>
      <c r="AL835" s="2">
        <v>5813205.2968783602</v>
      </c>
      <c r="AM835" s="2">
        <v>7842.5019939972899</v>
      </c>
      <c r="AN835" s="2">
        <v>13802.9596094194</v>
      </c>
      <c r="AO835" s="2">
        <v>21645.461603416701</v>
      </c>
      <c r="AP835" s="4">
        <v>306.41516091004303</v>
      </c>
      <c r="AQ835" s="4">
        <v>87688.648114910698</v>
      </c>
      <c r="AR835" s="4">
        <v>15400.9167580547</v>
      </c>
      <c r="AS835" s="4">
        <v>30528.720502245</v>
      </c>
      <c r="AT835" s="4">
        <v>1224.2829549056801</v>
      </c>
      <c r="AU835" s="4">
        <v>87688.648114910698</v>
      </c>
      <c r="AV835" s="4">
        <v>21645.461603416701</v>
      </c>
      <c r="AW835" s="4">
        <v>21645.461603416701</v>
      </c>
      <c r="AX835">
        <v>0</v>
      </c>
    </row>
    <row r="836" spans="1:50" x14ac:dyDescent="0.25">
      <c r="A836" t="s">
        <v>1773</v>
      </c>
      <c r="B836">
        <v>2093</v>
      </c>
      <c r="C836" t="s">
        <v>1771</v>
      </c>
      <c r="D836">
        <v>602</v>
      </c>
      <c r="E836" t="s">
        <v>1774</v>
      </c>
      <c r="F836" t="s">
        <v>53</v>
      </c>
      <c r="G836" t="s">
        <v>64</v>
      </c>
      <c r="H836" t="s">
        <v>55</v>
      </c>
      <c r="I836" t="s">
        <v>56</v>
      </c>
      <c r="J836" s="11">
        <v>132.926801801766</v>
      </c>
      <c r="K836">
        <v>1</v>
      </c>
      <c r="L836">
        <v>1</v>
      </c>
      <c r="M836">
        <v>4</v>
      </c>
      <c r="N836" s="1">
        <v>879011.93125974399</v>
      </c>
      <c r="O836" s="1">
        <v>588145.53328687802</v>
      </c>
      <c r="P836" s="1">
        <v>373093.71402644599</v>
      </c>
      <c r="Q836" s="1">
        <v>209505.43669254001</v>
      </c>
      <c r="R836" s="1">
        <v>1869981.1047724001</v>
      </c>
      <c r="S836" s="1">
        <v>138347.45942541899</v>
      </c>
      <c r="T836" s="1">
        <v>2010890.57</v>
      </c>
      <c r="U836" s="1">
        <v>1908847.15003801</v>
      </c>
      <c r="V836" s="1">
        <v>2173817.03530687</v>
      </c>
      <c r="W836" s="2">
        <v>430833.051723668</v>
      </c>
      <c r="X836" s="2">
        <v>1164430.4730074699</v>
      </c>
      <c r="Y836" s="2">
        <v>0</v>
      </c>
      <c r="Z836">
        <v>0</v>
      </c>
      <c r="AA836">
        <v>0</v>
      </c>
      <c r="AB836" s="1">
        <v>0</v>
      </c>
      <c r="AC836" s="1">
        <v>0</v>
      </c>
      <c r="AD836" s="1">
        <v>0</v>
      </c>
      <c r="AE836" s="1">
        <v>97583.199818989699</v>
      </c>
      <c r="AF836" s="1">
        <v>40764.259606429703</v>
      </c>
      <c r="AG836" s="3">
        <v>0</v>
      </c>
      <c r="AH836" s="3">
        <v>0</v>
      </c>
      <c r="AI836" s="3">
        <v>0</v>
      </c>
      <c r="AJ836" s="3">
        <v>0</v>
      </c>
      <c r="AK836" s="3">
        <v>0</v>
      </c>
      <c r="AL836" s="2">
        <v>4058085.1794634298</v>
      </c>
      <c r="AM836" s="2">
        <v>8759.9374785529308</v>
      </c>
      <c r="AN836" s="2">
        <v>21768.7830236921</v>
      </c>
      <c r="AO836" s="2">
        <v>30528.720502245</v>
      </c>
      <c r="AP836" s="4">
        <v>306.41516091004303</v>
      </c>
      <c r="AQ836" s="4">
        <v>87688.648114910698</v>
      </c>
      <c r="AR836" s="4">
        <v>15400.9167580547</v>
      </c>
      <c r="AS836" s="4">
        <v>30528.720502245</v>
      </c>
      <c r="AT836" s="4">
        <v>306.41516091004303</v>
      </c>
      <c r="AU836" s="4">
        <v>53418.501793270101</v>
      </c>
      <c r="AV836" s="4">
        <v>30528.720502245</v>
      </c>
      <c r="AW836" s="4">
        <v>30528.720502245</v>
      </c>
      <c r="AX836">
        <v>0</v>
      </c>
    </row>
    <row r="837" spans="1:50" x14ac:dyDescent="0.25">
      <c r="A837" t="s">
        <v>1775</v>
      </c>
      <c r="B837">
        <v>2093</v>
      </c>
      <c r="C837" t="s">
        <v>1771</v>
      </c>
      <c r="D837">
        <v>601</v>
      </c>
      <c r="E837" t="s">
        <v>1776</v>
      </c>
      <c r="F837" t="s">
        <v>53</v>
      </c>
      <c r="G837" t="s">
        <v>78</v>
      </c>
      <c r="H837" t="s">
        <v>55</v>
      </c>
      <c r="I837" t="s">
        <v>56</v>
      </c>
      <c r="J837" s="11">
        <v>91.189189189160004</v>
      </c>
      <c r="K837">
        <v>1</v>
      </c>
      <c r="L837">
        <v>1</v>
      </c>
      <c r="M837">
        <v>4</v>
      </c>
      <c r="N837" s="1">
        <v>311923.55148466601</v>
      </c>
      <c r="O837" s="1">
        <v>128541.686357374</v>
      </c>
      <c r="P837" s="1">
        <v>233779.190791645</v>
      </c>
      <c r="Q837" s="1">
        <v>143722.94107552801</v>
      </c>
      <c r="R837" s="1">
        <v>1095125.6246889899</v>
      </c>
      <c r="S837" s="1">
        <v>94907.817538544099</v>
      </c>
      <c r="T837" s="1">
        <v>603603.69999999995</v>
      </c>
      <c r="U837" s="1">
        <v>1309489.29439821</v>
      </c>
      <c r="V837" s="1">
        <v>903074.12741862296</v>
      </c>
      <c r="W837" s="2">
        <v>167659.821670251</v>
      </c>
      <c r="X837" s="2">
        <v>842359.04530933301</v>
      </c>
      <c r="Y837" s="2">
        <v>0</v>
      </c>
      <c r="Z837">
        <v>0</v>
      </c>
      <c r="AA837">
        <v>0</v>
      </c>
      <c r="AB837" s="1">
        <v>0</v>
      </c>
      <c r="AC837" s="1">
        <v>0</v>
      </c>
      <c r="AD837" s="1">
        <v>0</v>
      </c>
      <c r="AE837" s="1">
        <v>66943.105147808004</v>
      </c>
      <c r="AF837" s="1">
        <v>27964.712390736</v>
      </c>
      <c r="AG837" s="3">
        <v>0</v>
      </c>
      <c r="AH837" s="3">
        <v>0</v>
      </c>
      <c r="AI837" s="3">
        <v>0</v>
      </c>
      <c r="AJ837" s="3">
        <v>0</v>
      </c>
      <c r="AK837" s="3">
        <v>0</v>
      </c>
      <c r="AL837" s="2">
        <v>2008000.8119367501</v>
      </c>
      <c r="AM837" s="2">
        <v>9237.4880487419396</v>
      </c>
      <c r="AN837" s="2">
        <v>12782.674974875001</v>
      </c>
      <c r="AO837" s="2">
        <v>22020.1630236169</v>
      </c>
      <c r="AP837" s="4">
        <v>306.41516091004303</v>
      </c>
      <c r="AQ837" s="4">
        <v>87688.648114910698</v>
      </c>
      <c r="AR837" s="4">
        <v>15400.9167580547</v>
      </c>
      <c r="AS837" s="4">
        <v>30528.720502245</v>
      </c>
      <c r="AT837" s="4">
        <v>6040.2343382080799</v>
      </c>
      <c r="AU837" s="4">
        <v>31963.2876282939</v>
      </c>
      <c r="AV837" s="4">
        <v>22020.1630236169</v>
      </c>
      <c r="AW837" s="4">
        <v>22020.1630236169</v>
      </c>
      <c r="AX837">
        <v>0</v>
      </c>
    </row>
    <row r="838" spans="1:50" x14ac:dyDescent="0.25">
      <c r="A838" t="s">
        <v>1777</v>
      </c>
      <c r="B838">
        <v>2093</v>
      </c>
      <c r="C838" t="s">
        <v>1771</v>
      </c>
      <c r="D838">
        <v>2093</v>
      </c>
      <c r="E838" t="s">
        <v>1771</v>
      </c>
      <c r="F838" t="s">
        <v>2</v>
      </c>
      <c r="G838" t="s">
        <v>2</v>
      </c>
      <c r="H838" t="s">
        <v>58</v>
      </c>
      <c r="I838" t="s">
        <v>56</v>
      </c>
      <c r="J838" s="11">
        <v>1.8036758563049999</v>
      </c>
      <c r="K838">
        <v>0</v>
      </c>
      <c r="L838">
        <v>0</v>
      </c>
      <c r="M838">
        <v>4</v>
      </c>
      <c r="N838" s="1">
        <v>1639.43115217226</v>
      </c>
      <c r="O838" s="1">
        <v>556.13812998803303</v>
      </c>
      <c r="P838" s="1">
        <v>1814.13469009201</v>
      </c>
      <c r="Q838" s="1">
        <v>2842.7667919860301</v>
      </c>
      <c r="R838" s="1">
        <v>19048.562520490999</v>
      </c>
      <c r="S838" s="1">
        <v>1877.2284367369</v>
      </c>
      <c r="T838" s="1">
        <v>0</v>
      </c>
      <c r="U838" s="1">
        <v>25901.033284729299</v>
      </c>
      <c r="V838" s="1">
        <v>8535.8392145316702</v>
      </c>
      <c r="W838" s="2">
        <v>3316.22613500528</v>
      </c>
      <c r="X838" s="2">
        <v>14048.967935192401</v>
      </c>
      <c r="Y838" s="2">
        <v>0</v>
      </c>
      <c r="Z838">
        <v>0</v>
      </c>
      <c r="AA838">
        <v>0</v>
      </c>
      <c r="AB838" s="1">
        <v>0</v>
      </c>
      <c r="AC838" s="1">
        <v>0</v>
      </c>
      <c r="AD838" s="1">
        <v>0</v>
      </c>
      <c r="AE838" s="1">
        <v>1324.1006261248999</v>
      </c>
      <c r="AF838" s="1">
        <v>553.12781061200303</v>
      </c>
      <c r="AG838" s="3">
        <v>0</v>
      </c>
      <c r="AH838" s="3">
        <v>0</v>
      </c>
      <c r="AI838" s="3">
        <v>0</v>
      </c>
      <c r="AJ838" s="3">
        <v>0</v>
      </c>
      <c r="AK838" s="3">
        <v>0</v>
      </c>
      <c r="AL838" s="2">
        <v>27778.261721466199</v>
      </c>
      <c r="AM838" s="2">
        <v>7789.0757843668398</v>
      </c>
      <c r="AN838" s="2">
        <v>7611.8409736878202</v>
      </c>
      <c r="AO838" s="2">
        <v>15400.9167580547</v>
      </c>
      <c r="AP838" s="4">
        <v>306.41516091004303</v>
      </c>
      <c r="AQ838" s="4">
        <v>87688.648114910698</v>
      </c>
      <c r="AR838" s="4">
        <v>15400.9167580547</v>
      </c>
      <c r="AS838" s="4">
        <v>30528.720502245</v>
      </c>
      <c r="AT838" s="4">
        <v>464.03244473764801</v>
      </c>
      <c r="AU838" s="4">
        <v>39363.832030278099</v>
      </c>
      <c r="AV838" s="4">
        <v>15400.9167580547</v>
      </c>
      <c r="AW838" s="4">
        <v>15400.9167580547</v>
      </c>
      <c r="AX838">
        <v>0</v>
      </c>
    </row>
    <row r="839" spans="1:50" x14ac:dyDescent="0.25">
      <c r="A839" t="s">
        <v>1778</v>
      </c>
      <c r="B839">
        <v>2108</v>
      </c>
      <c r="C839" t="s">
        <v>1779</v>
      </c>
      <c r="D839">
        <v>694</v>
      </c>
      <c r="E839" t="s">
        <v>1780</v>
      </c>
      <c r="F839" t="s">
        <v>53</v>
      </c>
      <c r="G839" t="s">
        <v>54</v>
      </c>
      <c r="H839" t="s">
        <v>55</v>
      </c>
      <c r="I839" t="s">
        <v>56</v>
      </c>
      <c r="J839" s="11">
        <v>249.7414772727</v>
      </c>
      <c r="K839">
        <v>1</v>
      </c>
      <c r="L839">
        <v>1</v>
      </c>
      <c r="M839">
        <v>3</v>
      </c>
      <c r="N839" s="1">
        <v>1677765.1509608701</v>
      </c>
      <c r="O839" s="1">
        <v>486167.96876542899</v>
      </c>
      <c r="P839" s="1">
        <v>475007.45049987501</v>
      </c>
      <c r="Q839" s="1">
        <v>201242.427434479</v>
      </c>
      <c r="R839" s="1">
        <v>766538.57555559999</v>
      </c>
      <c r="S839" s="1">
        <v>141039.41148832001</v>
      </c>
      <c r="T839" s="1">
        <v>2256067.7000000002</v>
      </c>
      <c r="U839" s="1">
        <v>1350653.87321626</v>
      </c>
      <c r="V839" s="1">
        <v>2846145.5032010898</v>
      </c>
      <c r="W839" s="2">
        <v>291781.11352461</v>
      </c>
      <c r="X839" s="2">
        <v>463295.649417307</v>
      </c>
      <c r="Y839" s="2">
        <v>0</v>
      </c>
      <c r="Z839">
        <v>0</v>
      </c>
      <c r="AA839">
        <v>0</v>
      </c>
      <c r="AB839" s="1">
        <v>0</v>
      </c>
      <c r="AC839" s="1">
        <v>582.51593142747095</v>
      </c>
      <c r="AD839" s="1">
        <v>0</v>
      </c>
      <c r="AE839" s="1">
        <v>141039.41148832001</v>
      </c>
      <c r="AF839" s="1">
        <v>0</v>
      </c>
      <c r="AG839" s="3">
        <v>0</v>
      </c>
      <c r="AH839" s="3">
        <v>0</v>
      </c>
      <c r="AI839" s="3">
        <v>0</v>
      </c>
      <c r="AJ839" s="3">
        <v>0</v>
      </c>
      <c r="AK839" s="3">
        <v>0</v>
      </c>
      <c r="AL839" s="2">
        <v>3747760.9847045802</v>
      </c>
      <c r="AM839" s="2">
        <v>1855.1009406876401</v>
      </c>
      <c r="AN839" s="2">
        <v>13151.4611475645</v>
      </c>
      <c r="AO839" s="2">
        <v>15006.5620882521</v>
      </c>
      <c r="AP839" s="4">
        <v>306.41516091004303</v>
      </c>
      <c r="AQ839" s="4">
        <v>87688.648114910698</v>
      </c>
      <c r="AR839" s="4">
        <v>5972.9497118164099</v>
      </c>
      <c r="AS839" s="4">
        <v>17652.2054230506</v>
      </c>
      <c r="AT839" s="4">
        <v>1224.2829549056801</v>
      </c>
      <c r="AU839" s="4">
        <v>87688.648114910698</v>
      </c>
      <c r="AV839" s="4">
        <v>14259.798348713901</v>
      </c>
      <c r="AW839" s="4">
        <v>17652.2054230506</v>
      </c>
      <c r="AX839">
        <v>0</v>
      </c>
    </row>
    <row r="840" spans="1:50" x14ac:dyDescent="0.25">
      <c r="A840" t="s">
        <v>1781</v>
      </c>
      <c r="B840">
        <v>2108</v>
      </c>
      <c r="C840" t="s">
        <v>1779</v>
      </c>
      <c r="D840">
        <v>692</v>
      </c>
      <c r="E840" t="s">
        <v>1782</v>
      </c>
      <c r="F840" t="s">
        <v>53</v>
      </c>
      <c r="G840" t="s">
        <v>54</v>
      </c>
      <c r="H840" t="s">
        <v>55</v>
      </c>
      <c r="I840" t="s">
        <v>56</v>
      </c>
      <c r="J840" s="11">
        <v>358.556818181783</v>
      </c>
      <c r="K840">
        <v>1</v>
      </c>
      <c r="L840">
        <v>1</v>
      </c>
      <c r="M840">
        <v>3</v>
      </c>
      <c r="N840" s="1">
        <v>2047493.25463609</v>
      </c>
      <c r="O840" s="1">
        <v>686698.19295342301</v>
      </c>
      <c r="P840" s="1">
        <v>800407.02705707995</v>
      </c>
      <c r="Q840" s="1">
        <v>273821.34930770099</v>
      </c>
      <c r="R840" s="1">
        <v>1102036.13428766</v>
      </c>
      <c r="S840" s="1">
        <v>202491.96558673299</v>
      </c>
      <c r="T840" s="1">
        <v>2971306.08</v>
      </c>
      <c r="U840" s="1">
        <v>1939149.87824196</v>
      </c>
      <c r="V840" s="1">
        <v>3816980.2642876999</v>
      </c>
      <c r="W840" s="2">
        <v>422085.968015883</v>
      </c>
      <c r="X840" s="2">
        <v>663494.30516997701</v>
      </c>
      <c r="Y840" s="2">
        <v>0</v>
      </c>
      <c r="Z840">
        <v>0</v>
      </c>
      <c r="AA840">
        <v>0</v>
      </c>
      <c r="AB840" s="1">
        <v>0</v>
      </c>
      <c r="AC840" s="1">
        <v>836.32507180521702</v>
      </c>
      <c r="AD840" s="1">
        <v>0</v>
      </c>
      <c r="AE840" s="1">
        <v>202491.96558673299</v>
      </c>
      <c r="AF840" s="1">
        <v>0</v>
      </c>
      <c r="AG840" s="3">
        <v>0</v>
      </c>
      <c r="AH840" s="3">
        <v>0</v>
      </c>
      <c r="AI840" s="3">
        <v>0</v>
      </c>
      <c r="AJ840" s="3">
        <v>0</v>
      </c>
      <c r="AK840" s="3">
        <v>0</v>
      </c>
      <c r="AL840" s="2">
        <v>5112947.9238286903</v>
      </c>
      <c r="AM840" s="2">
        <v>1850.4579233341899</v>
      </c>
      <c r="AN840" s="2">
        <v>12409.3404253797</v>
      </c>
      <c r="AO840" s="2">
        <v>14259.798348713901</v>
      </c>
      <c r="AP840" s="4">
        <v>306.41516091004303</v>
      </c>
      <c r="AQ840" s="4">
        <v>87688.648114910698</v>
      </c>
      <c r="AR840" s="4">
        <v>5972.9497118164099</v>
      </c>
      <c r="AS840" s="4">
        <v>17652.2054230506</v>
      </c>
      <c r="AT840" s="4">
        <v>1224.2829549056801</v>
      </c>
      <c r="AU840" s="4">
        <v>87688.648114910698</v>
      </c>
      <c r="AV840" s="4">
        <v>14259.798348713901</v>
      </c>
      <c r="AW840" s="4">
        <v>17652.2054230506</v>
      </c>
      <c r="AX840">
        <v>0</v>
      </c>
    </row>
    <row r="841" spans="1:50" x14ac:dyDescent="0.25">
      <c r="A841" t="s">
        <v>1783</v>
      </c>
      <c r="B841">
        <v>2108</v>
      </c>
      <c r="C841" t="s">
        <v>1779</v>
      </c>
      <c r="D841">
        <v>693</v>
      </c>
      <c r="E841" t="s">
        <v>1784</v>
      </c>
      <c r="F841" t="s">
        <v>53</v>
      </c>
      <c r="G841" t="s">
        <v>54</v>
      </c>
      <c r="H841" t="s">
        <v>55</v>
      </c>
      <c r="I841" t="s">
        <v>56</v>
      </c>
      <c r="J841" s="11">
        <v>114.096590909073</v>
      </c>
      <c r="K841">
        <v>3</v>
      </c>
      <c r="L841">
        <v>1</v>
      </c>
      <c r="M841">
        <v>3</v>
      </c>
      <c r="N841" s="1">
        <v>823294.45026300196</v>
      </c>
      <c r="O841" s="1">
        <v>377435.93777323101</v>
      </c>
      <c r="P841" s="1">
        <v>300408.99341904902</v>
      </c>
      <c r="Q841" s="1">
        <v>100106.43836937301</v>
      </c>
      <c r="R841" s="1">
        <v>342921.86407948099</v>
      </c>
      <c r="S841" s="1">
        <v>64435.095885445699</v>
      </c>
      <c r="T841" s="1">
        <v>1327109.58</v>
      </c>
      <c r="U841" s="1">
        <v>617058.10390413704</v>
      </c>
      <c r="V841" s="1">
        <v>1603969.84293395</v>
      </c>
      <c r="W841" s="2">
        <v>108317.831011103</v>
      </c>
      <c r="X841" s="2">
        <v>229367.60314435701</v>
      </c>
      <c r="Y841" s="2">
        <v>0</v>
      </c>
      <c r="Z841">
        <v>0</v>
      </c>
      <c r="AA841">
        <v>0</v>
      </c>
      <c r="AB841" s="1">
        <v>0</v>
      </c>
      <c r="AC841" s="1">
        <v>266.12752776153701</v>
      </c>
      <c r="AD841" s="1">
        <v>0</v>
      </c>
      <c r="AE841" s="1">
        <v>64435.095885445699</v>
      </c>
      <c r="AF841" s="1">
        <v>0</v>
      </c>
      <c r="AG841" s="3">
        <v>0</v>
      </c>
      <c r="AH841" s="3">
        <v>0</v>
      </c>
      <c r="AI841" s="3">
        <v>0</v>
      </c>
      <c r="AJ841" s="3">
        <v>0</v>
      </c>
      <c r="AK841" s="3">
        <v>0</v>
      </c>
      <c r="AL841" s="2">
        <v>2008602.77978958</v>
      </c>
      <c r="AM841" s="2">
        <v>2010.2932201291301</v>
      </c>
      <c r="AN841" s="2">
        <v>15594.1133952297</v>
      </c>
      <c r="AO841" s="2">
        <v>17604.406615358901</v>
      </c>
      <c r="AP841" s="4">
        <v>306.41516091004303</v>
      </c>
      <c r="AQ841" s="4">
        <v>87688.648114910698</v>
      </c>
      <c r="AR841" s="4">
        <v>5972.9497118164099</v>
      </c>
      <c r="AS841" s="4">
        <v>17652.2054230506</v>
      </c>
      <c r="AT841" s="4">
        <v>1224.2829549056801</v>
      </c>
      <c r="AU841" s="4">
        <v>87688.648114910698</v>
      </c>
      <c r="AV841" s="4">
        <v>14259.798348713901</v>
      </c>
      <c r="AW841" s="4">
        <v>17652.2054230506</v>
      </c>
      <c r="AX841">
        <v>0</v>
      </c>
    </row>
    <row r="842" spans="1:50" x14ac:dyDescent="0.25">
      <c r="A842" t="s">
        <v>1785</v>
      </c>
      <c r="B842">
        <v>2108</v>
      </c>
      <c r="C842" t="s">
        <v>1779</v>
      </c>
      <c r="D842">
        <v>696</v>
      </c>
      <c r="E842" t="s">
        <v>1786</v>
      </c>
      <c r="F842" t="s">
        <v>53</v>
      </c>
      <c r="G842" t="s">
        <v>54</v>
      </c>
      <c r="H842" t="s">
        <v>55</v>
      </c>
      <c r="I842" t="s">
        <v>56</v>
      </c>
      <c r="J842" s="11">
        <v>377.16477272721301</v>
      </c>
      <c r="K842">
        <v>2</v>
      </c>
      <c r="L842">
        <v>1</v>
      </c>
      <c r="M842">
        <v>3</v>
      </c>
      <c r="N842" s="1">
        <v>2477244.7238184498</v>
      </c>
      <c r="O842" s="1">
        <v>718219.56806009903</v>
      </c>
      <c r="P842" s="1">
        <v>825745.53480055195</v>
      </c>
      <c r="Q842" s="1">
        <v>254153.473922979</v>
      </c>
      <c r="R842" s="1">
        <v>1086381.4976096801</v>
      </c>
      <c r="S842" s="1">
        <v>213000.65235654399</v>
      </c>
      <c r="T842" s="1">
        <v>3321959.23</v>
      </c>
      <c r="U842" s="1">
        <v>2039785.5682117599</v>
      </c>
      <c r="V842" s="1">
        <v>4284368.0004685204</v>
      </c>
      <c r="W842" s="2">
        <v>328895.620170212</v>
      </c>
      <c r="X842" s="2">
        <v>740176.00966463599</v>
      </c>
      <c r="Y842" s="2">
        <v>0</v>
      </c>
      <c r="Z842">
        <v>0</v>
      </c>
      <c r="AA842">
        <v>0</v>
      </c>
      <c r="AB842" s="1">
        <v>0</v>
      </c>
      <c r="AC842" s="1">
        <v>879.727673937482</v>
      </c>
      <c r="AD842" s="1">
        <v>0</v>
      </c>
      <c r="AE842" s="1">
        <v>213000.65235654399</v>
      </c>
      <c r="AF842" s="1">
        <v>0</v>
      </c>
      <c r="AG842" s="3">
        <v>0</v>
      </c>
      <c r="AH842" s="3">
        <v>0</v>
      </c>
      <c r="AI842" s="3">
        <v>0</v>
      </c>
      <c r="AJ842" s="3">
        <v>0</v>
      </c>
      <c r="AK842" s="3">
        <v>0</v>
      </c>
      <c r="AL842" s="2">
        <v>5574745.45056831</v>
      </c>
      <c r="AM842" s="2">
        <v>1962.4738660308899</v>
      </c>
      <c r="AN842" s="2">
        <v>12818.189264988199</v>
      </c>
      <c r="AO842" s="2">
        <v>14780.663131019101</v>
      </c>
      <c r="AP842" s="4">
        <v>306.41516091004303</v>
      </c>
      <c r="AQ842" s="4">
        <v>87688.648114910698</v>
      </c>
      <c r="AR842" s="4">
        <v>5972.9497118164099</v>
      </c>
      <c r="AS842" s="4">
        <v>17652.2054230506</v>
      </c>
      <c r="AT842" s="4">
        <v>1224.2829549056801</v>
      </c>
      <c r="AU842" s="4">
        <v>87688.648114910698</v>
      </c>
      <c r="AV842" s="4">
        <v>14259.798348713901</v>
      </c>
      <c r="AW842" s="4">
        <v>17652.2054230506</v>
      </c>
      <c r="AX842">
        <v>0</v>
      </c>
    </row>
    <row r="843" spans="1:50" x14ac:dyDescent="0.25">
      <c r="A843" t="s">
        <v>1787</v>
      </c>
      <c r="B843">
        <v>2108</v>
      </c>
      <c r="C843" t="s">
        <v>1779</v>
      </c>
      <c r="D843">
        <v>699</v>
      </c>
      <c r="E843" t="s">
        <v>1788</v>
      </c>
      <c r="F843" t="s">
        <v>53</v>
      </c>
      <c r="G843" t="s">
        <v>64</v>
      </c>
      <c r="H843" t="s">
        <v>65</v>
      </c>
      <c r="I843" t="s">
        <v>56</v>
      </c>
      <c r="J843" s="11">
        <v>637.65760546636295</v>
      </c>
      <c r="K843">
        <v>1</v>
      </c>
      <c r="L843">
        <v>1</v>
      </c>
      <c r="M843">
        <v>3</v>
      </c>
      <c r="N843" s="1">
        <v>4436317.4651179397</v>
      </c>
      <c r="O843" s="1">
        <v>2017578.65016999</v>
      </c>
      <c r="P843" s="1">
        <v>1547384.52029566</v>
      </c>
      <c r="Q843" s="1">
        <v>459019.39606696798</v>
      </c>
      <c r="R843" s="1">
        <v>1735677.33719247</v>
      </c>
      <c r="S843" s="1">
        <v>360111.80196481699</v>
      </c>
      <c r="T843" s="1">
        <v>6747392.3600000003</v>
      </c>
      <c r="U843" s="1">
        <v>3448585.0088430401</v>
      </c>
      <c r="V843" s="1">
        <v>8444681.7525597196</v>
      </c>
      <c r="W843" s="2">
        <v>835968.24245841301</v>
      </c>
      <c r="X843" s="2">
        <v>870275.02400691702</v>
      </c>
      <c r="Y843" s="2">
        <v>0</v>
      </c>
      <c r="Z843">
        <v>0</v>
      </c>
      <c r="AA843">
        <v>0</v>
      </c>
      <c r="AB843" s="1">
        <v>31011.13</v>
      </c>
      <c r="AC843" s="1">
        <v>1487.3208809222201</v>
      </c>
      <c r="AD843" s="1">
        <v>0</v>
      </c>
      <c r="AE843" s="1">
        <v>360111.80196481699</v>
      </c>
      <c r="AF843" s="1">
        <v>0</v>
      </c>
      <c r="AG843" s="3">
        <v>0</v>
      </c>
      <c r="AH843" s="3">
        <v>0</v>
      </c>
      <c r="AI843" s="3">
        <v>0</v>
      </c>
      <c r="AJ843" s="3">
        <v>0</v>
      </c>
      <c r="AK843" s="3">
        <v>0</v>
      </c>
      <c r="AL843" s="2">
        <v>10556089.1708079</v>
      </c>
      <c r="AM843" s="2">
        <v>1364.7998809179501</v>
      </c>
      <c r="AN843" s="2">
        <v>15189.6786986756</v>
      </c>
      <c r="AO843" s="2">
        <v>16554.4785795936</v>
      </c>
      <c r="AP843" s="4">
        <v>306.41516091004303</v>
      </c>
      <c r="AQ843" s="4">
        <v>87688.648114910698</v>
      </c>
      <c r="AR843" s="4">
        <v>5972.9497118164099</v>
      </c>
      <c r="AS843" s="4">
        <v>17652.2054230506</v>
      </c>
      <c r="AT843" s="4">
        <v>306.41516091004303</v>
      </c>
      <c r="AU843" s="4">
        <v>53418.501793270101</v>
      </c>
      <c r="AV843" s="4">
        <v>16554.4785795936</v>
      </c>
      <c r="AW843" s="4">
        <v>16554.4785795936</v>
      </c>
      <c r="AX843">
        <v>0</v>
      </c>
    </row>
    <row r="844" spans="1:50" x14ac:dyDescent="0.25">
      <c r="A844" t="s">
        <v>1789</v>
      </c>
      <c r="B844">
        <v>2108</v>
      </c>
      <c r="C844" t="s">
        <v>1779</v>
      </c>
      <c r="D844">
        <v>698</v>
      </c>
      <c r="E844" t="s">
        <v>1790</v>
      </c>
      <c r="F844" t="s">
        <v>53</v>
      </c>
      <c r="G844" t="s">
        <v>78</v>
      </c>
      <c r="H844" t="s">
        <v>55</v>
      </c>
      <c r="I844" t="s">
        <v>56</v>
      </c>
      <c r="J844" s="11">
        <v>368.585227272672</v>
      </c>
      <c r="K844">
        <v>2</v>
      </c>
      <c r="L844">
        <v>1</v>
      </c>
      <c r="M844">
        <v>3</v>
      </c>
      <c r="N844" s="1">
        <v>2377045.7254778799</v>
      </c>
      <c r="O844" s="1">
        <v>1010119.80033152</v>
      </c>
      <c r="P844" s="1">
        <v>971163.04260431405</v>
      </c>
      <c r="Q844" s="1">
        <v>249795.16521486099</v>
      </c>
      <c r="R844" s="1">
        <v>757724.32760470698</v>
      </c>
      <c r="S844" s="1">
        <v>208155.425784811</v>
      </c>
      <c r="T844" s="1">
        <v>3372462.46</v>
      </c>
      <c r="U844" s="1">
        <v>1993385.60123328</v>
      </c>
      <c r="V844" s="1">
        <v>4616923.5993286399</v>
      </c>
      <c r="W844" s="2">
        <v>250810.398642563</v>
      </c>
      <c r="X844" s="2">
        <v>489997.81693579297</v>
      </c>
      <c r="Y844" s="2">
        <v>0</v>
      </c>
      <c r="Z844">
        <v>0</v>
      </c>
      <c r="AA844">
        <v>0</v>
      </c>
      <c r="AB844" s="1">
        <v>0</v>
      </c>
      <c r="AC844" s="1">
        <v>859.71609249633104</v>
      </c>
      <c r="AD844" s="1">
        <v>0</v>
      </c>
      <c r="AE844" s="1">
        <v>208155.425784811</v>
      </c>
      <c r="AF844" s="1">
        <v>0</v>
      </c>
      <c r="AG844" s="3">
        <v>0</v>
      </c>
      <c r="AH844" s="3">
        <v>0</v>
      </c>
      <c r="AI844" s="3">
        <v>0</v>
      </c>
      <c r="AJ844" s="3">
        <v>0</v>
      </c>
      <c r="AK844" s="3">
        <v>0</v>
      </c>
      <c r="AL844" s="2">
        <v>5574003.4870181</v>
      </c>
      <c r="AM844" s="2">
        <v>1329.4016707112901</v>
      </c>
      <c r="AN844" s="2">
        <v>13793.297435442901</v>
      </c>
      <c r="AO844" s="2">
        <v>15122.699106154199</v>
      </c>
      <c r="AP844" s="4">
        <v>306.41516091004303</v>
      </c>
      <c r="AQ844" s="4">
        <v>87688.648114910698</v>
      </c>
      <c r="AR844" s="4">
        <v>5972.9497118164099</v>
      </c>
      <c r="AS844" s="4">
        <v>17652.2054230506</v>
      </c>
      <c r="AT844" s="4">
        <v>6040.2343382080799</v>
      </c>
      <c r="AU844" s="4">
        <v>31963.2876282939</v>
      </c>
      <c r="AV844" s="4">
        <v>15122.699106154199</v>
      </c>
      <c r="AW844" s="4">
        <v>15122.699106154199</v>
      </c>
      <c r="AX844">
        <v>0</v>
      </c>
    </row>
    <row r="845" spans="1:50" x14ac:dyDescent="0.25">
      <c r="A845" t="s">
        <v>1791</v>
      </c>
      <c r="B845">
        <v>2108</v>
      </c>
      <c r="C845" t="s">
        <v>1779</v>
      </c>
      <c r="D845">
        <v>2108</v>
      </c>
      <c r="E845" t="s">
        <v>1779</v>
      </c>
      <c r="F845" t="s">
        <v>2</v>
      </c>
      <c r="G845" t="s">
        <v>2</v>
      </c>
      <c r="H845" t="s">
        <v>58</v>
      </c>
      <c r="I845" t="s">
        <v>56</v>
      </c>
      <c r="J845" s="11">
        <v>65.808303624442502</v>
      </c>
      <c r="K845">
        <v>2</v>
      </c>
      <c r="L845">
        <v>1</v>
      </c>
      <c r="M845">
        <v>3</v>
      </c>
      <c r="N845" s="1">
        <v>48145.530476023501</v>
      </c>
      <c r="O845" s="1">
        <v>24537.1184891265</v>
      </c>
      <c r="P845" s="1">
        <v>110632.55084137</v>
      </c>
      <c r="Q845" s="1">
        <v>44293.165755758499</v>
      </c>
      <c r="R845" s="1">
        <v>128296.633282144</v>
      </c>
      <c r="S845" s="1">
        <v>37164.689324317798</v>
      </c>
      <c r="T845" s="1">
        <v>0</v>
      </c>
      <c r="U845" s="1">
        <v>355904.99884442199</v>
      </c>
      <c r="V845" s="1">
        <v>229179.51977843899</v>
      </c>
      <c r="W845" s="2">
        <v>43921.7112757012</v>
      </c>
      <c r="X845" s="2">
        <v>81354.669012006998</v>
      </c>
      <c r="Y845" s="2">
        <v>0</v>
      </c>
      <c r="Z845">
        <v>0</v>
      </c>
      <c r="AA845">
        <v>0</v>
      </c>
      <c r="AB845" s="1">
        <v>0</v>
      </c>
      <c r="AC845" s="1">
        <v>153.49627022345001</v>
      </c>
      <c r="AD845" s="1">
        <v>0</v>
      </c>
      <c r="AE845" s="1">
        <v>37164.689324317798</v>
      </c>
      <c r="AF845" s="1">
        <v>0</v>
      </c>
      <c r="AG845" s="3">
        <v>0</v>
      </c>
      <c r="AH845" s="3">
        <v>0</v>
      </c>
      <c r="AI845" s="3">
        <v>0</v>
      </c>
      <c r="AJ845" s="3">
        <v>0</v>
      </c>
      <c r="AK845" s="3">
        <v>0</v>
      </c>
      <c r="AL845" s="2">
        <v>393069.68816874002</v>
      </c>
      <c r="AM845" s="2">
        <v>1236.2371392565501</v>
      </c>
      <c r="AN845" s="2">
        <v>4736.7125725598598</v>
      </c>
      <c r="AO845" s="2">
        <v>5972.9497118164099</v>
      </c>
      <c r="AP845" s="4">
        <v>306.41516091004303</v>
      </c>
      <c r="AQ845" s="4">
        <v>87688.648114910698</v>
      </c>
      <c r="AR845" s="4">
        <v>5972.9497118164099</v>
      </c>
      <c r="AS845" s="4">
        <v>17652.2054230506</v>
      </c>
      <c r="AT845" s="4">
        <v>464.03244473764801</v>
      </c>
      <c r="AU845" s="4">
        <v>39363.832030278099</v>
      </c>
      <c r="AV845" s="4">
        <v>5972.9497118164099</v>
      </c>
      <c r="AW845" s="4">
        <v>5972.9497118164099</v>
      </c>
      <c r="AX845">
        <v>0</v>
      </c>
    </row>
    <row r="846" spans="1:50" x14ac:dyDescent="0.25">
      <c r="A846" t="s">
        <v>1792</v>
      </c>
      <c r="B846">
        <v>2108</v>
      </c>
      <c r="C846" t="s">
        <v>1779</v>
      </c>
      <c r="D846">
        <v>697</v>
      </c>
      <c r="E846" t="s">
        <v>1793</v>
      </c>
      <c r="F846" t="s">
        <v>53</v>
      </c>
      <c r="G846" t="s">
        <v>54</v>
      </c>
      <c r="H846" t="s">
        <v>55</v>
      </c>
      <c r="I846" t="s">
        <v>56</v>
      </c>
      <c r="J846" s="11">
        <v>98.380681818171993</v>
      </c>
      <c r="K846">
        <v>2</v>
      </c>
      <c r="L846">
        <v>1</v>
      </c>
      <c r="M846">
        <v>3</v>
      </c>
      <c r="N846" s="1">
        <v>751614.28924973705</v>
      </c>
      <c r="O846" s="1">
        <v>325453.93345717498</v>
      </c>
      <c r="P846" s="1">
        <v>274256.24048209901</v>
      </c>
      <c r="Q846" s="1">
        <v>85032.163927880494</v>
      </c>
      <c r="R846" s="1">
        <v>244719.71038824899</v>
      </c>
      <c r="S846" s="1">
        <v>55559.667609011303</v>
      </c>
      <c r="T846" s="1">
        <v>1149013.1399999999</v>
      </c>
      <c r="U846" s="1">
        <v>532063.19750514103</v>
      </c>
      <c r="V846" s="1">
        <v>1438705.43744194</v>
      </c>
      <c r="W846" s="2">
        <v>85068.674901514998</v>
      </c>
      <c r="X846" s="2">
        <v>155135.882649006</v>
      </c>
      <c r="Y846" s="2">
        <v>0</v>
      </c>
      <c r="Z846">
        <v>0</v>
      </c>
      <c r="AA846">
        <v>0</v>
      </c>
      <c r="AB846" s="1">
        <v>0</v>
      </c>
      <c r="AC846" s="1">
        <v>229.47055142628801</v>
      </c>
      <c r="AD846" s="1">
        <v>0</v>
      </c>
      <c r="AE846" s="1">
        <v>55559.667609011303</v>
      </c>
      <c r="AF846" s="1">
        <v>0</v>
      </c>
      <c r="AG846" s="3">
        <v>0</v>
      </c>
      <c r="AH846" s="3">
        <v>0</v>
      </c>
      <c r="AI846" s="3">
        <v>0</v>
      </c>
      <c r="AJ846" s="3">
        <v>0</v>
      </c>
      <c r="AK846" s="3">
        <v>0</v>
      </c>
      <c r="AL846" s="2">
        <v>1736636.00511415</v>
      </c>
      <c r="AM846" s="2">
        <v>1576.8937537526799</v>
      </c>
      <c r="AN846" s="2">
        <v>16075.3116692979</v>
      </c>
      <c r="AO846" s="2">
        <v>17652.2054230506</v>
      </c>
      <c r="AP846" s="4">
        <v>306.41516091004303</v>
      </c>
      <c r="AQ846" s="4">
        <v>87688.648114910698</v>
      </c>
      <c r="AR846" s="4">
        <v>5972.9497118164099</v>
      </c>
      <c r="AS846" s="4">
        <v>17652.2054230506</v>
      </c>
      <c r="AT846" s="4">
        <v>1224.2829549056801</v>
      </c>
      <c r="AU846" s="4">
        <v>87688.648114910698</v>
      </c>
      <c r="AV846" s="4">
        <v>14259.798348713901</v>
      </c>
      <c r="AW846" s="4">
        <v>17652.2054230506</v>
      </c>
      <c r="AX846">
        <v>0</v>
      </c>
    </row>
    <row r="847" spans="1:50" x14ac:dyDescent="0.25">
      <c r="A847" t="s">
        <v>1794</v>
      </c>
      <c r="B847">
        <v>1928</v>
      </c>
      <c r="C847" t="s">
        <v>1795</v>
      </c>
      <c r="D847">
        <v>4585</v>
      </c>
      <c r="E847" t="s">
        <v>1796</v>
      </c>
      <c r="F847" t="s">
        <v>69</v>
      </c>
      <c r="G847" t="s">
        <v>70</v>
      </c>
      <c r="H847" t="s">
        <v>55</v>
      </c>
      <c r="I847" t="s">
        <v>56</v>
      </c>
      <c r="J847" s="11">
        <v>364.20439275007499</v>
      </c>
      <c r="K847">
        <v>1</v>
      </c>
      <c r="L847">
        <v>1</v>
      </c>
      <c r="M847">
        <v>1</v>
      </c>
      <c r="N847" s="1">
        <v>164111.692569256</v>
      </c>
      <c r="O847" s="1">
        <v>355168.48571182601</v>
      </c>
      <c r="P847" s="1">
        <v>512707.86507155502</v>
      </c>
      <c r="Q847" s="1">
        <v>164791.62417241401</v>
      </c>
      <c r="R847" s="1">
        <v>965902.83337691904</v>
      </c>
      <c r="S847" s="1">
        <v>177368.292892581</v>
      </c>
      <c r="T847" s="1">
        <v>0</v>
      </c>
      <c r="U847" s="1">
        <v>2162682.5009019701</v>
      </c>
      <c r="V847" s="1">
        <v>1269695.81595021</v>
      </c>
      <c r="W847" s="2">
        <v>389391.62186487601</v>
      </c>
      <c r="X847" s="2">
        <v>0</v>
      </c>
      <c r="Y847" s="2">
        <v>0</v>
      </c>
      <c r="Z847">
        <v>0</v>
      </c>
      <c r="AA847">
        <v>0</v>
      </c>
      <c r="AB847" s="1">
        <v>0</v>
      </c>
      <c r="AC847" s="1">
        <v>52382.644347855297</v>
      </c>
      <c r="AD847" s="1">
        <v>119012.11594732699</v>
      </c>
      <c r="AE847" s="1">
        <v>167813.01675657899</v>
      </c>
      <c r="AF847" s="1">
        <v>9555.2761360017594</v>
      </c>
      <c r="AG847" s="3">
        <v>0</v>
      </c>
      <c r="AH847" s="3">
        <v>0</v>
      </c>
      <c r="AI847" s="3">
        <v>0</v>
      </c>
      <c r="AJ847" s="3">
        <v>0</v>
      </c>
      <c r="AK847" s="3">
        <v>0</v>
      </c>
      <c r="AL847" s="2">
        <v>2340050.79379455</v>
      </c>
      <c r="AM847" s="2">
        <v>0</v>
      </c>
      <c r="AN847" s="2">
        <v>6425.10315739203</v>
      </c>
      <c r="AO847" s="2">
        <v>6425.10315739203</v>
      </c>
      <c r="AP847" s="4">
        <v>306.41516091004303</v>
      </c>
      <c r="AQ847" s="4">
        <v>87688.648114910698</v>
      </c>
      <c r="AR847" s="4">
        <v>6425.10315739203</v>
      </c>
      <c r="AS847" s="4">
        <v>17508.605353500101</v>
      </c>
      <c r="AT847" s="4">
        <v>306.41516091004303</v>
      </c>
      <c r="AU847" s="4">
        <v>65768.357799835794</v>
      </c>
      <c r="AV847" s="4">
        <v>6425.10315739203</v>
      </c>
      <c r="AW847" s="4">
        <v>6425.10315739203</v>
      </c>
      <c r="AX847">
        <v>0</v>
      </c>
    </row>
    <row r="848" spans="1:50" x14ac:dyDescent="0.25">
      <c r="A848" t="s">
        <v>1797</v>
      </c>
      <c r="B848">
        <v>1928</v>
      </c>
      <c r="C848" t="s">
        <v>1795</v>
      </c>
      <c r="D848">
        <v>105</v>
      </c>
      <c r="E848" t="s">
        <v>1798</v>
      </c>
      <c r="F848" t="s">
        <v>53</v>
      </c>
      <c r="G848" t="s">
        <v>54</v>
      </c>
      <c r="H848" t="s">
        <v>55</v>
      </c>
      <c r="I848" t="s">
        <v>56</v>
      </c>
      <c r="J848" s="11">
        <v>422.64759615384003</v>
      </c>
      <c r="K848">
        <v>1</v>
      </c>
      <c r="L848">
        <v>1</v>
      </c>
      <c r="M848">
        <v>1</v>
      </c>
      <c r="N848" s="1">
        <v>2106228.36149295</v>
      </c>
      <c r="O848" s="1">
        <v>1009531.48387233</v>
      </c>
      <c r="P848" s="1">
        <v>852230.82524489204</v>
      </c>
      <c r="Q848" s="1">
        <v>190976.27045938</v>
      </c>
      <c r="R848" s="1">
        <v>2113499.5795598798</v>
      </c>
      <c r="S848" s="1">
        <v>205830.253882747</v>
      </c>
      <c r="T848" s="1">
        <v>3762742.37</v>
      </c>
      <c r="U848" s="1">
        <v>2509724.1506294399</v>
      </c>
      <c r="V848" s="1">
        <v>4243583.80859272</v>
      </c>
      <c r="W848" s="2">
        <v>834909.34320918296</v>
      </c>
      <c r="X848" s="2">
        <v>0</v>
      </c>
      <c r="Y848" s="2">
        <v>0</v>
      </c>
      <c r="Z848">
        <v>0</v>
      </c>
      <c r="AA848">
        <v>0</v>
      </c>
      <c r="AB848" s="1">
        <v>0</v>
      </c>
      <c r="AC848" s="1">
        <v>62820.990130690101</v>
      </c>
      <c r="AD848" s="1">
        <v>138109.769458044</v>
      </c>
      <c r="AE848" s="1">
        <v>194741.66030765901</v>
      </c>
      <c r="AF848" s="1">
        <v>11088.593575088</v>
      </c>
      <c r="AG848" s="3">
        <v>0</v>
      </c>
      <c r="AH848" s="3">
        <v>0</v>
      </c>
      <c r="AI848" s="3">
        <v>0</v>
      </c>
      <c r="AJ848" s="3">
        <v>0</v>
      </c>
      <c r="AK848" s="3">
        <v>0</v>
      </c>
      <c r="AL848" s="2">
        <v>6478296.7745121801</v>
      </c>
      <c r="AM848" s="2">
        <v>0</v>
      </c>
      <c r="AN848" s="2">
        <v>15327.8921575935</v>
      </c>
      <c r="AO848" s="2">
        <v>15327.8921575935</v>
      </c>
      <c r="AP848" s="4">
        <v>306.41516091004303</v>
      </c>
      <c r="AQ848" s="4">
        <v>87688.648114910698</v>
      </c>
      <c r="AR848" s="4">
        <v>6425.10315739203</v>
      </c>
      <c r="AS848" s="4">
        <v>17508.605353500101</v>
      </c>
      <c r="AT848" s="4">
        <v>1224.2829549056801</v>
      </c>
      <c r="AU848" s="4">
        <v>87688.648114910698</v>
      </c>
      <c r="AV848" s="4">
        <v>6425.10315739203</v>
      </c>
      <c r="AW848" s="4">
        <v>16991.7612171613</v>
      </c>
      <c r="AX848">
        <v>0</v>
      </c>
    </row>
    <row r="849" spans="1:50" x14ac:dyDescent="0.25">
      <c r="A849" t="s">
        <v>1799</v>
      </c>
      <c r="B849">
        <v>1928</v>
      </c>
      <c r="C849" t="s">
        <v>1795</v>
      </c>
      <c r="D849">
        <v>106</v>
      </c>
      <c r="E849" t="s">
        <v>1800</v>
      </c>
      <c r="F849" t="s">
        <v>53</v>
      </c>
      <c r="G849" t="s">
        <v>54</v>
      </c>
      <c r="H849" t="s">
        <v>55</v>
      </c>
      <c r="I849" t="s">
        <v>56</v>
      </c>
      <c r="J849" s="11">
        <v>236.74375000000001</v>
      </c>
      <c r="K849">
        <v>4</v>
      </c>
      <c r="L849">
        <v>1</v>
      </c>
      <c r="M849">
        <v>1</v>
      </c>
      <c r="N849" s="1">
        <v>1521770.3493631401</v>
      </c>
      <c r="O849" s="1">
        <v>467703.84012743999</v>
      </c>
      <c r="P849" s="1">
        <v>550785.76930197503</v>
      </c>
      <c r="Q849" s="1">
        <v>107236.34524448399</v>
      </c>
      <c r="R849" s="1">
        <v>846785.79545310501</v>
      </c>
      <c r="S849" s="1">
        <v>115294.69612768501</v>
      </c>
      <c r="T849" s="1">
        <v>2088473.78</v>
      </c>
      <c r="U849" s="1">
        <v>1405808.3194901401</v>
      </c>
      <c r="V849" s="1">
        <v>2694893.9817074798</v>
      </c>
      <c r="W849" s="2">
        <v>405868.072368633</v>
      </c>
      <c r="X849" s="2">
        <v>0</v>
      </c>
      <c r="Y849" s="2">
        <v>0</v>
      </c>
      <c r="Z849">
        <v>0</v>
      </c>
      <c r="AA849">
        <v>0</v>
      </c>
      <c r="AB849" s="1">
        <v>0</v>
      </c>
      <c r="AC849" s="1">
        <v>35236.835786469397</v>
      </c>
      <c r="AD849" s="1">
        <v>77361.435462256006</v>
      </c>
      <c r="AE849" s="1">
        <v>109083.480805318</v>
      </c>
      <c r="AF849" s="1">
        <v>6211.2153223668201</v>
      </c>
      <c r="AG849" s="3">
        <v>0</v>
      </c>
      <c r="AH849" s="3">
        <v>0</v>
      </c>
      <c r="AI849" s="3">
        <v>0</v>
      </c>
      <c r="AJ849" s="3">
        <v>0</v>
      </c>
      <c r="AK849" s="3">
        <v>0</v>
      </c>
      <c r="AL849" s="2">
        <v>3609576.79561783</v>
      </c>
      <c r="AM849" s="2">
        <v>0</v>
      </c>
      <c r="AN849" s="2">
        <v>15246.767002794501</v>
      </c>
      <c r="AO849" s="2">
        <v>15246.767002794501</v>
      </c>
      <c r="AP849" s="4">
        <v>306.41516091004303</v>
      </c>
      <c r="AQ849" s="4">
        <v>87688.648114910698</v>
      </c>
      <c r="AR849" s="4">
        <v>6425.10315739203</v>
      </c>
      <c r="AS849" s="4">
        <v>17508.605353500101</v>
      </c>
      <c r="AT849" s="4">
        <v>1224.2829549056801</v>
      </c>
      <c r="AU849" s="4">
        <v>87688.648114910698</v>
      </c>
      <c r="AV849" s="4">
        <v>6425.10315739203</v>
      </c>
      <c r="AW849" s="4">
        <v>16991.7612171613</v>
      </c>
      <c r="AX849">
        <v>0</v>
      </c>
    </row>
    <row r="850" spans="1:50" x14ac:dyDescent="0.25">
      <c r="A850" t="s">
        <v>1801</v>
      </c>
      <c r="B850">
        <v>1928</v>
      </c>
      <c r="C850" t="s">
        <v>1795</v>
      </c>
      <c r="D850">
        <v>4802</v>
      </c>
      <c r="E850" t="s">
        <v>1802</v>
      </c>
      <c r="F850" t="s">
        <v>69</v>
      </c>
      <c r="G850" t="s">
        <v>64</v>
      </c>
      <c r="H850" t="s">
        <v>65</v>
      </c>
      <c r="I850" t="s">
        <v>56</v>
      </c>
      <c r="J850" s="11">
        <v>297.683723577514</v>
      </c>
      <c r="K850">
        <v>1</v>
      </c>
      <c r="L850">
        <v>1</v>
      </c>
      <c r="M850">
        <v>1</v>
      </c>
      <c r="N850" s="1">
        <v>307577.00110697601</v>
      </c>
      <c r="O850" s="1">
        <v>290736.47362073499</v>
      </c>
      <c r="P850" s="1">
        <v>419063.551731274</v>
      </c>
      <c r="Q850" s="1">
        <v>134693.005561011</v>
      </c>
      <c r="R850" s="1">
        <v>3778364.1008832399</v>
      </c>
      <c r="S850" s="1">
        <v>144972.58935886301</v>
      </c>
      <c r="T850" s="1">
        <v>3162758.09</v>
      </c>
      <c r="U850" s="1">
        <v>1767676.0429032401</v>
      </c>
      <c r="V850" s="1">
        <v>1211668.298829</v>
      </c>
      <c r="W850" s="2">
        <v>360397.08265089098</v>
      </c>
      <c r="X850" s="2">
        <v>0</v>
      </c>
      <c r="Y850" s="2">
        <v>0</v>
      </c>
      <c r="Z850">
        <v>0</v>
      </c>
      <c r="AA850">
        <v>0</v>
      </c>
      <c r="AB850" s="1">
        <v>0</v>
      </c>
      <c r="AC850" s="1">
        <v>42815.136035459102</v>
      </c>
      <c r="AD850" s="1">
        <v>2984718.6857370301</v>
      </c>
      <c r="AE850" s="1">
        <v>137162.55126871701</v>
      </c>
      <c r="AF850" s="1">
        <v>7810.03809014543</v>
      </c>
      <c r="AG850" s="3">
        <v>0</v>
      </c>
      <c r="AH850" s="3">
        <v>0</v>
      </c>
      <c r="AI850" s="3">
        <v>0</v>
      </c>
      <c r="AJ850" s="3">
        <v>0</v>
      </c>
      <c r="AK850" s="3">
        <v>0</v>
      </c>
      <c r="AL850" s="2">
        <v>5075406.7222621003</v>
      </c>
      <c r="AM850" s="2">
        <v>0</v>
      </c>
      <c r="AN850" s="2">
        <v>17049.661504051001</v>
      </c>
      <c r="AO850" s="2">
        <v>17049.661504051001</v>
      </c>
      <c r="AP850" s="4">
        <v>306.41516091004303</v>
      </c>
      <c r="AQ850" s="4">
        <v>87688.648114910698</v>
      </c>
      <c r="AR850" s="4">
        <v>6425.10315739203</v>
      </c>
      <c r="AS850" s="4">
        <v>17508.605353500101</v>
      </c>
      <c r="AT850" s="4">
        <v>306.41516091004303</v>
      </c>
      <c r="AU850" s="4">
        <v>53418.501793270101</v>
      </c>
      <c r="AV850" s="4">
        <v>6425.10315739203</v>
      </c>
      <c r="AW850" s="4">
        <v>17049.661504051001</v>
      </c>
      <c r="AX850">
        <v>0</v>
      </c>
    </row>
    <row r="851" spans="1:50" x14ac:dyDescent="0.25">
      <c r="A851" t="s">
        <v>1803</v>
      </c>
      <c r="B851">
        <v>1928</v>
      </c>
      <c r="C851" t="s">
        <v>1795</v>
      </c>
      <c r="D851">
        <v>109</v>
      </c>
      <c r="E851" t="s">
        <v>1804</v>
      </c>
      <c r="F851" t="s">
        <v>53</v>
      </c>
      <c r="G851" t="s">
        <v>54</v>
      </c>
      <c r="H851" t="s">
        <v>55</v>
      </c>
      <c r="I851" t="s">
        <v>56</v>
      </c>
      <c r="J851" s="11">
        <v>435.017707963985</v>
      </c>
      <c r="K851">
        <v>1</v>
      </c>
      <c r="L851">
        <v>1</v>
      </c>
      <c r="M851">
        <v>1</v>
      </c>
      <c r="N851" s="1">
        <v>2628615.9144012099</v>
      </c>
      <c r="O851" s="1">
        <v>891670.58334248804</v>
      </c>
      <c r="P851" s="1">
        <v>901013.19063628803</v>
      </c>
      <c r="Q851" s="1">
        <v>197056.65707579299</v>
      </c>
      <c r="R851" s="1">
        <v>2561506.1495741401</v>
      </c>
      <c r="S851" s="1">
        <v>211854.52393091499</v>
      </c>
      <c r="T851" s="1">
        <v>4596683.37</v>
      </c>
      <c r="U851" s="1">
        <v>2583179.1250299299</v>
      </c>
      <c r="V851" s="1">
        <v>4705449.79186361</v>
      </c>
      <c r="W851" s="2">
        <v>893584.86300515104</v>
      </c>
      <c r="X851" s="2">
        <v>0</v>
      </c>
      <c r="Y851" s="2">
        <v>0</v>
      </c>
      <c r="Z851">
        <v>0</v>
      </c>
      <c r="AA851">
        <v>0</v>
      </c>
      <c r="AB851" s="1">
        <v>0</v>
      </c>
      <c r="AC851" s="1">
        <v>129037.553645444</v>
      </c>
      <c r="AD851" s="1">
        <v>142151.98643932201</v>
      </c>
      <c r="AE851" s="1">
        <v>200441.38777333201</v>
      </c>
      <c r="AF851" s="1">
        <v>11413.136157583</v>
      </c>
      <c r="AG851" s="3">
        <v>0</v>
      </c>
      <c r="AH851" s="3">
        <v>0</v>
      </c>
      <c r="AI851" s="3">
        <v>0</v>
      </c>
      <c r="AJ851" s="3">
        <v>0</v>
      </c>
      <c r="AK851" s="3">
        <v>0</v>
      </c>
      <c r="AL851" s="2">
        <v>7391717.0189608401</v>
      </c>
      <c r="AM851" s="2">
        <v>0</v>
      </c>
      <c r="AN851" s="2">
        <v>16991.7612171613</v>
      </c>
      <c r="AO851" s="2">
        <v>16991.7612171613</v>
      </c>
      <c r="AP851" s="4">
        <v>306.41516091004303</v>
      </c>
      <c r="AQ851" s="4">
        <v>87688.648114910698</v>
      </c>
      <c r="AR851" s="4">
        <v>6425.10315739203</v>
      </c>
      <c r="AS851" s="4">
        <v>17508.605353500101</v>
      </c>
      <c r="AT851" s="4">
        <v>1224.2829549056801</v>
      </c>
      <c r="AU851" s="4">
        <v>87688.648114910698</v>
      </c>
      <c r="AV851" s="4">
        <v>6425.10315739203</v>
      </c>
      <c r="AW851" s="4">
        <v>16991.7612171613</v>
      </c>
      <c r="AX851">
        <v>0</v>
      </c>
    </row>
    <row r="852" spans="1:50" x14ac:dyDescent="0.25">
      <c r="A852" t="s">
        <v>1805</v>
      </c>
      <c r="B852">
        <v>1928</v>
      </c>
      <c r="C852" t="s">
        <v>1795</v>
      </c>
      <c r="D852">
        <v>115</v>
      </c>
      <c r="E852" t="s">
        <v>1806</v>
      </c>
      <c r="F852" t="s">
        <v>53</v>
      </c>
      <c r="G852" t="s">
        <v>78</v>
      </c>
      <c r="H852" t="s">
        <v>55</v>
      </c>
      <c r="I852" t="s">
        <v>56</v>
      </c>
      <c r="J852" s="11">
        <v>678.93717408585803</v>
      </c>
      <c r="K852">
        <v>1</v>
      </c>
      <c r="L852">
        <v>1</v>
      </c>
      <c r="M852">
        <v>1</v>
      </c>
      <c r="N852" s="1">
        <v>5674590.7849577498</v>
      </c>
      <c r="O852" s="1">
        <v>1634435.6801525599</v>
      </c>
      <c r="P852" s="1">
        <v>1416135.2371909099</v>
      </c>
      <c r="Q852" s="1">
        <v>307051.51982701401</v>
      </c>
      <c r="R852" s="1">
        <v>2524386.0101034702</v>
      </c>
      <c r="S852" s="1">
        <v>330643.80865817203</v>
      </c>
      <c r="T852" s="1">
        <v>7525001.6600000001</v>
      </c>
      <c r="U852" s="1">
        <v>4031597.5722316899</v>
      </c>
      <c r="V852" s="1">
        <v>9168140.9724312592</v>
      </c>
      <c r="W852" s="2">
        <v>1075990.1314301</v>
      </c>
      <c r="X852" s="2">
        <v>0</v>
      </c>
      <c r="Y852" s="2">
        <v>0</v>
      </c>
      <c r="Z852">
        <v>0</v>
      </c>
      <c r="AA852">
        <v>0</v>
      </c>
      <c r="AB852" s="1">
        <v>0</v>
      </c>
      <c r="AC852" s="1">
        <v>100993.5454724</v>
      </c>
      <c r="AD852" s="1">
        <v>221858.25127788799</v>
      </c>
      <c r="AE852" s="1">
        <v>312831.19489917503</v>
      </c>
      <c r="AF852" s="1">
        <v>17812.6137589969</v>
      </c>
      <c r="AG852" s="3">
        <v>0</v>
      </c>
      <c r="AH852" s="3">
        <v>0</v>
      </c>
      <c r="AI852" s="3">
        <v>0</v>
      </c>
      <c r="AJ852" s="3">
        <v>0</v>
      </c>
      <c r="AK852" s="3">
        <v>0</v>
      </c>
      <c r="AL852" s="2">
        <v>11887243.0408899</v>
      </c>
      <c r="AM852" s="2">
        <v>0</v>
      </c>
      <c r="AN852" s="2">
        <v>17508.605353500101</v>
      </c>
      <c r="AO852" s="2">
        <v>17508.605353500101</v>
      </c>
      <c r="AP852" s="4">
        <v>306.41516091004303</v>
      </c>
      <c r="AQ852" s="4">
        <v>87688.648114910698</v>
      </c>
      <c r="AR852" s="4">
        <v>6425.10315739203</v>
      </c>
      <c r="AS852" s="4">
        <v>17508.605353500101</v>
      </c>
      <c r="AT852" s="4">
        <v>6040.2343382080799</v>
      </c>
      <c r="AU852" s="4">
        <v>31963.2876282939</v>
      </c>
      <c r="AV852" s="4">
        <v>16825.100121514999</v>
      </c>
      <c r="AW852" s="4">
        <v>17508.605353500101</v>
      </c>
      <c r="AX852">
        <v>0</v>
      </c>
    </row>
    <row r="853" spans="1:50" x14ac:dyDescent="0.25">
      <c r="A853" t="s">
        <v>1807</v>
      </c>
      <c r="B853">
        <v>1928</v>
      </c>
      <c r="C853" t="s">
        <v>1795</v>
      </c>
      <c r="D853">
        <v>107</v>
      </c>
      <c r="E853" t="s">
        <v>1808</v>
      </c>
      <c r="F853" t="s">
        <v>53</v>
      </c>
      <c r="G853" t="s">
        <v>54</v>
      </c>
      <c r="H853" t="s">
        <v>55</v>
      </c>
      <c r="I853" t="s">
        <v>56</v>
      </c>
      <c r="J853" s="11">
        <v>479.84693681309602</v>
      </c>
      <c r="K853">
        <v>1</v>
      </c>
      <c r="L853">
        <v>1</v>
      </c>
      <c r="M853">
        <v>1</v>
      </c>
      <c r="N853" s="1">
        <v>3099889.6817888701</v>
      </c>
      <c r="O853" s="1">
        <v>867833.44950954395</v>
      </c>
      <c r="P853" s="1">
        <v>911350.42060692597</v>
      </c>
      <c r="Q853" s="1">
        <v>217341.38595659399</v>
      </c>
      <c r="R853" s="1">
        <v>2156291.0697782901</v>
      </c>
      <c r="S853" s="1">
        <v>233686.45114249701</v>
      </c>
      <c r="T853" s="1">
        <v>4403326.3899999997</v>
      </c>
      <c r="U853" s="1">
        <v>2849379.6176402201</v>
      </c>
      <c r="V853" s="1">
        <v>5192483.49486594</v>
      </c>
      <c r="W853" s="2">
        <v>1018000.51017784</v>
      </c>
      <c r="X853" s="2">
        <v>0</v>
      </c>
      <c r="Y853" s="2">
        <v>0</v>
      </c>
      <c r="Z853">
        <v>0</v>
      </c>
      <c r="AA853">
        <v>0</v>
      </c>
      <c r="AB853" s="1">
        <v>0</v>
      </c>
      <c r="AC853" s="1">
        <v>69516.804118103901</v>
      </c>
      <c r="AD853" s="1">
        <v>156800.962365543</v>
      </c>
      <c r="AE853" s="1">
        <v>221097.174144374</v>
      </c>
      <c r="AF853" s="1">
        <v>12589.276998122599</v>
      </c>
      <c r="AG853" s="3">
        <v>0</v>
      </c>
      <c r="AH853" s="3">
        <v>0</v>
      </c>
      <c r="AI853" s="3">
        <v>0</v>
      </c>
      <c r="AJ853" s="3">
        <v>0</v>
      </c>
      <c r="AK853" s="3">
        <v>0</v>
      </c>
      <c r="AL853" s="2">
        <v>7486392.4587827204</v>
      </c>
      <c r="AM853" s="2">
        <v>0</v>
      </c>
      <c r="AN853" s="2">
        <v>15601.626027882099</v>
      </c>
      <c r="AO853" s="2">
        <v>15601.626027882099</v>
      </c>
      <c r="AP853" s="4">
        <v>306.41516091004303</v>
      </c>
      <c r="AQ853" s="4">
        <v>87688.648114910698</v>
      </c>
      <c r="AR853" s="4">
        <v>6425.10315739203</v>
      </c>
      <c r="AS853" s="4">
        <v>17508.605353500101</v>
      </c>
      <c r="AT853" s="4">
        <v>1224.2829549056801</v>
      </c>
      <c r="AU853" s="4">
        <v>87688.648114910698</v>
      </c>
      <c r="AV853" s="4">
        <v>6425.10315739203</v>
      </c>
      <c r="AW853" s="4">
        <v>16991.7612171613</v>
      </c>
      <c r="AX853">
        <v>0</v>
      </c>
    </row>
    <row r="854" spans="1:50" x14ac:dyDescent="0.25">
      <c r="A854" t="s">
        <v>1809</v>
      </c>
      <c r="B854">
        <v>1928</v>
      </c>
      <c r="C854" t="s">
        <v>1795</v>
      </c>
      <c r="D854">
        <v>110</v>
      </c>
      <c r="E854" t="s">
        <v>1810</v>
      </c>
      <c r="F854" t="s">
        <v>53</v>
      </c>
      <c r="G854" t="s">
        <v>54</v>
      </c>
      <c r="H854" t="s">
        <v>55</v>
      </c>
      <c r="I854" t="s">
        <v>56</v>
      </c>
      <c r="J854" s="11">
        <v>150.71586538461</v>
      </c>
      <c r="K854">
        <v>4</v>
      </c>
      <c r="L854">
        <v>1</v>
      </c>
      <c r="M854">
        <v>1</v>
      </c>
      <c r="N854" s="1">
        <v>778609.93271333701</v>
      </c>
      <c r="O854" s="1">
        <v>369241.77639731101</v>
      </c>
      <c r="P854" s="1">
        <v>393071.83995719801</v>
      </c>
      <c r="Q854" s="1">
        <v>68236.293509549301</v>
      </c>
      <c r="R854" s="1">
        <v>557194.981665976</v>
      </c>
      <c r="S854" s="1">
        <v>73398.938308359502</v>
      </c>
      <c r="T854" s="1">
        <v>1271388.78</v>
      </c>
      <c r="U854" s="1">
        <v>894966.04424336995</v>
      </c>
      <c r="V854" s="1">
        <v>1639334.16400012</v>
      </c>
      <c r="W854" s="2">
        <v>287523.37010973698</v>
      </c>
      <c r="X854" s="2">
        <v>0</v>
      </c>
      <c r="Y854" s="2">
        <v>0</v>
      </c>
      <c r="Z854">
        <v>0</v>
      </c>
      <c r="AA854">
        <v>0</v>
      </c>
      <c r="AB854" s="1">
        <v>0</v>
      </c>
      <c r="AC854" s="1">
        <v>17535.591460549698</v>
      </c>
      <c r="AD854" s="1">
        <v>49249.856408414402</v>
      </c>
      <c r="AE854" s="1">
        <v>69444.752855097599</v>
      </c>
      <c r="AF854" s="1">
        <v>3954.18545326187</v>
      </c>
      <c r="AG854" s="3">
        <v>0</v>
      </c>
      <c r="AH854" s="3">
        <v>0</v>
      </c>
      <c r="AI854" s="3">
        <v>0</v>
      </c>
      <c r="AJ854" s="3">
        <v>0</v>
      </c>
      <c r="AK854" s="3">
        <v>0</v>
      </c>
      <c r="AL854" s="2">
        <v>2239753.76255173</v>
      </c>
      <c r="AM854" s="2">
        <v>0</v>
      </c>
      <c r="AN854" s="2">
        <v>14860.769679662701</v>
      </c>
      <c r="AO854" s="2">
        <v>14860.769679662701</v>
      </c>
      <c r="AP854" s="4">
        <v>306.41516091004303</v>
      </c>
      <c r="AQ854" s="4">
        <v>87688.648114910698</v>
      </c>
      <c r="AR854" s="4">
        <v>6425.10315739203</v>
      </c>
      <c r="AS854" s="4">
        <v>17508.605353500101</v>
      </c>
      <c r="AT854" s="4">
        <v>1224.2829549056801</v>
      </c>
      <c r="AU854" s="4">
        <v>87688.648114910698</v>
      </c>
      <c r="AV854" s="4">
        <v>6425.10315739203</v>
      </c>
      <c r="AW854" s="4">
        <v>16991.7612171613</v>
      </c>
      <c r="AX854">
        <v>0</v>
      </c>
    </row>
    <row r="855" spans="1:50" x14ac:dyDescent="0.25">
      <c r="A855" t="s">
        <v>1811</v>
      </c>
      <c r="B855">
        <v>1928</v>
      </c>
      <c r="C855" t="s">
        <v>1795</v>
      </c>
      <c r="D855">
        <v>114</v>
      </c>
      <c r="E855" t="s">
        <v>1812</v>
      </c>
      <c r="F855" t="s">
        <v>53</v>
      </c>
      <c r="G855" t="s">
        <v>54</v>
      </c>
      <c r="H855" t="s">
        <v>55</v>
      </c>
      <c r="I855" t="s">
        <v>56</v>
      </c>
      <c r="J855" s="11">
        <v>575.498869047526</v>
      </c>
      <c r="K855">
        <v>1</v>
      </c>
      <c r="L855">
        <v>1</v>
      </c>
      <c r="M855">
        <v>1</v>
      </c>
      <c r="N855" s="1">
        <v>3739176.7658258402</v>
      </c>
      <c r="O855" s="1">
        <v>948456.97834155394</v>
      </c>
      <c r="P855" s="1">
        <v>1058409.6200289</v>
      </c>
      <c r="Q855" s="1">
        <v>260352.45217150901</v>
      </c>
      <c r="R855" s="1">
        <v>2411078.5441583199</v>
      </c>
      <c r="S855" s="1">
        <v>280269.14006667899</v>
      </c>
      <c r="T855" s="1">
        <v>5000103.9000000004</v>
      </c>
      <c r="U855" s="1">
        <v>3417370.4605261199</v>
      </c>
      <c r="V855" s="1">
        <v>6121614.52813874</v>
      </c>
      <c r="W855" s="2">
        <v>1358568.1488880501</v>
      </c>
      <c r="X855" s="2">
        <v>0</v>
      </c>
      <c r="Y855" s="2">
        <v>0</v>
      </c>
      <c r="Z855">
        <v>0</v>
      </c>
      <c r="AA855">
        <v>0</v>
      </c>
      <c r="AB855" s="1">
        <v>0</v>
      </c>
      <c r="AC855" s="1">
        <v>82772.622131980999</v>
      </c>
      <c r="AD855" s="1">
        <v>188057.41911421699</v>
      </c>
      <c r="AE855" s="1">
        <v>265170.33643011999</v>
      </c>
      <c r="AF855" s="1">
        <v>15098.8036365597</v>
      </c>
      <c r="AG855" s="3">
        <v>0</v>
      </c>
      <c r="AH855" s="3">
        <v>0</v>
      </c>
      <c r="AI855" s="3">
        <v>0</v>
      </c>
      <c r="AJ855" s="3">
        <v>0</v>
      </c>
      <c r="AK855" s="3">
        <v>0</v>
      </c>
      <c r="AL855" s="2">
        <v>8697743.5005927905</v>
      </c>
      <c r="AM855" s="2">
        <v>0</v>
      </c>
      <c r="AN855" s="2">
        <v>15113.3980766772</v>
      </c>
      <c r="AO855" s="2">
        <v>15113.3980766772</v>
      </c>
      <c r="AP855" s="4">
        <v>306.41516091004303</v>
      </c>
      <c r="AQ855" s="4">
        <v>87688.648114910698</v>
      </c>
      <c r="AR855" s="4">
        <v>6425.10315739203</v>
      </c>
      <c r="AS855" s="4">
        <v>17508.605353500101</v>
      </c>
      <c r="AT855" s="4">
        <v>1224.2829549056801</v>
      </c>
      <c r="AU855" s="4">
        <v>87688.648114910698</v>
      </c>
      <c r="AV855" s="4">
        <v>6425.10315739203</v>
      </c>
      <c r="AW855" s="4">
        <v>16991.7612171613</v>
      </c>
      <c r="AX855">
        <v>0</v>
      </c>
    </row>
    <row r="856" spans="1:50" x14ac:dyDescent="0.25">
      <c r="A856" t="s">
        <v>1813</v>
      </c>
      <c r="B856">
        <v>1928</v>
      </c>
      <c r="C856" t="s">
        <v>1795</v>
      </c>
      <c r="D856">
        <v>1928</v>
      </c>
      <c r="E856" t="s">
        <v>1795</v>
      </c>
      <c r="F856" t="s">
        <v>2</v>
      </c>
      <c r="G856" t="s">
        <v>2</v>
      </c>
      <c r="H856" t="s">
        <v>58</v>
      </c>
      <c r="I856" t="s">
        <v>56</v>
      </c>
      <c r="J856" s="11">
        <v>47.609064505586602</v>
      </c>
      <c r="K856">
        <v>1</v>
      </c>
      <c r="L856">
        <v>1</v>
      </c>
      <c r="M856">
        <v>1</v>
      </c>
      <c r="N856" s="1">
        <v>21452.800441680301</v>
      </c>
      <c r="O856" s="1">
        <v>46427.8841310114</v>
      </c>
      <c r="P856" s="1">
        <v>67021.546984645101</v>
      </c>
      <c r="Q856" s="1">
        <v>21541.681597971899</v>
      </c>
      <c r="R856" s="1">
        <v>126263.524591608</v>
      </c>
      <c r="S856" s="1">
        <v>23185.712928408699</v>
      </c>
      <c r="T856" s="1">
        <v>0</v>
      </c>
      <c r="U856" s="1">
        <v>282707.43774691602</v>
      </c>
      <c r="V856" s="1">
        <v>165975.56538953699</v>
      </c>
      <c r="W856" s="2">
        <v>50901.557510926301</v>
      </c>
      <c r="X856" s="2">
        <v>0</v>
      </c>
      <c r="Y856" s="2">
        <v>0</v>
      </c>
      <c r="Z856">
        <v>0</v>
      </c>
      <c r="AA856">
        <v>0</v>
      </c>
      <c r="AB856" s="1">
        <v>0</v>
      </c>
      <c r="AC856" s="1">
        <v>6847.4975683272796</v>
      </c>
      <c r="AD856" s="1">
        <v>15557.3508114462</v>
      </c>
      <c r="AE856" s="1">
        <v>21936.6402456424</v>
      </c>
      <c r="AF856" s="1">
        <v>1249.07268276628</v>
      </c>
      <c r="AG856" s="3">
        <v>0</v>
      </c>
      <c r="AH856" s="3">
        <v>0</v>
      </c>
      <c r="AI856" s="3">
        <v>0</v>
      </c>
      <c r="AJ856" s="3">
        <v>0</v>
      </c>
      <c r="AK856" s="3">
        <v>0</v>
      </c>
      <c r="AL856" s="2">
        <v>305893.15067532501</v>
      </c>
      <c r="AM856" s="2">
        <v>0</v>
      </c>
      <c r="AN856" s="2">
        <v>6425.10315739203</v>
      </c>
      <c r="AO856" s="2">
        <v>6425.10315739203</v>
      </c>
      <c r="AP856" s="4">
        <v>306.41516091004303</v>
      </c>
      <c r="AQ856" s="4">
        <v>87688.648114910698</v>
      </c>
      <c r="AR856" s="4">
        <v>6425.10315739203</v>
      </c>
      <c r="AS856" s="4">
        <v>17508.605353500101</v>
      </c>
      <c r="AT856" s="4">
        <v>464.03244473764801</v>
      </c>
      <c r="AU856" s="4">
        <v>39363.832030278099</v>
      </c>
      <c r="AV856" s="4">
        <v>6425.10315739203</v>
      </c>
      <c r="AW856" s="4">
        <v>6425.10315739203</v>
      </c>
      <c r="AX856">
        <v>0</v>
      </c>
    </row>
    <row r="857" spans="1:50" x14ac:dyDescent="0.25">
      <c r="A857" t="s">
        <v>1814</v>
      </c>
      <c r="B857">
        <v>1928</v>
      </c>
      <c r="C857" t="s">
        <v>1795</v>
      </c>
      <c r="D857">
        <v>118</v>
      </c>
      <c r="E857" t="s">
        <v>1815</v>
      </c>
      <c r="F857" t="s">
        <v>53</v>
      </c>
      <c r="G857" t="s">
        <v>64</v>
      </c>
      <c r="H857" t="s">
        <v>65</v>
      </c>
      <c r="I857" t="s">
        <v>56</v>
      </c>
      <c r="J857" s="11">
        <v>1950.9177598343299</v>
      </c>
      <c r="K857">
        <v>1</v>
      </c>
      <c r="L857">
        <v>1</v>
      </c>
      <c r="M857">
        <v>1</v>
      </c>
      <c r="N857" s="1">
        <v>12684973.1741226</v>
      </c>
      <c r="O857" s="1">
        <v>5494196.0913495598</v>
      </c>
      <c r="P857" s="1">
        <v>4380978.8024239801</v>
      </c>
      <c r="Q857" s="1">
        <v>881713.35403743596</v>
      </c>
      <c r="R857" s="1">
        <v>8166917.1106498297</v>
      </c>
      <c r="S857" s="1">
        <v>950100.98594029597</v>
      </c>
      <c r="T857" s="1">
        <v>20024031.66</v>
      </c>
      <c r="U857" s="1">
        <v>11584746.8725834</v>
      </c>
      <c r="V857" s="1">
        <v>23832448.168752398</v>
      </c>
      <c r="W857" s="2">
        <v>4315189.9596920703</v>
      </c>
      <c r="X857" s="2">
        <v>0</v>
      </c>
      <c r="Y857" s="2">
        <v>0</v>
      </c>
      <c r="Z857">
        <v>0</v>
      </c>
      <c r="AA857">
        <v>0</v>
      </c>
      <c r="AB857" s="1">
        <v>0</v>
      </c>
      <c r="AC857" s="1">
        <v>285181.58256451401</v>
      </c>
      <c r="AD857" s="1">
        <v>637507.00227394595</v>
      </c>
      <c r="AE857" s="1">
        <v>898916.65569901001</v>
      </c>
      <c r="AF857" s="1">
        <v>51184.3302412864</v>
      </c>
      <c r="AG857" s="3">
        <v>0</v>
      </c>
      <c r="AH857" s="3">
        <v>0</v>
      </c>
      <c r="AI857" s="3">
        <v>0</v>
      </c>
      <c r="AJ857" s="3">
        <v>0</v>
      </c>
      <c r="AK857" s="3">
        <v>0</v>
      </c>
      <c r="AL857" s="2">
        <v>32558879.518523701</v>
      </c>
      <c r="AM857" s="2">
        <v>0</v>
      </c>
      <c r="AN857" s="2">
        <v>16689.0066761649</v>
      </c>
      <c r="AO857" s="2">
        <v>16689.0066761649</v>
      </c>
      <c r="AP857" s="4">
        <v>306.41516091004303</v>
      </c>
      <c r="AQ857" s="4">
        <v>87688.648114910698</v>
      </c>
      <c r="AR857" s="4">
        <v>6425.10315739203</v>
      </c>
      <c r="AS857" s="4">
        <v>17508.605353500101</v>
      </c>
      <c r="AT857" s="4">
        <v>306.41516091004303</v>
      </c>
      <c r="AU857" s="4">
        <v>53418.501793270101</v>
      </c>
      <c r="AV857" s="4">
        <v>6425.10315739203</v>
      </c>
      <c r="AW857" s="4">
        <v>17049.661504051001</v>
      </c>
      <c r="AX857">
        <v>0</v>
      </c>
    </row>
    <row r="858" spans="1:50" x14ac:dyDescent="0.25">
      <c r="A858" t="s">
        <v>1816</v>
      </c>
      <c r="B858">
        <v>1928</v>
      </c>
      <c r="C858" t="s">
        <v>1795</v>
      </c>
      <c r="D858">
        <v>2735</v>
      </c>
      <c r="E858" t="s">
        <v>1817</v>
      </c>
      <c r="F858" t="s">
        <v>69</v>
      </c>
      <c r="G858" t="s">
        <v>64</v>
      </c>
      <c r="H858" t="s">
        <v>65</v>
      </c>
      <c r="I858" t="s">
        <v>56</v>
      </c>
      <c r="J858" s="11">
        <v>124.749272882425</v>
      </c>
      <c r="K858">
        <v>1</v>
      </c>
      <c r="L858">
        <v>1</v>
      </c>
      <c r="M858">
        <v>1</v>
      </c>
      <c r="N858" s="1">
        <v>56212.431060840201</v>
      </c>
      <c r="O858" s="1">
        <v>121654.244773777</v>
      </c>
      <c r="P858" s="1">
        <v>175615.491306465</v>
      </c>
      <c r="Q858" s="1">
        <v>56445.324937993202</v>
      </c>
      <c r="R858" s="1">
        <v>330846.30097125599</v>
      </c>
      <c r="S858" s="1">
        <v>60753.154028897698</v>
      </c>
      <c r="T858" s="1">
        <v>0</v>
      </c>
      <c r="U858" s="1">
        <v>740773.79305033095</v>
      </c>
      <c r="V858" s="1">
        <v>434903.12850328197</v>
      </c>
      <c r="W858" s="2">
        <v>133376.53982522301</v>
      </c>
      <c r="X858" s="2">
        <v>0</v>
      </c>
      <c r="Y858" s="2">
        <v>0</v>
      </c>
      <c r="Z858">
        <v>0</v>
      </c>
      <c r="AA858">
        <v>0</v>
      </c>
      <c r="AB858" s="1">
        <v>0</v>
      </c>
      <c r="AC858" s="1">
        <v>17942.388735925801</v>
      </c>
      <c r="AD858" s="1">
        <v>40764.678362394297</v>
      </c>
      <c r="AE858" s="1">
        <v>57480.2287872327</v>
      </c>
      <c r="AF858" s="1">
        <v>3272.9252416650402</v>
      </c>
      <c r="AG858" s="3">
        <v>0</v>
      </c>
      <c r="AH858" s="3">
        <v>0</v>
      </c>
      <c r="AI858" s="3">
        <v>0</v>
      </c>
      <c r="AJ858" s="3">
        <v>0</v>
      </c>
      <c r="AK858" s="3">
        <v>0</v>
      </c>
      <c r="AL858" s="2">
        <v>801526.947079228</v>
      </c>
      <c r="AM858" s="2">
        <v>0</v>
      </c>
      <c r="AN858" s="2">
        <v>6425.10315739203</v>
      </c>
      <c r="AO858" s="2">
        <v>6425.10315739203</v>
      </c>
      <c r="AP858" s="4">
        <v>306.41516091004303</v>
      </c>
      <c r="AQ858" s="4">
        <v>87688.648114910698</v>
      </c>
      <c r="AR858" s="4">
        <v>6425.10315739203</v>
      </c>
      <c r="AS858" s="4">
        <v>17508.605353500101</v>
      </c>
      <c r="AT858" s="4">
        <v>306.41516091004303</v>
      </c>
      <c r="AU858" s="4">
        <v>53418.501793270101</v>
      </c>
      <c r="AV858" s="4">
        <v>6425.10315739203</v>
      </c>
      <c r="AW858" s="4">
        <v>17049.661504051001</v>
      </c>
      <c r="AX858">
        <v>0</v>
      </c>
    </row>
    <row r="859" spans="1:50" x14ac:dyDescent="0.25">
      <c r="A859" t="s">
        <v>1818</v>
      </c>
      <c r="B859">
        <v>1928</v>
      </c>
      <c r="C859" t="s">
        <v>1795</v>
      </c>
      <c r="D859">
        <v>139</v>
      </c>
      <c r="E859" t="s">
        <v>1819</v>
      </c>
      <c r="F859" t="s">
        <v>53</v>
      </c>
      <c r="G859" t="s">
        <v>54</v>
      </c>
      <c r="H859" t="s">
        <v>55</v>
      </c>
      <c r="I859" t="s">
        <v>56</v>
      </c>
      <c r="J859" s="11">
        <v>488.157772435889</v>
      </c>
      <c r="K859">
        <v>1</v>
      </c>
      <c r="L859">
        <v>1</v>
      </c>
      <c r="M859">
        <v>1</v>
      </c>
      <c r="N859" s="1">
        <v>3552790.6615482201</v>
      </c>
      <c r="O859" s="1">
        <v>951157.73339057597</v>
      </c>
      <c r="P859" s="1">
        <v>952994.18962912203</v>
      </c>
      <c r="Q859" s="1">
        <v>220890.85117897001</v>
      </c>
      <c r="R859" s="1">
        <v>1994700.9039485599</v>
      </c>
      <c r="S859" s="1">
        <v>237733.84528784201</v>
      </c>
      <c r="T859" s="1">
        <v>4773804.1399999997</v>
      </c>
      <c r="U859" s="1">
        <v>2898730.1996954498</v>
      </c>
      <c r="V859" s="1">
        <v>5775565.8774702204</v>
      </c>
      <c r="W859" s="2">
        <v>1040274.2970258601</v>
      </c>
      <c r="X859" s="2">
        <v>0</v>
      </c>
      <c r="Y859" s="2">
        <v>0</v>
      </c>
      <c r="Z859">
        <v>0</v>
      </c>
      <c r="AA859">
        <v>0</v>
      </c>
      <c r="AB859" s="1">
        <v>0</v>
      </c>
      <c r="AC859" s="1">
        <v>70210.5616740814</v>
      </c>
      <c r="AD859" s="1">
        <v>159516.71800289399</v>
      </c>
      <c r="AE859" s="1">
        <v>224926.52498525201</v>
      </c>
      <c r="AF859" s="1">
        <v>12807.3203025898</v>
      </c>
      <c r="AG859" s="3">
        <v>0</v>
      </c>
      <c r="AH859" s="3">
        <v>0</v>
      </c>
      <c r="AI859" s="3">
        <v>0</v>
      </c>
      <c r="AJ859" s="3">
        <v>0</v>
      </c>
      <c r="AK859" s="3">
        <v>0</v>
      </c>
      <c r="AL859" s="2">
        <v>7910268.1849832898</v>
      </c>
      <c r="AM859" s="2">
        <v>0</v>
      </c>
      <c r="AN859" s="2">
        <v>16204.327026304099</v>
      </c>
      <c r="AO859" s="2">
        <v>16204.327026304099</v>
      </c>
      <c r="AP859" s="4">
        <v>306.41516091004303</v>
      </c>
      <c r="AQ859" s="4">
        <v>87688.648114910698</v>
      </c>
      <c r="AR859" s="4">
        <v>6425.10315739203</v>
      </c>
      <c r="AS859" s="4">
        <v>17508.605353500101</v>
      </c>
      <c r="AT859" s="4">
        <v>1224.2829549056801</v>
      </c>
      <c r="AU859" s="4">
        <v>87688.648114910698</v>
      </c>
      <c r="AV859" s="4">
        <v>6425.10315739203</v>
      </c>
      <c r="AW859" s="4">
        <v>16991.7612171613</v>
      </c>
      <c r="AX859">
        <v>0</v>
      </c>
    </row>
    <row r="860" spans="1:50" x14ac:dyDescent="0.25">
      <c r="A860" t="s">
        <v>1820</v>
      </c>
      <c r="B860">
        <v>1928</v>
      </c>
      <c r="C860" t="s">
        <v>1795</v>
      </c>
      <c r="D860">
        <v>4480</v>
      </c>
      <c r="E860" t="s">
        <v>1821</v>
      </c>
      <c r="F860" t="s">
        <v>69</v>
      </c>
      <c r="G860" t="s">
        <v>54</v>
      </c>
      <c r="H860" t="s">
        <v>55</v>
      </c>
      <c r="I860" t="s">
        <v>56</v>
      </c>
      <c r="J860" s="11">
        <v>199.32637840891701</v>
      </c>
      <c r="K860">
        <v>1</v>
      </c>
      <c r="L860">
        <v>1</v>
      </c>
      <c r="M860">
        <v>1</v>
      </c>
      <c r="N860" s="1">
        <v>89817.119138469294</v>
      </c>
      <c r="O860" s="1">
        <v>194381.09312014299</v>
      </c>
      <c r="P860" s="1">
        <v>280601.23370508099</v>
      </c>
      <c r="Q860" s="1">
        <v>90189.240690875304</v>
      </c>
      <c r="R860" s="1">
        <v>528631.49787446798</v>
      </c>
      <c r="S860" s="1">
        <v>97072.358737614195</v>
      </c>
      <c r="T860" s="1">
        <v>0</v>
      </c>
      <c r="U860" s="1">
        <v>1183620.18452904</v>
      </c>
      <c r="V860" s="1">
        <v>694895.156983956</v>
      </c>
      <c r="W860" s="2">
        <v>213111.16316590499</v>
      </c>
      <c r="X860" s="2">
        <v>0</v>
      </c>
      <c r="Y860" s="2">
        <v>0</v>
      </c>
      <c r="Z860">
        <v>0</v>
      </c>
      <c r="AA860">
        <v>0</v>
      </c>
      <c r="AB860" s="1">
        <v>0</v>
      </c>
      <c r="AC860" s="1">
        <v>28668.634967578098</v>
      </c>
      <c r="AD860" s="1">
        <v>65134.453429949703</v>
      </c>
      <c r="AE860" s="1">
        <v>91842.826571610407</v>
      </c>
      <c r="AF860" s="1">
        <v>5229.5321660037598</v>
      </c>
      <c r="AG860" s="3">
        <v>0</v>
      </c>
      <c r="AH860" s="3">
        <v>0</v>
      </c>
      <c r="AI860" s="3">
        <v>0</v>
      </c>
      <c r="AJ860" s="3">
        <v>0</v>
      </c>
      <c r="AK860" s="3">
        <v>0</v>
      </c>
      <c r="AL860" s="2">
        <v>1280692.5432666501</v>
      </c>
      <c r="AM860" s="2">
        <v>0</v>
      </c>
      <c r="AN860" s="2">
        <v>6425.10315739203</v>
      </c>
      <c r="AO860" s="2">
        <v>6425.10315739203</v>
      </c>
      <c r="AP860" s="4">
        <v>306.41516091004303</v>
      </c>
      <c r="AQ860" s="4">
        <v>87688.648114910698</v>
      </c>
      <c r="AR860" s="4">
        <v>6425.10315739203</v>
      </c>
      <c r="AS860" s="4">
        <v>17508.605353500101</v>
      </c>
      <c r="AT860" s="4">
        <v>1224.2829549056801</v>
      </c>
      <c r="AU860" s="4">
        <v>87688.648114910698</v>
      </c>
      <c r="AV860" s="4">
        <v>6425.10315739203</v>
      </c>
      <c r="AW860" s="4">
        <v>16991.7612171613</v>
      </c>
      <c r="AX860">
        <v>0</v>
      </c>
    </row>
    <row r="861" spans="1:50" x14ac:dyDescent="0.25">
      <c r="A861" t="s">
        <v>1822</v>
      </c>
      <c r="B861">
        <v>1928</v>
      </c>
      <c r="C861" t="s">
        <v>1795</v>
      </c>
      <c r="D861">
        <v>116</v>
      </c>
      <c r="E861" t="s">
        <v>1823</v>
      </c>
      <c r="F861" t="s">
        <v>53</v>
      </c>
      <c r="G861" t="s">
        <v>78</v>
      </c>
      <c r="H861" t="s">
        <v>55</v>
      </c>
      <c r="I861" t="s">
        <v>56</v>
      </c>
      <c r="J861" s="11">
        <v>704.43899601828298</v>
      </c>
      <c r="K861">
        <v>1</v>
      </c>
      <c r="L861">
        <v>1</v>
      </c>
      <c r="M861">
        <v>1</v>
      </c>
      <c r="N861" s="1">
        <v>5317555.0594688402</v>
      </c>
      <c r="O861" s="1">
        <v>1911873.38215914</v>
      </c>
      <c r="P861" s="1">
        <v>1515579.03618079</v>
      </c>
      <c r="Q861" s="1">
        <v>318582.15357900498</v>
      </c>
      <c r="R861" s="1">
        <v>2445603.75741093</v>
      </c>
      <c r="S861" s="1">
        <v>343063.24870844302</v>
      </c>
      <c r="T861" s="1">
        <v>7326163.4199999999</v>
      </c>
      <c r="U861" s="1">
        <v>4183029.9687986998</v>
      </c>
      <c r="V861" s="1">
        <v>9204623.0165215507</v>
      </c>
      <c r="W861" s="2">
        <v>1164186.87907556</v>
      </c>
      <c r="X861" s="2">
        <v>0</v>
      </c>
      <c r="Y861" s="2">
        <v>0</v>
      </c>
      <c r="Z861">
        <v>0</v>
      </c>
      <c r="AA861">
        <v>0</v>
      </c>
      <c r="AB861" s="1">
        <v>0</v>
      </c>
      <c r="AC861" s="1">
        <v>116958.141360621</v>
      </c>
      <c r="AD861" s="1">
        <v>230191.55490932599</v>
      </c>
      <c r="AE861" s="1">
        <v>324581.56847088097</v>
      </c>
      <c r="AF861" s="1">
        <v>18481.680237562599</v>
      </c>
      <c r="AG861" s="3">
        <v>0</v>
      </c>
      <c r="AH861" s="3">
        <v>0</v>
      </c>
      <c r="AI861" s="3">
        <v>0</v>
      </c>
      <c r="AJ861" s="3">
        <v>0</v>
      </c>
      <c r="AK861" s="3">
        <v>0</v>
      </c>
      <c r="AL861" s="2">
        <v>11852256.6375071</v>
      </c>
      <c r="AM861" s="2">
        <v>0</v>
      </c>
      <c r="AN861" s="2">
        <v>16825.100121514999</v>
      </c>
      <c r="AO861" s="2">
        <v>16825.100121514999</v>
      </c>
      <c r="AP861" s="4">
        <v>306.41516091004303</v>
      </c>
      <c r="AQ861" s="4">
        <v>87688.648114910698</v>
      </c>
      <c r="AR861" s="4">
        <v>6425.10315739203</v>
      </c>
      <c r="AS861" s="4">
        <v>17508.605353500101</v>
      </c>
      <c r="AT861" s="4">
        <v>6040.2343382080799</v>
      </c>
      <c r="AU861" s="4">
        <v>31963.2876282939</v>
      </c>
      <c r="AV861" s="4">
        <v>16825.100121514999</v>
      </c>
      <c r="AW861" s="4">
        <v>17508.605353500101</v>
      </c>
      <c r="AX861">
        <v>0</v>
      </c>
    </row>
    <row r="862" spans="1:50" x14ac:dyDescent="0.25">
      <c r="A862" t="s">
        <v>1824</v>
      </c>
      <c r="B862">
        <v>1926</v>
      </c>
      <c r="C862" t="s">
        <v>1825</v>
      </c>
      <c r="D862">
        <v>97</v>
      </c>
      <c r="E862" t="s">
        <v>1826</v>
      </c>
      <c r="F862" t="s">
        <v>53</v>
      </c>
      <c r="G862" t="s">
        <v>78</v>
      </c>
      <c r="H862" t="s">
        <v>65</v>
      </c>
      <c r="I862" t="s">
        <v>56</v>
      </c>
      <c r="J862" s="11">
        <v>417.45297996608002</v>
      </c>
      <c r="K862">
        <v>1</v>
      </c>
      <c r="L862">
        <v>1</v>
      </c>
      <c r="M862">
        <v>1</v>
      </c>
      <c r="N862" s="1">
        <v>2087135.52352035</v>
      </c>
      <c r="O862" s="1">
        <v>1008746.39345005</v>
      </c>
      <c r="P862" s="1">
        <v>777508.86339034303</v>
      </c>
      <c r="Q862" s="1">
        <v>230651.962947541</v>
      </c>
      <c r="R862" s="1">
        <v>1512148.2626841301</v>
      </c>
      <c r="S862" s="1">
        <v>290835.32729888498</v>
      </c>
      <c r="T862" s="1">
        <v>3865437.41</v>
      </c>
      <c r="U862" s="1">
        <v>1750753.5959924201</v>
      </c>
      <c r="V862" s="1">
        <v>4282366.3447485296</v>
      </c>
      <c r="W862" s="2">
        <v>602748.69898526603</v>
      </c>
      <c r="X862" s="2">
        <v>518216.82291537098</v>
      </c>
      <c r="Y862" s="2">
        <v>0</v>
      </c>
      <c r="Z862">
        <v>0</v>
      </c>
      <c r="AA862">
        <v>0</v>
      </c>
      <c r="AB862" s="1">
        <v>0</v>
      </c>
      <c r="AC862" s="1">
        <v>93570.646876092098</v>
      </c>
      <c r="AD862" s="1">
        <v>2007.1686624787001</v>
      </c>
      <c r="AE862" s="1">
        <v>201560.28651342401</v>
      </c>
      <c r="AF862" s="1">
        <v>89275.040785460893</v>
      </c>
      <c r="AG862" s="3">
        <v>0</v>
      </c>
      <c r="AH862" s="3">
        <v>0</v>
      </c>
      <c r="AI862" s="3">
        <v>0</v>
      </c>
      <c r="AJ862" s="3">
        <v>0</v>
      </c>
      <c r="AK862" s="3">
        <v>0</v>
      </c>
      <c r="AL862" s="2">
        <v>5907026.3332912996</v>
      </c>
      <c r="AM862" s="2">
        <v>1241.3777066760399</v>
      </c>
      <c r="AN862" s="2">
        <v>12908.781992198999</v>
      </c>
      <c r="AO862" s="2">
        <v>14150.159698875001</v>
      </c>
      <c r="AP862" s="4">
        <v>306.41516091004303</v>
      </c>
      <c r="AQ862" s="4">
        <v>87688.648114910698</v>
      </c>
      <c r="AR862" s="4">
        <v>4890.5841406550499</v>
      </c>
      <c r="AS862" s="4">
        <v>18045.9017309599</v>
      </c>
      <c r="AT862" s="4">
        <v>6040.2343382080799</v>
      </c>
      <c r="AU862" s="4">
        <v>31963.2876282939</v>
      </c>
      <c r="AV862" s="4">
        <v>14150.159698875001</v>
      </c>
      <c r="AW862" s="4">
        <v>17513.850537099999</v>
      </c>
      <c r="AX862">
        <v>0</v>
      </c>
    </row>
    <row r="863" spans="1:50" x14ac:dyDescent="0.25">
      <c r="A863" t="s">
        <v>1827</v>
      </c>
      <c r="B863">
        <v>1926</v>
      </c>
      <c r="C863" t="s">
        <v>1825</v>
      </c>
      <c r="D863">
        <v>102</v>
      </c>
      <c r="E863" t="s">
        <v>1828</v>
      </c>
      <c r="F863" t="s">
        <v>53</v>
      </c>
      <c r="G863" t="s">
        <v>78</v>
      </c>
      <c r="H863" t="s">
        <v>65</v>
      </c>
      <c r="I863" t="s">
        <v>56</v>
      </c>
      <c r="J863" s="11">
        <v>438.878290957763</v>
      </c>
      <c r="K863">
        <v>1</v>
      </c>
      <c r="L863">
        <v>1</v>
      </c>
      <c r="M863">
        <v>1</v>
      </c>
      <c r="N863" s="1">
        <v>2712845.2432305701</v>
      </c>
      <c r="O863" s="1">
        <v>1082305.31559711</v>
      </c>
      <c r="P863" s="1">
        <v>935725.99932920199</v>
      </c>
      <c r="Q863" s="1">
        <v>242489.91901482001</v>
      </c>
      <c r="R863" s="1">
        <v>1233434.8945019799</v>
      </c>
      <c r="S863" s="1">
        <v>305762.12776214402</v>
      </c>
      <c r="T863" s="1">
        <v>4366192.29</v>
      </c>
      <c r="U863" s="1">
        <v>1840609.0816736899</v>
      </c>
      <c r="V863" s="1">
        <v>5160820.0180982398</v>
      </c>
      <c r="W863" s="2">
        <v>490103.57384158298</v>
      </c>
      <c r="X863" s="2">
        <v>260787.54334695899</v>
      </c>
      <c r="Y863" s="2">
        <v>0</v>
      </c>
      <c r="Z863">
        <v>0</v>
      </c>
      <c r="AA863">
        <v>0</v>
      </c>
      <c r="AB863" s="1">
        <v>0</v>
      </c>
      <c r="AC863" s="1">
        <v>98373.0565011859</v>
      </c>
      <c r="AD863" s="1">
        <v>2110.18436692968</v>
      </c>
      <c r="AE863" s="1">
        <v>211905.14456779399</v>
      </c>
      <c r="AF863" s="1">
        <v>93856.983194349901</v>
      </c>
      <c r="AG863" s="3">
        <v>0</v>
      </c>
      <c r="AH863" s="3">
        <v>0</v>
      </c>
      <c r="AI863" s="3">
        <v>0</v>
      </c>
      <c r="AJ863" s="3">
        <v>0</v>
      </c>
      <c r="AK863" s="3">
        <v>0</v>
      </c>
      <c r="AL863" s="2">
        <v>6512563.4994358299</v>
      </c>
      <c r="AM863" s="2">
        <v>594.213814444646</v>
      </c>
      <c r="AN863" s="2">
        <v>14244.8967854975</v>
      </c>
      <c r="AO863" s="2">
        <v>14839.1105999421</v>
      </c>
      <c r="AP863" s="4">
        <v>306.41516091004303</v>
      </c>
      <c r="AQ863" s="4">
        <v>87688.648114910698</v>
      </c>
      <c r="AR863" s="4">
        <v>4890.5841406550499</v>
      </c>
      <c r="AS863" s="4">
        <v>18045.9017309599</v>
      </c>
      <c r="AT863" s="4">
        <v>6040.2343382080799</v>
      </c>
      <c r="AU863" s="4">
        <v>31963.2876282939</v>
      </c>
      <c r="AV863" s="4">
        <v>14150.159698875001</v>
      </c>
      <c r="AW863" s="4">
        <v>17513.850537099999</v>
      </c>
      <c r="AX863">
        <v>0</v>
      </c>
    </row>
    <row r="864" spans="1:50" x14ac:dyDescent="0.25">
      <c r="A864" t="s">
        <v>1829</v>
      </c>
      <c r="B864">
        <v>1926</v>
      </c>
      <c r="C864" t="s">
        <v>1825</v>
      </c>
      <c r="D864">
        <v>101</v>
      </c>
      <c r="E864" t="s">
        <v>1830</v>
      </c>
      <c r="F864" t="s">
        <v>53</v>
      </c>
      <c r="G864" t="s">
        <v>54</v>
      </c>
      <c r="H864" t="s">
        <v>55</v>
      </c>
      <c r="I864" t="s">
        <v>56</v>
      </c>
      <c r="J864" s="11">
        <v>455.42042925257499</v>
      </c>
      <c r="K864">
        <v>1</v>
      </c>
      <c r="L864">
        <v>1</v>
      </c>
      <c r="M864">
        <v>1</v>
      </c>
      <c r="N864" s="1">
        <v>2694459.1893961499</v>
      </c>
      <c r="O864" s="1">
        <v>963316.81565954199</v>
      </c>
      <c r="P864" s="1">
        <v>911463.368262604</v>
      </c>
      <c r="Q864" s="1">
        <v>251629.814648953</v>
      </c>
      <c r="R864" s="1">
        <v>1429363.2101514901</v>
      </c>
      <c r="S864" s="1">
        <v>317286.87051421602</v>
      </c>
      <c r="T864" s="1">
        <v>4340247.34</v>
      </c>
      <c r="U864" s="1">
        <v>1909985.0581187401</v>
      </c>
      <c r="V864" s="1">
        <v>5015889.0926865404</v>
      </c>
      <c r="W864" s="2">
        <v>451892.78684023197</v>
      </c>
      <c r="X864" s="2">
        <v>473927.95991673798</v>
      </c>
      <c r="Y864" s="2">
        <v>0</v>
      </c>
      <c r="Z864">
        <v>0</v>
      </c>
      <c r="AA864">
        <v>0</v>
      </c>
      <c r="AB864" s="1">
        <v>0</v>
      </c>
      <c r="AC864" s="1">
        <v>102080.919794161</v>
      </c>
      <c r="AD864" s="1">
        <v>2189.7211367915902</v>
      </c>
      <c r="AE864" s="1">
        <v>219892.243221438</v>
      </c>
      <c r="AF864" s="1">
        <v>97394.627292777499</v>
      </c>
      <c r="AG864" s="3">
        <v>0</v>
      </c>
      <c r="AH864" s="3">
        <v>0</v>
      </c>
      <c r="AI864" s="3">
        <v>0</v>
      </c>
      <c r="AJ864" s="3">
        <v>0</v>
      </c>
      <c r="AK864" s="3">
        <v>0</v>
      </c>
      <c r="AL864" s="2">
        <v>6567519.2686329503</v>
      </c>
      <c r="AM864" s="2">
        <v>1040.6383409161899</v>
      </c>
      <c r="AN864" s="2">
        <v>13380.1448448786</v>
      </c>
      <c r="AO864" s="2">
        <v>14420.7831857947</v>
      </c>
      <c r="AP864" s="4">
        <v>306.41516091004303</v>
      </c>
      <c r="AQ864" s="4">
        <v>87688.648114910698</v>
      </c>
      <c r="AR864" s="4">
        <v>4890.5841406550499</v>
      </c>
      <c r="AS864" s="4">
        <v>18045.9017309599</v>
      </c>
      <c r="AT864" s="4">
        <v>1224.2829549056801</v>
      </c>
      <c r="AU864" s="4">
        <v>87688.648114910698</v>
      </c>
      <c r="AV864" s="4">
        <v>14420.7831857947</v>
      </c>
      <c r="AW864" s="4">
        <v>18045.9017309599</v>
      </c>
      <c r="AX864">
        <v>0</v>
      </c>
    </row>
    <row r="865" spans="1:50" x14ac:dyDescent="0.25">
      <c r="A865" t="s">
        <v>1831</v>
      </c>
      <c r="B865">
        <v>1926</v>
      </c>
      <c r="C865" t="s">
        <v>1825</v>
      </c>
      <c r="D865">
        <v>99</v>
      </c>
      <c r="E865" t="s">
        <v>1832</v>
      </c>
      <c r="F865" t="s">
        <v>53</v>
      </c>
      <c r="G865" t="s">
        <v>54</v>
      </c>
      <c r="H865" t="s">
        <v>55</v>
      </c>
      <c r="I865" t="s">
        <v>56</v>
      </c>
      <c r="J865" s="11">
        <v>310.00822458330998</v>
      </c>
      <c r="K865">
        <v>1</v>
      </c>
      <c r="L865">
        <v>1</v>
      </c>
      <c r="M865">
        <v>1</v>
      </c>
      <c r="N865" s="1">
        <v>2544654.40574587</v>
      </c>
      <c r="O865" s="1">
        <v>778304.81239935698</v>
      </c>
      <c r="P865" s="1">
        <v>688369.52868174203</v>
      </c>
      <c r="Q865" s="1">
        <v>171286.36987052401</v>
      </c>
      <c r="R865" s="1">
        <v>1195783.2020014699</v>
      </c>
      <c r="S865" s="1">
        <v>215979.63792080001</v>
      </c>
      <c r="T865" s="1">
        <v>4078256.65</v>
      </c>
      <c r="U865" s="1">
        <v>1300141.66869896</v>
      </c>
      <c r="V865" s="1">
        <v>4315001.3860305203</v>
      </c>
      <c r="W865" s="2">
        <v>500731.08021249599</v>
      </c>
      <c r="X865" s="2">
        <v>347013.374970534</v>
      </c>
      <c r="Y865" s="2">
        <v>0</v>
      </c>
      <c r="Z865">
        <v>0</v>
      </c>
      <c r="AA865">
        <v>0</v>
      </c>
      <c r="AB865" s="1">
        <v>0</v>
      </c>
      <c r="AC865" s="1">
        <v>69487.275222052893</v>
      </c>
      <c r="AD865" s="1">
        <v>1490.5601908623</v>
      </c>
      <c r="AE865" s="1">
        <v>149682.35841461</v>
      </c>
      <c r="AF865" s="1">
        <v>66297.279506190403</v>
      </c>
      <c r="AG865" s="3">
        <v>0</v>
      </c>
      <c r="AH865" s="3">
        <v>0</v>
      </c>
      <c r="AI865" s="3">
        <v>0</v>
      </c>
      <c r="AJ865" s="3">
        <v>0</v>
      </c>
      <c r="AK865" s="3">
        <v>0</v>
      </c>
      <c r="AL865" s="2">
        <v>5594377.9566197703</v>
      </c>
      <c r="AM865" s="2">
        <v>1119.3682859123001</v>
      </c>
      <c r="AN865" s="2">
        <v>16926.5334450476</v>
      </c>
      <c r="AO865" s="2">
        <v>18045.9017309599</v>
      </c>
      <c r="AP865" s="4">
        <v>306.41516091004303</v>
      </c>
      <c r="AQ865" s="4">
        <v>87688.648114910698</v>
      </c>
      <c r="AR865" s="4">
        <v>4890.5841406550499</v>
      </c>
      <c r="AS865" s="4">
        <v>18045.9017309599</v>
      </c>
      <c r="AT865" s="4">
        <v>1224.2829549056801</v>
      </c>
      <c r="AU865" s="4">
        <v>87688.648114910698</v>
      </c>
      <c r="AV865" s="4">
        <v>14420.7831857947</v>
      </c>
      <c r="AW865" s="4">
        <v>18045.9017309599</v>
      </c>
      <c r="AX865">
        <v>0</v>
      </c>
    </row>
    <row r="866" spans="1:50" x14ac:dyDescent="0.25">
      <c r="A866" t="s">
        <v>1833</v>
      </c>
      <c r="B866">
        <v>1926</v>
      </c>
      <c r="C866" t="s">
        <v>1825</v>
      </c>
      <c r="D866">
        <v>96</v>
      </c>
      <c r="E866" t="s">
        <v>1834</v>
      </c>
      <c r="F866" t="s">
        <v>53</v>
      </c>
      <c r="G866" t="s">
        <v>54</v>
      </c>
      <c r="H866" t="s">
        <v>55</v>
      </c>
      <c r="I866" t="s">
        <v>56</v>
      </c>
      <c r="J866" s="11">
        <v>367.55166882790502</v>
      </c>
      <c r="K866">
        <v>2</v>
      </c>
      <c r="L866">
        <v>1</v>
      </c>
      <c r="M866">
        <v>1</v>
      </c>
      <c r="N866" s="1">
        <v>2668949.2389927502</v>
      </c>
      <c r="O866" s="1">
        <v>770568.64250903402</v>
      </c>
      <c r="P866" s="1">
        <v>720803.78687400604</v>
      </c>
      <c r="Q866" s="1">
        <v>203080.389812259</v>
      </c>
      <c r="R866" s="1">
        <v>1493221.1726883899</v>
      </c>
      <c r="S866" s="1">
        <v>256069.58156461301</v>
      </c>
      <c r="T866" s="1">
        <v>4315150.45</v>
      </c>
      <c r="U866" s="1">
        <v>1541472.78087644</v>
      </c>
      <c r="V866" s="1">
        <v>4520721.1962371599</v>
      </c>
      <c r="W866" s="2">
        <v>663441.71945379104</v>
      </c>
      <c r="X866" s="2">
        <v>359114.35175751598</v>
      </c>
      <c r="Y866" s="2">
        <v>0</v>
      </c>
      <c r="Z866">
        <v>0</v>
      </c>
      <c r="AA866">
        <v>0</v>
      </c>
      <c r="AB866" s="1">
        <v>0</v>
      </c>
      <c r="AC866" s="1">
        <v>82385.439949209904</v>
      </c>
      <c r="AD866" s="1">
        <v>1767.2366156616299</v>
      </c>
      <c r="AE866" s="1">
        <v>177466.261430112</v>
      </c>
      <c r="AF866" s="1">
        <v>78603.320134501395</v>
      </c>
      <c r="AG866" s="3">
        <v>0</v>
      </c>
      <c r="AH866" s="3">
        <v>0</v>
      </c>
      <c r="AI866" s="3">
        <v>0</v>
      </c>
      <c r="AJ866" s="3">
        <v>0</v>
      </c>
      <c r="AK866" s="3">
        <v>0</v>
      </c>
      <c r="AL866" s="2">
        <v>6112692.8124410501</v>
      </c>
      <c r="AM866" s="2">
        <v>977.04454152719495</v>
      </c>
      <c r="AN866" s="2">
        <v>15653.794959036</v>
      </c>
      <c r="AO866" s="2">
        <v>16630.839500563201</v>
      </c>
      <c r="AP866" s="4">
        <v>306.41516091004303</v>
      </c>
      <c r="AQ866" s="4">
        <v>87688.648114910698</v>
      </c>
      <c r="AR866" s="4">
        <v>4890.5841406550499</v>
      </c>
      <c r="AS866" s="4">
        <v>18045.9017309599</v>
      </c>
      <c r="AT866" s="4">
        <v>1224.2829549056801</v>
      </c>
      <c r="AU866" s="4">
        <v>87688.648114910698</v>
      </c>
      <c r="AV866" s="4">
        <v>14420.7831857947</v>
      </c>
      <c r="AW866" s="4">
        <v>18045.9017309599</v>
      </c>
      <c r="AX866">
        <v>0</v>
      </c>
    </row>
    <row r="867" spans="1:50" x14ac:dyDescent="0.25">
      <c r="A867" t="s">
        <v>1835</v>
      </c>
      <c r="B867">
        <v>1926</v>
      </c>
      <c r="C867" t="s">
        <v>1825</v>
      </c>
      <c r="D867">
        <v>4820</v>
      </c>
      <c r="E867" t="s">
        <v>1836</v>
      </c>
      <c r="F867" t="s">
        <v>69</v>
      </c>
      <c r="G867" t="s">
        <v>70</v>
      </c>
      <c r="H867" t="s">
        <v>55</v>
      </c>
      <c r="I867" t="s">
        <v>56</v>
      </c>
      <c r="J867" s="11">
        <v>244.874546551154</v>
      </c>
      <c r="K867">
        <v>1</v>
      </c>
      <c r="L867">
        <v>1</v>
      </c>
      <c r="M867">
        <v>1</v>
      </c>
      <c r="N867" s="1">
        <v>15059.705571066001</v>
      </c>
      <c r="O867" s="1">
        <v>144985.48170368301</v>
      </c>
      <c r="P867" s="1">
        <v>334508.81544171501</v>
      </c>
      <c r="Q867" s="1">
        <v>135298.57863872999</v>
      </c>
      <c r="R867" s="1">
        <v>397125.33835274703</v>
      </c>
      <c r="S867" s="1">
        <v>170601.65410523</v>
      </c>
      <c r="T867" s="1">
        <v>0</v>
      </c>
      <c r="U867" s="1">
        <v>1026977.91970794</v>
      </c>
      <c r="V867" s="1">
        <v>734424.08979209804</v>
      </c>
      <c r="W867" s="2">
        <v>125218.68041914</v>
      </c>
      <c r="X867" s="2">
        <v>47694.130966858902</v>
      </c>
      <c r="Y867" s="2">
        <v>0</v>
      </c>
      <c r="Z867">
        <v>0</v>
      </c>
      <c r="AA867">
        <v>0</v>
      </c>
      <c r="AB867" s="1">
        <v>0</v>
      </c>
      <c r="AC867" s="1">
        <v>54887.785748093098</v>
      </c>
      <c r="AD867" s="1">
        <v>1177.38892681062</v>
      </c>
      <c r="AE867" s="1">
        <v>118233.63619707699</v>
      </c>
      <c r="AF867" s="1">
        <v>52368.017908153</v>
      </c>
      <c r="AG867" s="3">
        <v>0</v>
      </c>
      <c r="AH867" s="3">
        <v>0</v>
      </c>
      <c r="AI867" s="3">
        <v>0</v>
      </c>
      <c r="AJ867" s="3">
        <v>0</v>
      </c>
      <c r="AK867" s="3">
        <v>0</v>
      </c>
      <c r="AL867" s="2">
        <v>1197579.57381317</v>
      </c>
      <c r="AM867" s="2">
        <v>194.769655068644</v>
      </c>
      <c r="AN867" s="2">
        <v>4695.8144855864102</v>
      </c>
      <c r="AO867" s="2">
        <v>4890.5841406550499</v>
      </c>
      <c r="AP867" s="4">
        <v>306.41516091004303</v>
      </c>
      <c r="AQ867" s="4">
        <v>87688.648114910698</v>
      </c>
      <c r="AR867" s="4">
        <v>4890.5841406550499</v>
      </c>
      <c r="AS867" s="4">
        <v>18045.9017309599</v>
      </c>
      <c r="AT867" s="4">
        <v>306.41516091004303</v>
      </c>
      <c r="AU867" s="4">
        <v>65768.357799835794</v>
      </c>
      <c r="AV867" s="4">
        <v>4890.5841406550499</v>
      </c>
      <c r="AW867" s="4">
        <v>4890.5841406550499</v>
      </c>
      <c r="AX867">
        <v>0</v>
      </c>
    </row>
    <row r="868" spans="1:50" x14ac:dyDescent="0.25">
      <c r="A868" t="s">
        <v>1837</v>
      </c>
      <c r="B868">
        <v>1926</v>
      </c>
      <c r="C868" t="s">
        <v>1825</v>
      </c>
      <c r="D868">
        <v>1926</v>
      </c>
      <c r="E868" t="s">
        <v>1825</v>
      </c>
      <c r="F868" t="s">
        <v>2</v>
      </c>
      <c r="G868" t="s">
        <v>2</v>
      </c>
      <c r="H868" t="s">
        <v>58</v>
      </c>
      <c r="I868" t="s">
        <v>56</v>
      </c>
      <c r="J868" s="11">
        <v>86.610707584408203</v>
      </c>
      <c r="K868">
        <v>1</v>
      </c>
      <c r="L868">
        <v>1</v>
      </c>
      <c r="M868">
        <v>1</v>
      </c>
      <c r="N868" s="1">
        <v>5326.5305598040304</v>
      </c>
      <c r="O868" s="1">
        <v>51280.524401906499</v>
      </c>
      <c r="P868" s="1">
        <v>118313.82888370899</v>
      </c>
      <c r="Q868" s="1">
        <v>47854.322942532199</v>
      </c>
      <c r="R868" s="1">
        <v>140460.93005115099</v>
      </c>
      <c r="S868" s="1">
        <v>60340.816084115897</v>
      </c>
      <c r="T868" s="1">
        <v>0</v>
      </c>
      <c r="U868" s="1">
        <v>363236.13683910301</v>
      </c>
      <c r="V868" s="1">
        <v>259761.54312404501</v>
      </c>
      <c r="W868" s="2">
        <v>44289.121375144699</v>
      </c>
      <c r="X868" s="2">
        <v>16869.137641466401</v>
      </c>
      <c r="Y868" s="2">
        <v>0</v>
      </c>
      <c r="Z868">
        <v>0</v>
      </c>
      <c r="AA868">
        <v>0</v>
      </c>
      <c r="AB868" s="1">
        <v>0</v>
      </c>
      <c r="AC868" s="1">
        <v>19413.4916361781</v>
      </c>
      <c r="AD868" s="1">
        <v>416.43563812301801</v>
      </c>
      <c r="AE868" s="1">
        <v>41818.551725902602</v>
      </c>
      <c r="AF868" s="1">
        <v>18522.264358213299</v>
      </c>
      <c r="AG868" s="3">
        <v>0</v>
      </c>
      <c r="AH868" s="3">
        <v>0</v>
      </c>
      <c r="AI868" s="3">
        <v>0</v>
      </c>
      <c r="AJ868" s="3">
        <v>0</v>
      </c>
      <c r="AK868" s="3">
        <v>0</v>
      </c>
      <c r="AL868" s="2">
        <v>423576.95292321901</v>
      </c>
      <c r="AM868" s="2">
        <v>194.769655068644</v>
      </c>
      <c r="AN868" s="2">
        <v>4695.8144855864102</v>
      </c>
      <c r="AO868" s="2">
        <v>4890.5841406550499</v>
      </c>
      <c r="AP868" s="4">
        <v>306.41516091004303</v>
      </c>
      <c r="AQ868" s="4">
        <v>87688.648114910698</v>
      </c>
      <c r="AR868" s="4">
        <v>4890.5841406550499</v>
      </c>
      <c r="AS868" s="4">
        <v>18045.9017309599</v>
      </c>
      <c r="AT868" s="4">
        <v>464.03244473764801</v>
      </c>
      <c r="AU868" s="4">
        <v>39363.832030278099</v>
      </c>
      <c r="AV868" s="4">
        <v>4890.5841406550499</v>
      </c>
      <c r="AW868" s="4">
        <v>4890.5841406550499</v>
      </c>
      <c r="AX868">
        <v>0</v>
      </c>
    </row>
    <row r="869" spans="1:50" x14ac:dyDescent="0.25">
      <c r="A869" t="s">
        <v>1838</v>
      </c>
      <c r="B869">
        <v>1926</v>
      </c>
      <c r="C869" t="s">
        <v>1825</v>
      </c>
      <c r="D869">
        <v>100</v>
      </c>
      <c r="E869" t="s">
        <v>1839</v>
      </c>
      <c r="F869" t="s">
        <v>53</v>
      </c>
      <c r="G869" t="s">
        <v>54</v>
      </c>
      <c r="H869" t="s">
        <v>55</v>
      </c>
      <c r="I869" t="s">
        <v>56</v>
      </c>
      <c r="J869" s="11">
        <v>357.98647889257501</v>
      </c>
      <c r="K869">
        <v>1</v>
      </c>
      <c r="L869">
        <v>1</v>
      </c>
      <c r="M869">
        <v>1</v>
      </c>
      <c r="N869" s="1">
        <v>2019422.5928992301</v>
      </c>
      <c r="O869" s="1">
        <v>742264.57859517203</v>
      </c>
      <c r="P869" s="1">
        <v>721356.52958576602</v>
      </c>
      <c r="Q869" s="1">
        <v>197795.41176579901</v>
      </c>
      <c r="R869" s="1">
        <v>1366339.9942512901</v>
      </c>
      <c r="S869" s="1">
        <v>249405.60914371</v>
      </c>
      <c r="T869" s="1">
        <v>3545821.72</v>
      </c>
      <c r="U869" s="1">
        <v>1501357.38709726</v>
      </c>
      <c r="V869" s="1">
        <v>3833714.0711666802</v>
      </c>
      <c r="W869" s="2">
        <v>587290.58829161397</v>
      </c>
      <c r="X869" s="2">
        <v>389624.35301314498</v>
      </c>
      <c r="Y869" s="2">
        <v>0</v>
      </c>
      <c r="Z869">
        <v>0</v>
      </c>
      <c r="AA869">
        <v>0</v>
      </c>
      <c r="AB869" s="1">
        <v>0</v>
      </c>
      <c r="AC869" s="1">
        <v>80241.435587774395</v>
      </c>
      <c r="AD869" s="1">
        <v>1721.2459283022799</v>
      </c>
      <c r="AE869" s="1">
        <v>172847.86722418899</v>
      </c>
      <c r="AF869" s="1">
        <v>76557.741919520995</v>
      </c>
      <c r="AG869" s="3">
        <v>0</v>
      </c>
      <c r="AH869" s="3">
        <v>0</v>
      </c>
      <c r="AI869" s="3">
        <v>0</v>
      </c>
      <c r="AJ869" s="3">
        <v>0</v>
      </c>
      <c r="AK869" s="3">
        <v>0</v>
      </c>
      <c r="AL869" s="2">
        <v>5296584.7162409704</v>
      </c>
      <c r="AM869" s="2">
        <v>1088.37728793121</v>
      </c>
      <c r="AN869" s="2">
        <v>13707.1108897951</v>
      </c>
      <c r="AO869" s="2">
        <v>14795.4881777264</v>
      </c>
      <c r="AP869" s="4">
        <v>306.41516091004303</v>
      </c>
      <c r="AQ869" s="4">
        <v>87688.648114910698</v>
      </c>
      <c r="AR869" s="4">
        <v>4890.5841406550499</v>
      </c>
      <c r="AS869" s="4">
        <v>18045.9017309599</v>
      </c>
      <c r="AT869" s="4">
        <v>1224.2829549056801</v>
      </c>
      <c r="AU869" s="4">
        <v>87688.648114910698</v>
      </c>
      <c r="AV869" s="4">
        <v>14420.7831857947</v>
      </c>
      <c r="AW869" s="4">
        <v>18045.9017309599</v>
      </c>
      <c r="AX869">
        <v>0</v>
      </c>
    </row>
    <row r="870" spans="1:50" x14ac:dyDescent="0.25">
      <c r="A870" t="s">
        <v>1840</v>
      </c>
      <c r="B870">
        <v>1926</v>
      </c>
      <c r="C870" t="s">
        <v>1825</v>
      </c>
      <c r="D870">
        <v>141</v>
      </c>
      <c r="E870" t="s">
        <v>1841</v>
      </c>
      <c r="F870" t="s">
        <v>53</v>
      </c>
      <c r="G870" t="s">
        <v>64</v>
      </c>
      <c r="H870" t="s">
        <v>65</v>
      </c>
      <c r="I870" t="s">
        <v>56</v>
      </c>
      <c r="J870" s="11">
        <v>1312.79491978589</v>
      </c>
      <c r="K870">
        <v>1</v>
      </c>
      <c r="L870">
        <v>1</v>
      </c>
      <c r="M870">
        <v>1</v>
      </c>
      <c r="N870" s="1">
        <v>7364460.12381633</v>
      </c>
      <c r="O870" s="1">
        <v>3916618.3848555</v>
      </c>
      <c r="P870" s="1">
        <v>2770807.44235841</v>
      </c>
      <c r="Q870" s="1">
        <v>725348.09841524798</v>
      </c>
      <c r="R870" s="1">
        <v>5132405.8889202401</v>
      </c>
      <c r="S870" s="1">
        <v>914611.12627167196</v>
      </c>
      <c r="T870" s="1">
        <v>14403917.050000001</v>
      </c>
      <c r="U870" s="1">
        <v>5505722.8883657204</v>
      </c>
      <c r="V870" s="1">
        <v>15338475.8042353</v>
      </c>
      <c r="W870" s="2">
        <v>2906969.8088800702</v>
      </c>
      <c r="X870" s="2">
        <v>772237.66370256594</v>
      </c>
      <c r="Y870" s="2">
        <v>0</v>
      </c>
      <c r="Z870">
        <v>0</v>
      </c>
      <c r="AA870">
        <v>0</v>
      </c>
      <c r="AB870" s="1">
        <v>0</v>
      </c>
      <c r="AC870" s="1">
        <v>294258.457251866</v>
      </c>
      <c r="AD870" s="1">
        <v>6312.0901028651797</v>
      </c>
      <c r="AE870" s="1">
        <v>633861.37568574003</v>
      </c>
      <c r="AF870" s="1">
        <v>280749.75058593199</v>
      </c>
      <c r="AG870" s="3">
        <v>0</v>
      </c>
      <c r="AH870" s="3">
        <v>0</v>
      </c>
      <c r="AI870" s="3">
        <v>0</v>
      </c>
      <c r="AJ870" s="3">
        <v>0</v>
      </c>
      <c r="AK870" s="3">
        <v>0</v>
      </c>
      <c r="AL870" s="2">
        <v>20824251.0646374</v>
      </c>
      <c r="AM870" s="2">
        <v>588.23937544526302</v>
      </c>
      <c r="AN870" s="2">
        <v>15274.292350404001</v>
      </c>
      <c r="AO870" s="2">
        <v>15862.5317258493</v>
      </c>
      <c r="AP870" s="4">
        <v>306.41516091004303</v>
      </c>
      <c r="AQ870" s="4">
        <v>87688.648114910698</v>
      </c>
      <c r="AR870" s="4">
        <v>4890.5841406550499</v>
      </c>
      <c r="AS870" s="4">
        <v>18045.9017309599</v>
      </c>
      <c r="AT870" s="4">
        <v>306.41516091004303</v>
      </c>
      <c r="AU870" s="4">
        <v>53418.501793270101</v>
      </c>
      <c r="AV870" s="4">
        <v>15862.5317258493</v>
      </c>
      <c r="AW870" s="4">
        <v>15862.5317258493</v>
      </c>
      <c r="AX870">
        <v>0</v>
      </c>
    </row>
    <row r="871" spans="1:50" x14ac:dyDescent="0.25">
      <c r="A871" t="s">
        <v>1842</v>
      </c>
      <c r="B871">
        <v>1926</v>
      </c>
      <c r="C871" t="s">
        <v>1825</v>
      </c>
      <c r="D871">
        <v>88</v>
      </c>
      <c r="E871" t="s">
        <v>1843</v>
      </c>
      <c r="F871" t="s">
        <v>53</v>
      </c>
      <c r="G871" t="s">
        <v>54</v>
      </c>
      <c r="H871" t="s">
        <v>55</v>
      </c>
      <c r="I871" t="s">
        <v>56</v>
      </c>
      <c r="J871" s="11">
        <v>199.70327717844</v>
      </c>
      <c r="K871">
        <v>1</v>
      </c>
      <c r="L871">
        <v>1</v>
      </c>
      <c r="M871">
        <v>1</v>
      </c>
      <c r="N871" s="1">
        <v>1360585.25708525</v>
      </c>
      <c r="O871" s="1">
        <v>383421.84698525502</v>
      </c>
      <c r="P871" s="1">
        <v>421439.07270948897</v>
      </c>
      <c r="Q871" s="1">
        <v>110340.457725339</v>
      </c>
      <c r="R871" s="1">
        <v>608159.58441075997</v>
      </c>
      <c r="S871" s="1">
        <v>139131.28128962201</v>
      </c>
      <c r="T871" s="1">
        <v>2046411.82</v>
      </c>
      <c r="U871" s="1">
        <v>837534.39891609596</v>
      </c>
      <c r="V871" s="1">
        <v>2361192.1020352901</v>
      </c>
      <c r="W871" s="2">
        <v>203459.727942189</v>
      </c>
      <c r="X871" s="2">
        <v>221723.18841212199</v>
      </c>
      <c r="Y871" s="2">
        <v>0</v>
      </c>
      <c r="Z871">
        <v>0</v>
      </c>
      <c r="AA871">
        <v>0</v>
      </c>
      <c r="AB871" s="1">
        <v>0</v>
      </c>
      <c r="AC871" s="1">
        <v>44762.801382758</v>
      </c>
      <c r="AD871" s="1">
        <v>960.19954098646201</v>
      </c>
      <c r="AE871" s="1">
        <v>96423.433769778596</v>
      </c>
      <c r="AF871" s="1">
        <v>42707.847519843002</v>
      </c>
      <c r="AG871" s="3">
        <v>0</v>
      </c>
      <c r="AH871" s="3">
        <v>0</v>
      </c>
      <c r="AI871" s="3">
        <v>0</v>
      </c>
      <c r="AJ871" s="3">
        <v>0</v>
      </c>
      <c r="AK871" s="3">
        <v>0</v>
      </c>
      <c r="AL871" s="2">
        <v>3023077.5002057198</v>
      </c>
      <c r="AM871" s="2">
        <v>1110.2631441246101</v>
      </c>
      <c r="AN871" s="2">
        <v>14027.5830791225</v>
      </c>
      <c r="AO871" s="2">
        <v>15137.846223247099</v>
      </c>
      <c r="AP871" s="4">
        <v>306.41516091004303</v>
      </c>
      <c r="AQ871" s="4">
        <v>87688.648114910698</v>
      </c>
      <c r="AR871" s="4">
        <v>4890.5841406550499</v>
      </c>
      <c r="AS871" s="4">
        <v>18045.9017309599</v>
      </c>
      <c r="AT871" s="4">
        <v>1224.2829549056801</v>
      </c>
      <c r="AU871" s="4">
        <v>87688.648114910698</v>
      </c>
      <c r="AV871" s="4">
        <v>14420.7831857947</v>
      </c>
      <c r="AW871" s="4">
        <v>18045.9017309599</v>
      </c>
      <c r="AX871">
        <v>0</v>
      </c>
    </row>
    <row r="872" spans="1:50" x14ac:dyDescent="0.25">
      <c r="A872" t="s">
        <v>1844</v>
      </c>
      <c r="B872">
        <v>1926</v>
      </c>
      <c r="C872" t="s">
        <v>1825</v>
      </c>
      <c r="D872">
        <v>2392</v>
      </c>
      <c r="E872" t="s">
        <v>1845</v>
      </c>
      <c r="F872" t="s">
        <v>53</v>
      </c>
      <c r="G872" t="s">
        <v>78</v>
      </c>
      <c r="H872" t="s">
        <v>65</v>
      </c>
      <c r="I872" t="s">
        <v>56</v>
      </c>
      <c r="J872" s="11">
        <v>91.047619047609004</v>
      </c>
      <c r="K872">
        <v>1</v>
      </c>
      <c r="L872">
        <v>1</v>
      </c>
      <c r="M872">
        <v>1</v>
      </c>
      <c r="N872" s="1">
        <v>437541.24918262201</v>
      </c>
      <c r="O872" s="1">
        <v>332724.21384339</v>
      </c>
      <c r="P872" s="1">
        <v>239395.55448301899</v>
      </c>
      <c r="Q872" s="1">
        <v>50305.814218255902</v>
      </c>
      <c r="R872" s="1">
        <v>471195.59198635898</v>
      </c>
      <c r="S872" s="1">
        <v>63431.968044993097</v>
      </c>
      <c r="T872" s="1">
        <v>1149318.3500000001</v>
      </c>
      <c r="U872" s="1">
        <v>381844.07371364598</v>
      </c>
      <c r="V872" s="1">
        <v>1098847.91184562</v>
      </c>
      <c r="W872" s="2">
        <v>90630.173758471094</v>
      </c>
      <c r="X872" s="2">
        <v>209490.59335672401</v>
      </c>
      <c r="Y872" s="2">
        <v>0</v>
      </c>
      <c r="Z872">
        <v>0</v>
      </c>
      <c r="AA872">
        <v>0</v>
      </c>
      <c r="AB872" s="1">
        <v>0</v>
      </c>
      <c r="AC872" s="1">
        <v>20408.010050629</v>
      </c>
      <c r="AD872" s="1">
        <v>437.76889018856298</v>
      </c>
      <c r="AE872" s="1">
        <v>43960.841249935002</v>
      </c>
      <c r="AF872" s="1">
        <v>19471.126795058099</v>
      </c>
      <c r="AG872" s="3">
        <v>0</v>
      </c>
      <c r="AH872" s="3">
        <v>0</v>
      </c>
      <c r="AI872" s="3">
        <v>0</v>
      </c>
      <c r="AJ872" s="3">
        <v>0</v>
      </c>
      <c r="AK872" s="3">
        <v>0</v>
      </c>
      <c r="AL872" s="2">
        <v>1594594.3917586401</v>
      </c>
      <c r="AM872" s="2">
        <v>2300.8904082069498</v>
      </c>
      <c r="AN872" s="2">
        <v>15212.960128893001</v>
      </c>
      <c r="AO872" s="2">
        <v>17513.850537099999</v>
      </c>
      <c r="AP872" s="4">
        <v>306.41516091004303</v>
      </c>
      <c r="AQ872" s="4">
        <v>87688.648114910698</v>
      </c>
      <c r="AR872" s="4">
        <v>4890.5841406550499</v>
      </c>
      <c r="AS872" s="4">
        <v>18045.9017309599</v>
      </c>
      <c r="AT872" s="4">
        <v>6040.2343382080799</v>
      </c>
      <c r="AU872" s="4">
        <v>31963.2876282939</v>
      </c>
      <c r="AV872" s="4">
        <v>14150.159698875001</v>
      </c>
      <c r="AW872" s="4">
        <v>17513.850537099999</v>
      </c>
      <c r="AX872">
        <v>0</v>
      </c>
    </row>
    <row r="873" spans="1:50" x14ac:dyDescent="0.25">
      <c r="A873" t="s">
        <v>1846</v>
      </c>
      <c r="B873">
        <v>2060</v>
      </c>
      <c r="C873" t="s">
        <v>1847</v>
      </c>
      <c r="D873">
        <v>3360</v>
      </c>
      <c r="E873" t="s">
        <v>1848</v>
      </c>
      <c r="F873" t="s">
        <v>69</v>
      </c>
      <c r="G873" t="s">
        <v>70</v>
      </c>
      <c r="H873" t="s">
        <v>139</v>
      </c>
      <c r="I873" t="s">
        <v>56</v>
      </c>
      <c r="J873" s="11">
        <v>207.38528411848799</v>
      </c>
      <c r="K873">
        <v>1</v>
      </c>
      <c r="L873">
        <v>1</v>
      </c>
      <c r="M873">
        <v>1</v>
      </c>
      <c r="N873" s="1">
        <v>1719548.13</v>
      </c>
      <c r="O873" s="1">
        <v>117758.57</v>
      </c>
      <c r="P873" s="1">
        <v>363177.65</v>
      </c>
      <c r="Q873" s="1">
        <v>348624.55</v>
      </c>
      <c r="R873" s="1">
        <v>801603.73</v>
      </c>
      <c r="S873" s="1">
        <v>195126.99</v>
      </c>
      <c r="T873" s="1">
        <v>2520433.15</v>
      </c>
      <c r="U873" s="1">
        <v>830279.48</v>
      </c>
      <c r="V873" s="1">
        <v>3009920.9</v>
      </c>
      <c r="W873" s="2">
        <v>282928.78999999998</v>
      </c>
      <c r="X873" s="2">
        <v>41895.72</v>
      </c>
      <c r="Y873" s="2">
        <v>0</v>
      </c>
      <c r="Z873">
        <v>0</v>
      </c>
      <c r="AA873">
        <v>0</v>
      </c>
      <c r="AB873" s="1">
        <v>0</v>
      </c>
      <c r="AC873" s="1">
        <v>0</v>
      </c>
      <c r="AD873" s="1">
        <v>0</v>
      </c>
      <c r="AE873" s="1">
        <v>102868.28</v>
      </c>
      <c r="AF873" s="1">
        <v>92258.71</v>
      </c>
      <c r="AG873" s="3">
        <v>0</v>
      </c>
      <c r="AH873" s="3">
        <v>0</v>
      </c>
      <c r="AI873" s="3">
        <v>0</v>
      </c>
      <c r="AJ873" s="3">
        <v>0</v>
      </c>
      <c r="AK873" s="3">
        <v>0</v>
      </c>
      <c r="AL873" s="2">
        <v>3545839.62</v>
      </c>
      <c r="AM873" s="2">
        <v>202.018769933855</v>
      </c>
      <c r="AN873" s="2">
        <v>16895.8174389946</v>
      </c>
      <c r="AO873" s="2">
        <v>17097.8362089285</v>
      </c>
      <c r="AP873" s="4">
        <v>306.41516091004303</v>
      </c>
      <c r="AQ873" s="4">
        <v>87688.648114910698</v>
      </c>
      <c r="AR873" s="4">
        <v>17097.8362089285</v>
      </c>
      <c r="AS873" s="4">
        <v>17097.8362089285</v>
      </c>
      <c r="AT873" s="4">
        <v>306.41516091004303</v>
      </c>
      <c r="AU873" s="4">
        <v>65768.357799835794</v>
      </c>
      <c r="AV873" s="4">
        <v>17097.8362089285</v>
      </c>
      <c r="AW873" s="4">
        <v>17097.8362089285</v>
      </c>
      <c r="AX873">
        <v>0</v>
      </c>
    </row>
    <row r="874" spans="1:50" x14ac:dyDescent="0.25">
      <c r="A874" t="s">
        <v>1849</v>
      </c>
      <c r="B874">
        <v>2181</v>
      </c>
      <c r="C874" t="s">
        <v>1850</v>
      </c>
      <c r="D874">
        <v>931</v>
      </c>
      <c r="E874" t="s">
        <v>1851</v>
      </c>
      <c r="F874" t="s">
        <v>53</v>
      </c>
      <c r="G874" t="s">
        <v>64</v>
      </c>
      <c r="H874" t="s">
        <v>65</v>
      </c>
      <c r="I874" t="s">
        <v>56</v>
      </c>
      <c r="J874" s="11">
        <v>942.45627258838294</v>
      </c>
      <c r="K874">
        <v>2</v>
      </c>
      <c r="L874">
        <v>1</v>
      </c>
      <c r="M874">
        <v>2</v>
      </c>
      <c r="N874" s="1">
        <v>7991280.4381067604</v>
      </c>
      <c r="O874" s="1">
        <v>3436643.76487904</v>
      </c>
      <c r="P874" s="1">
        <v>3003317.4849504498</v>
      </c>
      <c r="Q874" s="1">
        <v>620261.48125134502</v>
      </c>
      <c r="R874" s="1">
        <v>276175.37183386699</v>
      </c>
      <c r="S874" s="1">
        <v>440120.20083478797</v>
      </c>
      <c r="T874" s="1">
        <v>9433338.2300000004</v>
      </c>
      <c r="U874" s="1">
        <v>5894340.31102145</v>
      </c>
      <c r="V874" s="1">
        <v>10894836.588645799</v>
      </c>
      <c r="W874" s="2">
        <v>0</v>
      </c>
      <c r="X874" s="2">
        <v>0</v>
      </c>
      <c r="Y874" s="2">
        <v>4432841.9523756197</v>
      </c>
      <c r="Z874">
        <v>0</v>
      </c>
      <c r="AA874">
        <v>0</v>
      </c>
      <c r="AB874" s="1">
        <v>0</v>
      </c>
      <c r="AC874" s="1">
        <v>0</v>
      </c>
      <c r="AD874" s="1">
        <v>0</v>
      </c>
      <c r="AE874" s="1">
        <v>440120.20083478797</v>
      </c>
      <c r="AF874" s="1">
        <v>0</v>
      </c>
      <c r="AG874" s="3">
        <v>0</v>
      </c>
      <c r="AH874" s="3">
        <v>0</v>
      </c>
      <c r="AI874" s="3">
        <v>0</v>
      </c>
      <c r="AJ874" s="3">
        <v>0</v>
      </c>
      <c r="AK874" s="3">
        <v>0</v>
      </c>
      <c r="AL874" s="2">
        <v>15767798.741856201</v>
      </c>
      <c r="AM874" s="2">
        <v>0</v>
      </c>
      <c r="AN874" s="2">
        <v>16730.536153737099</v>
      </c>
      <c r="AO874" s="2">
        <v>16730.536153737099</v>
      </c>
      <c r="AP874" s="4">
        <v>306.41516091004303</v>
      </c>
      <c r="AQ874" s="4">
        <v>87688.648114910698</v>
      </c>
      <c r="AR874" s="4">
        <v>6721.2248420387104</v>
      </c>
      <c r="AS874" s="4">
        <v>21993.3352292298</v>
      </c>
      <c r="AT874" s="4">
        <v>306.41516091004303</v>
      </c>
      <c r="AU874" s="4">
        <v>53418.501793270101</v>
      </c>
      <c r="AV874" s="4">
        <v>16730.536153737099</v>
      </c>
      <c r="AW874" s="4">
        <v>16730.536153737099</v>
      </c>
      <c r="AX874">
        <v>0</v>
      </c>
    </row>
    <row r="875" spans="1:50" x14ac:dyDescent="0.25">
      <c r="A875" t="s">
        <v>1852</v>
      </c>
      <c r="B875">
        <v>2181</v>
      </c>
      <c r="C875" t="s">
        <v>1850</v>
      </c>
      <c r="D875">
        <v>930</v>
      </c>
      <c r="E875" t="s">
        <v>1853</v>
      </c>
      <c r="F875" t="s">
        <v>53</v>
      </c>
      <c r="G875" t="s">
        <v>78</v>
      </c>
      <c r="H875" t="s">
        <v>55</v>
      </c>
      <c r="I875" t="s">
        <v>56</v>
      </c>
      <c r="J875" s="11">
        <v>668.13045580642699</v>
      </c>
      <c r="K875">
        <v>2</v>
      </c>
      <c r="L875">
        <v>1</v>
      </c>
      <c r="M875">
        <v>2</v>
      </c>
      <c r="N875" s="1">
        <v>5217935.5376626803</v>
      </c>
      <c r="O875" s="1">
        <v>2074441.8782409099</v>
      </c>
      <c r="P875" s="1">
        <v>1977685.6502376101</v>
      </c>
      <c r="Q875" s="1">
        <v>424287.63631428598</v>
      </c>
      <c r="R875" s="1">
        <v>191200.658284181</v>
      </c>
      <c r="S875" s="1">
        <v>312012.04654912697</v>
      </c>
      <c r="T875" s="1">
        <v>5706908.3899999997</v>
      </c>
      <c r="U875" s="1">
        <v>4178642.9707396701</v>
      </c>
      <c r="V875" s="1">
        <v>7611008.1887581497</v>
      </c>
      <c r="W875" s="2">
        <v>0</v>
      </c>
      <c r="X875" s="2">
        <v>0</v>
      </c>
      <c r="Y875" s="2">
        <v>2274543.1719815298</v>
      </c>
      <c r="Z875">
        <v>0</v>
      </c>
      <c r="AA875">
        <v>0</v>
      </c>
      <c r="AB875" s="1">
        <v>0</v>
      </c>
      <c r="AC875" s="1">
        <v>0</v>
      </c>
      <c r="AD875" s="1">
        <v>0</v>
      </c>
      <c r="AE875" s="1">
        <v>312012.04654912697</v>
      </c>
      <c r="AF875" s="1">
        <v>0</v>
      </c>
      <c r="AG875" s="3">
        <v>0</v>
      </c>
      <c r="AH875" s="3">
        <v>0</v>
      </c>
      <c r="AI875" s="3">
        <v>0</v>
      </c>
      <c r="AJ875" s="3">
        <v>0</v>
      </c>
      <c r="AK875" s="3">
        <v>0</v>
      </c>
      <c r="AL875" s="2">
        <v>10197563.407288801</v>
      </c>
      <c r="AM875" s="2">
        <v>0</v>
      </c>
      <c r="AN875" s="2">
        <v>15262.8327576842</v>
      </c>
      <c r="AO875" s="2">
        <v>15262.8327576842</v>
      </c>
      <c r="AP875" s="4">
        <v>306.41516091004303</v>
      </c>
      <c r="AQ875" s="4">
        <v>87688.648114910698</v>
      </c>
      <c r="AR875" s="4">
        <v>6721.2248420387104</v>
      </c>
      <c r="AS875" s="4">
        <v>21993.3352292298</v>
      </c>
      <c r="AT875" s="4">
        <v>6040.2343382080799</v>
      </c>
      <c r="AU875" s="4">
        <v>31963.2876282939</v>
      </c>
      <c r="AV875" s="4">
        <v>15262.8327576842</v>
      </c>
      <c r="AW875" s="4">
        <v>15262.8327576842</v>
      </c>
      <c r="AX875">
        <v>0</v>
      </c>
    </row>
    <row r="876" spans="1:50" x14ac:dyDescent="0.25">
      <c r="A876" t="s">
        <v>1854</v>
      </c>
      <c r="B876">
        <v>2181</v>
      </c>
      <c r="C876" t="s">
        <v>1850</v>
      </c>
      <c r="D876">
        <v>2181</v>
      </c>
      <c r="E876" t="s">
        <v>1850</v>
      </c>
      <c r="F876" t="s">
        <v>2</v>
      </c>
      <c r="G876" t="s">
        <v>2</v>
      </c>
      <c r="H876" t="s">
        <v>58</v>
      </c>
      <c r="I876" t="s">
        <v>56</v>
      </c>
      <c r="J876" s="11">
        <v>53.515955456958601</v>
      </c>
      <c r="K876">
        <v>1</v>
      </c>
      <c r="L876">
        <v>1</v>
      </c>
      <c r="M876">
        <v>2</v>
      </c>
      <c r="N876" s="1">
        <v>93940.8297319837</v>
      </c>
      <c r="O876" s="1">
        <v>65032.624982857298</v>
      </c>
      <c r="P876" s="1">
        <v>126554.90859405699</v>
      </c>
      <c r="Q876" s="1">
        <v>33984.617897005497</v>
      </c>
      <c r="R876" s="1">
        <v>15188.2274416279</v>
      </c>
      <c r="S876" s="1">
        <v>24991.560615214999</v>
      </c>
      <c r="T876" s="1">
        <v>0</v>
      </c>
      <c r="U876" s="1">
        <v>334701.20864753198</v>
      </c>
      <c r="V876" s="1">
        <v>236420.095208696</v>
      </c>
      <c r="W876" s="2">
        <v>0</v>
      </c>
      <c r="X876" s="2">
        <v>0</v>
      </c>
      <c r="Y876" s="2">
        <v>98281.113438835499</v>
      </c>
      <c r="Z876">
        <v>0</v>
      </c>
      <c r="AA876">
        <v>0</v>
      </c>
      <c r="AB876" s="1">
        <v>0</v>
      </c>
      <c r="AC876" s="1">
        <v>0</v>
      </c>
      <c r="AD876" s="1">
        <v>0</v>
      </c>
      <c r="AE876" s="1">
        <v>24991.560615214999</v>
      </c>
      <c r="AF876" s="1">
        <v>0</v>
      </c>
      <c r="AG876" s="3">
        <v>0</v>
      </c>
      <c r="AH876" s="3">
        <v>0</v>
      </c>
      <c r="AI876" s="3">
        <v>0</v>
      </c>
      <c r="AJ876" s="3">
        <v>0</v>
      </c>
      <c r="AK876" s="3">
        <v>0</v>
      </c>
      <c r="AL876" s="2">
        <v>359692.76926274702</v>
      </c>
      <c r="AM876" s="2">
        <v>0</v>
      </c>
      <c r="AN876" s="2">
        <v>6721.2248420387104</v>
      </c>
      <c r="AO876" s="2">
        <v>6721.2248420387104</v>
      </c>
      <c r="AP876" s="4">
        <v>306.41516091004303</v>
      </c>
      <c r="AQ876" s="4">
        <v>87688.648114910698</v>
      </c>
      <c r="AR876" s="4">
        <v>6721.2248420387104</v>
      </c>
      <c r="AS876" s="4">
        <v>21993.3352292298</v>
      </c>
      <c r="AT876" s="4">
        <v>464.03244473764801</v>
      </c>
      <c r="AU876" s="4">
        <v>39363.832030278099</v>
      </c>
      <c r="AV876" s="4">
        <v>6721.2248420387104</v>
      </c>
      <c r="AW876" s="4">
        <v>6721.2248420387104</v>
      </c>
      <c r="AX876">
        <v>0</v>
      </c>
    </row>
    <row r="877" spans="1:50" x14ac:dyDescent="0.25">
      <c r="A877" t="s">
        <v>1855</v>
      </c>
      <c r="B877">
        <v>2181</v>
      </c>
      <c r="C877" t="s">
        <v>1850</v>
      </c>
      <c r="D877">
        <v>925</v>
      </c>
      <c r="E877" t="s">
        <v>1856</v>
      </c>
      <c r="F877" t="s">
        <v>53</v>
      </c>
      <c r="G877" t="s">
        <v>54</v>
      </c>
      <c r="H877" t="s">
        <v>55</v>
      </c>
      <c r="I877" t="s">
        <v>56</v>
      </c>
      <c r="J877" s="11">
        <v>248.99455128204701</v>
      </c>
      <c r="K877">
        <v>3</v>
      </c>
      <c r="L877">
        <v>1</v>
      </c>
      <c r="M877">
        <v>2</v>
      </c>
      <c r="N877" s="1">
        <v>2820447.8374723801</v>
      </c>
      <c r="O877" s="1">
        <v>1000166.98580425</v>
      </c>
      <c r="P877" s="1">
        <v>816480.17954803398</v>
      </c>
      <c r="Q877" s="1">
        <v>158120.78120444799</v>
      </c>
      <c r="R877" s="1">
        <v>73446.261404050296</v>
      </c>
      <c r="S877" s="1">
        <v>116278.638176017</v>
      </c>
      <c r="T877" s="1">
        <v>3311392.32</v>
      </c>
      <c r="U877" s="1">
        <v>1557269.7254331601</v>
      </c>
      <c r="V877" s="1">
        <v>3349202.6597775901</v>
      </c>
      <c r="W877" s="2">
        <v>0</v>
      </c>
      <c r="X877" s="2">
        <v>0</v>
      </c>
      <c r="Y877" s="2">
        <v>1519459.3856555601</v>
      </c>
      <c r="Z877">
        <v>0</v>
      </c>
      <c r="AA877">
        <v>0</v>
      </c>
      <c r="AB877" s="1">
        <v>0</v>
      </c>
      <c r="AC877" s="1">
        <v>0</v>
      </c>
      <c r="AD877" s="1">
        <v>0</v>
      </c>
      <c r="AE877" s="1">
        <v>116278.638176017</v>
      </c>
      <c r="AF877" s="1">
        <v>0</v>
      </c>
      <c r="AG877" s="3">
        <v>0</v>
      </c>
      <c r="AH877" s="3">
        <v>0</v>
      </c>
      <c r="AI877" s="3">
        <v>0</v>
      </c>
      <c r="AJ877" s="3">
        <v>0</v>
      </c>
      <c r="AK877" s="3">
        <v>0</v>
      </c>
      <c r="AL877" s="2">
        <v>4984940.6836091699</v>
      </c>
      <c r="AM877" s="2">
        <v>0</v>
      </c>
      <c r="AN877" s="2">
        <v>20020.280194655799</v>
      </c>
      <c r="AO877" s="2">
        <v>20020.280194655799</v>
      </c>
      <c r="AP877" s="4">
        <v>306.41516091004303</v>
      </c>
      <c r="AQ877" s="4">
        <v>87688.648114910698</v>
      </c>
      <c r="AR877" s="4">
        <v>6721.2248420387104</v>
      </c>
      <c r="AS877" s="4">
        <v>21993.3352292298</v>
      </c>
      <c r="AT877" s="4">
        <v>1224.2829549056801</v>
      </c>
      <c r="AU877" s="4">
        <v>87688.648114910698</v>
      </c>
      <c r="AV877" s="4">
        <v>17587.256129892201</v>
      </c>
      <c r="AW877" s="4">
        <v>21993.3352292298</v>
      </c>
      <c r="AX877">
        <v>0</v>
      </c>
    </row>
    <row r="878" spans="1:50" x14ac:dyDescent="0.25">
      <c r="A878" t="s">
        <v>1857</v>
      </c>
      <c r="B878">
        <v>2181</v>
      </c>
      <c r="C878" t="s">
        <v>1850</v>
      </c>
      <c r="D878">
        <v>926</v>
      </c>
      <c r="E878" t="s">
        <v>1858</v>
      </c>
      <c r="F878" t="s">
        <v>53</v>
      </c>
      <c r="G878" t="s">
        <v>54</v>
      </c>
      <c r="H878" t="s">
        <v>55</v>
      </c>
      <c r="I878" t="s">
        <v>56</v>
      </c>
      <c r="J878" s="11">
        <v>336.38713465567901</v>
      </c>
      <c r="K878">
        <v>3</v>
      </c>
      <c r="L878">
        <v>1</v>
      </c>
      <c r="M878">
        <v>2</v>
      </c>
      <c r="N878" s="1">
        <v>3429156.5571525302</v>
      </c>
      <c r="O878" s="1">
        <v>1025005.9617641499</v>
      </c>
      <c r="P878" s="1">
        <v>991689.09656962298</v>
      </c>
      <c r="Q878" s="1">
        <v>213618.315119801</v>
      </c>
      <c r="R878" s="1">
        <v>99566.428602203901</v>
      </c>
      <c r="S878" s="1">
        <v>157090.33678165899</v>
      </c>
      <c r="T878" s="1">
        <v>3655193.13</v>
      </c>
      <c r="U878" s="1">
        <v>2103843.2292083101</v>
      </c>
      <c r="V878" s="1">
        <v>4090389.3971967101</v>
      </c>
      <c r="W878" s="2">
        <v>0</v>
      </c>
      <c r="X878" s="2">
        <v>0</v>
      </c>
      <c r="Y878" s="2">
        <v>1668646.9620116099</v>
      </c>
      <c r="Z878">
        <v>0</v>
      </c>
      <c r="AA878">
        <v>0</v>
      </c>
      <c r="AB878" s="1">
        <v>0</v>
      </c>
      <c r="AC878" s="1">
        <v>0</v>
      </c>
      <c r="AD878" s="1">
        <v>0</v>
      </c>
      <c r="AE878" s="1">
        <v>157090.33678165899</v>
      </c>
      <c r="AF878" s="1">
        <v>0</v>
      </c>
      <c r="AG878" s="3">
        <v>0</v>
      </c>
      <c r="AH878" s="3">
        <v>0</v>
      </c>
      <c r="AI878" s="3">
        <v>0</v>
      </c>
      <c r="AJ878" s="3">
        <v>0</v>
      </c>
      <c r="AK878" s="3">
        <v>0</v>
      </c>
      <c r="AL878" s="2">
        <v>5916126.6959899701</v>
      </c>
      <c r="AM878" s="2">
        <v>0</v>
      </c>
      <c r="AN878" s="2">
        <v>17587.256129892201</v>
      </c>
      <c r="AO878" s="2">
        <v>17587.256129892201</v>
      </c>
      <c r="AP878" s="4">
        <v>306.41516091004303</v>
      </c>
      <c r="AQ878" s="4">
        <v>87688.648114910698</v>
      </c>
      <c r="AR878" s="4">
        <v>6721.2248420387104</v>
      </c>
      <c r="AS878" s="4">
        <v>21993.3352292298</v>
      </c>
      <c r="AT878" s="4">
        <v>1224.2829549056801</v>
      </c>
      <c r="AU878" s="4">
        <v>87688.648114910698</v>
      </c>
      <c r="AV878" s="4">
        <v>17587.256129892201</v>
      </c>
      <c r="AW878" s="4">
        <v>21993.3352292298</v>
      </c>
      <c r="AX878">
        <v>0</v>
      </c>
    </row>
    <row r="879" spans="1:50" x14ac:dyDescent="0.25">
      <c r="A879" t="s">
        <v>1859</v>
      </c>
      <c r="B879">
        <v>2181</v>
      </c>
      <c r="C879" t="s">
        <v>1850</v>
      </c>
      <c r="D879">
        <v>927</v>
      </c>
      <c r="E879" t="s">
        <v>1860</v>
      </c>
      <c r="F879" t="s">
        <v>53</v>
      </c>
      <c r="G879" t="s">
        <v>54</v>
      </c>
      <c r="H879" t="s">
        <v>55</v>
      </c>
      <c r="I879" t="s">
        <v>56</v>
      </c>
      <c r="J879" s="11">
        <v>213.31228870191299</v>
      </c>
      <c r="K879">
        <v>3</v>
      </c>
      <c r="L879">
        <v>1</v>
      </c>
      <c r="M879">
        <v>2</v>
      </c>
      <c r="N879" s="1">
        <v>2914202.9528239202</v>
      </c>
      <c r="O879" s="1">
        <v>778444.99637249694</v>
      </c>
      <c r="P879" s="1">
        <v>703184.60354396095</v>
      </c>
      <c r="Q879" s="1">
        <v>135461.22016079299</v>
      </c>
      <c r="R879" s="1">
        <v>60539.619058180899</v>
      </c>
      <c r="S879" s="1">
        <v>99615.281976077007</v>
      </c>
      <c r="T879" s="1">
        <v>3257728.82</v>
      </c>
      <c r="U879" s="1">
        <v>1334104.57195935</v>
      </c>
      <c r="V879" s="1">
        <v>3368176.2456066399</v>
      </c>
      <c r="W879" s="2">
        <v>0</v>
      </c>
      <c r="X879" s="2">
        <v>0</v>
      </c>
      <c r="Y879" s="2">
        <v>1223657.14635272</v>
      </c>
      <c r="Z879">
        <v>0</v>
      </c>
      <c r="AA879">
        <v>0</v>
      </c>
      <c r="AB879" s="1">
        <v>0</v>
      </c>
      <c r="AC879" s="1">
        <v>0</v>
      </c>
      <c r="AD879" s="1">
        <v>0</v>
      </c>
      <c r="AE879" s="1">
        <v>99615.281976077007</v>
      </c>
      <c r="AF879" s="1">
        <v>0</v>
      </c>
      <c r="AG879" s="3">
        <v>0</v>
      </c>
      <c r="AH879" s="3">
        <v>0</v>
      </c>
      <c r="AI879" s="3">
        <v>0</v>
      </c>
      <c r="AJ879" s="3">
        <v>0</v>
      </c>
      <c r="AK879" s="3">
        <v>0</v>
      </c>
      <c r="AL879" s="2">
        <v>4691448.6739354301</v>
      </c>
      <c r="AM879" s="2">
        <v>0</v>
      </c>
      <c r="AN879" s="2">
        <v>21993.3352292298</v>
      </c>
      <c r="AO879" s="2">
        <v>21993.3352292298</v>
      </c>
      <c r="AP879" s="4">
        <v>306.41516091004303</v>
      </c>
      <c r="AQ879" s="4">
        <v>87688.648114910698</v>
      </c>
      <c r="AR879" s="4">
        <v>6721.2248420387104</v>
      </c>
      <c r="AS879" s="4">
        <v>21993.3352292298</v>
      </c>
      <c r="AT879" s="4">
        <v>1224.2829549056801</v>
      </c>
      <c r="AU879" s="4">
        <v>87688.648114910698</v>
      </c>
      <c r="AV879" s="4">
        <v>17587.256129892201</v>
      </c>
      <c r="AW879" s="4">
        <v>21993.3352292298</v>
      </c>
      <c r="AX879">
        <v>0</v>
      </c>
    </row>
    <row r="880" spans="1:50" x14ac:dyDescent="0.25">
      <c r="A880" t="s">
        <v>1861</v>
      </c>
      <c r="B880">
        <v>2181</v>
      </c>
      <c r="C880" t="s">
        <v>1850</v>
      </c>
      <c r="D880">
        <v>928</v>
      </c>
      <c r="E880" t="s">
        <v>1862</v>
      </c>
      <c r="F880" t="s">
        <v>53</v>
      </c>
      <c r="G880" t="s">
        <v>54</v>
      </c>
      <c r="H880" t="s">
        <v>55</v>
      </c>
      <c r="I880" t="s">
        <v>56</v>
      </c>
      <c r="J880" s="11">
        <v>267.63652761719197</v>
      </c>
      <c r="K880">
        <v>4</v>
      </c>
      <c r="L880">
        <v>1</v>
      </c>
      <c r="M880">
        <v>2</v>
      </c>
      <c r="N880" s="1">
        <v>2690257.68704976</v>
      </c>
      <c r="O880" s="1">
        <v>839844.28795629996</v>
      </c>
      <c r="P880" s="1">
        <v>837968.29655626602</v>
      </c>
      <c r="Q880" s="1">
        <v>169959.12805232301</v>
      </c>
      <c r="R880" s="1">
        <v>77482.113375889196</v>
      </c>
      <c r="S880" s="1">
        <v>124984.30506711701</v>
      </c>
      <c r="T880" s="1">
        <v>2941650.54</v>
      </c>
      <c r="U880" s="1">
        <v>1673860.9729905301</v>
      </c>
      <c r="V880" s="1">
        <v>3304704.5548064001</v>
      </c>
      <c r="W880" s="2">
        <v>0</v>
      </c>
      <c r="X880" s="2">
        <v>0</v>
      </c>
      <c r="Y880" s="2">
        <v>1310806.95818414</v>
      </c>
      <c r="Z880">
        <v>0</v>
      </c>
      <c r="AA880">
        <v>0</v>
      </c>
      <c r="AB880" s="1">
        <v>0</v>
      </c>
      <c r="AC880" s="1">
        <v>0</v>
      </c>
      <c r="AD880" s="1">
        <v>0</v>
      </c>
      <c r="AE880" s="1">
        <v>124984.30506711701</v>
      </c>
      <c r="AF880" s="1">
        <v>0</v>
      </c>
      <c r="AG880" s="3">
        <v>0</v>
      </c>
      <c r="AH880" s="3">
        <v>0</v>
      </c>
      <c r="AI880" s="3">
        <v>0</v>
      </c>
      <c r="AJ880" s="3">
        <v>0</v>
      </c>
      <c r="AK880" s="3">
        <v>0</v>
      </c>
      <c r="AL880" s="2">
        <v>4740495.8180576498</v>
      </c>
      <c r="AM880" s="2">
        <v>0</v>
      </c>
      <c r="AN880" s="2">
        <v>17712.4395547311</v>
      </c>
      <c r="AO880" s="2">
        <v>17712.4395547311</v>
      </c>
      <c r="AP880" s="4">
        <v>306.41516091004303</v>
      </c>
      <c r="AQ880" s="4">
        <v>87688.648114910698</v>
      </c>
      <c r="AR880" s="4">
        <v>6721.2248420387104</v>
      </c>
      <c r="AS880" s="4">
        <v>21993.3352292298</v>
      </c>
      <c r="AT880" s="4">
        <v>1224.2829549056801</v>
      </c>
      <c r="AU880" s="4">
        <v>87688.648114910698</v>
      </c>
      <c r="AV880" s="4">
        <v>17587.256129892201</v>
      </c>
      <c r="AW880" s="4">
        <v>21993.3352292298</v>
      </c>
      <c r="AX880">
        <v>0</v>
      </c>
    </row>
    <row r="881" spans="1:50" x14ac:dyDescent="0.25">
      <c r="A881" t="s">
        <v>1863</v>
      </c>
      <c r="B881">
        <v>2207</v>
      </c>
      <c r="C881" t="s">
        <v>1864</v>
      </c>
      <c r="D881">
        <v>4116</v>
      </c>
      <c r="E881" t="s">
        <v>1865</v>
      </c>
      <c r="F881" t="s">
        <v>144</v>
      </c>
      <c r="G881" t="s">
        <v>64</v>
      </c>
      <c r="H881" t="s">
        <v>55</v>
      </c>
      <c r="I881" t="s">
        <v>56</v>
      </c>
      <c r="J881" s="11">
        <v>36.4681203630035</v>
      </c>
      <c r="K881">
        <v>1</v>
      </c>
      <c r="L881">
        <v>1</v>
      </c>
      <c r="M881">
        <v>2</v>
      </c>
      <c r="N881" s="1">
        <v>16055.4651258658</v>
      </c>
      <c r="O881" s="1">
        <v>4834.8550153177603</v>
      </c>
      <c r="P881" s="1">
        <v>50429.499178109203</v>
      </c>
      <c r="Q881" s="1">
        <v>22184.0285265819</v>
      </c>
      <c r="R881" s="1">
        <v>32608.458351484402</v>
      </c>
      <c r="S881" s="1">
        <v>19235.056951262199</v>
      </c>
      <c r="T881" s="1">
        <v>0</v>
      </c>
      <c r="U881" s="1">
        <v>126112.30619735899</v>
      </c>
      <c r="V881" s="1">
        <v>93709.587982227196</v>
      </c>
      <c r="W881" s="2">
        <v>12279.431730116599</v>
      </c>
      <c r="X881" s="2">
        <v>3702.6635722208698</v>
      </c>
      <c r="Y881" s="2">
        <v>0</v>
      </c>
      <c r="Z881">
        <v>0</v>
      </c>
      <c r="AA881">
        <v>0</v>
      </c>
      <c r="AB881" s="1">
        <v>0</v>
      </c>
      <c r="AC881" s="1">
        <v>0</v>
      </c>
      <c r="AD881" s="1">
        <v>0</v>
      </c>
      <c r="AE881" s="1">
        <v>19235.056951262199</v>
      </c>
      <c r="AF881" s="1">
        <v>0</v>
      </c>
      <c r="AG881" s="3">
        <v>0</v>
      </c>
      <c r="AH881" s="3">
        <v>0</v>
      </c>
      <c r="AI881" s="3">
        <v>0</v>
      </c>
      <c r="AJ881" s="3">
        <v>0</v>
      </c>
      <c r="AK881" s="3">
        <v>0</v>
      </c>
      <c r="AL881" s="2">
        <v>145347.36314862099</v>
      </c>
      <c r="AM881" s="2">
        <v>101.531516715547</v>
      </c>
      <c r="AN881" s="2">
        <v>3884.0691038219102</v>
      </c>
      <c r="AO881" s="2">
        <v>3985.6006205374601</v>
      </c>
      <c r="AP881" s="4">
        <v>306.41516091004303</v>
      </c>
      <c r="AQ881" s="4">
        <v>87688.648114910698</v>
      </c>
      <c r="AR881" s="4">
        <v>3985.6006205374501</v>
      </c>
      <c r="AS881" s="4">
        <v>17857.453746941799</v>
      </c>
      <c r="AT881" s="4">
        <v>306.41516091004303</v>
      </c>
      <c r="AU881" s="4">
        <v>53418.501793270101</v>
      </c>
      <c r="AV881" s="4">
        <v>3985.6006205374601</v>
      </c>
      <c r="AW881" s="4">
        <v>15200.7092076274</v>
      </c>
      <c r="AX881">
        <v>0</v>
      </c>
    </row>
    <row r="882" spans="1:50" x14ac:dyDescent="0.25">
      <c r="A882" t="s">
        <v>1866</v>
      </c>
      <c r="B882">
        <v>2207</v>
      </c>
      <c r="C882" t="s">
        <v>1864</v>
      </c>
      <c r="D882">
        <v>1047</v>
      </c>
      <c r="E882" t="s">
        <v>1867</v>
      </c>
      <c r="F882" t="s">
        <v>53</v>
      </c>
      <c r="G882" t="s">
        <v>54</v>
      </c>
      <c r="H882" t="s">
        <v>55</v>
      </c>
      <c r="I882" t="s">
        <v>56</v>
      </c>
      <c r="J882" s="11">
        <v>238.22374736881301</v>
      </c>
      <c r="K882">
        <v>1</v>
      </c>
      <c r="L882">
        <v>1</v>
      </c>
      <c r="M882">
        <v>2</v>
      </c>
      <c r="N882" s="1">
        <v>2039623.4053116799</v>
      </c>
      <c r="O882" s="1">
        <v>488514.58707836602</v>
      </c>
      <c r="P882" s="1">
        <v>496584.81783755502</v>
      </c>
      <c r="Q882" s="1">
        <v>144914.58168763501</v>
      </c>
      <c r="R882" s="1">
        <v>446976.08496797702</v>
      </c>
      <c r="S882" s="1">
        <v>125650.768456684</v>
      </c>
      <c r="T882" s="1">
        <v>2792799.53</v>
      </c>
      <c r="U882" s="1">
        <v>823813.94688321499</v>
      </c>
      <c r="V882" s="1">
        <v>3170981.3653851701</v>
      </c>
      <c r="W882" s="2">
        <v>194304.21709978799</v>
      </c>
      <c r="X882" s="2">
        <v>144062.088388017</v>
      </c>
      <c r="Y882" s="2">
        <v>0</v>
      </c>
      <c r="Z882">
        <v>0</v>
      </c>
      <c r="AA882">
        <v>0</v>
      </c>
      <c r="AB882" s="1">
        <v>0</v>
      </c>
      <c r="AC882" s="1">
        <v>0</v>
      </c>
      <c r="AD882" s="1">
        <v>0</v>
      </c>
      <c r="AE882" s="1">
        <v>125650.768456684</v>
      </c>
      <c r="AF882" s="1">
        <v>0</v>
      </c>
      <c r="AG882" s="3">
        <v>0</v>
      </c>
      <c r="AH882" s="3">
        <v>0</v>
      </c>
      <c r="AI882" s="3">
        <v>0</v>
      </c>
      <c r="AJ882" s="3">
        <v>0</v>
      </c>
      <c r="AK882" s="3">
        <v>0</v>
      </c>
      <c r="AL882" s="2">
        <v>3742264.2453398998</v>
      </c>
      <c r="AM882" s="2">
        <v>604.73437253500504</v>
      </c>
      <c r="AN882" s="2">
        <v>15104.296681981201</v>
      </c>
      <c r="AO882" s="2">
        <v>15709.031054516199</v>
      </c>
      <c r="AP882" s="4">
        <v>306.41516091004303</v>
      </c>
      <c r="AQ882" s="4">
        <v>87688.648114910698</v>
      </c>
      <c r="AR882" s="4">
        <v>3985.6006205374501</v>
      </c>
      <c r="AS882" s="4">
        <v>17857.453746941799</v>
      </c>
      <c r="AT882" s="4">
        <v>1224.2829549056801</v>
      </c>
      <c r="AU882" s="4">
        <v>87688.648114910698</v>
      </c>
      <c r="AV882" s="4">
        <v>14279.322888443499</v>
      </c>
      <c r="AW882" s="4">
        <v>17857.453746941799</v>
      </c>
      <c r="AX882">
        <v>0</v>
      </c>
    </row>
    <row r="883" spans="1:50" x14ac:dyDescent="0.25">
      <c r="A883" t="s">
        <v>1868</v>
      </c>
      <c r="B883">
        <v>2207</v>
      </c>
      <c r="C883" t="s">
        <v>1864</v>
      </c>
      <c r="D883">
        <v>4202</v>
      </c>
      <c r="E883" t="s">
        <v>1869</v>
      </c>
      <c r="F883" t="s">
        <v>69</v>
      </c>
      <c r="G883" t="s">
        <v>64</v>
      </c>
      <c r="H883" t="s">
        <v>55</v>
      </c>
      <c r="I883" t="s">
        <v>56</v>
      </c>
      <c r="J883" s="11">
        <v>87.112284315355296</v>
      </c>
      <c r="K883">
        <v>1</v>
      </c>
      <c r="L883">
        <v>1</v>
      </c>
      <c r="M883">
        <v>2</v>
      </c>
      <c r="N883" s="1">
        <v>58180.369266431997</v>
      </c>
      <c r="O883" s="1">
        <v>11549.135533323501</v>
      </c>
      <c r="P883" s="1">
        <v>120462.168780739</v>
      </c>
      <c r="Q883" s="1">
        <v>52991.527422621301</v>
      </c>
      <c r="R883" s="1">
        <v>77892.615981428098</v>
      </c>
      <c r="S883" s="1">
        <v>45947.247439171399</v>
      </c>
      <c r="T883" s="1">
        <v>19828.29</v>
      </c>
      <c r="U883" s="1">
        <v>301247.52698454401</v>
      </c>
      <c r="V883" s="1">
        <v>243674.65746082799</v>
      </c>
      <c r="W883" s="2">
        <v>29332.176636942899</v>
      </c>
      <c r="X883" s="2">
        <v>8844.6423510939803</v>
      </c>
      <c r="Y883" s="2">
        <v>0</v>
      </c>
      <c r="Z883">
        <v>0</v>
      </c>
      <c r="AA883">
        <v>0</v>
      </c>
      <c r="AB883" s="1">
        <v>0</v>
      </c>
      <c r="AC883" s="1">
        <v>0</v>
      </c>
      <c r="AD883" s="1">
        <v>0</v>
      </c>
      <c r="AE883" s="1">
        <v>45947.247439171399</v>
      </c>
      <c r="AF883" s="1">
        <v>0</v>
      </c>
      <c r="AG883" s="3">
        <v>0</v>
      </c>
      <c r="AH883" s="3">
        <v>0</v>
      </c>
      <c r="AI883" s="3">
        <v>0</v>
      </c>
      <c r="AJ883" s="3">
        <v>0</v>
      </c>
      <c r="AK883" s="3">
        <v>0</v>
      </c>
      <c r="AL883" s="2">
        <v>367023.064423715</v>
      </c>
      <c r="AM883" s="2">
        <v>101.531516715547</v>
      </c>
      <c r="AN883" s="2">
        <v>4111.6867143097597</v>
      </c>
      <c r="AO883" s="2">
        <v>4213.2182310253102</v>
      </c>
      <c r="AP883" s="4">
        <v>306.41516091004303</v>
      </c>
      <c r="AQ883" s="4">
        <v>87688.648114910698</v>
      </c>
      <c r="AR883" s="4">
        <v>3985.6006205374501</v>
      </c>
      <c r="AS883" s="4">
        <v>17857.453746941799</v>
      </c>
      <c r="AT883" s="4">
        <v>306.41516091004303</v>
      </c>
      <c r="AU883" s="4">
        <v>53418.501793270101</v>
      </c>
      <c r="AV883" s="4">
        <v>3985.6006205374601</v>
      </c>
      <c r="AW883" s="4">
        <v>15200.7092076274</v>
      </c>
      <c r="AX883">
        <v>0</v>
      </c>
    </row>
    <row r="884" spans="1:50" x14ac:dyDescent="0.25">
      <c r="A884" t="s">
        <v>1870</v>
      </c>
      <c r="B884">
        <v>2207</v>
      </c>
      <c r="C884" t="s">
        <v>1864</v>
      </c>
      <c r="D884">
        <v>5287</v>
      </c>
      <c r="E884" t="s">
        <v>1871</v>
      </c>
      <c r="F884" t="s">
        <v>53</v>
      </c>
      <c r="G884" t="s">
        <v>54</v>
      </c>
      <c r="H884" t="s">
        <v>55</v>
      </c>
      <c r="I884" t="s">
        <v>56</v>
      </c>
      <c r="J884" s="11">
        <v>207.13616586169701</v>
      </c>
      <c r="K884">
        <v>1</v>
      </c>
      <c r="L884">
        <v>1</v>
      </c>
      <c r="M884">
        <v>2</v>
      </c>
      <c r="N884" s="1">
        <v>1140421.44776503</v>
      </c>
      <c r="O884" s="1">
        <v>470252.22086454299</v>
      </c>
      <c r="P884" s="1">
        <v>580877.69174106</v>
      </c>
      <c r="Q884" s="1">
        <v>126003.604425535</v>
      </c>
      <c r="R884" s="1">
        <v>1272115.8675124701</v>
      </c>
      <c r="S884" s="1">
        <v>109253.66888549201</v>
      </c>
      <c r="T884" s="1">
        <v>2873362.47</v>
      </c>
      <c r="U884" s="1">
        <v>716308.36230863805</v>
      </c>
      <c r="V884" s="1">
        <v>2318723.5532121202</v>
      </c>
      <c r="W884" s="2">
        <v>193655.66362919399</v>
      </c>
      <c r="X884" s="2">
        <v>984023.71908658103</v>
      </c>
      <c r="Y884" s="2">
        <v>0</v>
      </c>
      <c r="Z884">
        <v>0</v>
      </c>
      <c r="AA884">
        <v>0</v>
      </c>
      <c r="AB884" s="1">
        <v>0</v>
      </c>
      <c r="AC884" s="1">
        <v>0</v>
      </c>
      <c r="AD884" s="1">
        <v>0</v>
      </c>
      <c r="AE884" s="1">
        <v>109253.66888549201</v>
      </c>
      <c r="AF884" s="1">
        <v>0</v>
      </c>
      <c r="AG884" s="3">
        <v>0</v>
      </c>
      <c r="AH884" s="3">
        <v>0</v>
      </c>
      <c r="AI884" s="3">
        <v>0</v>
      </c>
      <c r="AJ884" s="3">
        <v>0</v>
      </c>
      <c r="AK884" s="3">
        <v>0</v>
      </c>
      <c r="AL884" s="2">
        <v>3698924.5011941302</v>
      </c>
      <c r="AM884" s="2">
        <v>4750.6127913152704</v>
      </c>
      <c r="AN884" s="2">
        <v>13106.8409556266</v>
      </c>
      <c r="AO884" s="2">
        <v>17857.453746941799</v>
      </c>
      <c r="AP884" s="4">
        <v>306.41516091004303</v>
      </c>
      <c r="AQ884" s="4">
        <v>87688.648114910698</v>
      </c>
      <c r="AR884" s="4">
        <v>3985.6006205374501</v>
      </c>
      <c r="AS884" s="4">
        <v>17857.453746941799</v>
      </c>
      <c r="AT884" s="4">
        <v>1224.2829549056801</v>
      </c>
      <c r="AU884" s="4">
        <v>87688.648114910698</v>
      </c>
      <c r="AV884" s="4">
        <v>14279.322888443499</v>
      </c>
      <c r="AW884" s="4">
        <v>17857.453746941799</v>
      </c>
      <c r="AX884">
        <v>0</v>
      </c>
    </row>
    <row r="885" spans="1:50" x14ac:dyDescent="0.25">
      <c r="A885" t="s">
        <v>1872</v>
      </c>
      <c r="B885">
        <v>2207</v>
      </c>
      <c r="C885" t="s">
        <v>1864</v>
      </c>
      <c r="D885">
        <v>1052</v>
      </c>
      <c r="E885" t="s">
        <v>1873</v>
      </c>
      <c r="F885" t="s">
        <v>53</v>
      </c>
      <c r="G885" t="s">
        <v>64</v>
      </c>
      <c r="H885" t="s">
        <v>55</v>
      </c>
      <c r="I885" t="s">
        <v>56</v>
      </c>
      <c r="J885" s="11">
        <v>825.66634447565104</v>
      </c>
      <c r="K885">
        <v>1</v>
      </c>
      <c r="L885">
        <v>1</v>
      </c>
      <c r="M885">
        <v>2</v>
      </c>
      <c r="N885" s="1">
        <v>5596587.3715247102</v>
      </c>
      <c r="O885" s="1">
        <v>1904503.34290474</v>
      </c>
      <c r="P885" s="1">
        <v>2178839.418387</v>
      </c>
      <c r="Q885" s="1">
        <v>502263.49910450599</v>
      </c>
      <c r="R885" s="1">
        <v>1933023.8625837299</v>
      </c>
      <c r="S885" s="1">
        <v>435496.51039436302</v>
      </c>
      <c r="T885" s="1">
        <v>9259937.7100000009</v>
      </c>
      <c r="U885" s="1">
        <v>2855279.78450468</v>
      </c>
      <c r="V885" s="1">
        <v>10186851.747135101</v>
      </c>
      <c r="W885" s="2">
        <v>1426227.01593143</v>
      </c>
      <c r="X885" s="2">
        <v>130363.17625559399</v>
      </c>
      <c r="Y885" s="2">
        <v>0</v>
      </c>
      <c r="Z885">
        <v>0</v>
      </c>
      <c r="AA885">
        <v>0</v>
      </c>
      <c r="AB885" s="1">
        <v>0</v>
      </c>
      <c r="AC885" s="1">
        <v>0</v>
      </c>
      <c r="AD885" s="1">
        <v>0</v>
      </c>
      <c r="AE885" s="1">
        <v>435496.51039436302</v>
      </c>
      <c r="AF885" s="1">
        <v>0</v>
      </c>
      <c r="AG885" s="3">
        <v>0</v>
      </c>
      <c r="AH885" s="3">
        <v>0</v>
      </c>
      <c r="AI885" s="3">
        <v>0</v>
      </c>
      <c r="AJ885" s="3">
        <v>0</v>
      </c>
      <c r="AK885" s="3">
        <v>0</v>
      </c>
      <c r="AL885" s="2">
        <v>12550714.004899001</v>
      </c>
      <c r="AM885" s="2">
        <v>157.88844625656</v>
      </c>
      <c r="AN885" s="2">
        <v>15042.8207613708</v>
      </c>
      <c r="AO885" s="2">
        <v>15200.7092076274</v>
      </c>
      <c r="AP885" s="4">
        <v>306.41516091004303</v>
      </c>
      <c r="AQ885" s="4">
        <v>87688.648114910698</v>
      </c>
      <c r="AR885" s="4">
        <v>3985.6006205374501</v>
      </c>
      <c r="AS885" s="4">
        <v>17857.453746941799</v>
      </c>
      <c r="AT885" s="4">
        <v>306.41516091004303</v>
      </c>
      <c r="AU885" s="4">
        <v>53418.501793270101</v>
      </c>
      <c r="AV885" s="4">
        <v>3985.6006205374601</v>
      </c>
      <c r="AW885" s="4">
        <v>15200.7092076274</v>
      </c>
      <c r="AX885">
        <v>0</v>
      </c>
    </row>
    <row r="886" spans="1:50" x14ac:dyDescent="0.25">
      <c r="A886" t="s">
        <v>1874</v>
      </c>
      <c r="B886">
        <v>2207</v>
      </c>
      <c r="C886" t="s">
        <v>1864</v>
      </c>
      <c r="D886">
        <v>2207</v>
      </c>
      <c r="E886" t="s">
        <v>1864</v>
      </c>
      <c r="F886" t="s">
        <v>2</v>
      </c>
      <c r="G886" t="s">
        <v>2</v>
      </c>
      <c r="H886" t="s">
        <v>58</v>
      </c>
      <c r="I886" t="s">
        <v>56</v>
      </c>
      <c r="J886" s="11">
        <v>0.49132947976800001</v>
      </c>
      <c r="K886">
        <v>0</v>
      </c>
      <c r="L886">
        <v>0</v>
      </c>
      <c r="M886">
        <v>2</v>
      </c>
      <c r="N886" s="1">
        <v>216.31285761927401</v>
      </c>
      <c r="O886" s="1">
        <v>65.139271664785596</v>
      </c>
      <c r="P886" s="1">
        <v>679.429028683301</v>
      </c>
      <c r="Q886" s="1">
        <v>298.88206703906599</v>
      </c>
      <c r="R886" s="1">
        <v>439.32883621073501</v>
      </c>
      <c r="S886" s="1">
        <v>259.15101823452397</v>
      </c>
      <c r="T886" s="1">
        <v>0</v>
      </c>
      <c r="U886" s="1">
        <v>1699.0920612171601</v>
      </c>
      <c r="V886" s="1">
        <v>1262.53513080128</v>
      </c>
      <c r="W886" s="2">
        <v>165.43892977619799</v>
      </c>
      <c r="X886" s="2">
        <v>49.885427287905699</v>
      </c>
      <c r="Y886" s="2">
        <v>0</v>
      </c>
      <c r="Z886">
        <v>0</v>
      </c>
      <c r="AA886">
        <v>0</v>
      </c>
      <c r="AB886" s="1">
        <v>0</v>
      </c>
      <c r="AC886" s="1">
        <v>0</v>
      </c>
      <c r="AD886" s="1">
        <v>0</v>
      </c>
      <c r="AE886" s="1">
        <v>259.15101823452397</v>
      </c>
      <c r="AF886" s="1">
        <v>0</v>
      </c>
      <c r="AG886" s="3">
        <v>0</v>
      </c>
      <c r="AH886" s="3">
        <v>0</v>
      </c>
      <c r="AI886" s="3">
        <v>0</v>
      </c>
      <c r="AJ886" s="3">
        <v>0</v>
      </c>
      <c r="AK886" s="3">
        <v>0</v>
      </c>
      <c r="AL886" s="2">
        <v>1958.2430794516799</v>
      </c>
      <c r="AM886" s="2">
        <v>101.531516715547</v>
      </c>
      <c r="AN886" s="2">
        <v>3884.0691038219102</v>
      </c>
      <c r="AO886" s="2">
        <v>3985.6006205374501</v>
      </c>
      <c r="AP886" s="4">
        <v>306.41516091004303</v>
      </c>
      <c r="AQ886" s="4">
        <v>87688.648114910698</v>
      </c>
      <c r="AR886" s="4">
        <v>3985.6006205374501</v>
      </c>
      <c r="AS886" s="4">
        <v>17857.453746941799</v>
      </c>
      <c r="AT886" s="4">
        <v>464.03244473764801</v>
      </c>
      <c r="AU886" s="4">
        <v>39363.832030278099</v>
      </c>
      <c r="AV886" s="4">
        <v>3985.6006205374501</v>
      </c>
      <c r="AW886" s="4">
        <v>3985.6006205374501</v>
      </c>
      <c r="AX886">
        <v>0</v>
      </c>
    </row>
    <row r="887" spans="1:50" x14ac:dyDescent="0.25">
      <c r="A887" t="s">
        <v>1875</v>
      </c>
      <c r="B887">
        <v>2207</v>
      </c>
      <c r="C887" t="s">
        <v>1864</v>
      </c>
      <c r="D887">
        <v>1048</v>
      </c>
      <c r="E887" t="s">
        <v>1876</v>
      </c>
      <c r="F887" t="s">
        <v>53</v>
      </c>
      <c r="G887" t="s">
        <v>54</v>
      </c>
      <c r="H887" t="s">
        <v>55</v>
      </c>
      <c r="I887" t="s">
        <v>56</v>
      </c>
      <c r="J887" s="11">
        <v>479.41492120749501</v>
      </c>
      <c r="K887">
        <v>1</v>
      </c>
      <c r="L887">
        <v>1</v>
      </c>
      <c r="M887">
        <v>2</v>
      </c>
      <c r="N887" s="1">
        <v>3629964.3206516998</v>
      </c>
      <c r="O887" s="1">
        <v>714311.01836639398</v>
      </c>
      <c r="P887" s="1">
        <v>1060242.42547925</v>
      </c>
      <c r="Q887" s="1">
        <v>291634.28721501998</v>
      </c>
      <c r="R887" s="1">
        <v>896701.70406579098</v>
      </c>
      <c r="S887" s="1">
        <v>252866.70168134701</v>
      </c>
      <c r="T887" s="1">
        <v>4934964.05</v>
      </c>
      <c r="U887" s="1">
        <v>1657889.7057781599</v>
      </c>
      <c r="V887" s="1">
        <v>5698856.7398146596</v>
      </c>
      <c r="W887" s="2">
        <v>629453.526783932</v>
      </c>
      <c r="X887" s="2">
        <v>48675.7240862615</v>
      </c>
      <c r="Y887" s="2">
        <v>0</v>
      </c>
      <c r="Z887">
        <v>0</v>
      </c>
      <c r="AA887">
        <v>0</v>
      </c>
      <c r="AB887" s="1">
        <v>0</v>
      </c>
      <c r="AC887" s="1">
        <v>0</v>
      </c>
      <c r="AD887" s="1">
        <v>0</v>
      </c>
      <c r="AE887" s="1">
        <v>252866.70168134701</v>
      </c>
      <c r="AF887" s="1">
        <v>0</v>
      </c>
      <c r="AG887" s="3">
        <v>0</v>
      </c>
      <c r="AH887" s="3">
        <v>0</v>
      </c>
      <c r="AI887" s="3">
        <v>0</v>
      </c>
      <c r="AJ887" s="3">
        <v>0</v>
      </c>
      <c r="AK887" s="3">
        <v>0</v>
      </c>
      <c r="AL887" s="2">
        <v>6845720.4574595103</v>
      </c>
      <c r="AM887" s="2">
        <v>101.531516715547</v>
      </c>
      <c r="AN887" s="2">
        <v>14177.791371727901</v>
      </c>
      <c r="AO887" s="2">
        <v>14279.322888443499</v>
      </c>
      <c r="AP887" s="4">
        <v>306.41516091004303</v>
      </c>
      <c r="AQ887" s="4">
        <v>87688.648114910698</v>
      </c>
      <c r="AR887" s="4">
        <v>3985.6006205374501</v>
      </c>
      <c r="AS887" s="4">
        <v>17857.453746941799</v>
      </c>
      <c r="AT887" s="4">
        <v>1224.2829549056801</v>
      </c>
      <c r="AU887" s="4">
        <v>87688.648114910698</v>
      </c>
      <c r="AV887" s="4">
        <v>14279.322888443499</v>
      </c>
      <c r="AW887" s="4">
        <v>17857.453746941799</v>
      </c>
      <c r="AX887">
        <v>0</v>
      </c>
    </row>
    <row r="888" spans="1:50" x14ac:dyDescent="0.25">
      <c r="A888" t="s">
        <v>1877</v>
      </c>
      <c r="B888">
        <v>2207</v>
      </c>
      <c r="C888" t="s">
        <v>1864</v>
      </c>
      <c r="D888">
        <v>1051</v>
      </c>
      <c r="E888" t="s">
        <v>1878</v>
      </c>
      <c r="F888" t="s">
        <v>53</v>
      </c>
      <c r="G888" t="s">
        <v>78</v>
      </c>
      <c r="H888" t="s">
        <v>55</v>
      </c>
      <c r="I888" t="s">
        <v>56</v>
      </c>
      <c r="J888" s="11">
        <v>697.50581815083694</v>
      </c>
      <c r="K888">
        <v>1</v>
      </c>
      <c r="L888">
        <v>1</v>
      </c>
      <c r="M888">
        <v>2</v>
      </c>
      <c r="N888" s="1">
        <v>4512183.2914632903</v>
      </c>
      <c r="O888" s="1">
        <v>1055866.2809283701</v>
      </c>
      <c r="P888" s="1">
        <v>1503080.95460391</v>
      </c>
      <c r="Q888" s="1">
        <v>424301.79601503903</v>
      </c>
      <c r="R888" s="1">
        <v>1157812.94112508</v>
      </c>
      <c r="S888" s="1">
        <v>367898.42751476303</v>
      </c>
      <c r="T888" s="1">
        <v>6241164.0700000003</v>
      </c>
      <c r="U888" s="1">
        <v>2412081.1941356999</v>
      </c>
      <c r="V888" s="1">
        <v>7499367.4022169104</v>
      </c>
      <c r="W888" s="2">
        <v>657234.42329079204</v>
      </c>
      <c r="X888" s="2">
        <v>182575.15363477301</v>
      </c>
      <c r="Y888" s="2">
        <v>0</v>
      </c>
      <c r="Z888">
        <v>0</v>
      </c>
      <c r="AA888">
        <v>0</v>
      </c>
      <c r="AB888" s="1">
        <v>0</v>
      </c>
      <c r="AC888" s="1">
        <v>0</v>
      </c>
      <c r="AD888" s="1">
        <v>0</v>
      </c>
      <c r="AE888" s="1">
        <v>367898.42751476303</v>
      </c>
      <c r="AF888" s="1">
        <v>0</v>
      </c>
      <c r="AG888" s="3">
        <v>0</v>
      </c>
      <c r="AH888" s="3">
        <v>0</v>
      </c>
      <c r="AI888" s="3">
        <v>0</v>
      </c>
      <c r="AJ888" s="3">
        <v>0</v>
      </c>
      <c r="AK888" s="3">
        <v>0</v>
      </c>
      <c r="AL888" s="2">
        <v>9021143.6916504595</v>
      </c>
      <c r="AM888" s="2">
        <v>261.754309259813</v>
      </c>
      <c r="AN888" s="2">
        <v>12671.677150231801</v>
      </c>
      <c r="AO888" s="2">
        <v>12933.4314594916</v>
      </c>
      <c r="AP888" s="4">
        <v>306.41516091004303</v>
      </c>
      <c r="AQ888" s="4">
        <v>87688.648114910698</v>
      </c>
      <c r="AR888" s="4">
        <v>3985.6006205374501</v>
      </c>
      <c r="AS888" s="4">
        <v>17857.453746941799</v>
      </c>
      <c r="AT888" s="4">
        <v>6040.2343382080799</v>
      </c>
      <c r="AU888" s="4">
        <v>31963.2876282939</v>
      </c>
      <c r="AV888" s="4">
        <v>12933.4314594916</v>
      </c>
      <c r="AW888" s="4">
        <v>12933.4314594916</v>
      </c>
      <c r="AX888">
        <v>0</v>
      </c>
    </row>
    <row r="889" spans="1:50" x14ac:dyDescent="0.25">
      <c r="A889" t="s">
        <v>1879</v>
      </c>
      <c r="B889">
        <v>2207</v>
      </c>
      <c r="C889" t="s">
        <v>1864</v>
      </c>
      <c r="D889">
        <v>1049</v>
      </c>
      <c r="E889" t="s">
        <v>1518</v>
      </c>
      <c r="F889" t="s">
        <v>53</v>
      </c>
      <c r="G889" t="s">
        <v>54</v>
      </c>
      <c r="H889" t="s">
        <v>55</v>
      </c>
      <c r="I889" t="s">
        <v>56</v>
      </c>
      <c r="J889" s="11">
        <v>407.38963167519302</v>
      </c>
      <c r="K889">
        <v>1</v>
      </c>
      <c r="L889">
        <v>1</v>
      </c>
      <c r="M889">
        <v>2</v>
      </c>
      <c r="N889" s="1">
        <v>3458971.7560336702</v>
      </c>
      <c r="O889" s="1">
        <v>742836.35003728105</v>
      </c>
      <c r="P889" s="1">
        <v>898864.75496369204</v>
      </c>
      <c r="Q889" s="1">
        <v>247820.37353602299</v>
      </c>
      <c r="R889" s="1">
        <v>843392.81657582405</v>
      </c>
      <c r="S889" s="1">
        <v>214877.067658682</v>
      </c>
      <c r="T889" s="1">
        <v>4783070.75</v>
      </c>
      <c r="U889" s="1">
        <v>1408815.30114649</v>
      </c>
      <c r="V889" s="1">
        <v>5350791.5816621799</v>
      </c>
      <c r="W889" s="2">
        <v>616294.88596802601</v>
      </c>
      <c r="X889" s="2">
        <v>41362.8871981704</v>
      </c>
      <c r="Y889" s="2">
        <v>0</v>
      </c>
      <c r="Z889">
        <v>0</v>
      </c>
      <c r="AA889">
        <v>0</v>
      </c>
      <c r="AB889" s="1">
        <v>0</v>
      </c>
      <c r="AC889" s="1">
        <v>0</v>
      </c>
      <c r="AD889" s="1">
        <v>0</v>
      </c>
      <c r="AE889" s="1">
        <v>214877.067658682</v>
      </c>
      <c r="AF889" s="1">
        <v>0</v>
      </c>
      <c r="AG889" s="3">
        <v>0</v>
      </c>
      <c r="AH889" s="3">
        <v>0</v>
      </c>
      <c r="AI889" s="3">
        <v>0</v>
      </c>
      <c r="AJ889" s="3">
        <v>0</v>
      </c>
      <c r="AK889" s="3">
        <v>0</v>
      </c>
      <c r="AL889" s="2">
        <v>6406763.1188051701</v>
      </c>
      <c r="AM889" s="2">
        <v>101.531516715547</v>
      </c>
      <c r="AN889" s="2">
        <v>15624.845937861401</v>
      </c>
      <c r="AO889" s="2">
        <v>15726.377454576999</v>
      </c>
      <c r="AP889" s="4">
        <v>306.41516091004303</v>
      </c>
      <c r="AQ889" s="4">
        <v>87688.648114910698</v>
      </c>
      <c r="AR889" s="4">
        <v>3985.6006205374501</v>
      </c>
      <c r="AS889" s="4">
        <v>17857.453746941799</v>
      </c>
      <c r="AT889" s="4">
        <v>1224.2829549056801</v>
      </c>
      <c r="AU889" s="4">
        <v>87688.648114910698</v>
      </c>
      <c r="AV889" s="4">
        <v>14279.322888443499</v>
      </c>
      <c r="AW889" s="4">
        <v>17857.453746941799</v>
      </c>
      <c r="AX889">
        <v>0</v>
      </c>
    </row>
    <row r="890" spans="1:50" x14ac:dyDescent="0.25">
      <c r="A890" t="s">
        <v>1880</v>
      </c>
      <c r="B890">
        <v>2192</v>
      </c>
      <c r="C890" t="s">
        <v>1881</v>
      </c>
      <c r="D890">
        <v>3378</v>
      </c>
      <c r="E890" t="s">
        <v>1882</v>
      </c>
      <c r="F890" t="s">
        <v>53</v>
      </c>
      <c r="G890" t="s">
        <v>70</v>
      </c>
      <c r="H890" t="s">
        <v>65</v>
      </c>
      <c r="I890" t="s">
        <v>56</v>
      </c>
      <c r="J890" s="11">
        <v>294.28244525205298</v>
      </c>
      <c r="K890">
        <v>1</v>
      </c>
      <c r="L890">
        <v>1</v>
      </c>
      <c r="M890">
        <v>1</v>
      </c>
      <c r="N890" s="1">
        <v>2508747.27</v>
      </c>
      <c r="O890" s="1">
        <v>760596.97</v>
      </c>
      <c r="P890" s="1">
        <v>589572.47</v>
      </c>
      <c r="Q890" s="1">
        <v>367381.04</v>
      </c>
      <c r="R890" s="1">
        <v>1089135.99</v>
      </c>
      <c r="S890" s="1">
        <v>190578.49</v>
      </c>
      <c r="T890" s="1">
        <v>4985089.3099999996</v>
      </c>
      <c r="U890" s="1">
        <v>330344.43</v>
      </c>
      <c r="V890" s="1">
        <v>4103861.78</v>
      </c>
      <c r="W890" s="2">
        <v>276035.43</v>
      </c>
      <c r="X890" s="2">
        <v>180409.64</v>
      </c>
      <c r="Y890" s="2">
        <v>547716.30000000005</v>
      </c>
      <c r="Z890">
        <v>0</v>
      </c>
      <c r="AA890">
        <v>0</v>
      </c>
      <c r="AB890" s="1">
        <v>0</v>
      </c>
      <c r="AC890" s="1">
        <v>0</v>
      </c>
      <c r="AD890" s="1">
        <v>0</v>
      </c>
      <c r="AE890" s="1">
        <v>69431.5</v>
      </c>
      <c r="AF890" s="1">
        <v>121146.99</v>
      </c>
      <c r="AG890" s="3">
        <v>0</v>
      </c>
      <c r="AH890" s="3">
        <v>0</v>
      </c>
      <c r="AI890" s="3">
        <v>0</v>
      </c>
      <c r="AJ890" s="3">
        <v>0</v>
      </c>
      <c r="AK890" s="3">
        <v>0</v>
      </c>
      <c r="AL890" s="2">
        <v>5506012.2300000004</v>
      </c>
      <c r="AM890" s="2">
        <v>613.04927599564803</v>
      </c>
      <c r="AN890" s="2">
        <v>18096.9088571988</v>
      </c>
      <c r="AO890" s="2">
        <v>18709.958133194399</v>
      </c>
      <c r="AP890" s="4">
        <v>306.41516091004303</v>
      </c>
      <c r="AQ890" s="4">
        <v>87688.648114910698</v>
      </c>
      <c r="AR890" s="4">
        <v>18709.958133194399</v>
      </c>
      <c r="AS890" s="4">
        <v>18709.958133194399</v>
      </c>
      <c r="AT890" s="4">
        <v>306.41516091004303</v>
      </c>
      <c r="AU890" s="4">
        <v>65768.357799835794</v>
      </c>
      <c r="AV890" s="4">
        <v>18709.958133194399</v>
      </c>
      <c r="AW890" s="4">
        <v>18709.958133194399</v>
      </c>
      <c r="AX890">
        <v>0</v>
      </c>
    </row>
    <row r="891" spans="1:50" x14ac:dyDescent="0.25">
      <c r="A891" t="s">
        <v>1883</v>
      </c>
      <c r="B891">
        <v>1900</v>
      </c>
      <c r="C891" t="s">
        <v>1884</v>
      </c>
      <c r="D891">
        <v>18</v>
      </c>
      <c r="E891" t="s">
        <v>1885</v>
      </c>
      <c r="F891" t="s">
        <v>53</v>
      </c>
      <c r="G891" t="s">
        <v>54</v>
      </c>
      <c r="H891" t="s">
        <v>55</v>
      </c>
      <c r="I891" t="s">
        <v>56</v>
      </c>
      <c r="J891" s="11">
        <v>22.058823529409</v>
      </c>
      <c r="K891">
        <v>1</v>
      </c>
      <c r="L891">
        <v>1</v>
      </c>
      <c r="M891">
        <v>1</v>
      </c>
      <c r="N891" s="1">
        <v>331661.712327271</v>
      </c>
      <c r="O891" s="1">
        <v>36237.798038967201</v>
      </c>
      <c r="P891" s="1">
        <v>129296.42239841</v>
      </c>
      <c r="Q891" s="1">
        <v>11434.025483408799</v>
      </c>
      <c r="R891" s="1">
        <v>35776.069418703701</v>
      </c>
      <c r="S891" s="1">
        <v>10313.420200136499</v>
      </c>
      <c r="T891" s="1">
        <v>468937.74</v>
      </c>
      <c r="U891" s="1">
        <v>75468.287666760007</v>
      </c>
      <c r="V891" s="1">
        <v>512821.13990026998</v>
      </c>
      <c r="W891" s="2">
        <v>9432.9222385130397</v>
      </c>
      <c r="X891" s="2">
        <v>6768.8215228471299</v>
      </c>
      <c r="Y891" s="2">
        <v>0</v>
      </c>
      <c r="Z891">
        <v>0</v>
      </c>
      <c r="AA891">
        <v>0</v>
      </c>
      <c r="AB891" s="1">
        <v>0</v>
      </c>
      <c r="AC891" s="1">
        <v>13.931018221053</v>
      </c>
      <c r="AD891" s="1">
        <v>3421.0965409599999</v>
      </c>
      <c r="AE891" s="1">
        <v>10313.420200136499</v>
      </c>
      <c r="AF891" s="1">
        <v>0</v>
      </c>
      <c r="AG891" s="3">
        <v>0</v>
      </c>
      <c r="AH891" s="3">
        <v>0</v>
      </c>
      <c r="AI891" s="3">
        <v>0</v>
      </c>
      <c r="AJ891" s="3">
        <v>0</v>
      </c>
      <c r="AK891" s="3">
        <v>0</v>
      </c>
      <c r="AL891" s="2">
        <v>554719.44786689698</v>
      </c>
      <c r="AM891" s="2">
        <v>306.85324236910799</v>
      </c>
      <c r="AN891" s="2">
        <v>24840.428394266699</v>
      </c>
      <c r="AO891" s="2">
        <v>25147.281636635798</v>
      </c>
      <c r="AP891" s="4">
        <v>306.41516091004303</v>
      </c>
      <c r="AQ891" s="4">
        <v>87688.648114910698</v>
      </c>
      <c r="AR891" s="4">
        <v>3888.7707566331301</v>
      </c>
      <c r="AS891" s="4">
        <v>25147.281636635798</v>
      </c>
      <c r="AT891" s="4">
        <v>1224.2829549056801</v>
      </c>
      <c r="AU891" s="4">
        <v>87688.648114910698</v>
      </c>
      <c r="AV891" s="4">
        <v>15734.7231435499</v>
      </c>
      <c r="AW891" s="4">
        <v>25147.281636635798</v>
      </c>
      <c r="AX891">
        <v>0</v>
      </c>
    </row>
    <row r="892" spans="1:50" x14ac:dyDescent="0.25">
      <c r="A892" t="s">
        <v>1886</v>
      </c>
      <c r="B892">
        <v>1900</v>
      </c>
      <c r="C892" t="s">
        <v>1884</v>
      </c>
      <c r="D892">
        <v>3162</v>
      </c>
      <c r="E892" t="s">
        <v>1887</v>
      </c>
      <c r="F892" t="s">
        <v>53</v>
      </c>
      <c r="G892" t="s">
        <v>54</v>
      </c>
      <c r="H892" t="s">
        <v>55</v>
      </c>
      <c r="I892" t="s">
        <v>56</v>
      </c>
      <c r="J892" s="11">
        <v>162.73197090043601</v>
      </c>
      <c r="K892">
        <v>1</v>
      </c>
      <c r="L892">
        <v>1</v>
      </c>
      <c r="M892">
        <v>1</v>
      </c>
      <c r="N892" s="1">
        <v>1367823.5499603101</v>
      </c>
      <c r="O892" s="1">
        <v>417865.16024241602</v>
      </c>
      <c r="P892" s="1">
        <v>375937.13736387697</v>
      </c>
      <c r="Q892" s="1">
        <v>84350.894768265702</v>
      </c>
      <c r="R892" s="1">
        <v>683082.47239154298</v>
      </c>
      <c r="S892" s="1">
        <v>76083.984880473407</v>
      </c>
      <c r="T892" s="1">
        <v>2372315.87</v>
      </c>
      <c r="U892" s="1">
        <v>556743.34472641698</v>
      </c>
      <c r="V892" s="1">
        <v>2276895.8550317599</v>
      </c>
      <c r="W892" s="2">
        <v>203584.95468992199</v>
      </c>
      <c r="X892" s="2">
        <v>339067.82630652201</v>
      </c>
      <c r="Y892" s="2">
        <v>0</v>
      </c>
      <c r="Z892">
        <v>0</v>
      </c>
      <c r="AA892">
        <v>0</v>
      </c>
      <c r="AB892" s="1">
        <v>0</v>
      </c>
      <c r="AC892" s="1">
        <v>102.77166634655001</v>
      </c>
      <c r="AD892" s="1">
        <v>21264.369318385801</v>
      </c>
      <c r="AE892" s="1">
        <v>76083.984880473407</v>
      </c>
      <c r="AF892" s="1">
        <v>0</v>
      </c>
      <c r="AG892" s="3">
        <v>0</v>
      </c>
      <c r="AH892" s="3">
        <v>0</v>
      </c>
      <c r="AI892" s="3">
        <v>0</v>
      </c>
      <c r="AJ892" s="3">
        <v>0</v>
      </c>
      <c r="AK892" s="3">
        <v>0</v>
      </c>
      <c r="AL892" s="2">
        <v>3005143.1996068899</v>
      </c>
      <c r="AM892" s="2">
        <v>2083.5968766946999</v>
      </c>
      <c r="AN892" s="2">
        <v>16383.2304036405</v>
      </c>
      <c r="AO892" s="2">
        <v>18466.827280335201</v>
      </c>
      <c r="AP892" s="4">
        <v>306.41516091004303</v>
      </c>
      <c r="AQ892" s="4">
        <v>87688.648114910698</v>
      </c>
      <c r="AR892" s="4">
        <v>3888.7707566331301</v>
      </c>
      <c r="AS892" s="4">
        <v>25147.281636635798</v>
      </c>
      <c r="AT892" s="4">
        <v>1224.2829549056801</v>
      </c>
      <c r="AU892" s="4">
        <v>87688.648114910698</v>
      </c>
      <c r="AV892" s="4">
        <v>15734.7231435499</v>
      </c>
      <c r="AW892" s="4">
        <v>25147.281636635798</v>
      </c>
      <c r="AX892">
        <v>0</v>
      </c>
    </row>
    <row r="893" spans="1:50" x14ac:dyDescent="0.25">
      <c r="A893" t="s">
        <v>1888</v>
      </c>
      <c r="B893">
        <v>1900</v>
      </c>
      <c r="C893" t="s">
        <v>1884</v>
      </c>
      <c r="D893">
        <v>3440</v>
      </c>
      <c r="E893" t="s">
        <v>1889</v>
      </c>
      <c r="F893" t="s">
        <v>69</v>
      </c>
      <c r="G893" t="s">
        <v>70</v>
      </c>
      <c r="H893" t="s">
        <v>65</v>
      </c>
      <c r="I893" t="s">
        <v>56</v>
      </c>
      <c r="J893" s="11">
        <v>193.677118836592</v>
      </c>
      <c r="K893">
        <v>1</v>
      </c>
      <c r="L893">
        <v>1</v>
      </c>
      <c r="M893">
        <v>1</v>
      </c>
      <c r="N893" s="1">
        <v>230711.22554606799</v>
      </c>
      <c r="O893" s="1">
        <v>84861.009212475998</v>
      </c>
      <c r="P893" s="1">
        <v>209691.26790669101</v>
      </c>
      <c r="Q893" s="1">
        <v>100391.079759008</v>
      </c>
      <c r="R893" s="1">
        <v>636012.71109609795</v>
      </c>
      <c r="S893" s="1">
        <v>90552.132440358997</v>
      </c>
      <c r="T893" s="1">
        <v>599053.51</v>
      </c>
      <c r="U893" s="1">
        <v>662613.78352034104</v>
      </c>
      <c r="V893" s="1">
        <v>662453.28049802699</v>
      </c>
      <c r="W893" s="2">
        <v>228389.21262669499</v>
      </c>
      <c r="X893" s="2">
        <v>246513.32069116901</v>
      </c>
      <c r="Y893" s="2">
        <v>0</v>
      </c>
      <c r="Z893">
        <v>0</v>
      </c>
      <c r="AA893">
        <v>0</v>
      </c>
      <c r="AB893" s="1">
        <v>0</v>
      </c>
      <c r="AC893" s="1">
        <v>122.3147493753</v>
      </c>
      <c r="AD893" s="1">
        <v>19284.3514372428</v>
      </c>
      <c r="AE893" s="1">
        <v>90552.132440358997</v>
      </c>
      <c r="AF893" s="1">
        <v>0</v>
      </c>
      <c r="AG893" s="3">
        <v>0</v>
      </c>
      <c r="AH893" s="3">
        <v>0</v>
      </c>
      <c r="AI893" s="3">
        <v>0</v>
      </c>
      <c r="AJ893" s="3">
        <v>0</v>
      </c>
      <c r="AK893" s="3">
        <v>0</v>
      </c>
      <c r="AL893" s="2">
        <v>1352219.4259607</v>
      </c>
      <c r="AM893" s="2">
        <v>1272.8055960970601</v>
      </c>
      <c r="AN893" s="2">
        <v>5709.0177296701004</v>
      </c>
      <c r="AO893" s="2">
        <v>6981.82332576716</v>
      </c>
      <c r="AP893" s="4">
        <v>306.41516091004303</v>
      </c>
      <c r="AQ893" s="4">
        <v>87688.648114910698</v>
      </c>
      <c r="AR893" s="4">
        <v>3888.7707566331301</v>
      </c>
      <c r="AS893" s="4">
        <v>25147.281636635798</v>
      </c>
      <c r="AT893" s="4">
        <v>306.41516091004303</v>
      </c>
      <c r="AU893" s="4">
        <v>65768.357799835794</v>
      </c>
      <c r="AV893" s="4">
        <v>6981.82332576716</v>
      </c>
      <c r="AW893" s="4">
        <v>10985.502278125799</v>
      </c>
      <c r="AX893">
        <v>0</v>
      </c>
    </row>
    <row r="894" spans="1:50" x14ac:dyDescent="0.25">
      <c r="A894" t="s">
        <v>1890</v>
      </c>
      <c r="B894">
        <v>1900</v>
      </c>
      <c r="C894" t="s">
        <v>1884</v>
      </c>
      <c r="D894">
        <v>5492</v>
      </c>
      <c r="E894" t="s">
        <v>1891</v>
      </c>
      <c r="F894" t="s">
        <v>144</v>
      </c>
      <c r="G894" t="s">
        <v>70</v>
      </c>
      <c r="H894" t="s">
        <v>139</v>
      </c>
      <c r="I894" t="s">
        <v>56</v>
      </c>
      <c r="J894" s="11">
        <v>98.649830260557096</v>
      </c>
      <c r="K894">
        <v>1</v>
      </c>
      <c r="L894">
        <v>1</v>
      </c>
      <c r="M894">
        <v>1</v>
      </c>
      <c r="N894" s="1">
        <v>545809.55178381898</v>
      </c>
      <c r="O894" s="1">
        <v>32723.115903099901</v>
      </c>
      <c r="P894" s="1">
        <v>107062.209318377</v>
      </c>
      <c r="Q894" s="1">
        <v>51134.398515376197</v>
      </c>
      <c r="R894" s="1">
        <v>300865.74864596402</v>
      </c>
      <c r="S894" s="1">
        <v>46122.9108974392</v>
      </c>
      <c r="T894" s="1">
        <v>700091.36</v>
      </c>
      <c r="U894" s="1">
        <v>337503.664166637</v>
      </c>
      <c r="V894" s="1">
        <v>755472.76644306199</v>
      </c>
      <c r="W894" s="2">
        <v>181556.31076838699</v>
      </c>
      <c r="X894" s="2">
        <v>35127.5204063536</v>
      </c>
      <c r="Y894" s="2">
        <v>0</v>
      </c>
      <c r="Z894">
        <v>0</v>
      </c>
      <c r="AA894">
        <v>0</v>
      </c>
      <c r="AB894" s="1">
        <v>0</v>
      </c>
      <c r="AC894" s="1">
        <v>62.301263756491501</v>
      </c>
      <c r="AD894" s="1">
        <v>11942.6473956174</v>
      </c>
      <c r="AE894" s="1">
        <v>46122.9108974392</v>
      </c>
      <c r="AF894" s="1">
        <v>0</v>
      </c>
      <c r="AG894" s="3">
        <v>0</v>
      </c>
      <c r="AH894" s="3">
        <v>0</v>
      </c>
      <c r="AI894" s="3">
        <v>0</v>
      </c>
      <c r="AJ894" s="3">
        <v>0</v>
      </c>
      <c r="AK894" s="3">
        <v>0</v>
      </c>
      <c r="AL894" s="2">
        <v>1083717.9350640799</v>
      </c>
      <c r="AM894" s="2">
        <v>356.08292800477898</v>
      </c>
      <c r="AN894" s="2">
        <v>10629.419350121099</v>
      </c>
      <c r="AO894" s="2">
        <v>10985.502278125799</v>
      </c>
      <c r="AP894" s="4">
        <v>306.41516091004303</v>
      </c>
      <c r="AQ894" s="4">
        <v>87688.648114910698</v>
      </c>
      <c r="AR894" s="4">
        <v>3888.7707566331301</v>
      </c>
      <c r="AS894" s="4">
        <v>25147.281636635798</v>
      </c>
      <c r="AT894" s="4">
        <v>306.41516091004303</v>
      </c>
      <c r="AU894" s="4">
        <v>65768.357799835794</v>
      </c>
      <c r="AV894" s="4">
        <v>6981.82332576716</v>
      </c>
      <c r="AW894" s="4">
        <v>10985.502278125799</v>
      </c>
      <c r="AX894">
        <v>0</v>
      </c>
    </row>
    <row r="895" spans="1:50" x14ac:dyDescent="0.25">
      <c r="A895" t="s">
        <v>1892</v>
      </c>
      <c r="B895">
        <v>1900</v>
      </c>
      <c r="C895" t="s">
        <v>1884</v>
      </c>
      <c r="D895">
        <v>20</v>
      </c>
      <c r="E895" t="s">
        <v>1893</v>
      </c>
      <c r="F895" t="s">
        <v>53</v>
      </c>
      <c r="G895" t="s">
        <v>54</v>
      </c>
      <c r="H895" t="s">
        <v>65</v>
      </c>
      <c r="I895" t="s">
        <v>56</v>
      </c>
      <c r="J895" s="11">
        <v>334.07230678816001</v>
      </c>
      <c r="K895">
        <v>1</v>
      </c>
      <c r="L895">
        <v>1</v>
      </c>
      <c r="M895">
        <v>1</v>
      </c>
      <c r="N895" s="1">
        <v>2559372.1435522502</v>
      </c>
      <c r="O895" s="1">
        <v>703733.73955125595</v>
      </c>
      <c r="P895" s="1">
        <v>619142.15044053202</v>
      </c>
      <c r="Q895" s="1">
        <v>173163.87086665799</v>
      </c>
      <c r="R895" s="1">
        <v>1044930.61333125</v>
      </c>
      <c r="S895" s="1">
        <v>156192.73949681601</v>
      </c>
      <c r="T895" s="1">
        <v>3957404.64</v>
      </c>
      <c r="U895" s="1">
        <v>1142937.8777419501</v>
      </c>
      <c r="V895" s="1">
        <v>4118885.7211741698</v>
      </c>
      <c r="W895" s="2">
        <v>513124.650041149</v>
      </c>
      <c r="X895" s="2">
        <v>244433.66364082901</v>
      </c>
      <c r="Y895" s="2">
        <v>0</v>
      </c>
      <c r="Z895">
        <v>0</v>
      </c>
      <c r="AA895">
        <v>0</v>
      </c>
      <c r="AB895" s="1">
        <v>0</v>
      </c>
      <c r="AC895" s="1">
        <v>210.97985515004299</v>
      </c>
      <c r="AD895" s="1">
        <v>42737.9243937914</v>
      </c>
      <c r="AE895" s="1">
        <v>156192.73949681601</v>
      </c>
      <c r="AF895" s="1">
        <v>0</v>
      </c>
      <c r="AG895" s="3">
        <v>0</v>
      </c>
      <c r="AH895" s="3">
        <v>0</v>
      </c>
      <c r="AI895" s="3">
        <v>0</v>
      </c>
      <c r="AJ895" s="3">
        <v>0</v>
      </c>
      <c r="AK895" s="3">
        <v>0</v>
      </c>
      <c r="AL895" s="2">
        <v>5256535.2572387699</v>
      </c>
      <c r="AM895" s="2">
        <v>731.67891703105897</v>
      </c>
      <c r="AN895" s="2">
        <v>15003.044226518899</v>
      </c>
      <c r="AO895" s="2">
        <v>15734.7231435499</v>
      </c>
      <c r="AP895" s="4">
        <v>306.41516091004303</v>
      </c>
      <c r="AQ895" s="4">
        <v>87688.648114910698</v>
      </c>
      <c r="AR895" s="4">
        <v>3888.7707566331301</v>
      </c>
      <c r="AS895" s="4">
        <v>25147.281636635798</v>
      </c>
      <c r="AT895" s="4">
        <v>1224.2829549056801</v>
      </c>
      <c r="AU895" s="4">
        <v>87688.648114910698</v>
      </c>
      <c r="AV895" s="4">
        <v>15734.7231435499</v>
      </c>
      <c r="AW895" s="4">
        <v>25147.281636635798</v>
      </c>
      <c r="AX895">
        <v>0</v>
      </c>
    </row>
    <row r="896" spans="1:50" x14ac:dyDescent="0.25">
      <c r="A896" t="s">
        <v>1894</v>
      </c>
      <c r="B896">
        <v>1900</v>
      </c>
      <c r="C896" t="s">
        <v>1884</v>
      </c>
      <c r="D896">
        <v>22</v>
      </c>
      <c r="E896" t="s">
        <v>1895</v>
      </c>
      <c r="F896" t="s">
        <v>53</v>
      </c>
      <c r="G896" t="s">
        <v>64</v>
      </c>
      <c r="H896" t="s">
        <v>65</v>
      </c>
      <c r="I896" t="s">
        <v>56</v>
      </c>
      <c r="J896" s="11">
        <v>397.780253018976</v>
      </c>
      <c r="K896">
        <v>1</v>
      </c>
      <c r="L896">
        <v>1</v>
      </c>
      <c r="M896">
        <v>1</v>
      </c>
      <c r="N896" s="1">
        <v>3215936.5682476801</v>
      </c>
      <c r="O896" s="1">
        <v>1255772.4499363201</v>
      </c>
      <c r="P896" s="1">
        <v>968387.12389630103</v>
      </c>
      <c r="Q896" s="1">
        <v>206186.40625833999</v>
      </c>
      <c r="R896" s="1">
        <v>1361926.7151838599</v>
      </c>
      <c r="S896" s="1">
        <v>185978.86198381701</v>
      </c>
      <c r="T896" s="1">
        <v>5647311.9100000001</v>
      </c>
      <c r="U896" s="1">
        <v>1360897.35352251</v>
      </c>
      <c r="V896" s="1">
        <v>5734675.2998509901</v>
      </c>
      <c r="W896" s="2">
        <v>789314.58965072199</v>
      </c>
      <c r="X896" s="2">
        <v>218449.089859133</v>
      </c>
      <c r="Y896" s="2">
        <v>0</v>
      </c>
      <c r="Z896">
        <v>0</v>
      </c>
      <c r="AA896">
        <v>0</v>
      </c>
      <c r="AB896" s="1">
        <v>0</v>
      </c>
      <c r="AC896" s="1">
        <v>251.21393919283599</v>
      </c>
      <c r="AD896" s="1">
        <v>50062.2133944858</v>
      </c>
      <c r="AE896" s="1">
        <v>185978.86198381701</v>
      </c>
      <c r="AF896" s="1">
        <v>0</v>
      </c>
      <c r="AG896" s="3">
        <v>0</v>
      </c>
      <c r="AH896" s="3">
        <v>0</v>
      </c>
      <c r="AI896" s="3">
        <v>0</v>
      </c>
      <c r="AJ896" s="3">
        <v>0</v>
      </c>
      <c r="AK896" s="3">
        <v>0</v>
      </c>
      <c r="AL896" s="2">
        <v>7194188.12550632</v>
      </c>
      <c r="AM896" s="2">
        <v>549.17027228275003</v>
      </c>
      <c r="AN896" s="2">
        <v>17536.6649870234</v>
      </c>
      <c r="AO896" s="2">
        <v>18085.835259306099</v>
      </c>
      <c r="AP896" s="4">
        <v>306.41516091004303</v>
      </c>
      <c r="AQ896" s="4">
        <v>87688.648114910698</v>
      </c>
      <c r="AR896" s="4">
        <v>3888.7707566331301</v>
      </c>
      <c r="AS896" s="4">
        <v>25147.281636635798</v>
      </c>
      <c r="AT896" s="4">
        <v>306.41516091004303</v>
      </c>
      <c r="AU896" s="4">
        <v>53418.501793270101</v>
      </c>
      <c r="AV896" s="4">
        <v>18085.835259306099</v>
      </c>
      <c r="AW896" s="4">
        <v>18085.835259306099</v>
      </c>
      <c r="AX896">
        <v>0</v>
      </c>
    </row>
    <row r="897" spans="1:50" x14ac:dyDescent="0.25">
      <c r="A897" t="s">
        <v>1896</v>
      </c>
      <c r="B897">
        <v>1900</v>
      </c>
      <c r="C897" t="s">
        <v>1884</v>
      </c>
      <c r="D897">
        <v>21</v>
      </c>
      <c r="E897" t="s">
        <v>1897</v>
      </c>
      <c r="F897" t="s">
        <v>53</v>
      </c>
      <c r="G897" t="s">
        <v>78</v>
      </c>
      <c r="H897" t="s">
        <v>65</v>
      </c>
      <c r="I897" t="s">
        <v>56</v>
      </c>
      <c r="J897" s="11">
        <v>335.80549908208002</v>
      </c>
      <c r="K897">
        <v>1</v>
      </c>
      <c r="L897">
        <v>1</v>
      </c>
      <c r="M897">
        <v>1</v>
      </c>
      <c r="N897" s="1">
        <v>2262242.9414813402</v>
      </c>
      <c r="O897" s="1">
        <v>792417.62642811798</v>
      </c>
      <c r="P897" s="1">
        <v>654107.16134999006</v>
      </c>
      <c r="Q897" s="1">
        <v>174062.25807347801</v>
      </c>
      <c r="R897" s="1">
        <v>1003930.85821844</v>
      </c>
      <c r="S897" s="1">
        <v>157003.07919562201</v>
      </c>
      <c r="T897" s="1">
        <v>3737893.32</v>
      </c>
      <c r="U897" s="1">
        <v>1148867.5255513601</v>
      </c>
      <c r="V897" s="1">
        <v>3946633.1110393698</v>
      </c>
      <c r="W897" s="2">
        <v>492159.04222153698</v>
      </c>
      <c r="X897" s="2">
        <v>230279.323618567</v>
      </c>
      <c r="Y897" s="2">
        <v>0</v>
      </c>
      <c r="Z897">
        <v>0</v>
      </c>
      <c r="AA897">
        <v>0</v>
      </c>
      <c r="AB897" s="1">
        <v>0</v>
      </c>
      <c r="AC897" s="1">
        <v>212.074434532076</v>
      </c>
      <c r="AD897" s="1">
        <v>35588.935555250297</v>
      </c>
      <c r="AE897" s="1">
        <v>157003.07919562201</v>
      </c>
      <c r="AF897" s="1">
        <v>0</v>
      </c>
      <c r="AG897" s="3">
        <v>0</v>
      </c>
      <c r="AH897" s="3">
        <v>0</v>
      </c>
      <c r="AI897" s="3">
        <v>0</v>
      </c>
      <c r="AJ897" s="3">
        <v>0</v>
      </c>
      <c r="AK897" s="3">
        <v>0</v>
      </c>
      <c r="AL897" s="2">
        <v>5043763.9247469902</v>
      </c>
      <c r="AM897" s="2">
        <v>685.75209235117302</v>
      </c>
      <c r="AN897" s="2">
        <v>14334.144658994601</v>
      </c>
      <c r="AO897" s="2">
        <v>15019.896751345799</v>
      </c>
      <c r="AP897" s="4">
        <v>306.41516091004303</v>
      </c>
      <c r="AQ897" s="4">
        <v>87688.648114910698</v>
      </c>
      <c r="AR897" s="4">
        <v>3888.7707566331301</v>
      </c>
      <c r="AS897" s="4">
        <v>25147.281636635798</v>
      </c>
      <c r="AT897" s="4">
        <v>6040.2343382080799</v>
      </c>
      <c r="AU897" s="4">
        <v>31963.2876282939</v>
      </c>
      <c r="AV897" s="4">
        <v>15019.896751345799</v>
      </c>
      <c r="AW897" s="4">
        <v>15019.896751345799</v>
      </c>
      <c r="AX897">
        <v>0</v>
      </c>
    </row>
    <row r="898" spans="1:50" x14ac:dyDescent="0.25">
      <c r="A898" t="s">
        <v>1898</v>
      </c>
      <c r="B898">
        <v>1900</v>
      </c>
      <c r="C898" t="s">
        <v>1884</v>
      </c>
      <c r="D898">
        <v>1900</v>
      </c>
      <c r="E898" t="s">
        <v>1884</v>
      </c>
      <c r="F898" t="s">
        <v>2</v>
      </c>
      <c r="G898" t="s">
        <v>2</v>
      </c>
      <c r="H898" t="s">
        <v>58</v>
      </c>
      <c r="I898" t="s">
        <v>56</v>
      </c>
      <c r="J898" s="11">
        <v>0.97076023391800004</v>
      </c>
      <c r="K898">
        <v>0</v>
      </c>
      <c r="L898">
        <v>0</v>
      </c>
      <c r="M898">
        <v>1</v>
      </c>
      <c r="N898" s="1">
        <v>109.48710124845999</v>
      </c>
      <c r="O898" s="1">
        <v>322.01068734448899</v>
      </c>
      <c r="P898" s="1">
        <v>1051.02732582163</v>
      </c>
      <c r="Q898" s="1">
        <v>503.18627546478399</v>
      </c>
      <c r="R898" s="1">
        <v>1335.4817141455201</v>
      </c>
      <c r="S898" s="1">
        <v>453.87090533777803</v>
      </c>
      <c r="T898" s="1">
        <v>0</v>
      </c>
      <c r="U898" s="1">
        <v>3321.1931040248801</v>
      </c>
      <c r="V898" s="1">
        <v>2170.1560623557398</v>
      </c>
      <c r="W898" s="2">
        <v>277.59776307342901</v>
      </c>
      <c r="X898" s="2">
        <v>281.11395458049901</v>
      </c>
      <c r="Y898" s="2">
        <v>0</v>
      </c>
      <c r="Z898">
        <v>0</v>
      </c>
      <c r="AA898">
        <v>0</v>
      </c>
      <c r="AB898" s="1">
        <v>0</v>
      </c>
      <c r="AC898" s="1">
        <v>0.61307342565008005</v>
      </c>
      <c r="AD898" s="1">
        <v>65.901964266496506</v>
      </c>
      <c r="AE898" s="1">
        <v>453.87090533777803</v>
      </c>
      <c r="AF898" s="1">
        <v>0</v>
      </c>
      <c r="AG898" s="3">
        <v>0</v>
      </c>
      <c r="AH898" s="3">
        <v>0</v>
      </c>
      <c r="AI898" s="3">
        <v>0</v>
      </c>
      <c r="AJ898" s="3">
        <v>0</v>
      </c>
      <c r="AK898" s="3">
        <v>0</v>
      </c>
      <c r="AL898" s="2">
        <v>3775.0640093626598</v>
      </c>
      <c r="AM898" s="2">
        <v>289.58124236910601</v>
      </c>
      <c r="AN898" s="2">
        <v>3599.1895142640201</v>
      </c>
      <c r="AO898" s="2">
        <v>3888.7707566331301</v>
      </c>
      <c r="AP898" s="4">
        <v>306.41516091004303</v>
      </c>
      <c r="AQ898" s="4">
        <v>87688.648114910698</v>
      </c>
      <c r="AR898" s="4">
        <v>3888.7707566331301</v>
      </c>
      <c r="AS898" s="4">
        <v>25147.281636635798</v>
      </c>
      <c r="AT898" s="4">
        <v>464.03244473764801</v>
      </c>
      <c r="AU898" s="4">
        <v>39363.832030278099</v>
      </c>
      <c r="AV898" s="4">
        <v>3888.7707566331301</v>
      </c>
      <c r="AW898" s="4">
        <v>3888.7707566331301</v>
      </c>
      <c r="AX898">
        <v>0</v>
      </c>
    </row>
    <row r="899" spans="1:50" x14ac:dyDescent="0.25">
      <c r="A899" t="s">
        <v>1899</v>
      </c>
      <c r="B899">
        <v>2039</v>
      </c>
      <c r="C899" t="s">
        <v>1900</v>
      </c>
      <c r="D899">
        <v>3247</v>
      </c>
      <c r="E899" t="s">
        <v>1901</v>
      </c>
      <c r="F899" t="s">
        <v>69</v>
      </c>
      <c r="G899" t="s">
        <v>70</v>
      </c>
      <c r="H899" t="s">
        <v>65</v>
      </c>
      <c r="I899" t="s">
        <v>56</v>
      </c>
      <c r="J899" s="11">
        <v>70.013508898612102</v>
      </c>
      <c r="K899">
        <v>1</v>
      </c>
      <c r="L899">
        <v>1</v>
      </c>
      <c r="M899">
        <v>2</v>
      </c>
      <c r="N899" s="1">
        <v>75400.363286292399</v>
      </c>
      <c r="O899" s="1">
        <v>20679.765248735999</v>
      </c>
      <c r="P899" s="1">
        <v>98368.900788480503</v>
      </c>
      <c r="Q899" s="1">
        <v>75669.982134814403</v>
      </c>
      <c r="R899" s="1">
        <v>199562.905201627</v>
      </c>
      <c r="S899" s="1">
        <v>46733.4413680859</v>
      </c>
      <c r="T899" s="1">
        <v>0</v>
      </c>
      <c r="U899" s="1">
        <v>469681.91665994999</v>
      </c>
      <c r="V899" s="1">
        <v>353363.75780979602</v>
      </c>
      <c r="W899" s="2">
        <v>38837.351429935203</v>
      </c>
      <c r="X899" s="2">
        <v>43882.319030719002</v>
      </c>
      <c r="Y899" s="2">
        <v>0</v>
      </c>
      <c r="Z899">
        <v>0</v>
      </c>
      <c r="AA899">
        <v>0</v>
      </c>
      <c r="AB899" s="1">
        <v>0</v>
      </c>
      <c r="AC899" s="1">
        <v>0</v>
      </c>
      <c r="AD899" s="1">
        <v>0</v>
      </c>
      <c r="AE899" s="1">
        <v>34022.696004560501</v>
      </c>
      <c r="AF899" s="1">
        <v>12710.745363525401</v>
      </c>
      <c r="AG899" s="3">
        <v>0</v>
      </c>
      <c r="AH899" s="3">
        <v>0</v>
      </c>
      <c r="AI899" s="3">
        <v>0</v>
      </c>
      <c r="AJ899" s="3">
        <v>0</v>
      </c>
      <c r="AK899" s="3">
        <v>0</v>
      </c>
      <c r="AL899" s="2">
        <v>516415.35802803602</v>
      </c>
      <c r="AM899" s="2">
        <v>626.76931525122995</v>
      </c>
      <c r="AN899" s="2">
        <v>6749.16950215424</v>
      </c>
      <c r="AO899" s="2">
        <v>7375.9388174054702</v>
      </c>
      <c r="AP899" s="4">
        <v>306.41516091004303</v>
      </c>
      <c r="AQ899" s="4">
        <v>87688.648114910698</v>
      </c>
      <c r="AR899" s="4">
        <v>7375.9388174054702</v>
      </c>
      <c r="AS899" s="4">
        <v>20039.356752913201</v>
      </c>
      <c r="AT899" s="4">
        <v>306.41516091004303</v>
      </c>
      <c r="AU899" s="4">
        <v>65768.357799835794</v>
      </c>
      <c r="AV899" s="4">
        <v>7375.9388174054702</v>
      </c>
      <c r="AW899" s="4">
        <v>7375.9388174054702</v>
      </c>
      <c r="AX899">
        <v>0</v>
      </c>
    </row>
    <row r="900" spans="1:50" x14ac:dyDescent="0.25">
      <c r="A900" t="s">
        <v>1902</v>
      </c>
      <c r="B900">
        <v>2039</v>
      </c>
      <c r="C900" t="s">
        <v>1900</v>
      </c>
      <c r="D900">
        <v>370</v>
      </c>
      <c r="E900" t="s">
        <v>1903</v>
      </c>
      <c r="F900" t="s">
        <v>53</v>
      </c>
      <c r="G900" t="s">
        <v>54</v>
      </c>
      <c r="H900" t="s">
        <v>55</v>
      </c>
      <c r="I900" t="s">
        <v>56</v>
      </c>
      <c r="J900" s="11">
        <v>342.88404937377902</v>
      </c>
      <c r="K900">
        <v>1</v>
      </c>
      <c r="L900">
        <v>1</v>
      </c>
      <c r="M900">
        <v>2</v>
      </c>
      <c r="N900" s="1">
        <v>2678664.30165734</v>
      </c>
      <c r="O900" s="1">
        <v>619772.42010263097</v>
      </c>
      <c r="P900" s="1">
        <v>760592.76142730005</v>
      </c>
      <c r="Q900" s="1">
        <v>370586.05258593202</v>
      </c>
      <c r="R900" s="1">
        <v>1745392.14094351</v>
      </c>
      <c r="S900" s="1">
        <v>228872.282928517</v>
      </c>
      <c r="T900" s="1">
        <v>3874788.19</v>
      </c>
      <c r="U900" s="1">
        <v>2300219.48671671</v>
      </c>
      <c r="V900" s="1">
        <v>4837298.2268295903</v>
      </c>
      <c r="W900" s="2">
        <v>515124.36437037197</v>
      </c>
      <c r="X900" s="2">
        <v>648420.83083657199</v>
      </c>
      <c r="Y900" s="2">
        <v>0</v>
      </c>
      <c r="Z900">
        <v>0</v>
      </c>
      <c r="AA900">
        <v>0</v>
      </c>
      <c r="AB900" s="1">
        <v>0</v>
      </c>
      <c r="AC900" s="1">
        <v>0</v>
      </c>
      <c r="AD900" s="1">
        <v>0</v>
      </c>
      <c r="AE900" s="1">
        <v>166622.69839311001</v>
      </c>
      <c r="AF900" s="1">
        <v>62249.5845354064</v>
      </c>
      <c r="AG900" s="3">
        <v>0</v>
      </c>
      <c r="AH900" s="3">
        <v>0</v>
      </c>
      <c r="AI900" s="3">
        <v>0</v>
      </c>
      <c r="AJ900" s="3">
        <v>0</v>
      </c>
      <c r="AK900" s="3">
        <v>0</v>
      </c>
      <c r="AL900" s="2">
        <v>6403879.9596452303</v>
      </c>
      <c r="AM900" s="2">
        <v>1891.07901642204</v>
      </c>
      <c r="AN900" s="2">
        <v>16785.43851579</v>
      </c>
      <c r="AO900" s="2">
        <v>18676.517532212001</v>
      </c>
      <c r="AP900" s="4">
        <v>306.41516091004303</v>
      </c>
      <c r="AQ900" s="4">
        <v>87688.648114910698</v>
      </c>
      <c r="AR900" s="4">
        <v>7375.9388174054702</v>
      </c>
      <c r="AS900" s="4">
        <v>20039.356752913201</v>
      </c>
      <c r="AT900" s="4">
        <v>1224.2829549056801</v>
      </c>
      <c r="AU900" s="4">
        <v>87688.648114910698</v>
      </c>
      <c r="AV900" s="4">
        <v>13931.6631919253</v>
      </c>
      <c r="AW900" s="4">
        <v>20039.356752913201</v>
      </c>
      <c r="AX900">
        <v>0</v>
      </c>
    </row>
    <row r="901" spans="1:50" x14ac:dyDescent="0.25">
      <c r="A901" t="s">
        <v>1904</v>
      </c>
      <c r="B901">
        <v>2039</v>
      </c>
      <c r="C901" t="s">
        <v>1900</v>
      </c>
      <c r="D901">
        <v>371</v>
      </c>
      <c r="E901" t="s">
        <v>1905</v>
      </c>
      <c r="F901" t="s">
        <v>53</v>
      </c>
      <c r="G901" t="s">
        <v>54</v>
      </c>
      <c r="H901" t="s">
        <v>55</v>
      </c>
      <c r="I901" t="s">
        <v>56</v>
      </c>
      <c r="J901" s="11">
        <v>301.67723512371202</v>
      </c>
      <c r="K901">
        <v>4</v>
      </c>
      <c r="L901">
        <v>1</v>
      </c>
      <c r="M901">
        <v>2</v>
      </c>
      <c r="N901" s="1">
        <v>2291792.4262828799</v>
      </c>
      <c r="O901" s="1">
        <v>558432.68687321094</v>
      </c>
      <c r="P901" s="1">
        <v>654971.32402780699</v>
      </c>
      <c r="Q901" s="1">
        <v>326050.091638015</v>
      </c>
      <c r="R901" s="1">
        <v>2012804.1367351499</v>
      </c>
      <c r="S901" s="1">
        <v>201367.073319471</v>
      </c>
      <c r="T901" s="1">
        <v>3820264.91</v>
      </c>
      <c r="U901" s="1">
        <v>2023785.75555707</v>
      </c>
      <c r="V901" s="1">
        <v>4265365.8921140898</v>
      </c>
      <c r="W901" s="2">
        <v>545276.69949968101</v>
      </c>
      <c r="X901" s="2">
        <v>881507.90408537304</v>
      </c>
      <c r="Y901" s="2">
        <v>0</v>
      </c>
      <c r="Z901">
        <v>0</v>
      </c>
      <c r="AA901">
        <v>0</v>
      </c>
      <c r="AB901" s="1">
        <v>0</v>
      </c>
      <c r="AC901" s="1">
        <v>0</v>
      </c>
      <c r="AD901" s="1">
        <v>0</v>
      </c>
      <c r="AE901" s="1">
        <v>146598.46397605501</v>
      </c>
      <c r="AF901" s="1">
        <v>54768.609343416298</v>
      </c>
      <c r="AG901" s="3">
        <v>0</v>
      </c>
      <c r="AH901" s="3">
        <v>0</v>
      </c>
      <c r="AI901" s="3">
        <v>0</v>
      </c>
      <c r="AJ901" s="3">
        <v>0</v>
      </c>
      <c r="AK901" s="3">
        <v>0</v>
      </c>
      <c r="AL901" s="2">
        <v>6045417.7388765402</v>
      </c>
      <c r="AM901" s="2">
        <v>2922.0232800260301</v>
      </c>
      <c r="AN901" s="2">
        <v>17117.3334728872</v>
      </c>
      <c r="AO901" s="2">
        <v>20039.356752913201</v>
      </c>
      <c r="AP901" s="4">
        <v>306.41516091004303</v>
      </c>
      <c r="AQ901" s="4">
        <v>87688.648114910698</v>
      </c>
      <c r="AR901" s="4">
        <v>7375.9388174054702</v>
      </c>
      <c r="AS901" s="4">
        <v>20039.356752913201</v>
      </c>
      <c r="AT901" s="4">
        <v>1224.2829549056801</v>
      </c>
      <c r="AU901" s="4">
        <v>87688.648114910698</v>
      </c>
      <c r="AV901" s="4">
        <v>13931.6631919253</v>
      </c>
      <c r="AW901" s="4">
        <v>20039.356752913201</v>
      </c>
      <c r="AX901">
        <v>0</v>
      </c>
    </row>
    <row r="902" spans="1:50" x14ac:dyDescent="0.25">
      <c r="A902" t="s">
        <v>1906</v>
      </c>
      <c r="B902">
        <v>2039</v>
      </c>
      <c r="C902" t="s">
        <v>1900</v>
      </c>
      <c r="D902">
        <v>374</v>
      </c>
      <c r="E902" t="s">
        <v>1907</v>
      </c>
      <c r="F902" t="s">
        <v>53</v>
      </c>
      <c r="G902" t="s">
        <v>64</v>
      </c>
      <c r="H902" t="s">
        <v>65</v>
      </c>
      <c r="I902" t="s">
        <v>56</v>
      </c>
      <c r="J902" s="11">
        <v>655.73463461375502</v>
      </c>
      <c r="K902">
        <v>1</v>
      </c>
      <c r="L902">
        <v>1</v>
      </c>
      <c r="M902">
        <v>2</v>
      </c>
      <c r="N902" s="1">
        <v>4280945.3680103403</v>
      </c>
      <c r="O902" s="1">
        <v>2008867.0194711301</v>
      </c>
      <c r="P902" s="1">
        <v>1592229.0997268001</v>
      </c>
      <c r="Q902" s="1">
        <v>708712.20235878695</v>
      </c>
      <c r="R902" s="1">
        <v>3874916.5202416601</v>
      </c>
      <c r="S902" s="1">
        <v>437697.47555607301</v>
      </c>
      <c r="T902" s="1">
        <v>8066709.1399999997</v>
      </c>
      <c r="U902" s="1">
        <v>4398961.0698087197</v>
      </c>
      <c r="V902" s="1">
        <v>9370979.8472286593</v>
      </c>
      <c r="W902" s="2">
        <v>1360712.6781134701</v>
      </c>
      <c r="X902" s="2">
        <v>1370656.99792338</v>
      </c>
      <c r="Y902" s="2">
        <v>0</v>
      </c>
      <c r="Z902">
        <v>0</v>
      </c>
      <c r="AA902">
        <v>0</v>
      </c>
      <c r="AB902" s="1">
        <v>0</v>
      </c>
      <c r="AC902" s="1">
        <v>0</v>
      </c>
      <c r="AD902" s="1">
        <v>0</v>
      </c>
      <c r="AE902" s="1">
        <v>318650.79302670999</v>
      </c>
      <c r="AF902" s="1">
        <v>119046.682529363</v>
      </c>
      <c r="AG902" s="3">
        <v>0</v>
      </c>
      <c r="AH902" s="3">
        <v>0</v>
      </c>
      <c r="AI902" s="3">
        <v>0</v>
      </c>
      <c r="AJ902" s="3">
        <v>0</v>
      </c>
      <c r="AK902" s="3">
        <v>0</v>
      </c>
      <c r="AL902" s="2">
        <v>12903367.6853648</v>
      </c>
      <c r="AM902" s="2">
        <v>2090.2617088858401</v>
      </c>
      <c r="AN902" s="2">
        <v>17587.466146628802</v>
      </c>
      <c r="AO902" s="2">
        <v>19677.7278555146</v>
      </c>
      <c r="AP902" s="4">
        <v>306.41516091004303</v>
      </c>
      <c r="AQ902" s="4">
        <v>87688.648114910698</v>
      </c>
      <c r="AR902" s="4">
        <v>7375.9388174054702</v>
      </c>
      <c r="AS902" s="4">
        <v>20039.356752913201</v>
      </c>
      <c r="AT902" s="4">
        <v>306.41516091004303</v>
      </c>
      <c r="AU902" s="4">
        <v>53418.501793270101</v>
      </c>
      <c r="AV902" s="4">
        <v>19677.7278555146</v>
      </c>
      <c r="AW902" s="4">
        <v>19677.7278555146</v>
      </c>
      <c r="AX902">
        <v>0</v>
      </c>
    </row>
    <row r="903" spans="1:50" x14ac:dyDescent="0.25">
      <c r="A903" t="s">
        <v>1908</v>
      </c>
      <c r="B903">
        <v>2039</v>
      </c>
      <c r="C903" t="s">
        <v>1900</v>
      </c>
      <c r="D903">
        <v>5685</v>
      </c>
      <c r="E903" t="s">
        <v>1909</v>
      </c>
      <c r="F903" t="s">
        <v>53</v>
      </c>
      <c r="G903" t="s">
        <v>54</v>
      </c>
      <c r="H903" t="s">
        <v>139</v>
      </c>
      <c r="I903" t="s">
        <v>56</v>
      </c>
      <c r="J903" s="11">
        <v>66.077192275449605</v>
      </c>
      <c r="K903">
        <v>1</v>
      </c>
      <c r="L903">
        <v>1</v>
      </c>
      <c r="M903">
        <v>2</v>
      </c>
      <c r="N903" s="1">
        <v>166254.64561807801</v>
      </c>
      <c r="O903" s="1">
        <v>57540.692428485403</v>
      </c>
      <c r="P903" s="1">
        <v>92838.38038653</v>
      </c>
      <c r="Q903" s="1">
        <v>71415.645889747495</v>
      </c>
      <c r="R903" s="1">
        <v>488409.84073069697</v>
      </c>
      <c r="S903" s="1">
        <v>44105.982396115498</v>
      </c>
      <c r="T903" s="1">
        <v>433183.86</v>
      </c>
      <c r="U903" s="1">
        <v>443275.34505353798</v>
      </c>
      <c r="V903" s="1">
        <v>466613.90418260999</v>
      </c>
      <c r="W903" s="2">
        <v>319491.03835791402</v>
      </c>
      <c r="X903" s="2">
        <v>58644.756556207401</v>
      </c>
      <c r="Y903" s="2">
        <v>0</v>
      </c>
      <c r="Z903">
        <v>0</v>
      </c>
      <c r="AA903">
        <v>0</v>
      </c>
      <c r="AB903" s="1">
        <v>0</v>
      </c>
      <c r="AC903" s="1">
        <v>0</v>
      </c>
      <c r="AD903" s="1">
        <v>0</v>
      </c>
      <c r="AE903" s="1">
        <v>32109.863667568301</v>
      </c>
      <c r="AF903" s="1">
        <v>11996.118728547201</v>
      </c>
      <c r="AG903" s="3">
        <v>0</v>
      </c>
      <c r="AH903" s="3">
        <v>0</v>
      </c>
      <c r="AI903" s="3">
        <v>0</v>
      </c>
      <c r="AJ903" s="3">
        <v>0</v>
      </c>
      <c r="AK903" s="3">
        <v>0</v>
      </c>
      <c r="AL903" s="2">
        <v>920565.18744965305</v>
      </c>
      <c r="AM903" s="2">
        <v>887.51889323233797</v>
      </c>
      <c r="AN903" s="2">
        <v>13044.144298693</v>
      </c>
      <c r="AO903" s="2">
        <v>13931.6631919253</v>
      </c>
      <c r="AP903" s="4">
        <v>306.41516091004303</v>
      </c>
      <c r="AQ903" s="4">
        <v>87688.648114910698</v>
      </c>
      <c r="AR903" s="4">
        <v>7375.9388174054702</v>
      </c>
      <c r="AS903" s="4">
        <v>20039.356752913201</v>
      </c>
      <c r="AT903" s="4">
        <v>1224.2829549056801</v>
      </c>
      <c r="AU903" s="4">
        <v>87688.648114910698</v>
      </c>
      <c r="AV903" s="4">
        <v>13931.6631919253</v>
      </c>
      <c r="AW903" s="4">
        <v>20039.356752913201</v>
      </c>
      <c r="AX903">
        <v>0</v>
      </c>
    </row>
    <row r="904" spans="1:50" x14ac:dyDescent="0.25">
      <c r="A904" t="s">
        <v>1910</v>
      </c>
      <c r="B904">
        <v>2039</v>
      </c>
      <c r="C904" t="s">
        <v>1900</v>
      </c>
      <c r="D904">
        <v>2039</v>
      </c>
      <c r="E904" t="s">
        <v>1900</v>
      </c>
      <c r="F904" t="s">
        <v>2</v>
      </c>
      <c r="G904" t="s">
        <v>2</v>
      </c>
      <c r="H904" t="s">
        <v>58</v>
      </c>
      <c r="I904" t="s">
        <v>56</v>
      </c>
      <c r="J904" s="11">
        <v>17.994082840236</v>
      </c>
      <c r="K904">
        <v>1</v>
      </c>
      <c r="L904">
        <v>1</v>
      </c>
      <c r="M904">
        <v>2</v>
      </c>
      <c r="N904" s="1">
        <v>19378.5514324412</v>
      </c>
      <c r="O904" s="1">
        <v>5314.8801546463401</v>
      </c>
      <c r="P904" s="1">
        <v>25281.666031824399</v>
      </c>
      <c r="Q904" s="1">
        <v>19447.845829649901</v>
      </c>
      <c r="R904" s="1">
        <v>51289.408351699203</v>
      </c>
      <c r="S904" s="1">
        <v>12010.9023046454</v>
      </c>
      <c r="T904" s="1">
        <v>0</v>
      </c>
      <c r="U904" s="1">
        <v>120712.35180026101</v>
      </c>
      <c r="V904" s="1">
        <v>90817.569791772199</v>
      </c>
      <c r="W904" s="2">
        <v>9981.5382762435293</v>
      </c>
      <c r="X904" s="2">
        <v>11278.1389803486</v>
      </c>
      <c r="Y904" s="2">
        <v>0</v>
      </c>
      <c r="Z904">
        <v>0</v>
      </c>
      <c r="AA904">
        <v>0</v>
      </c>
      <c r="AB904" s="1">
        <v>0</v>
      </c>
      <c r="AC904" s="1">
        <v>0</v>
      </c>
      <c r="AD904" s="1">
        <v>0</v>
      </c>
      <c r="AE904" s="1">
        <v>8744.1298113022294</v>
      </c>
      <c r="AF904" s="1">
        <v>3266.77249334315</v>
      </c>
      <c r="AG904" s="3">
        <v>0</v>
      </c>
      <c r="AH904" s="3">
        <v>0</v>
      </c>
      <c r="AI904" s="3">
        <v>0</v>
      </c>
      <c r="AJ904" s="3">
        <v>0</v>
      </c>
      <c r="AK904" s="3">
        <v>0</v>
      </c>
      <c r="AL904" s="2">
        <v>132723.25410490599</v>
      </c>
      <c r="AM904" s="2">
        <v>626.76931525122995</v>
      </c>
      <c r="AN904" s="2">
        <v>6749.16950215424</v>
      </c>
      <c r="AO904" s="2">
        <v>7375.9388174054702</v>
      </c>
      <c r="AP904" s="4">
        <v>306.41516091004303</v>
      </c>
      <c r="AQ904" s="4">
        <v>87688.648114910698</v>
      </c>
      <c r="AR904" s="4">
        <v>7375.9388174054702</v>
      </c>
      <c r="AS904" s="4">
        <v>20039.356752913201</v>
      </c>
      <c r="AT904" s="4">
        <v>464.03244473764801</v>
      </c>
      <c r="AU904" s="4">
        <v>39363.832030278099</v>
      </c>
      <c r="AV904" s="4">
        <v>7375.9388174054702</v>
      </c>
      <c r="AW904" s="4">
        <v>7375.9388174054702</v>
      </c>
      <c r="AX904">
        <v>0</v>
      </c>
    </row>
    <row r="905" spans="1:50" x14ac:dyDescent="0.25">
      <c r="A905" t="s">
        <v>1911</v>
      </c>
      <c r="B905">
        <v>2039</v>
      </c>
      <c r="C905" t="s">
        <v>1900</v>
      </c>
      <c r="D905">
        <v>372</v>
      </c>
      <c r="E905" t="s">
        <v>1912</v>
      </c>
      <c r="F905" t="s">
        <v>53</v>
      </c>
      <c r="G905" t="s">
        <v>54</v>
      </c>
      <c r="H905" t="s">
        <v>55</v>
      </c>
      <c r="I905" t="s">
        <v>56</v>
      </c>
      <c r="J905" s="11">
        <v>328.87430130906</v>
      </c>
      <c r="K905">
        <v>2</v>
      </c>
      <c r="L905">
        <v>1</v>
      </c>
      <c r="M905">
        <v>2</v>
      </c>
      <c r="N905" s="1">
        <v>2651749.56057241</v>
      </c>
      <c r="O905" s="1">
        <v>608959.70580425195</v>
      </c>
      <c r="P905" s="1">
        <v>781054.96124715602</v>
      </c>
      <c r="Q905" s="1">
        <v>355444.44059637003</v>
      </c>
      <c r="R905" s="1">
        <v>1772152.9555348</v>
      </c>
      <c r="S905" s="1">
        <v>219520.89131761601</v>
      </c>
      <c r="T905" s="1">
        <v>3963125.79</v>
      </c>
      <c r="U905" s="1">
        <v>2206235.83375498</v>
      </c>
      <c r="V905" s="1">
        <v>4788234.0321058296</v>
      </c>
      <c r="W905" s="2">
        <v>531359.96542374301</v>
      </c>
      <c r="X905" s="2">
        <v>682728.85063520598</v>
      </c>
      <c r="Y905" s="2">
        <v>0</v>
      </c>
      <c r="Z905">
        <v>0</v>
      </c>
      <c r="AA905">
        <v>0</v>
      </c>
      <c r="AB905" s="1">
        <v>0</v>
      </c>
      <c r="AC905" s="1">
        <v>0</v>
      </c>
      <c r="AD905" s="1">
        <v>0</v>
      </c>
      <c r="AE905" s="1">
        <v>159814.73508710499</v>
      </c>
      <c r="AF905" s="1">
        <v>59706.156230510896</v>
      </c>
      <c r="AG905" s="3">
        <v>0</v>
      </c>
      <c r="AH905" s="3">
        <v>0</v>
      </c>
      <c r="AI905" s="3">
        <v>0</v>
      </c>
      <c r="AJ905" s="3">
        <v>0</v>
      </c>
      <c r="AK905" s="3">
        <v>0</v>
      </c>
      <c r="AL905" s="2">
        <v>6388882.5150726</v>
      </c>
      <c r="AM905" s="2">
        <v>2075.9568258074701</v>
      </c>
      <c r="AN905" s="2">
        <v>17350.561116281999</v>
      </c>
      <c r="AO905" s="2">
        <v>19426.5179420895</v>
      </c>
      <c r="AP905" s="4">
        <v>306.41516091004303</v>
      </c>
      <c r="AQ905" s="4">
        <v>87688.648114910698</v>
      </c>
      <c r="AR905" s="4">
        <v>7375.9388174054702</v>
      </c>
      <c r="AS905" s="4">
        <v>20039.356752913201</v>
      </c>
      <c r="AT905" s="4">
        <v>1224.2829549056801</v>
      </c>
      <c r="AU905" s="4">
        <v>87688.648114910698</v>
      </c>
      <c r="AV905" s="4">
        <v>13931.6631919253</v>
      </c>
      <c r="AW905" s="4">
        <v>20039.356752913201</v>
      </c>
      <c r="AX905">
        <v>0</v>
      </c>
    </row>
    <row r="906" spans="1:50" x14ac:dyDescent="0.25">
      <c r="A906" t="s">
        <v>1913</v>
      </c>
      <c r="B906">
        <v>2039</v>
      </c>
      <c r="C906" t="s">
        <v>1900</v>
      </c>
      <c r="D906">
        <v>373</v>
      </c>
      <c r="E906" t="s">
        <v>1914</v>
      </c>
      <c r="F906" t="s">
        <v>53</v>
      </c>
      <c r="G906" t="s">
        <v>78</v>
      </c>
      <c r="H906" t="s">
        <v>65</v>
      </c>
      <c r="I906" t="s">
        <v>56</v>
      </c>
      <c r="J906" s="11">
        <v>480.96796479476802</v>
      </c>
      <c r="K906">
        <v>1</v>
      </c>
      <c r="L906">
        <v>1</v>
      </c>
      <c r="M906">
        <v>2</v>
      </c>
      <c r="N906" s="1">
        <v>3452400.2331402102</v>
      </c>
      <c r="O906" s="1">
        <v>1038779.96991691</v>
      </c>
      <c r="P906" s="1">
        <v>1100976.3963641</v>
      </c>
      <c r="Q906" s="1">
        <v>519825.92896668299</v>
      </c>
      <c r="R906" s="1">
        <v>2172413.0922608599</v>
      </c>
      <c r="S906" s="1">
        <v>321042.16080947599</v>
      </c>
      <c r="T906" s="1">
        <v>5057847.5</v>
      </c>
      <c r="U906" s="1">
        <v>3226548.1206487599</v>
      </c>
      <c r="V906" s="1">
        <v>6829802.8299376396</v>
      </c>
      <c r="W906" s="2">
        <v>448738.87452863902</v>
      </c>
      <c r="X906" s="2">
        <v>761771.31195219397</v>
      </c>
      <c r="Y906" s="2">
        <v>0</v>
      </c>
      <c r="Z906">
        <v>0</v>
      </c>
      <c r="AA906">
        <v>0</v>
      </c>
      <c r="AB906" s="1">
        <v>0</v>
      </c>
      <c r="AC906" s="1">
        <v>0</v>
      </c>
      <c r="AD906" s="1">
        <v>0</v>
      </c>
      <c r="AE906" s="1">
        <v>233723.850033589</v>
      </c>
      <c r="AF906" s="1">
        <v>87318.310775887207</v>
      </c>
      <c r="AG906" s="3">
        <v>0</v>
      </c>
      <c r="AH906" s="3">
        <v>0</v>
      </c>
      <c r="AI906" s="3">
        <v>0</v>
      </c>
      <c r="AJ906" s="3">
        <v>0</v>
      </c>
      <c r="AK906" s="3">
        <v>0</v>
      </c>
      <c r="AL906" s="2">
        <v>8605437.78145824</v>
      </c>
      <c r="AM906" s="2">
        <v>1583.8296263187599</v>
      </c>
      <c r="AN906" s="2">
        <v>16308.0850360855</v>
      </c>
      <c r="AO906" s="2">
        <v>17891.9146624042</v>
      </c>
      <c r="AP906" s="4">
        <v>306.41516091004303</v>
      </c>
      <c r="AQ906" s="4">
        <v>87688.648114910698</v>
      </c>
      <c r="AR906" s="4">
        <v>7375.9388174054702</v>
      </c>
      <c r="AS906" s="4">
        <v>20039.356752913201</v>
      </c>
      <c r="AT906" s="4">
        <v>6040.2343382080799</v>
      </c>
      <c r="AU906" s="4">
        <v>31963.2876282939</v>
      </c>
      <c r="AV906" s="4">
        <v>17891.9146624042</v>
      </c>
      <c r="AW906" s="4">
        <v>17891.9146624042</v>
      </c>
      <c r="AX906">
        <v>0</v>
      </c>
    </row>
    <row r="907" spans="1:50" x14ac:dyDescent="0.25">
      <c r="A907" t="s">
        <v>1915</v>
      </c>
      <c r="B907">
        <v>2202</v>
      </c>
      <c r="C907" t="s">
        <v>1916</v>
      </c>
      <c r="D907">
        <v>1027</v>
      </c>
      <c r="E907" t="s">
        <v>1917</v>
      </c>
      <c r="F907" t="s">
        <v>53</v>
      </c>
      <c r="G907" t="s">
        <v>54</v>
      </c>
      <c r="H907" t="s">
        <v>55</v>
      </c>
      <c r="I907" t="s">
        <v>56</v>
      </c>
      <c r="J907" s="11">
        <v>112.323943661955</v>
      </c>
      <c r="K907">
        <v>1</v>
      </c>
      <c r="L907">
        <v>1</v>
      </c>
      <c r="M907">
        <v>1</v>
      </c>
      <c r="N907" s="1">
        <v>732216.01</v>
      </c>
      <c r="O907" s="1">
        <v>194012.645708697</v>
      </c>
      <c r="P907" s="1">
        <v>353824.33025112801</v>
      </c>
      <c r="Q907" s="1">
        <v>132337.094631168</v>
      </c>
      <c r="R907" s="1">
        <v>642426.83033144195</v>
      </c>
      <c r="S907" s="1">
        <v>56869.376465560199</v>
      </c>
      <c r="T907" s="1">
        <v>1356184.69</v>
      </c>
      <c r="U907" s="1">
        <v>698632.22092243505</v>
      </c>
      <c r="V907" s="1">
        <v>1649946.4966504499</v>
      </c>
      <c r="W907" s="2">
        <v>146348.818750676</v>
      </c>
      <c r="X907" s="2">
        <v>176537.206912466</v>
      </c>
      <c r="Y907" s="2">
        <v>0</v>
      </c>
      <c r="Z907">
        <v>0</v>
      </c>
      <c r="AA907">
        <v>0</v>
      </c>
      <c r="AB907" s="1">
        <v>0</v>
      </c>
      <c r="AC907" s="1">
        <v>0</v>
      </c>
      <c r="AD907" s="1">
        <v>0</v>
      </c>
      <c r="AE907" s="1">
        <v>56869.376465560199</v>
      </c>
      <c r="AF907" s="1">
        <v>0</v>
      </c>
      <c r="AG907" s="3">
        <v>0</v>
      </c>
      <c r="AH907" s="3">
        <v>0</v>
      </c>
      <c r="AI907" s="3">
        <v>0</v>
      </c>
      <c r="AJ907" s="3">
        <v>0</v>
      </c>
      <c r="AK907" s="3">
        <v>0</v>
      </c>
      <c r="AL907" s="2">
        <v>2111686.2873880002</v>
      </c>
      <c r="AM907" s="2">
        <v>1571.6792088761099</v>
      </c>
      <c r="AN907" s="2">
        <v>17228.2864844869</v>
      </c>
      <c r="AO907" s="2">
        <v>18799.965693362999</v>
      </c>
      <c r="AP907" s="4">
        <v>306.41516091004303</v>
      </c>
      <c r="AQ907" s="4">
        <v>87688.648114910698</v>
      </c>
      <c r="AR907" s="4">
        <v>18799.965693362999</v>
      </c>
      <c r="AS907" s="4">
        <v>21005.7026799499</v>
      </c>
      <c r="AT907" s="4">
        <v>1224.2829549056801</v>
      </c>
      <c r="AU907" s="4">
        <v>87688.648114910698</v>
      </c>
      <c r="AV907" s="4">
        <v>18799.965693362999</v>
      </c>
      <c r="AW907" s="4">
        <v>18799.965693362999</v>
      </c>
      <c r="AX907">
        <v>0</v>
      </c>
    </row>
    <row r="908" spans="1:50" x14ac:dyDescent="0.25">
      <c r="A908" t="s">
        <v>1918</v>
      </c>
      <c r="B908">
        <v>2202</v>
      </c>
      <c r="C908" t="s">
        <v>1916</v>
      </c>
      <c r="D908">
        <v>1028</v>
      </c>
      <c r="E908" t="s">
        <v>1919</v>
      </c>
      <c r="F908" t="s">
        <v>53</v>
      </c>
      <c r="G908" t="s">
        <v>64</v>
      </c>
      <c r="H908" t="s">
        <v>65</v>
      </c>
      <c r="I908" t="s">
        <v>56</v>
      </c>
      <c r="J908" s="11">
        <v>171.915336879395</v>
      </c>
      <c r="K908">
        <v>1</v>
      </c>
      <c r="L908">
        <v>1</v>
      </c>
      <c r="M908">
        <v>1</v>
      </c>
      <c r="N908" s="1">
        <v>1255091.81</v>
      </c>
      <c r="O908" s="1">
        <v>586579.49429130298</v>
      </c>
      <c r="P908" s="1">
        <v>467854.30974887201</v>
      </c>
      <c r="Q908" s="1">
        <v>202546.095368832</v>
      </c>
      <c r="R908" s="1">
        <v>1012090.36966856</v>
      </c>
      <c r="S908" s="1">
        <v>87040.373534439801</v>
      </c>
      <c r="T908" s="1">
        <v>2454883.44</v>
      </c>
      <c r="U908" s="1">
        <v>1069278.63907756</v>
      </c>
      <c r="V908" s="1">
        <v>2877059.2933495501</v>
      </c>
      <c r="W908" s="2">
        <v>434272.121249324</v>
      </c>
      <c r="X908" s="2">
        <v>87350.973087534003</v>
      </c>
      <c r="Y908" s="2">
        <v>0</v>
      </c>
      <c r="Z908">
        <v>0</v>
      </c>
      <c r="AA908">
        <v>0</v>
      </c>
      <c r="AB908" s="1">
        <v>0</v>
      </c>
      <c r="AC908" s="1">
        <v>0</v>
      </c>
      <c r="AD908" s="1">
        <v>0</v>
      </c>
      <c r="AE908" s="1">
        <v>87040.373534439801</v>
      </c>
      <c r="AF908" s="1">
        <v>0</v>
      </c>
      <c r="AG908" s="3">
        <v>0</v>
      </c>
      <c r="AH908" s="3">
        <v>0</v>
      </c>
      <c r="AI908" s="3">
        <v>0</v>
      </c>
      <c r="AJ908" s="3">
        <v>0</v>
      </c>
      <c r="AK908" s="3">
        <v>0</v>
      </c>
      <c r="AL908" s="2">
        <v>3611202.4526120001</v>
      </c>
      <c r="AM908" s="2">
        <v>508.10459772308701</v>
      </c>
      <c r="AN908" s="2">
        <v>20497.598082226901</v>
      </c>
      <c r="AO908" s="2">
        <v>21005.7026799499</v>
      </c>
      <c r="AP908" s="4">
        <v>306.41516091004303</v>
      </c>
      <c r="AQ908" s="4">
        <v>87688.648114910698</v>
      </c>
      <c r="AR908" s="4">
        <v>18799.965693362999</v>
      </c>
      <c r="AS908" s="4">
        <v>21005.7026799499</v>
      </c>
      <c r="AT908" s="4">
        <v>306.41516091004303</v>
      </c>
      <c r="AU908" s="4">
        <v>53418.501793270101</v>
      </c>
      <c r="AV908" s="4">
        <v>21005.7026799499</v>
      </c>
      <c r="AW908" s="4">
        <v>21005.7026799499</v>
      </c>
      <c r="AX908">
        <v>0</v>
      </c>
    </row>
    <row r="909" spans="1:50" x14ac:dyDescent="0.25">
      <c r="A909" t="s">
        <v>1920</v>
      </c>
      <c r="B909">
        <v>2016</v>
      </c>
      <c r="C909" t="s">
        <v>1921</v>
      </c>
      <c r="D909">
        <v>347</v>
      </c>
      <c r="E909" t="s">
        <v>1922</v>
      </c>
      <c r="F909" t="s">
        <v>53</v>
      </c>
      <c r="G909" t="s">
        <v>54</v>
      </c>
      <c r="H909" t="s">
        <v>55</v>
      </c>
      <c r="I909" t="s">
        <v>56</v>
      </c>
      <c r="J909" s="11">
        <v>3</v>
      </c>
      <c r="K909">
        <v>0</v>
      </c>
      <c r="L909">
        <v>0</v>
      </c>
      <c r="M909">
        <v>2</v>
      </c>
      <c r="N909" s="1">
        <v>102183.14</v>
      </c>
      <c r="O909" s="1">
        <v>5656.62</v>
      </c>
      <c r="P909" s="1">
        <v>44746.69</v>
      </c>
      <c r="Q909" s="1">
        <v>41603.919999999998</v>
      </c>
      <c r="R909" s="1">
        <v>0</v>
      </c>
      <c r="S909" s="1">
        <v>21485.35</v>
      </c>
      <c r="T909" s="1">
        <v>194190.37</v>
      </c>
      <c r="U909" s="1">
        <v>0</v>
      </c>
      <c r="V909" s="1">
        <v>188725.49</v>
      </c>
      <c r="W909" s="2">
        <v>0</v>
      </c>
      <c r="X909" s="2">
        <v>0</v>
      </c>
      <c r="Y909" s="2">
        <v>5464.88</v>
      </c>
      <c r="Z909">
        <v>0</v>
      </c>
      <c r="AA909">
        <v>0</v>
      </c>
      <c r="AB909" s="1">
        <v>0</v>
      </c>
      <c r="AC909" s="1">
        <v>0</v>
      </c>
      <c r="AD909" s="1">
        <v>0</v>
      </c>
      <c r="AE909" s="1">
        <v>21485.35</v>
      </c>
      <c r="AF909" s="1">
        <v>0</v>
      </c>
      <c r="AG909" s="3">
        <v>0</v>
      </c>
      <c r="AH909" s="3">
        <v>0</v>
      </c>
      <c r="AI909" s="3">
        <v>0</v>
      </c>
      <c r="AJ909" s="3">
        <v>0</v>
      </c>
      <c r="AK909" s="3">
        <v>0</v>
      </c>
      <c r="AL909" s="2">
        <v>215675.72</v>
      </c>
      <c r="AM909" s="2">
        <v>0</v>
      </c>
      <c r="AN909" s="2">
        <v>71891.906666666706</v>
      </c>
      <c r="AO909" s="2">
        <v>71891.906666666706</v>
      </c>
      <c r="AP909" s="4">
        <v>306.41516091004303</v>
      </c>
      <c r="AQ909" s="4">
        <v>87688.648114910698</v>
      </c>
      <c r="AR909" s="4">
        <v>71891.906666666706</v>
      </c>
      <c r="AS909" s="4">
        <v>71891.906666666706</v>
      </c>
      <c r="AT909" s="4">
        <v>1224.2829549056801</v>
      </c>
      <c r="AU909" s="4">
        <v>87688.648114910698</v>
      </c>
      <c r="AV909" s="4">
        <v>71891.906666666706</v>
      </c>
      <c r="AW909" s="4">
        <v>71891.906666666706</v>
      </c>
      <c r="AX909">
        <v>0</v>
      </c>
    </row>
    <row r="910" spans="1:50" x14ac:dyDescent="0.25">
      <c r="A910" t="s">
        <v>1923</v>
      </c>
      <c r="B910">
        <v>1897</v>
      </c>
      <c r="C910" t="s">
        <v>1924</v>
      </c>
      <c r="D910">
        <v>15</v>
      </c>
      <c r="E910" t="s">
        <v>1925</v>
      </c>
      <c r="F910" t="s">
        <v>69</v>
      </c>
      <c r="G910" t="s">
        <v>70</v>
      </c>
      <c r="H910" t="s">
        <v>65</v>
      </c>
      <c r="I910" t="s">
        <v>56</v>
      </c>
      <c r="J910" s="11">
        <v>188.25993460267301</v>
      </c>
      <c r="K910">
        <v>1</v>
      </c>
      <c r="L910">
        <v>1</v>
      </c>
      <c r="M910">
        <v>2</v>
      </c>
      <c r="N910" s="1">
        <v>2318914.25</v>
      </c>
      <c r="O910" s="1">
        <v>542195.82999999996</v>
      </c>
      <c r="P910" s="1">
        <v>1325799.08</v>
      </c>
      <c r="Q910" s="1">
        <v>226484.68</v>
      </c>
      <c r="R910" s="1">
        <v>1133519.71</v>
      </c>
      <c r="S910" s="1">
        <v>129054.32</v>
      </c>
      <c r="T910" s="1">
        <v>1830628.58</v>
      </c>
      <c r="U910" s="1">
        <v>3716284.97</v>
      </c>
      <c r="V910" s="1">
        <v>4100778.12</v>
      </c>
      <c r="W910" s="2">
        <v>0</v>
      </c>
      <c r="X910" s="2">
        <v>0</v>
      </c>
      <c r="Y910" s="2">
        <v>1446135.43</v>
      </c>
      <c r="Z910">
        <v>0</v>
      </c>
      <c r="AA910">
        <v>0</v>
      </c>
      <c r="AB910" s="1">
        <v>0</v>
      </c>
      <c r="AC910" s="1">
        <v>0</v>
      </c>
      <c r="AD910" s="1">
        <v>0</v>
      </c>
      <c r="AE910" s="1">
        <v>129054.32</v>
      </c>
      <c r="AF910" s="1">
        <v>0</v>
      </c>
      <c r="AG910" s="3">
        <v>0</v>
      </c>
      <c r="AH910" s="3">
        <v>0</v>
      </c>
      <c r="AI910" s="3">
        <v>0</v>
      </c>
      <c r="AJ910" s="3">
        <v>0</v>
      </c>
      <c r="AK910" s="3">
        <v>0</v>
      </c>
      <c r="AL910" s="2">
        <v>5675967.8700000001</v>
      </c>
      <c r="AM910" s="2">
        <v>0</v>
      </c>
      <c r="AN910" s="2">
        <v>30149.6326447752</v>
      </c>
      <c r="AO910" s="2">
        <v>30149.6326447752</v>
      </c>
      <c r="AP910" s="4">
        <v>306.41516091004303</v>
      </c>
      <c r="AQ910" s="4">
        <v>87688.648114910698</v>
      </c>
      <c r="AR910" s="4">
        <v>30149.6326447752</v>
      </c>
      <c r="AS910" s="4">
        <v>30149.6326447752</v>
      </c>
      <c r="AT910" s="4">
        <v>306.41516091004303</v>
      </c>
      <c r="AU910" s="4">
        <v>65768.357799835794</v>
      </c>
      <c r="AV910" s="4">
        <v>30149.6326447752</v>
      </c>
      <c r="AW910" s="4">
        <v>30149.6326447752</v>
      </c>
      <c r="AX910">
        <v>0</v>
      </c>
    </row>
    <row r="911" spans="1:50" x14ac:dyDescent="0.25">
      <c r="A911" t="s">
        <v>1926</v>
      </c>
      <c r="B911">
        <v>2047</v>
      </c>
      <c r="C911" t="s">
        <v>1927</v>
      </c>
      <c r="D911">
        <v>407</v>
      </c>
      <c r="E911" t="s">
        <v>1928</v>
      </c>
      <c r="F911" t="s">
        <v>53</v>
      </c>
      <c r="G911" t="s">
        <v>54</v>
      </c>
      <c r="H911" t="s">
        <v>65</v>
      </c>
      <c r="I911" t="s">
        <v>56</v>
      </c>
      <c r="J911" s="11">
        <v>12</v>
      </c>
      <c r="K911">
        <v>1</v>
      </c>
      <c r="L911">
        <v>1</v>
      </c>
      <c r="M911">
        <v>2</v>
      </c>
      <c r="N911" s="1">
        <v>180306</v>
      </c>
      <c r="O911" s="1">
        <v>72923.473684210505</v>
      </c>
      <c r="P911" s="1">
        <v>95466.473684210505</v>
      </c>
      <c r="Q911" s="1">
        <v>87999.210526315801</v>
      </c>
      <c r="R911" s="1">
        <v>134870.315789474</v>
      </c>
      <c r="S911" s="1">
        <v>10651.1494736842</v>
      </c>
      <c r="T911" s="1">
        <v>466940</v>
      </c>
      <c r="U911" s="1">
        <v>104625.473684211</v>
      </c>
      <c r="V911" s="1">
        <v>444537.21052631602</v>
      </c>
      <c r="W911" s="2">
        <v>0</v>
      </c>
      <c r="X911" s="2">
        <v>0</v>
      </c>
      <c r="Y911" s="2">
        <v>127028.26315789499</v>
      </c>
      <c r="Z911">
        <v>0</v>
      </c>
      <c r="AA911">
        <v>0</v>
      </c>
      <c r="AB911" s="1">
        <v>0</v>
      </c>
      <c r="AC911" s="1">
        <v>0</v>
      </c>
      <c r="AD911" s="1">
        <v>0</v>
      </c>
      <c r="AE911" s="1">
        <v>10651.1494736842</v>
      </c>
      <c r="AF911" s="1">
        <v>0</v>
      </c>
      <c r="AG911" s="3">
        <v>0</v>
      </c>
      <c r="AH911" s="3">
        <v>0</v>
      </c>
      <c r="AI911" s="3">
        <v>0</v>
      </c>
      <c r="AJ911" s="3">
        <v>0</v>
      </c>
      <c r="AK911" s="3">
        <v>0</v>
      </c>
      <c r="AL911" s="2">
        <v>582216.62315789505</v>
      </c>
      <c r="AM911" s="2">
        <v>0</v>
      </c>
      <c r="AN911" s="2">
        <v>48518.0519298246</v>
      </c>
      <c r="AO911" s="2">
        <v>48518.0519298246</v>
      </c>
      <c r="AP911" s="4">
        <v>306.41516091004303</v>
      </c>
      <c r="AQ911" s="4">
        <v>87688.648114910698</v>
      </c>
      <c r="AR911" s="4">
        <v>9606.3852631578902</v>
      </c>
      <c r="AS911" s="4">
        <v>48518.0519298246</v>
      </c>
      <c r="AT911" s="4">
        <v>1224.2829549056801</v>
      </c>
      <c r="AU911" s="4">
        <v>87688.648114910698</v>
      </c>
      <c r="AV911" s="4">
        <v>48518.0519298246</v>
      </c>
      <c r="AW911" s="4">
        <v>48518.0519298246</v>
      </c>
      <c r="AX911">
        <v>0</v>
      </c>
    </row>
    <row r="912" spans="1:50" x14ac:dyDescent="0.25">
      <c r="A912" t="s">
        <v>1929</v>
      </c>
      <c r="B912">
        <v>2047</v>
      </c>
      <c r="C912" t="s">
        <v>1927</v>
      </c>
      <c r="D912">
        <v>2047</v>
      </c>
      <c r="E912" t="s">
        <v>1927</v>
      </c>
      <c r="F912" t="s">
        <v>2</v>
      </c>
      <c r="G912" t="s">
        <v>2</v>
      </c>
      <c r="H912" t="s">
        <v>58</v>
      </c>
      <c r="I912" t="s">
        <v>56</v>
      </c>
      <c r="J912" s="11">
        <v>7</v>
      </c>
      <c r="K912">
        <v>0</v>
      </c>
      <c r="L912">
        <v>0</v>
      </c>
      <c r="M912">
        <v>2</v>
      </c>
      <c r="N912" s="1">
        <v>0</v>
      </c>
      <c r="O912" s="1">
        <v>13172.526315789501</v>
      </c>
      <c r="P912" s="1">
        <v>390.52631578947398</v>
      </c>
      <c r="Q912" s="1">
        <v>16720.789473684199</v>
      </c>
      <c r="R912" s="1">
        <v>30747.684210526299</v>
      </c>
      <c r="S912" s="1">
        <v>6213.1705263157901</v>
      </c>
      <c r="T912" s="1">
        <v>0</v>
      </c>
      <c r="U912" s="1">
        <v>61031.526315789502</v>
      </c>
      <c r="V912" s="1">
        <v>49739.789473684199</v>
      </c>
      <c r="W912" s="2">
        <v>0</v>
      </c>
      <c r="X912" s="2">
        <v>0</v>
      </c>
      <c r="Y912" s="2">
        <v>11291.7368421053</v>
      </c>
      <c r="Z912">
        <v>0</v>
      </c>
      <c r="AA912">
        <v>0</v>
      </c>
      <c r="AB912" s="1">
        <v>0</v>
      </c>
      <c r="AC912" s="1">
        <v>0</v>
      </c>
      <c r="AD912" s="1">
        <v>0</v>
      </c>
      <c r="AE912" s="1">
        <v>6213.1705263157901</v>
      </c>
      <c r="AF912" s="1">
        <v>0</v>
      </c>
      <c r="AG912" s="3">
        <v>0</v>
      </c>
      <c r="AH912" s="3">
        <v>0</v>
      </c>
      <c r="AI912" s="3">
        <v>0</v>
      </c>
      <c r="AJ912" s="3">
        <v>0</v>
      </c>
      <c r="AK912" s="3">
        <v>0</v>
      </c>
      <c r="AL912" s="2">
        <v>67244.696842105302</v>
      </c>
      <c r="AM912" s="2">
        <v>0</v>
      </c>
      <c r="AN912" s="2">
        <v>9606.3852631578902</v>
      </c>
      <c r="AO912" s="2">
        <v>9606.3852631578902</v>
      </c>
      <c r="AP912" s="4">
        <v>306.41516091004303</v>
      </c>
      <c r="AQ912" s="4">
        <v>87688.648114910698</v>
      </c>
      <c r="AR912" s="4">
        <v>9606.3852631578902</v>
      </c>
      <c r="AS912" s="4">
        <v>48518.0519298246</v>
      </c>
      <c r="AT912" s="4">
        <v>464.03244473764801</v>
      </c>
      <c r="AU912" s="4">
        <v>39363.832030278099</v>
      </c>
      <c r="AV912" s="4">
        <v>9606.3852631578902</v>
      </c>
      <c r="AW912" s="4">
        <v>9606.3852631578902</v>
      </c>
      <c r="AX912">
        <v>0</v>
      </c>
    </row>
    <row r="913" spans="1:50" x14ac:dyDescent="0.25">
      <c r="A913" t="s">
        <v>1930</v>
      </c>
      <c r="B913">
        <v>2081</v>
      </c>
      <c r="C913" t="s">
        <v>1931</v>
      </c>
      <c r="D913">
        <v>500</v>
      </c>
      <c r="E913" t="s">
        <v>1932</v>
      </c>
      <c r="F913" t="s">
        <v>53</v>
      </c>
      <c r="G913" t="s">
        <v>54</v>
      </c>
      <c r="H913" t="s">
        <v>55</v>
      </c>
      <c r="I913" t="s">
        <v>56</v>
      </c>
      <c r="J913" s="11">
        <v>414.95428571425202</v>
      </c>
      <c r="K913">
        <v>1</v>
      </c>
      <c r="L913">
        <v>1</v>
      </c>
      <c r="M913">
        <v>2</v>
      </c>
      <c r="N913" s="1">
        <v>2378307.58752906</v>
      </c>
      <c r="O913" s="1">
        <v>470741.64374485001</v>
      </c>
      <c r="P913" s="1">
        <v>782906.00520090398</v>
      </c>
      <c r="Q913" s="1">
        <v>328415.85210635897</v>
      </c>
      <c r="R913" s="1">
        <v>2049447.0398870599</v>
      </c>
      <c r="S913" s="1">
        <v>315911.70389474102</v>
      </c>
      <c r="T913" s="1">
        <v>4000370.42</v>
      </c>
      <c r="U913" s="1">
        <v>2009447.70846823</v>
      </c>
      <c r="V913" s="1">
        <v>4621416.2413591603</v>
      </c>
      <c r="W913" s="2">
        <v>582170.18027955794</v>
      </c>
      <c r="X913" s="2">
        <v>539274.36235437798</v>
      </c>
      <c r="Y913" s="2">
        <v>0</v>
      </c>
      <c r="Z913">
        <v>0</v>
      </c>
      <c r="AA913">
        <v>0</v>
      </c>
      <c r="AB913" s="1">
        <v>0</v>
      </c>
      <c r="AC913" s="1">
        <v>0</v>
      </c>
      <c r="AD913" s="1">
        <v>0</v>
      </c>
      <c r="AE913" s="1">
        <v>216647.566597525</v>
      </c>
      <c r="AF913" s="1">
        <v>99264.137297216701</v>
      </c>
      <c r="AG913" s="3">
        <v>0</v>
      </c>
      <c r="AH913" s="3">
        <v>0</v>
      </c>
      <c r="AI913" s="3">
        <v>0</v>
      </c>
      <c r="AJ913" s="3">
        <v>0</v>
      </c>
      <c r="AK913" s="3">
        <v>0</v>
      </c>
      <c r="AL913" s="2">
        <v>6325729.8323629703</v>
      </c>
      <c r="AM913" s="2">
        <v>1299.59945208455</v>
      </c>
      <c r="AN913" s="2">
        <v>13944.8022811681</v>
      </c>
      <c r="AO913" s="2">
        <v>15244.4017332527</v>
      </c>
      <c r="AP913" s="4">
        <v>306.41516091004303</v>
      </c>
      <c r="AQ913" s="4">
        <v>87688.648114910698</v>
      </c>
      <c r="AR913" s="4">
        <v>5603.8929887430404</v>
      </c>
      <c r="AS913" s="4">
        <v>16246.493576839001</v>
      </c>
      <c r="AT913" s="4">
        <v>1224.2829549056801</v>
      </c>
      <c r="AU913" s="4">
        <v>87688.648114910698</v>
      </c>
      <c r="AV913" s="4">
        <v>15244.4017332527</v>
      </c>
      <c r="AW913" s="4">
        <v>15244.4017332527</v>
      </c>
      <c r="AX913">
        <v>0</v>
      </c>
    </row>
    <row r="914" spans="1:50" x14ac:dyDescent="0.25">
      <c r="A914" t="s">
        <v>1933</v>
      </c>
      <c r="B914">
        <v>2081</v>
      </c>
      <c r="C914" t="s">
        <v>1931</v>
      </c>
      <c r="D914">
        <v>502</v>
      </c>
      <c r="E914" t="s">
        <v>1934</v>
      </c>
      <c r="F914" t="s">
        <v>53</v>
      </c>
      <c r="G914" t="s">
        <v>70</v>
      </c>
      <c r="H914" t="s">
        <v>65</v>
      </c>
      <c r="I914" t="s">
        <v>56</v>
      </c>
      <c r="J914" s="11">
        <v>514.33537176267703</v>
      </c>
      <c r="K914">
        <v>1</v>
      </c>
      <c r="L914">
        <v>1</v>
      </c>
      <c r="M914">
        <v>2</v>
      </c>
      <c r="N914" s="1">
        <v>2859805.3436132399</v>
      </c>
      <c r="O914" s="1">
        <v>1234377.03274881</v>
      </c>
      <c r="P914" s="1">
        <v>947555.509339315</v>
      </c>
      <c r="Q914" s="1">
        <v>407071.08036040398</v>
      </c>
      <c r="R914" s="1">
        <v>2515765.1449458702</v>
      </c>
      <c r="S914" s="1">
        <v>391572.20267577498</v>
      </c>
      <c r="T914" s="1">
        <v>5473865.9299999997</v>
      </c>
      <c r="U914" s="1">
        <v>2490708.18100764</v>
      </c>
      <c r="V914" s="1">
        <v>6268173.6915537603</v>
      </c>
      <c r="W914" s="2">
        <v>925342.59089651902</v>
      </c>
      <c r="X914" s="2">
        <v>546247.75181826204</v>
      </c>
      <c r="Y914" s="2">
        <v>0</v>
      </c>
      <c r="Z914">
        <v>0</v>
      </c>
      <c r="AA914">
        <v>0</v>
      </c>
      <c r="AB914" s="1">
        <v>0</v>
      </c>
      <c r="AC914" s="1">
        <v>0</v>
      </c>
      <c r="AD914" s="1">
        <v>0</v>
      </c>
      <c r="AE914" s="1">
        <v>268534.415822735</v>
      </c>
      <c r="AF914" s="1">
        <v>123037.786853039</v>
      </c>
      <c r="AG914" s="3">
        <v>0</v>
      </c>
      <c r="AH914" s="3">
        <v>0</v>
      </c>
      <c r="AI914" s="3">
        <v>0</v>
      </c>
      <c r="AJ914" s="3">
        <v>0</v>
      </c>
      <c r="AK914" s="3">
        <v>0</v>
      </c>
      <c r="AL914" s="2">
        <v>8356146.3136834102</v>
      </c>
      <c r="AM914" s="2">
        <v>1062.04585919537</v>
      </c>
      <c r="AN914" s="2">
        <v>15184.447717643599</v>
      </c>
      <c r="AO914" s="2">
        <v>16246.493576839001</v>
      </c>
      <c r="AP914" s="4">
        <v>306.41516091004303</v>
      </c>
      <c r="AQ914" s="4">
        <v>87688.648114910698</v>
      </c>
      <c r="AR914" s="4">
        <v>5603.8929887430404</v>
      </c>
      <c r="AS914" s="4">
        <v>16246.493576839001</v>
      </c>
      <c r="AT914" s="4">
        <v>306.41516091004303</v>
      </c>
      <c r="AU914" s="4">
        <v>65768.357799835794</v>
      </c>
      <c r="AV914" s="4">
        <v>16246.493576839001</v>
      </c>
      <c r="AW914" s="4">
        <v>16246.493576839001</v>
      </c>
      <c r="AX914">
        <v>0</v>
      </c>
    </row>
    <row r="915" spans="1:50" x14ac:dyDescent="0.25">
      <c r="A915" t="s">
        <v>1935</v>
      </c>
      <c r="B915">
        <v>2081</v>
      </c>
      <c r="C915" t="s">
        <v>1931</v>
      </c>
      <c r="D915">
        <v>2081</v>
      </c>
      <c r="E915" t="s">
        <v>1931</v>
      </c>
      <c r="F915" t="s">
        <v>2</v>
      </c>
      <c r="G915" t="s">
        <v>2</v>
      </c>
      <c r="H915" t="s">
        <v>58</v>
      </c>
      <c r="I915" t="s">
        <v>56</v>
      </c>
      <c r="J915" s="11">
        <v>6.0199550600595</v>
      </c>
      <c r="K915">
        <v>0</v>
      </c>
      <c r="L915">
        <v>0</v>
      </c>
      <c r="M915">
        <v>2</v>
      </c>
      <c r="N915" s="1">
        <v>1298.5888577036701</v>
      </c>
      <c r="O915" s="1">
        <v>1535.6835063379899</v>
      </c>
      <c r="P915" s="1">
        <v>7606.2054597804899</v>
      </c>
      <c r="Q915" s="1">
        <v>4764.4975332364102</v>
      </c>
      <c r="R915" s="1">
        <v>13947.1151670732</v>
      </c>
      <c r="S915" s="1">
        <v>4583.0934294838798</v>
      </c>
      <c r="T915" s="1">
        <v>0</v>
      </c>
      <c r="U915" s="1">
        <v>29152.090524131701</v>
      </c>
      <c r="V915" s="1">
        <v>24795.097087079699</v>
      </c>
      <c r="W915" s="2">
        <v>2115.1588239233201</v>
      </c>
      <c r="X915" s="2">
        <v>2028.42582736024</v>
      </c>
      <c r="Y915" s="2">
        <v>0</v>
      </c>
      <c r="Z915">
        <v>0</v>
      </c>
      <c r="AA915">
        <v>0</v>
      </c>
      <c r="AB915" s="1">
        <v>0</v>
      </c>
      <c r="AC915" s="1">
        <v>0</v>
      </c>
      <c r="AD915" s="1">
        <v>0</v>
      </c>
      <c r="AE915" s="1">
        <v>3143.0175797399902</v>
      </c>
      <c r="AF915" s="1">
        <v>1440.0758497438901</v>
      </c>
      <c r="AG915" s="3">
        <v>0</v>
      </c>
      <c r="AH915" s="3">
        <v>0</v>
      </c>
      <c r="AI915" s="3">
        <v>0</v>
      </c>
      <c r="AJ915" s="3">
        <v>0</v>
      </c>
      <c r="AK915" s="3">
        <v>0</v>
      </c>
      <c r="AL915" s="2">
        <v>33735.183953615597</v>
      </c>
      <c r="AM915" s="2">
        <v>336.950327223903</v>
      </c>
      <c r="AN915" s="2">
        <v>5266.9426615191296</v>
      </c>
      <c r="AO915" s="2">
        <v>5603.8929887430404</v>
      </c>
      <c r="AP915" s="4">
        <v>306.41516091004303</v>
      </c>
      <c r="AQ915" s="4">
        <v>87688.648114910698</v>
      </c>
      <c r="AR915" s="4">
        <v>5603.8929887430404</v>
      </c>
      <c r="AS915" s="4">
        <v>16246.493576839001</v>
      </c>
      <c r="AT915" s="4">
        <v>464.03244473764801</v>
      </c>
      <c r="AU915" s="4">
        <v>39363.832030278099</v>
      </c>
      <c r="AV915" s="4">
        <v>5603.8929887430404</v>
      </c>
      <c r="AW915" s="4">
        <v>5603.8929887430404</v>
      </c>
      <c r="AX915">
        <v>0</v>
      </c>
    </row>
    <row r="916" spans="1:50" x14ac:dyDescent="0.25">
      <c r="A916" t="s">
        <v>1936</v>
      </c>
      <c r="B916">
        <v>2062</v>
      </c>
      <c r="C916" t="s">
        <v>1937</v>
      </c>
      <c r="D916">
        <v>497</v>
      </c>
      <c r="E916" t="s">
        <v>1938</v>
      </c>
      <c r="F916" t="s">
        <v>53</v>
      </c>
      <c r="G916" t="s">
        <v>54</v>
      </c>
      <c r="H916" t="s">
        <v>55</v>
      </c>
      <c r="I916" t="s">
        <v>56</v>
      </c>
      <c r="J916" s="11">
        <v>5</v>
      </c>
      <c r="K916">
        <v>0</v>
      </c>
      <c r="L916">
        <v>0</v>
      </c>
      <c r="M916">
        <v>2</v>
      </c>
      <c r="N916" s="1">
        <v>230585.42105263399</v>
      </c>
      <c r="O916" s="1">
        <v>15594</v>
      </c>
      <c r="P916" s="1">
        <v>95174.578947370697</v>
      </c>
      <c r="Q916" s="1">
        <v>21272.636842107499</v>
      </c>
      <c r="R916" s="1">
        <v>5000</v>
      </c>
      <c r="S916" s="1">
        <v>27961.252631581901</v>
      </c>
      <c r="T916" s="1">
        <v>297054</v>
      </c>
      <c r="U916" s="1">
        <v>70572.636842112697</v>
      </c>
      <c r="V916" s="1">
        <v>313222.63684211299</v>
      </c>
      <c r="W916" s="2">
        <v>0</v>
      </c>
      <c r="X916" s="2">
        <v>0</v>
      </c>
      <c r="Y916" s="2">
        <v>54404</v>
      </c>
      <c r="Z916">
        <v>0</v>
      </c>
      <c r="AA916">
        <v>0</v>
      </c>
      <c r="AB916" s="1">
        <v>0</v>
      </c>
      <c r="AC916" s="1">
        <v>0</v>
      </c>
      <c r="AD916" s="1">
        <v>0</v>
      </c>
      <c r="AE916" s="1">
        <v>25317.421052634199</v>
      </c>
      <c r="AF916" s="1">
        <v>2643.8315789476501</v>
      </c>
      <c r="AG916" s="3">
        <v>0</v>
      </c>
      <c r="AH916" s="3">
        <v>0</v>
      </c>
      <c r="AI916" s="3">
        <v>0</v>
      </c>
      <c r="AJ916" s="3">
        <v>0</v>
      </c>
      <c r="AK916" s="3">
        <v>0</v>
      </c>
      <c r="AL916" s="2">
        <v>395587.88947369403</v>
      </c>
      <c r="AM916" s="2">
        <v>0</v>
      </c>
      <c r="AN916" s="2">
        <v>79117.577894738904</v>
      </c>
      <c r="AO916" s="2">
        <v>79117.577894738904</v>
      </c>
      <c r="AP916" s="4">
        <v>306.41516091004303</v>
      </c>
      <c r="AQ916" s="4">
        <v>87688.648114910698</v>
      </c>
      <c r="AR916" s="4">
        <v>19706.777894738902</v>
      </c>
      <c r="AS916" s="4">
        <v>79117.577894738904</v>
      </c>
      <c r="AT916" s="4">
        <v>1224.2829549056801</v>
      </c>
      <c r="AU916" s="4">
        <v>87688.648114910698</v>
      </c>
      <c r="AV916" s="4">
        <v>79117.577894738904</v>
      </c>
      <c r="AW916" s="4">
        <v>79117.577894738904</v>
      </c>
      <c r="AX916">
        <v>0</v>
      </c>
    </row>
    <row r="917" spans="1:50" x14ac:dyDescent="0.25">
      <c r="A917" t="s">
        <v>1939</v>
      </c>
      <c r="B917">
        <v>2062</v>
      </c>
      <c r="C917" t="s">
        <v>1937</v>
      </c>
      <c r="D917">
        <v>2062</v>
      </c>
      <c r="E917" t="s">
        <v>1937</v>
      </c>
      <c r="F917" t="s">
        <v>2</v>
      </c>
      <c r="G917" t="s">
        <v>2</v>
      </c>
      <c r="H917" t="s">
        <v>58</v>
      </c>
      <c r="I917" t="s">
        <v>56</v>
      </c>
      <c r="J917" s="11">
        <v>4.4999999999989999</v>
      </c>
      <c r="K917">
        <v>0</v>
      </c>
      <c r="L917">
        <v>0</v>
      </c>
      <c r="M917">
        <v>2</v>
      </c>
      <c r="N917" s="1">
        <v>24973.578947365499</v>
      </c>
      <c r="O917" s="1">
        <v>0</v>
      </c>
      <c r="P917" s="1">
        <v>19396.421052629299</v>
      </c>
      <c r="Q917" s="1">
        <v>19145.3731578925</v>
      </c>
      <c r="R917" s="1">
        <v>0</v>
      </c>
      <c r="S917" s="1">
        <v>25165.1273684181</v>
      </c>
      <c r="T917" s="1">
        <v>0</v>
      </c>
      <c r="U917" s="1">
        <v>63515.373157887298</v>
      </c>
      <c r="V917" s="1">
        <v>63515.373157887298</v>
      </c>
      <c r="W917" s="2">
        <v>0</v>
      </c>
      <c r="X917" s="2">
        <v>0</v>
      </c>
      <c r="Y917" s="2">
        <v>0</v>
      </c>
      <c r="Z917">
        <v>0</v>
      </c>
      <c r="AA917">
        <v>0</v>
      </c>
      <c r="AB917" s="1">
        <v>0</v>
      </c>
      <c r="AC917" s="1">
        <v>0</v>
      </c>
      <c r="AD917" s="1">
        <v>0</v>
      </c>
      <c r="AE917" s="1">
        <v>22785.678947365799</v>
      </c>
      <c r="AF917" s="1">
        <v>2379.4484210523501</v>
      </c>
      <c r="AG917" s="3">
        <v>0</v>
      </c>
      <c r="AH917" s="3">
        <v>0</v>
      </c>
      <c r="AI917" s="3">
        <v>0</v>
      </c>
      <c r="AJ917" s="3">
        <v>0</v>
      </c>
      <c r="AK917" s="3">
        <v>0</v>
      </c>
      <c r="AL917" s="2">
        <v>88680.500526305404</v>
      </c>
      <c r="AM917" s="2">
        <v>0</v>
      </c>
      <c r="AN917" s="2">
        <v>19706.777894738902</v>
      </c>
      <c r="AO917" s="2">
        <v>19706.777894738902</v>
      </c>
      <c r="AP917" s="4">
        <v>306.41516091004303</v>
      </c>
      <c r="AQ917" s="4">
        <v>87688.648114910698</v>
      </c>
      <c r="AR917" s="4">
        <v>19706.777894738902</v>
      </c>
      <c r="AS917" s="4">
        <v>79117.577894738904</v>
      </c>
      <c r="AT917" s="4">
        <v>464.03244473764801</v>
      </c>
      <c r="AU917" s="4">
        <v>39363.832030278099</v>
      </c>
      <c r="AV917" s="4">
        <v>19706.777894738902</v>
      </c>
      <c r="AW917" s="4">
        <v>19706.777894738902</v>
      </c>
      <c r="AX917">
        <v>0</v>
      </c>
    </row>
    <row r="918" spans="1:50" x14ac:dyDescent="0.25">
      <c r="A918" t="s">
        <v>1940</v>
      </c>
      <c r="B918">
        <v>1973</v>
      </c>
      <c r="C918" t="s">
        <v>1941</v>
      </c>
      <c r="D918">
        <v>228</v>
      </c>
      <c r="E918" t="s">
        <v>1942</v>
      </c>
      <c r="F918" t="s">
        <v>53</v>
      </c>
      <c r="G918" t="s">
        <v>54</v>
      </c>
      <c r="H918" t="s">
        <v>65</v>
      </c>
      <c r="I918" t="s">
        <v>56</v>
      </c>
      <c r="J918" s="11">
        <v>155.1791907514</v>
      </c>
      <c r="K918">
        <v>1</v>
      </c>
      <c r="L918">
        <v>1</v>
      </c>
      <c r="M918">
        <v>3</v>
      </c>
      <c r="N918" s="1">
        <v>1590270.2907193601</v>
      </c>
      <c r="O918" s="1">
        <v>453632.78478548297</v>
      </c>
      <c r="P918" s="1">
        <v>1565844.1896406901</v>
      </c>
      <c r="Q918" s="1">
        <v>309106.74980399897</v>
      </c>
      <c r="R918" s="1">
        <v>56761.176123920901</v>
      </c>
      <c r="S918" s="1">
        <v>100878.429888349</v>
      </c>
      <c r="T918" s="1">
        <v>1629659</v>
      </c>
      <c r="U918" s="1">
        <v>2345956.1910734498</v>
      </c>
      <c r="V918" s="1">
        <v>2169731.0053796601</v>
      </c>
      <c r="W918" s="2">
        <v>0</v>
      </c>
      <c r="X918" s="2">
        <v>0</v>
      </c>
      <c r="Y918" s="2">
        <v>1805884.18569379</v>
      </c>
      <c r="Z918">
        <v>0</v>
      </c>
      <c r="AA918">
        <v>0</v>
      </c>
      <c r="AB918" s="1">
        <v>0</v>
      </c>
      <c r="AC918" s="1">
        <v>0</v>
      </c>
      <c r="AD918" s="1">
        <v>0</v>
      </c>
      <c r="AE918" s="1">
        <v>100878.429888349</v>
      </c>
      <c r="AF918" s="1">
        <v>0</v>
      </c>
      <c r="AG918" s="3">
        <v>0</v>
      </c>
      <c r="AH918" s="3">
        <v>0</v>
      </c>
      <c r="AI918" s="3">
        <v>0</v>
      </c>
      <c r="AJ918" s="3">
        <v>0</v>
      </c>
      <c r="AK918" s="3">
        <v>0</v>
      </c>
      <c r="AL918" s="2">
        <v>4076493.6209618002</v>
      </c>
      <c r="AM918" s="2">
        <v>0</v>
      </c>
      <c r="AN918" s="2">
        <v>26269.589377434098</v>
      </c>
      <c r="AO918" s="2">
        <v>26269.589377434098</v>
      </c>
      <c r="AP918" s="4">
        <v>306.41516091004303</v>
      </c>
      <c r="AQ918" s="4">
        <v>87688.648114910698</v>
      </c>
      <c r="AR918" s="4">
        <v>26269.589377434098</v>
      </c>
      <c r="AS918" s="4">
        <v>32299.745941219899</v>
      </c>
      <c r="AT918" s="4">
        <v>1224.2829549056801</v>
      </c>
      <c r="AU918" s="4">
        <v>87688.648114910698</v>
      </c>
      <c r="AV918" s="4">
        <v>26269.589377434098</v>
      </c>
      <c r="AW918" s="4">
        <v>26269.589377434098</v>
      </c>
      <c r="AX918">
        <v>0</v>
      </c>
    </row>
    <row r="919" spans="1:50" x14ac:dyDescent="0.25">
      <c r="A919" t="s">
        <v>1943</v>
      </c>
      <c r="B919">
        <v>1973</v>
      </c>
      <c r="C919" t="s">
        <v>1941</v>
      </c>
      <c r="D919">
        <v>229</v>
      </c>
      <c r="E919" t="s">
        <v>1944</v>
      </c>
      <c r="F919" t="s">
        <v>53</v>
      </c>
      <c r="G919" t="s">
        <v>64</v>
      </c>
      <c r="H919" t="s">
        <v>65</v>
      </c>
      <c r="I919" t="s">
        <v>56</v>
      </c>
      <c r="J919" s="11">
        <v>58.641618497098001</v>
      </c>
      <c r="K919">
        <v>1</v>
      </c>
      <c r="L919">
        <v>1</v>
      </c>
      <c r="M919">
        <v>3</v>
      </c>
      <c r="N919" s="1">
        <v>641350.70928064198</v>
      </c>
      <c r="O919" s="1">
        <v>469380.21521451703</v>
      </c>
      <c r="P919" s="1">
        <v>599529.81035931502</v>
      </c>
      <c r="Q919" s="1">
        <v>116810.250196001</v>
      </c>
      <c r="R919" s="1">
        <v>28916.823876079099</v>
      </c>
      <c r="S919" s="1">
        <v>38121.570111651301</v>
      </c>
      <c r="T919" s="1">
        <v>969460</v>
      </c>
      <c r="U919" s="1">
        <v>886527.808926553</v>
      </c>
      <c r="V919" s="1">
        <v>1238571.9946203399</v>
      </c>
      <c r="W919" s="2">
        <v>0</v>
      </c>
      <c r="X919" s="2">
        <v>0</v>
      </c>
      <c r="Y919" s="2">
        <v>617415.81430621096</v>
      </c>
      <c r="Z919">
        <v>0</v>
      </c>
      <c r="AA919">
        <v>0</v>
      </c>
      <c r="AB919" s="1">
        <v>0</v>
      </c>
      <c r="AC919" s="1">
        <v>0</v>
      </c>
      <c r="AD919" s="1">
        <v>0</v>
      </c>
      <c r="AE919" s="1">
        <v>38121.570111651301</v>
      </c>
      <c r="AF919" s="1">
        <v>0</v>
      </c>
      <c r="AG919" s="3">
        <v>0</v>
      </c>
      <c r="AH919" s="3">
        <v>0</v>
      </c>
      <c r="AI919" s="3">
        <v>0</v>
      </c>
      <c r="AJ919" s="3">
        <v>0</v>
      </c>
      <c r="AK919" s="3">
        <v>0</v>
      </c>
      <c r="AL919" s="2">
        <v>1894109.3790382</v>
      </c>
      <c r="AM919" s="2">
        <v>0</v>
      </c>
      <c r="AN919" s="2">
        <v>32299.745941219899</v>
      </c>
      <c r="AO919" s="2">
        <v>32299.745941219899</v>
      </c>
      <c r="AP919" s="4">
        <v>306.41516091004303</v>
      </c>
      <c r="AQ919" s="4">
        <v>87688.648114910698</v>
      </c>
      <c r="AR919" s="4">
        <v>26269.589377434098</v>
      </c>
      <c r="AS919" s="4">
        <v>32299.745941219899</v>
      </c>
      <c r="AT919" s="4">
        <v>306.41516091004303</v>
      </c>
      <c r="AU919" s="4">
        <v>53418.501793270101</v>
      </c>
      <c r="AV919" s="4">
        <v>32299.745941219899</v>
      </c>
      <c r="AW919" s="4">
        <v>32299.745941219899</v>
      </c>
      <c r="AX919">
        <v>0</v>
      </c>
    </row>
    <row r="920" spans="1:50" x14ac:dyDescent="0.25">
      <c r="A920" t="s">
        <v>1945</v>
      </c>
      <c r="B920">
        <v>2180</v>
      </c>
      <c r="C920" t="s">
        <v>1946</v>
      </c>
      <c r="D920">
        <v>822</v>
      </c>
      <c r="E920" t="s">
        <v>1947</v>
      </c>
      <c r="F920" t="s">
        <v>53</v>
      </c>
      <c r="G920" t="s">
        <v>54</v>
      </c>
      <c r="H920" t="s">
        <v>55</v>
      </c>
      <c r="I920" t="s">
        <v>56</v>
      </c>
      <c r="J920" s="11">
        <v>379.66322543133202</v>
      </c>
      <c r="K920">
        <v>1</v>
      </c>
      <c r="L920">
        <v>1</v>
      </c>
      <c r="M920">
        <v>1</v>
      </c>
      <c r="N920" s="1">
        <v>3173318.4348687902</v>
      </c>
      <c r="O920" s="1">
        <v>1427847.0708079201</v>
      </c>
      <c r="P920" s="1">
        <v>952150.90239414305</v>
      </c>
      <c r="Q920" s="1">
        <v>329285.96926441998</v>
      </c>
      <c r="R920" s="1">
        <v>5159088.4220412802</v>
      </c>
      <c r="S920" s="1">
        <v>191826.750644304</v>
      </c>
      <c r="T920" s="1">
        <v>3691121.48</v>
      </c>
      <c r="U920" s="1">
        <v>7350569.3193765497</v>
      </c>
      <c r="V920" s="1">
        <v>9388692.3023281507</v>
      </c>
      <c r="W920" s="2">
        <v>655125.14858261298</v>
      </c>
      <c r="X920" s="2">
        <v>791834.00952530198</v>
      </c>
      <c r="Y920" s="2">
        <v>0</v>
      </c>
      <c r="Z920">
        <v>0</v>
      </c>
      <c r="AA920">
        <v>0</v>
      </c>
      <c r="AB920" s="1">
        <v>0</v>
      </c>
      <c r="AC920" s="1">
        <v>37614.732008712803</v>
      </c>
      <c r="AD920" s="1">
        <v>0</v>
      </c>
      <c r="AE920" s="1">
        <v>191826.750644304</v>
      </c>
      <c r="AF920" s="1">
        <v>0</v>
      </c>
      <c r="AG920" s="3">
        <v>0</v>
      </c>
      <c r="AH920" s="3">
        <v>0</v>
      </c>
      <c r="AI920" s="3">
        <v>0</v>
      </c>
      <c r="AJ920" s="3">
        <v>0</v>
      </c>
      <c r="AK920" s="3">
        <v>0</v>
      </c>
      <c r="AL920" s="2">
        <v>11233517.550020801</v>
      </c>
      <c r="AM920" s="2">
        <v>2085.6220894865601</v>
      </c>
      <c r="AN920" s="2">
        <v>27502.4886295818</v>
      </c>
      <c r="AO920" s="2">
        <v>29588.1107190683</v>
      </c>
      <c r="AP920" s="4">
        <v>306.41516091004303</v>
      </c>
      <c r="AQ920" s="4">
        <v>87688.648114910698</v>
      </c>
      <c r="AR920" s="4">
        <v>19866.0169455496</v>
      </c>
      <c r="AS920" s="4">
        <v>50485.898027621901</v>
      </c>
      <c r="AT920" s="4">
        <v>1224.2829549056801</v>
      </c>
      <c r="AU920" s="4">
        <v>87688.648114910698</v>
      </c>
      <c r="AV920" s="4">
        <v>19866.0169455496</v>
      </c>
      <c r="AW920" s="4">
        <v>36043.215284200502</v>
      </c>
      <c r="AX920">
        <v>0</v>
      </c>
    </row>
    <row r="921" spans="1:50" x14ac:dyDescent="0.25">
      <c r="A921" t="s">
        <v>1948</v>
      </c>
      <c r="B921">
        <v>2180</v>
      </c>
      <c r="C921" t="s">
        <v>1946</v>
      </c>
      <c r="D921">
        <v>823</v>
      </c>
      <c r="E921" t="s">
        <v>1949</v>
      </c>
      <c r="F921" t="s">
        <v>53</v>
      </c>
      <c r="G921" t="s">
        <v>54</v>
      </c>
      <c r="H921" t="s">
        <v>55</v>
      </c>
      <c r="I921" t="s">
        <v>56</v>
      </c>
      <c r="J921" s="11">
        <v>562.92493789376101</v>
      </c>
      <c r="K921">
        <v>1</v>
      </c>
      <c r="L921">
        <v>1</v>
      </c>
      <c r="M921">
        <v>1</v>
      </c>
      <c r="N921" s="1">
        <v>4214805.6323751798</v>
      </c>
      <c r="O921" s="1">
        <v>1921442.82204856</v>
      </c>
      <c r="P921" s="1">
        <v>1369610.66550649</v>
      </c>
      <c r="Q921" s="1">
        <v>488230.80925699603</v>
      </c>
      <c r="R921" s="1">
        <v>7327984.4452015497</v>
      </c>
      <c r="S921" s="1">
        <v>284420.650881126</v>
      </c>
      <c r="T921" s="1">
        <v>4423418.67</v>
      </c>
      <c r="U921" s="1">
        <v>10898655.704388799</v>
      </c>
      <c r="V921" s="1">
        <v>13192553.517632701</v>
      </c>
      <c r="W921" s="2">
        <v>832969.06867212604</v>
      </c>
      <c r="X921" s="2">
        <v>991058.19716535404</v>
      </c>
      <c r="Y921" s="2">
        <v>0</v>
      </c>
      <c r="Z921">
        <v>0</v>
      </c>
      <c r="AA921">
        <v>0</v>
      </c>
      <c r="AB921" s="1">
        <v>0</v>
      </c>
      <c r="AC921" s="1">
        <v>55771.192102788598</v>
      </c>
      <c r="AD921" s="1">
        <v>0</v>
      </c>
      <c r="AE921" s="1">
        <v>284420.650881126</v>
      </c>
      <c r="AF921" s="1">
        <v>0</v>
      </c>
      <c r="AG921" s="3">
        <v>0</v>
      </c>
      <c r="AH921" s="3">
        <v>0</v>
      </c>
      <c r="AI921" s="3">
        <v>0</v>
      </c>
      <c r="AJ921" s="3">
        <v>0</v>
      </c>
      <c r="AK921" s="3">
        <v>0</v>
      </c>
      <c r="AL921" s="2">
        <v>15606495.0252699</v>
      </c>
      <c r="AM921" s="2">
        <v>1760.5512395195999</v>
      </c>
      <c r="AN921" s="2">
        <v>25963.384892468399</v>
      </c>
      <c r="AO921" s="2">
        <v>27723.936131988001</v>
      </c>
      <c r="AP921" s="4">
        <v>306.41516091004303</v>
      </c>
      <c r="AQ921" s="4">
        <v>87688.648114910698</v>
      </c>
      <c r="AR921" s="4">
        <v>19866.0169455496</v>
      </c>
      <c r="AS921" s="4">
        <v>50485.898027621901</v>
      </c>
      <c r="AT921" s="4">
        <v>1224.2829549056801</v>
      </c>
      <c r="AU921" s="4">
        <v>87688.648114910698</v>
      </c>
      <c r="AV921" s="4">
        <v>19866.0169455496</v>
      </c>
      <c r="AW921" s="4">
        <v>36043.215284200502</v>
      </c>
      <c r="AX921">
        <v>0</v>
      </c>
    </row>
    <row r="922" spans="1:50" x14ac:dyDescent="0.25">
      <c r="A922" t="s">
        <v>1950</v>
      </c>
      <c r="B922">
        <v>2180</v>
      </c>
      <c r="C922" t="s">
        <v>1946</v>
      </c>
      <c r="D922">
        <v>824</v>
      </c>
      <c r="E922" t="s">
        <v>1782</v>
      </c>
      <c r="F922" t="s">
        <v>53</v>
      </c>
      <c r="G922" t="s">
        <v>54</v>
      </c>
      <c r="H922" t="s">
        <v>55</v>
      </c>
      <c r="I922" t="s">
        <v>56</v>
      </c>
      <c r="J922" s="11">
        <v>533.04991265651802</v>
      </c>
      <c r="K922">
        <v>1</v>
      </c>
      <c r="L922">
        <v>1</v>
      </c>
      <c r="M922">
        <v>1</v>
      </c>
      <c r="N922" s="1">
        <v>4306834.8380226204</v>
      </c>
      <c r="O922" s="1">
        <v>1906284.83637943</v>
      </c>
      <c r="P922" s="1">
        <v>1280082.527981</v>
      </c>
      <c r="Q922" s="1">
        <v>462319.88087864598</v>
      </c>
      <c r="R922" s="1">
        <v>6674828.1199957998</v>
      </c>
      <c r="S922" s="1">
        <v>269326.14440063603</v>
      </c>
      <c r="T922" s="1">
        <v>4310097.75</v>
      </c>
      <c r="U922" s="1">
        <v>10320252.453257499</v>
      </c>
      <c r="V922" s="1">
        <v>12878097.679462999</v>
      </c>
      <c r="W922" s="2">
        <v>769743.32390465203</v>
      </c>
      <c r="X922" s="2">
        <v>693228.47879482596</v>
      </c>
      <c r="Y922" s="2">
        <v>0</v>
      </c>
      <c r="Z922">
        <v>0</v>
      </c>
      <c r="AA922">
        <v>0</v>
      </c>
      <c r="AB922" s="1">
        <v>0</v>
      </c>
      <c r="AC922" s="1">
        <v>52811.355614079999</v>
      </c>
      <c r="AD922" s="1">
        <v>0</v>
      </c>
      <c r="AE922" s="1">
        <v>269326.14440063603</v>
      </c>
      <c r="AF922" s="1">
        <v>0</v>
      </c>
      <c r="AG922" s="3">
        <v>0</v>
      </c>
      <c r="AH922" s="3">
        <v>0</v>
      </c>
      <c r="AI922" s="3">
        <v>0</v>
      </c>
      <c r="AJ922" s="3">
        <v>0</v>
      </c>
      <c r="AK922" s="3">
        <v>0</v>
      </c>
      <c r="AL922" s="2">
        <v>14899676.3476581</v>
      </c>
      <c r="AM922" s="2">
        <v>1300.49449842331</v>
      </c>
      <c r="AN922" s="2">
        <v>26651.252596710499</v>
      </c>
      <c r="AO922" s="2">
        <v>27951.7470951338</v>
      </c>
      <c r="AP922" s="4">
        <v>306.41516091004303</v>
      </c>
      <c r="AQ922" s="4">
        <v>87688.648114910698</v>
      </c>
      <c r="AR922" s="4">
        <v>19866.0169455496</v>
      </c>
      <c r="AS922" s="4">
        <v>50485.898027621901</v>
      </c>
      <c r="AT922" s="4">
        <v>1224.2829549056801</v>
      </c>
      <c r="AU922" s="4">
        <v>87688.648114910698</v>
      </c>
      <c r="AV922" s="4">
        <v>19866.0169455496</v>
      </c>
      <c r="AW922" s="4">
        <v>36043.215284200502</v>
      </c>
      <c r="AX922">
        <v>0</v>
      </c>
    </row>
    <row r="923" spans="1:50" x14ac:dyDescent="0.25">
      <c r="A923" t="s">
        <v>1951</v>
      </c>
      <c r="B923">
        <v>2180</v>
      </c>
      <c r="C923" t="s">
        <v>1946</v>
      </c>
      <c r="D923">
        <v>4507</v>
      </c>
      <c r="E923" t="s">
        <v>1952</v>
      </c>
      <c r="F923" t="s">
        <v>144</v>
      </c>
      <c r="G923" t="s">
        <v>64</v>
      </c>
      <c r="H923" t="s">
        <v>65</v>
      </c>
      <c r="I923" t="s">
        <v>56</v>
      </c>
      <c r="J923" s="11">
        <v>151.72396220441399</v>
      </c>
      <c r="K923">
        <v>1</v>
      </c>
      <c r="L923">
        <v>1</v>
      </c>
      <c r="M923">
        <v>1</v>
      </c>
      <c r="N923" s="1">
        <v>2563164.61268675</v>
      </c>
      <c r="O923" s="1">
        <v>1521297.7591168999</v>
      </c>
      <c r="P923" s="1">
        <v>398077.54652320303</v>
      </c>
      <c r="Q923" s="1">
        <v>131591.81244999199</v>
      </c>
      <c r="R923" s="1">
        <v>2969129.4598296401</v>
      </c>
      <c r="S923" s="1">
        <v>76659.293592331494</v>
      </c>
      <c r="T923" s="1">
        <v>4645769.68</v>
      </c>
      <c r="U923" s="1">
        <v>2937491.5106064901</v>
      </c>
      <c r="V923" s="1">
        <v>6015262.5741987899</v>
      </c>
      <c r="W923" s="2">
        <v>1000344.80267921</v>
      </c>
      <c r="X923" s="2">
        <v>485314.77539125201</v>
      </c>
      <c r="Y923" s="2">
        <v>0</v>
      </c>
      <c r="Z923">
        <v>0</v>
      </c>
      <c r="AA923">
        <v>0</v>
      </c>
      <c r="AB923" s="1">
        <v>0</v>
      </c>
      <c r="AC923" s="1">
        <v>15031.890884705501</v>
      </c>
      <c r="AD923" s="1">
        <v>0</v>
      </c>
      <c r="AE923" s="1">
        <v>76659.293592331494</v>
      </c>
      <c r="AF923" s="1">
        <v>0</v>
      </c>
      <c r="AG923" s="3">
        <v>0</v>
      </c>
      <c r="AH923" s="3">
        <v>0</v>
      </c>
      <c r="AI923" s="3">
        <v>0</v>
      </c>
      <c r="AJ923" s="3">
        <v>0</v>
      </c>
      <c r="AK923" s="3">
        <v>0</v>
      </c>
      <c r="AL923" s="2">
        <v>7659920.4841988096</v>
      </c>
      <c r="AM923" s="2">
        <v>3198.6692697716298</v>
      </c>
      <c r="AN923" s="2">
        <v>47287.228757850302</v>
      </c>
      <c r="AO923" s="2">
        <v>50485.898027621901</v>
      </c>
      <c r="AP923" s="4">
        <v>306.41516091004303</v>
      </c>
      <c r="AQ923" s="4">
        <v>87688.648114910698</v>
      </c>
      <c r="AR923" s="4">
        <v>19866.0169455496</v>
      </c>
      <c r="AS923" s="4">
        <v>50485.898027621901</v>
      </c>
      <c r="AT923" s="4">
        <v>306.41516091004303</v>
      </c>
      <c r="AU923" s="4">
        <v>53418.501793270101</v>
      </c>
      <c r="AV923" s="4">
        <v>27216.844762753401</v>
      </c>
      <c r="AW923" s="4">
        <v>50485.898027621901</v>
      </c>
      <c r="AX923">
        <v>0</v>
      </c>
    </row>
    <row r="924" spans="1:50" x14ac:dyDescent="0.25">
      <c r="A924" t="s">
        <v>1953</v>
      </c>
      <c r="B924">
        <v>2180</v>
      </c>
      <c r="C924" t="s">
        <v>1946</v>
      </c>
      <c r="D924">
        <v>826</v>
      </c>
      <c r="E924" t="s">
        <v>1954</v>
      </c>
      <c r="F924" t="s">
        <v>53</v>
      </c>
      <c r="G924" t="s">
        <v>54</v>
      </c>
      <c r="H924" t="s">
        <v>55</v>
      </c>
      <c r="I924" t="s">
        <v>56</v>
      </c>
      <c r="J924" s="11">
        <v>273.77135450684602</v>
      </c>
      <c r="K924">
        <v>1</v>
      </c>
      <c r="L924">
        <v>1</v>
      </c>
      <c r="M924">
        <v>1</v>
      </c>
      <c r="N924" s="1">
        <v>2331830.5155253001</v>
      </c>
      <c r="O924" s="1">
        <v>1103393.1163850001</v>
      </c>
      <c r="P924" s="1">
        <v>702905.186985682</v>
      </c>
      <c r="Q924" s="1">
        <v>237444.818952909</v>
      </c>
      <c r="R924" s="1">
        <v>3710013.32873159</v>
      </c>
      <c r="S924" s="1">
        <v>138324.351258604</v>
      </c>
      <c r="T924" s="1">
        <v>2785164.95</v>
      </c>
      <c r="U924" s="1">
        <v>5300422.0165804699</v>
      </c>
      <c r="V924" s="1">
        <v>6903780.01521823</v>
      </c>
      <c r="W924" s="2">
        <v>483391.95621110499</v>
      </c>
      <c r="X924" s="2">
        <v>549842.08862497599</v>
      </c>
      <c r="Y924" s="2">
        <v>0</v>
      </c>
      <c r="Z924">
        <v>0</v>
      </c>
      <c r="AA924">
        <v>0</v>
      </c>
      <c r="AB924" s="1">
        <v>0</v>
      </c>
      <c r="AC924" s="1">
        <v>27123.607032885699</v>
      </c>
      <c r="AD924" s="1">
        <v>0</v>
      </c>
      <c r="AE924" s="1">
        <v>138324.351258604</v>
      </c>
      <c r="AF924" s="1">
        <v>0</v>
      </c>
      <c r="AG924" s="3">
        <v>0</v>
      </c>
      <c r="AH924" s="3">
        <v>0</v>
      </c>
      <c r="AI924" s="3">
        <v>0</v>
      </c>
      <c r="AJ924" s="3">
        <v>0</v>
      </c>
      <c r="AK924" s="3">
        <v>0</v>
      </c>
      <c r="AL924" s="2">
        <v>8223911.3178390795</v>
      </c>
      <c r="AM924" s="2">
        <v>2008.3989050477001</v>
      </c>
      <c r="AN924" s="2">
        <v>28030.942985388901</v>
      </c>
      <c r="AO924" s="2">
        <v>30039.341890436601</v>
      </c>
      <c r="AP924" s="4">
        <v>306.41516091004303</v>
      </c>
      <c r="AQ924" s="4">
        <v>87688.648114910698</v>
      </c>
      <c r="AR924" s="4">
        <v>19866.0169455496</v>
      </c>
      <c r="AS924" s="4">
        <v>50485.898027621901</v>
      </c>
      <c r="AT924" s="4">
        <v>1224.2829549056801</v>
      </c>
      <c r="AU924" s="4">
        <v>87688.648114910698</v>
      </c>
      <c r="AV924" s="4">
        <v>19866.0169455496</v>
      </c>
      <c r="AW924" s="4">
        <v>36043.215284200502</v>
      </c>
      <c r="AX924">
        <v>0</v>
      </c>
    </row>
    <row r="925" spans="1:50" x14ac:dyDescent="0.25">
      <c r="A925" t="s">
        <v>1955</v>
      </c>
      <c r="B925">
        <v>2180</v>
      </c>
      <c r="C925" t="s">
        <v>1946</v>
      </c>
      <c r="D925">
        <v>827</v>
      </c>
      <c r="E925" t="s">
        <v>111</v>
      </c>
      <c r="F925" t="s">
        <v>53</v>
      </c>
      <c r="G925" t="s">
        <v>54</v>
      </c>
      <c r="H925" t="s">
        <v>55</v>
      </c>
      <c r="I925" t="s">
        <v>56</v>
      </c>
      <c r="J925" s="11">
        <v>394.85339563356098</v>
      </c>
      <c r="K925">
        <v>1</v>
      </c>
      <c r="L925">
        <v>1</v>
      </c>
      <c r="M925">
        <v>1</v>
      </c>
      <c r="N925" s="1">
        <v>3350329.4189254199</v>
      </c>
      <c r="O925" s="1">
        <v>1598742.05793669</v>
      </c>
      <c r="P925" s="1">
        <v>964050.80193681398</v>
      </c>
      <c r="Q925" s="1">
        <v>342460.56607360498</v>
      </c>
      <c r="R925" s="1">
        <v>5266835.4133945303</v>
      </c>
      <c r="S925" s="1">
        <v>199501.66039706499</v>
      </c>
      <c r="T925" s="1">
        <v>3877755.67</v>
      </c>
      <c r="U925" s="1">
        <v>7644662.58826706</v>
      </c>
      <c r="V925" s="1">
        <v>9901949.9922496993</v>
      </c>
      <c r="W925" s="2">
        <v>826261.15807890601</v>
      </c>
      <c r="X925" s="2">
        <v>579924.21940661396</v>
      </c>
      <c r="Y925" s="2">
        <v>0</v>
      </c>
      <c r="Z925">
        <v>0</v>
      </c>
      <c r="AA925">
        <v>0</v>
      </c>
      <c r="AB925" s="1">
        <v>0</v>
      </c>
      <c r="AC925" s="1">
        <v>39119.6820356069</v>
      </c>
      <c r="AD925" s="1">
        <v>0</v>
      </c>
      <c r="AE925" s="1">
        <v>199501.66039706499</v>
      </c>
      <c r="AF925" s="1">
        <v>0</v>
      </c>
      <c r="AG925" s="3">
        <v>0</v>
      </c>
      <c r="AH925" s="3">
        <v>0</v>
      </c>
      <c r="AI925" s="3">
        <v>0</v>
      </c>
      <c r="AJ925" s="3">
        <v>0</v>
      </c>
      <c r="AK925" s="3">
        <v>0</v>
      </c>
      <c r="AL925" s="2">
        <v>11721919.9186641</v>
      </c>
      <c r="AM925" s="2">
        <v>1468.7076920690999</v>
      </c>
      <c r="AN925" s="2">
        <v>28218.0571889971</v>
      </c>
      <c r="AO925" s="2">
        <v>29686.764881066199</v>
      </c>
      <c r="AP925" s="4">
        <v>306.41516091004303</v>
      </c>
      <c r="AQ925" s="4">
        <v>87688.648114910698</v>
      </c>
      <c r="AR925" s="4">
        <v>19866.0169455496</v>
      </c>
      <c r="AS925" s="4">
        <v>50485.898027621901</v>
      </c>
      <c r="AT925" s="4">
        <v>1224.2829549056801</v>
      </c>
      <c r="AU925" s="4">
        <v>87688.648114910698</v>
      </c>
      <c r="AV925" s="4">
        <v>19866.0169455496</v>
      </c>
      <c r="AW925" s="4">
        <v>36043.215284200502</v>
      </c>
      <c r="AX925">
        <v>0</v>
      </c>
    </row>
    <row r="926" spans="1:50" x14ac:dyDescent="0.25">
      <c r="A926" t="s">
        <v>1956</v>
      </c>
      <c r="B926">
        <v>2180</v>
      </c>
      <c r="C926" t="s">
        <v>1946</v>
      </c>
      <c r="D926">
        <v>828</v>
      </c>
      <c r="E926" t="s">
        <v>1957</v>
      </c>
      <c r="F926" t="s">
        <v>53</v>
      </c>
      <c r="G926" t="s">
        <v>54</v>
      </c>
      <c r="H926" t="s">
        <v>55</v>
      </c>
      <c r="I926" t="s">
        <v>56</v>
      </c>
      <c r="J926" s="11">
        <v>345.90016580776</v>
      </c>
      <c r="K926">
        <v>2</v>
      </c>
      <c r="L926">
        <v>1</v>
      </c>
      <c r="M926">
        <v>1</v>
      </c>
      <c r="N926" s="1">
        <v>3044715.0596997798</v>
      </c>
      <c r="O926" s="1">
        <v>1278246.1168061199</v>
      </c>
      <c r="P926" s="1">
        <v>848464.60692268796</v>
      </c>
      <c r="Q926" s="1">
        <v>300002.90714838402</v>
      </c>
      <c r="R926" s="1">
        <v>4538965.8495570896</v>
      </c>
      <c r="S926" s="1">
        <v>174767.79527131101</v>
      </c>
      <c r="T926" s="1">
        <v>3313503.78</v>
      </c>
      <c r="U926" s="1">
        <v>6696890.7601340599</v>
      </c>
      <c r="V926" s="1">
        <v>8665725.6494519208</v>
      </c>
      <c r="W926" s="2">
        <v>705271.48433395603</v>
      </c>
      <c r="X926" s="2">
        <v>451680.93362038198</v>
      </c>
      <c r="Y926" s="2">
        <v>0</v>
      </c>
      <c r="Z926">
        <v>0</v>
      </c>
      <c r="AA926">
        <v>0</v>
      </c>
      <c r="AB926" s="1">
        <v>0</v>
      </c>
      <c r="AC926" s="1">
        <v>34269.6926304796</v>
      </c>
      <c r="AD926" s="1">
        <v>0</v>
      </c>
      <c r="AE926" s="1">
        <v>174767.79527131101</v>
      </c>
      <c r="AF926" s="1">
        <v>0</v>
      </c>
      <c r="AG926" s="3">
        <v>0</v>
      </c>
      <c r="AH926" s="3">
        <v>0</v>
      </c>
      <c r="AI926" s="3">
        <v>0</v>
      </c>
      <c r="AJ926" s="3">
        <v>0</v>
      </c>
      <c r="AK926" s="3">
        <v>0</v>
      </c>
      <c r="AL926" s="2">
        <v>10185162.3354054</v>
      </c>
      <c r="AM926" s="2">
        <v>1305.81300117506</v>
      </c>
      <c r="AN926" s="2">
        <v>28139.568476513901</v>
      </c>
      <c r="AO926" s="2">
        <v>29445.381477688999</v>
      </c>
      <c r="AP926" s="4">
        <v>306.41516091004303</v>
      </c>
      <c r="AQ926" s="4">
        <v>87688.648114910698</v>
      </c>
      <c r="AR926" s="4">
        <v>19866.0169455496</v>
      </c>
      <c r="AS926" s="4">
        <v>50485.898027621901</v>
      </c>
      <c r="AT926" s="4">
        <v>1224.2829549056801</v>
      </c>
      <c r="AU926" s="4">
        <v>87688.648114910698</v>
      </c>
      <c r="AV926" s="4">
        <v>19866.0169455496</v>
      </c>
      <c r="AW926" s="4">
        <v>36043.215284200502</v>
      </c>
      <c r="AX926">
        <v>0</v>
      </c>
    </row>
    <row r="927" spans="1:50" x14ac:dyDescent="0.25">
      <c r="A927" t="s">
        <v>1958</v>
      </c>
      <c r="B927">
        <v>2180</v>
      </c>
      <c r="C927" t="s">
        <v>1946</v>
      </c>
      <c r="D927">
        <v>830</v>
      </c>
      <c r="E927" t="s">
        <v>1959</v>
      </c>
      <c r="F927" t="s">
        <v>53</v>
      </c>
      <c r="G927" t="s">
        <v>54</v>
      </c>
      <c r="H927" t="s">
        <v>55</v>
      </c>
      <c r="I927" t="s">
        <v>56</v>
      </c>
      <c r="J927" s="11">
        <v>355.335450049298</v>
      </c>
      <c r="K927">
        <v>2</v>
      </c>
      <c r="L927">
        <v>1</v>
      </c>
      <c r="M927">
        <v>1</v>
      </c>
      <c r="N927" s="1">
        <v>3181178.9550369</v>
      </c>
      <c r="O927" s="1">
        <v>1514827.2489916401</v>
      </c>
      <c r="P927" s="1">
        <v>896952.11154970096</v>
      </c>
      <c r="Q927" s="1">
        <v>308186.22991616098</v>
      </c>
      <c r="R927" s="1">
        <v>4546613.8765378399</v>
      </c>
      <c r="S927" s="1">
        <v>179535.020001606</v>
      </c>
      <c r="T927" s="1">
        <v>3568193.37</v>
      </c>
      <c r="U927" s="1">
        <v>6879565.0520322397</v>
      </c>
      <c r="V927" s="1">
        <v>9182573.8701156303</v>
      </c>
      <c r="W927" s="2">
        <v>581480.25343644503</v>
      </c>
      <c r="X927" s="2">
        <v>490867.39375466702</v>
      </c>
      <c r="Y927" s="2">
        <v>0</v>
      </c>
      <c r="Z927">
        <v>0</v>
      </c>
      <c r="AA927">
        <v>0</v>
      </c>
      <c r="AB927" s="1">
        <v>0</v>
      </c>
      <c r="AC927" s="1">
        <v>35204.483425053601</v>
      </c>
      <c r="AD927" s="1">
        <v>0</v>
      </c>
      <c r="AE927" s="1">
        <v>179535.020001606</v>
      </c>
      <c r="AF927" s="1">
        <v>0</v>
      </c>
      <c r="AG927" s="3">
        <v>0</v>
      </c>
      <c r="AH927" s="3">
        <v>0</v>
      </c>
      <c r="AI927" s="3">
        <v>0</v>
      </c>
      <c r="AJ927" s="3">
        <v>0</v>
      </c>
      <c r="AK927" s="3">
        <v>0</v>
      </c>
      <c r="AL927" s="2">
        <v>10627293.4420339</v>
      </c>
      <c r="AM927" s="2">
        <v>1381.4197082969499</v>
      </c>
      <c r="AN927" s="2">
        <v>28526.357409239299</v>
      </c>
      <c r="AO927" s="2">
        <v>29907.777117536301</v>
      </c>
      <c r="AP927" s="4">
        <v>306.41516091004303</v>
      </c>
      <c r="AQ927" s="4">
        <v>87688.648114910698</v>
      </c>
      <c r="AR927" s="4">
        <v>19866.0169455496</v>
      </c>
      <c r="AS927" s="4">
        <v>50485.898027621901</v>
      </c>
      <c r="AT927" s="4">
        <v>1224.2829549056801</v>
      </c>
      <c r="AU927" s="4">
        <v>87688.648114910698</v>
      </c>
      <c r="AV927" s="4">
        <v>19866.0169455496</v>
      </c>
      <c r="AW927" s="4">
        <v>36043.215284200502</v>
      </c>
      <c r="AX927">
        <v>0</v>
      </c>
    </row>
    <row r="928" spans="1:50" x14ac:dyDescent="0.25">
      <c r="A928" t="s">
        <v>1960</v>
      </c>
      <c r="B928">
        <v>2180</v>
      </c>
      <c r="C928" t="s">
        <v>1946</v>
      </c>
      <c r="D928">
        <v>831</v>
      </c>
      <c r="E928" t="s">
        <v>1961</v>
      </c>
      <c r="F928" t="s">
        <v>53</v>
      </c>
      <c r="G928" t="s">
        <v>78</v>
      </c>
      <c r="H928" t="s">
        <v>65</v>
      </c>
      <c r="I928" t="s">
        <v>56</v>
      </c>
      <c r="J928" s="11">
        <v>462.199138504068</v>
      </c>
      <c r="K928">
        <v>2</v>
      </c>
      <c r="L928">
        <v>1</v>
      </c>
      <c r="M928">
        <v>1</v>
      </c>
      <c r="N928" s="1">
        <v>3813496.92828885</v>
      </c>
      <c r="O928" s="1">
        <v>2109825.91638852</v>
      </c>
      <c r="P928" s="1">
        <v>1144061.5988366001</v>
      </c>
      <c r="Q928" s="1">
        <v>400870.24794825399</v>
      </c>
      <c r="R928" s="1">
        <v>6311129.6712047998</v>
      </c>
      <c r="S928" s="1">
        <v>233528.435073225</v>
      </c>
      <c r="T928" s="1">
        <v>4830856.88</v>
      </c>
      <c r="U928" s="1">
        <v>8948527.4826670103</v>
      </c>
      <c r="V928" s="1">
        <v>11736542.0427285</v>
      </c>
      <c r="W928" s="2">
        <v>1142500.8743648501</v>
      </c>
      <c r="X928" s="2">
        <v>649510.71302632103</v>
      </c>
      <c r="Y928" s="2">
        <v>0</v>
      </c>
      <c r="Z928">
        <v>0</v>
      </c>
      <c r="AA928">
        <v>0</v>
      </c>
      <c r="AB928" s="1">
        <v>0</v>
      </c>
      <c r="AC928" s="1">
        <v>45791.890193570798</v>
      </c>
      <c r="AD928" s="1">
        <v>0</v>
      </c>
      <c r="AE928" s="1">
        <v>233528.435073225</v>
      </c>
      <c r="AF928" s="1">
        <v>0</v>
      </c>
      <c r="AG928" s="3">
        <v>0</v>
      </c>
      <c r="AH928" s="3">
        <v>0</v>
      </c>
      <c r="AI928" s="3">
        <v>0</v>
      </c>
      <c r="AJ928" s="3">
        <v>0</v>
      </c>
      <c r="AK928" s="3">
        <v>0</v>
      </c>
      <c r="AL928" s="2">
        <v>14012912.797740201</v>
      </c>
      <c r="AM928" s="2">
        <v>1405.2616262516101</v>
      </c>
      <c r="AN928" s="2">
        <v>28912.650352324901</v>
      </c>
      <c r="AO928" s="2">
        <v>30317.9119785765</v>
      </c>
      <c r="AP928" s="4">
        <v>306.41516091004303</v>
      </c>
      <c r="AQ928" s="4">
        <v>87688.648114910698</v>
      </c>
      <c r="AR928" s="4">
        <v>19866.0169455496</v>
      </c>
      <c r="AS928" s="4">
        <v>50485.898027621901</v>
      </c>
      <c r="AT928" s="4">
        <v>6040.2343382080799</v>
      </c>
      <c r="AU928" s="4">
        <v>31963.2876282939</v>
      </c>
      <c r="AV928" s="4">
        <v>27408.779067230102</v>
      </c>
      <c r="AW928" s="4">
        <v>31963.2876282939</v>
      </c>
      <c r="AX928">
        <v>0</v>
      </c>
    </row>
    <row r="929" spans="1:50" x14ac:dyDescent="0.25">
      <c r="A929" t="s">
        <v>1962</v>
      </c>
      <c r="B929">
        <v>2180</v>
      </c>
      <c r="C929" t="s">
        <v>1946</v>
      </c>
      <c r="D929">
        <v>906</v>
      </c>
      <c r="E929" t="s">
        <v>1963</v>
      </c>
      <c r="F929" t="s">
        <v>53</v>
      </c>
      <c r="G929" t="s">
        <v>64</v>
      </c>
      <c r="H929" t="s">
        <v>65</v>
      </c>
      <c r="I929" t="s">
        <v>56</v>
      </c>
      <c r="J929" s="11">
        <v>857.24863871271202</v>
      </c>
      <c r="K929">
        <v>1</v>
      </c>
      <c r="L929">
        <v>1</v>
      </c>
      <c r="M929">
        <v>1</v>
      </c>
      <c r="N929" s="1">
        <v>8034682.9203551002</v>
      </c>
      <c r="O929" s="1">
        <v>3725577.8077554898</v>
      </c>
      <c r="P929" s="1">
        <v>2087699.0804578301</v>
      </c>
      <c r="Q929" s="1">
        <v>743500.89761373098</v>
      </c>
      <c r="R929" s="1">
        <v>11984730.1987426</v>
      </c>
      <c r="S929" s="1">
        <v>433129.17829134001</v>
      </c>
      <c r="T929" s="1">
        <v>9979204.0999999996</v>
      </c>
      <c r="U929" s="1">
        <v>16596986.8049247</v>
      </c>
      <c r="V929" s="1">
        <v>22507926.178943899</v>
      </c>
      <c r="W929" s="2">
        <v>2312210.8790948899</v>
      </c>
      <c r="X929" s="2">
        <v>1290833.8018648999</v>
      </c>
      <c r="Y929" s="2">
        <v>0</v>
      </c>
      <c r="Z929">
        <v>0</v>
      </c>
      <c r="AA929">
        <v>0</v>
      </c>
      <c r="AB929" s="1">
        <v>0</v>
      </c>
      <c r="AC929" s="1">
        <v>84931.0010822857</v>
      </c>
      <c r="AD929" s="1">
        <v>0</v>
      </c>
      <c r="AE929" s="1">
        <v>433129.17829134001</v>
      </c>
      <c r="AF929" s="1">
        <v>0</v>
      </c>
      <c r="AG929" s="3">
        <v>0</v>
      </c>
      <c r="AH929" s="3">
        <v>0</v>
      </c>
      <c r="AI929" s="3">
        <v>0</v>
      </c>
      <c r="AJ929" s="3">
        <v>0</v>
      </c>
      <c r="AK929" s="3">
        <v>0</v>
      </c>
      <c r="AL929" s="2">
        <v>27009320.083216</v>
      </c>
      <c r="AM929" s="2">
        <v>1505.7869369186501</v>
      </c>
      <c r="AN929" s="2">
        <v>30001.1981587644</v>
      </c>
      <c r="AO929" s="2">
        <v>31506.9850956831</v>
      </c>
      <c r="AP929" s="4">
        <v>306.41516091004303</v>
      </c>
      <c r="AQ929" s="4">
        <v>87688.648114910698</v>
      </c>
      <c r="AR929" s="4">
        <v>19866.0169455496</v>
      </c>
      <c r="AS929" s="4">
        <v>50485.898027621901</v>
      </c>
      <c r="AT929" s="4">
        <v>306.41516091004303</v>
      </c>
      <c r="AU929" s="4">
        <v>53418.501793270101</v>
      </c>
      <c r="AV929" s="4">
        <v>27216.844762753401</v>
      </c>
      <c r="AW929" s="4">
        <v>50485.898027621901</v>
      </c>
      <c r="AX929">
        <v>0</v>
      </c>
    </row>
    <row r="930" spans="1:50" x14ac:dyDescent="0.25">
      <c r="A930" t="s">
        <v>1964</v>
      </c>
      <c r="B930">
        <v>2180</v>
      </c>
      <c r="C930" t="s">
        <v>1946</v>
      </c>
      <c r="D930">
        <v>857</v>
      </c>
      <c r="E930" t="s">
        <v>1965</v>
      </c>
      <c r="F930" t="s">
        <v>53</v>
      </c>
      <c r="G930" t="s">
        <v>54</v>
      </c>
      <c r="H930" t="s">
        <v>55</v>
      </c>
      <c r="I930" t="s">
        <v>56</v>
      </c>
      <c r="J930" s="11">
        <v>654.56900151733498</v>
      </c>
      <c r="K930">
        <v>1</v>
      </c>
      <c r="L930">
        <v>1</v>
      </c>
      <c r="M930">
        <v>1</v>
      </c>
      <c r="N930" s="1">
        <v>4768531.69150862</v>
      </c>
      <c r="O930" s="1">
        <v>2347631.4859565902</v>
      </c>
      <c r="P930" s="1">
        <v>1619913.8181344001</v>
      </c>
      <c r="Q930" s="1">
        <v>567714.68416569894</v>
      </c>
      <c r="R930" s="1">
        <v>8240294.1923087304</v>
      </c>
      <c r="S930" s="1">
        <v>330724.27410083002</v>
      </c>
      <c r="T930" s="1">
        <v>4871131.2699999996</v>
      </c>
      <c r="U930" s="1">
        <v>12672954.602073999</v>
      </c>
      <c r="V930" s="1">
        <v>15348564.066728201</v>
      </c>
      <c r="W930" s="2">
        <v>990333.50942261401</v>
      </c>
      <c r="X930" s="2">
        <v>849960.41149923299</v>
      </c>
      <c r="Y930" s="2">
        <v>0</v>
      </c>
      <c r="Z930">
        <v>0</v>
      </c>
      <c r="AA930">
        <v>0</v>
      </c>
      <c r="AB930" s="1">
        <v>0</v>
      </c>
      <c r="AC930" s="1">
        <v>64850.730658238303</v>
      </c>
      <c r="AD930" s="1">
        <v>0</v>
      </c>
      <c r="AE930" s="1">
        <v>330724.27410083002</v>
      </c>
      <c r="AF930" s="1">
        <v>0</v>
      </c>
      <c r="AG930" s="3">
        <v>0</v>
      </c>
      <c r="AH930" s="3">
        <v>0</v>
      </c>
      <c r="AI930" s="3">
        <v>0</v>
      </c>
      <c r="AJ930" s="3">
        <v>0</v>
      </c>
      <c r="AK930" s="3">
        <v>0</v>
      </c>
      <c r="AL930" s="2">
        <v>17874810.1461749</v>
      </c>
      <c r="AM930" s="2">
        <v>1298.50391559785</v>
      </c>
      <c r="AN930" s="2">
        <v>26009.2514237779</v>
      </c>
      <c r="AO930" s="2">
        <v>27307.755339375799</v>
      </c>
      <c r="AP930" s="4">
        <v>306.41516091004303</v>
      </c>
      <c r="AQ930" s="4">
        <v>87688.648114910698</v>
      </c>
      <c r="AR930" s="4">
        <v>19866.0169455496</v>
      </c>
      <c r="AS930" s="4">
        <v>50485.898027621901</v>
      </c>
      <c r="AT930" s="4">
        <v>1224.2829549056801</v>
      </c>
      <c r="AU930" s="4">
        <v>87688.648114910698</v>
      </c>
      <c r="AV930" s="4">
        <v>19866.0169455496</v>
      </c>
      <c r="AW930" s="4">
        <v>36043.215284200502</v>
      </c>
      <c r="AX930">
        <v>0</v>
      </c>
    </row>
    <row r="931" spans="1:50" x14ac:dyDescent="0.25">
      <c r="A931" t="s">
        <v>1966</v>
      </c>
      <c r="B931">
        <v>2180</v>
      </c>
      <c r="C931" t="s">
        <v>1946</v>
      </c>
      <c r="D931">
        <v>833</v>
      </c>
      <c r="E931" t="s">
        <v>1967</v>
      </c>
      <c r="F931" t="s">
        <v>53</v>
      </c>
      <c r="G931" t="s">
        <v>54</v>
      </c>
      <c r="H931" t="s">
        <v>55</v>
      </c>
      <c r="I931" t="s">
        <v>56</v>
      </c>
      <c r="J931" s="11">
        <v>322.95496642957198</v>
      </c>
      <c r="K931">
        <v>1</v>
      </c>
      <c r="L931">
        <v>1</v>
      </c>
      <c r="M931">
        <v>1</v>
      </c>
      <c r="N931" s="1">
        <v>3022575.1522488398</v>
      </c>
      <c r="O931" s="1">
        <v>1444012.0516152701</v>
      </c>
      <c r="P931" s="1">
        <v>805424.65358211601</v>
      </c>
      <c r="Q931" s="1">
        <v>280102.29073069303</v>
      </c>
      <c r="R931" s="1">
        <v>5152104.2894669604</v>
      </c>
      <c r="S931" s="1">
        <v>163174.618095399</v>
      </c>
      <c r="T931" s="1">
        <v>4451564.22</v>
      </c>
      <c r="U931" s="1">
        <v>6252654.2176438803</v>
      </c>
      <c r="V931" s="1">
        <v>8534518.2320560701</v>
      </c>
      <c r="W931" s="2">
        <v>1105781.2185182299</v>
      </c>
      <c r="X931" s="2">
        <v>888654.63873798202</v>
      </c>
      <c r="Y931" s="2">
        <v>0</v>
      </c>
      <c r="Z931">
        <v>0</v>
      </c>
      <c r="AA931">
        <v>0</v>
      </c>
      <c r="AB931" s="1">
        <v>0</v>
      </c>
      <c r="AC931" s="1">
        <v>31996.421300298702</v>
      </c>
      <c r="AD931" s="1">
        <v>0</v>
      </c>
      <c r="AE931" s="1">
        <v>163174.618095399</v>
      </c>
      <c r="AF931" s="1">
        <v>0</v>
      </c>
      <c r="AG931" s="3">
        <v>0</v>
      </c>
      <c r="AH931" s="3">
        <v>0</v>
      </c>
      <c r="AI931" s="3">
        <v>0</v>
      </c>
      <c r="AJ931" s="3">
        <v>0</v>
      </c>
      <c r="AK931" s="3">
        <v>0</v>
      </c>
      <c r="AL931" s="2">
        <v>10867393.0557393</v>
      </c>
      <c r="AM931" s="2">
        <v>2751.6363924125499</v>
      </c>
      <c r="AN931" s="2">
        <v>30898.2349066225</v>
      </c>
      <c r="AO931" s="2">
        <v>33649.871299035098</v>
      </c>
      <c r="AP931" s="4">
        <v>306.41516091004303</v>
      </c>
      <c r="AQ931" s="4">
        <v>87688.648114910698</v>
      </c>
      <c r="AR931" s="4">
        <v>19866.0169455496</v>
      </c>
      <c r="AS931" s="4">
        <v>50485.898027621901</v>
      </c>
      <c r="AT931" s="4">
        <v>1224.2829549056801</v>
      </c>
      <c r="AU931" s="4">
        <v>87688.648114910698</v>
      </c>
      <c r="AV931" s="4">
        <v>19866.0169455496</v>
      </c>
      <c r="AW931" s="4">
        <v>36043.215284200502</v>
      </c>
      <c r="AX931">
        <v>0</v>
      </c>
    </row>
    <row r="932" spans="1:50" x14ac:dyDescent="0.25">
      <c r="A932" t="s">
        <v>1968</v>
      </c>
      <c r="B932">
        <v>2180</v>
      </c>
      <c r="C932" t="s">
        <v>1946</v>
      </c>
      <c r="D932">
        <v>834</v>
      </c>
      <c r="E932" t="s">
        <v>1969</v>
      </c>
      <c r="F932" t="s">
        <v>53</v>
      </c>
      <c r="G932" t="s">
        <v>54</v>
      </c>
      <c r="H932" t="s">
        <v>55</v>
      </c>
      <c r="I932" t="s">
        <v>56</v>
      </c>
      <c r="J932" s="11">
        <v>344.98766773177499</v>
      </c>
      <c r="K932">
        <v>2</v>
      </c>
      <c r="L932">
        <v>1</v>
      </c>
      <c r="M932">
        <v>1</v>
      </c>
      <c r="N932" s="1">
        <v>3157791.30473741</v>
      </c>
      <c r="O932" s="1">
        <v>1423121.69339183</v>
      </c>
      <c r="P932" s="1">
        <v>868139.50866715994</v>
      </c>
      <c r="Q932" s="1">
        <v>299211.48782389902</v>
      </c>
      <c r="R932" s="1">
        <v>4866237.7275072997</v>
      </c>
      <c r="S932" s="1">
        <v>174306.751037473</v>
      </c>
      <c r="T932" s="1">
        <v>3935277.62</v>
      </c>
      <c r="U932" s="1">
        <v>6679224.1021276005</v>
      </c>
      <c r="V932" s="1">
        <v>8934134.2740159407</v>
      </c>
      <c r="W932" s="2">
        <v>738786.715211145</v>
      </c>
      <c r="X932" s="2">
        <v>754359.46352074004</v>
      </c>
      <c r="Y932" s="2">
        <v>0</v>
      </c>
      <c r="Z932">
        <v>0</v>
      </c>
      <c r="AA932">
        <v>0</v>
      </c>
      <c r="AB932" s="1">
        <v>0</v>
      </c>
      <c r="AC932" s="1">
        <v>34179.287849906897</v>
      </c>
      <c r="AD932" s="1">
        <v>0</v>
      </c>
      <c r="AE932" s="1">
        <v>174306.751037473</v>
      </c>
      <c r="AF932" s="1">
        <v>0</v>
      </c>
      <c r="AG932" s="3">
        <v>0</v>
      </c>
      <c r="AH932" s="3">
        <v>0</v>
      </c>
      <c r="AI932" s="3">
        <v>0</v>
      </c>
      <c r="AJ932" s="3">
        <v>0</v>
      </c>
      <c r="AK932" s="3">
        <v>0</v>
      </c>
      <c r="AL932" s="2">
        <v>10788808.4731651</v>
      </c>
      <c r="AM932" s="2">
        <v>2186.6273321609001</v>
      </c>
      <c r="AN932" s="2">
        <v>29086.399162088401</v>
      </c>
      <c r="AO932" s="2">
        <v>31273.026494249301</v>
      </c>
      <c r="AP932" s="4">
        <v>306.41516091004303</v>
      </c>
      <c r="AQ932" s="4">
        <v>87688.648114910698</v>
      </c>
      <c r="AR932" s="4">
        <v>19866.0169455496</v>
      </c>
      <c r="AS932" s="4">
        <v>50485.898027621901</v>
      </c>
      <c r="AT932" s="4">
        <v>1224.2829549056801</v>
      </c>
      <c r="AU932" s="4">
        <v>87688.648114910698</v>
      </c>
      <c r="AV932" s="4">
        <v>19866.0169455496</v>
      </c>
      <c r="AW932" s="4">
        <v>36043.215284200502</v>
      </c>
      <c r="AX932">
        <v>0</v>
      </c>
    </row>
    <row r="933" spans="1:50" x14ac:dyDescent="0.25">
      <c r="A933" t="s">
        <v>1970</v>
      </c>
      <c r="B933">
        <v>2180</v>
      </c>
      <c r="C933" t="s">
        <v>1946</v>
      </c>
      <c r="D933">
        <v>835</v>
      </c>
      <c r="E933" t="s">
        <v>1971</v>
      </c>
      <c r="F933" t="s">
        <v>53</v>
      </c>
      <c r="G933" t="s">
        <v>54</v>
      </c>
      <c r="H933" t="s">
        <v>55</v>
      </c>
      <c r="I933" t="s">
        <v>56</v>
      </c>
      <c r="J933" s="11">
        <v>437.08196417293402</v>
      </c>
      <c r="K933">
        <v>1</v>
      </c>
      <c r="L933">
        <v>1</v>
      </c>
      <c r="M933">
        <v>1</v>
      </c>
      <c r="N933" s="1">
        <v>3089351.0936116399</v>
      </c>
      <c r="O933" s="1">
        <v>1473856.2370130799</v>
      </c>
      <c r="P933" s="1">
        <v>1075417.47734971</v>
      </c>
      <c r="Q933" s="1">
        <v>379085.854462647</v>
      </c>
      <c r="R933" s="1">
        <v>5769515.9477680102</v>
      </c>
      <c r="S933" s="1">
        <v>220837.85664853299</v>
      </c>
      <c r="T933" s="1">
        <v>3324986.76</v>
      </c>
      <c r="U933" s="1">
        <v>8462239.8502050806</v>
      </c>
      <c r="V933" s="1">
        <v>10054047.5218783</v>
      </c>
      <c r="W933" s="2">
        <v>927013.48214180605</v>
      </c>
      <c r="X933" s="2">
        <v>568965.70656688302</v>
      </c>
      <c r="Y933" s="2">
        <v>0</v>
      </c>
      <c r="Z933">
        <v>0</v>
      </c>
      <c r="AA933">
        <v>0</v>
      </c>
      <c r="AB933" s="1">
        <v>0</v>
      </c>
      <c r="AC933" s="1">
        <v>43303.432744976999</v>
      </c>
      <c r="AD933" s="1">
        <v>0</v>
      </c>
      <c r="AE933" s="1">
        <v>220837.85664853299</v>
      </c>
      <c r="AF933" s="1">
        <v>0</v>
      </c>
      <c r="AG933" s="3">
        <v>0</v>
      </c>
      <c r="AH933" s="3">
        <v>0</v>
      </c>
      <c r="AI933" s="3">
        <v>0</v>
      </c>
      <c r="AJ933" s="3">
        <v>0</v>
      </c>
      <c r="AK933" s="3">
        <v>0</v>
      </c>
      <c r="AL933" s="2">
        <v>12008064.4668536</v>
      </c>
      <c r="AM933" s="2">
        <v>1301.7368667762501</v>
      </c>
      <c r="AN933" s="2">
        <v>26171.518611920601</v>
      </c>
      <c r="AO933" s="2">
        <v>27473.255478696799</v>
      </c>
      <c r="AP933" s="4">
        <v>306.41516091004303</v>
      </c>
      <c r="AQ933" s="4">
        <v>87688.648114910698</v>
      </c>
      <c r="AR933" s="4">
        <v>19866.0169455496</v>
      </c>
      <c r="AS933" s="4">
        <v>50485.898027621901</v>
      </c>
      <c r="AT933" s="4">
        <v>1224.2829549056801</v>
      </c>
      <c r="AU933" s="4">
        <v>87688.648114910698</v>
      </c>
      <c r="AV933" s="4">
        <v>19866.0169455496</v>
      </c>
      <c r="AW933" s="4">
        <v>36043.215284200502</v>
      </c>
      <c r="AX933">
        <v>0</v>
      </c>
    </row>
    <row r="934" spans="1:50" x14ac:dyDescent="0.25">
      <c r="A934" t="s">
        <v>1972</v>
      </c>
      <c r="B934">
        <v>2180</v>
      </c>
      <c r="C934" t="s">
        <v>1946</v>
      </c>
      <c r="D934">
        <v>837</v>
      </c>
      <c r="E934" t="s">
        <v>1973</v>
      </c>
      <c r="F934" t="s">
        <v>53</v>
      </c>
      <c r="G934" t="s">
        <v>54</v>
      </c>
      <c r="H934" t="s">
        <v>55</v>
      </c>
      <c r="I934" t="s">
        <v>56</v>
      </c>
      <c r="J934" s="11">
        <v>402.14040209194098</v>
      </c>
      <c r="K934">
        <v>1</v>
      </c>
      <c r="L934">
        <v>1</v>
      </c>
      <c r="M934">
        <v>1</v>
      </c>
      <c r="N934" s="1">
        <v>3190366.6067319601</v>
      </c>
      <c r="O934" s="1">
        <v>1496978.5158176899</v>
      </c>
      <c r="P934" s="1">
        <v>996305.39295635803</v>
      </c>
      <c r="Q934" s="1">
        <v>348780.66458184901</v>
      </c>
      <c r="R934" s="1">
        <v>5410165.83536819</v>
      </c>
      <c r="S934" s="1">
        <v>203183.45699258</v>
      </c>
      <c r="T934" s="1">
        <v>3656852.43</v>
      </c>
      <c r="U934" s="1">
        <v>7785744.5854560398</v>
      </c>
      <c r="V934" s="1">
        <v>9746091.9135058001</v>
      </c>
      <c r="W934" s="2">
        <v>620269.509885379</v>
      </c>
      <c r="X934" s="2">
        <v>857998.11985736305</v>
      </c>
      <c r="Y934" s="2">
        <v>0</v>
      </c>
      <c r="Z934">
        <v>0</v>
      </c>
      <c r="AA934">
        <v>0</v>
      </c>
      <c r="AB934" s="1">
        <v>0</v>
      </c>
      <c r="AC934" s="1">
        <v>39841.634483770198</v>
      </c>
      <c r="AD934" s="1">
        <v>0</v>
      </c>
      <c r="AE934" s="1">
        <v>203183.45699258</v>
      </c>
      <c r="AF934" s="1">
        <v>0</v>
      </c>
      <c r="AG934" s="3">
        <v>0</v>
      </c>
      <c r="AH934" s="3">
        <v>0</v>
      </c>
      <c r="AI934" s="3">
        <v>0</v>
      </c>
      <c r="AJ934" s="3">
        <v>0</v>
      </c>
      <c r="AK934" s="3">
        <v>0</v>
      </c>
      <c r="AL934" s="2">
        <v>11645780.4724486</v>
      </c>
      <c r="AM934" s="2">
        <v>2133.5785098787401</v>
      </c>
      <c r="AN934" s="2">
        <v>26825.910295193</v>
      </c>
      <c r="AO934" s="2">
        <v>28959.4888050718</v>
      </c>
      <c r="AP934" s="4">
        <v>306.41516091004303</v>
      </c>
      <c r="AQ934" s="4">
        <v>87688.648114910698</v>
      </c>
      <c r="AR934" s="4">
        <v>19866.0169455496</v>
      </c>
      <c r="AS934" s="4">
        <v>50485.898027621901</v>
      </c>
      <c r="AT934" s="4">
        <v>1224.2829549056801</v>
      </c>
      <c r="AU934" s="4">
        <v>87688.648114910698</v>
      </c>
      <c r="AV934" s="4">
        <v>19866.0169455496</v>
      </c>
      <c r="AW934" s="4">
        <v>36043.215284200502</v>
      </c>
      <c r="AX934">
        <v>0</v>
      </c>
    </row>
    <row r="935" spans="1:50" x14ac:dyDescent="0.25">
      <c r="A935" t="s">
        <v>1974</v>
      </c>
      <c r="B935">
        <v>2180</v>
      </c>
      <c r="C935" t="s">
        <v>1946</v>
      </c>
      <c r="D935">
        <v>838</v>
      </c>
      <c r="E935" t="s">
        <v>1975</v>
      </c>
      <c r="F935" t="s">
        <v>53</v>
      </c>
      <c r="G935" t="s">
        <v>54</v>
      </c>
      <c r="H935" t="s">
        <v>55</v>
      </c>
      <c r="I935" t="s">
        <v>56</v>
      </c>
      <c r="J935" s="11">
        <v>324.14782145452199</v>
      </c>
      <c r="K935">
        <v>1</v>
      </c>
      <c r="L935">
        <v>1</v>
      </c>
      <c r="M935">
        <v>1</v>
      </c>
      <c r="N935" s="1">
        <v>2811499.7148817698</v>
      </c>
      <c r="O935" s="1">
        <v>1227725.33919798</v>
      </c>
      <c r="P935" s="1">
        <v>816461.46147183306</v>
      </c>
      <c r="Q935" s="1">
        <v>281136.86663052201</v>
      </c>
      <c r="R935" s="1">
        <v>4122585.8276112601</v>
      </c>
      <c r="S935" s="1">
        <v>163777.31408515701</v>
      </c>
      <c r="T935" s="1">
        <v>2983660.41</v>
      </c>
      <c r="U935" s="1">
        <v>6275748.7997933598</v>
      </c>
      <c r="V935" s="1">
        <v>8130243.1681488203</v>
      </c>
      <c r="W935" s="2">
        <v>523549.233567958</v>
      </c>
      <c r="X935" s="2">
        <v>429705.10955584398</v>
      </c>
      <c r="Y935" s="2">
        <v>0</v>
      </c>
      <c r="Z935">
        <v>0</v>
      </c>
      <c r="AA935">
        <v>0</v>
      </c>
      <c r="AB935" s="1">
        <v>0</v>
      </c>
      <c r="AC935" s="1">
        <v>32114.602148701299</v>
      </c>
      <c r="AD935" s="1">
        <v>0</v>
      </c>
      <c r="AE935" s="1">
        <v>163777.31408515701</v>
      </c>
      <c r="AF935" s="1">
        <v>0</v>
      </c>
      <c r="AG935" s="3">
        <v>0</v>
      </c>
      <c r="AH935" s="3">
        <v>0</v>
      </c>
      <c r="AI935" s="3">
        <v>0</v>
      </c>
      <c r="AJ935" s="3">
        <v>0</v>
      </c>
      <c r="AK935" s="3">
        <v>0</v>
      </c>
      <c r="AL935" s="2">
        <v>9423186.5238785092</v>
      </c>
      <c r="AM935" s="2">
        <v>1325.6455268699999</v>
      </c>
      <c r="AN935" s="2">
        <v>27745.000333387899</v>
      </c>
      <c r="AO935" s="2">
        <v>29070.6458602579</v>
      </c>
      <c r="AP935" s="4">
        <v>306.41516091004303</v>
      </c>
      <c r="AQ935" s="4">
        <v>87688.648114910698</v>
      </c>
      <c r="AR935" s="4">
        <v>19866.0169455496</v>
      </c>
      <c r="AS935" s="4">
        <v>50485.898027621901</v>
      </c>
      <c r="AT935" s="4">
        <v>1224.2829549056801</v>
      </c>
      <c r="AU935" s="4">
        <v>87688.648114910698</v>
      </c>
      <c r="AV935" s="4">
        <v>19866.0169455496</v>
      </c>
      <c r="AW935" s="4">
        <v>36043.215284200502</v>
      </c>
      <c r="AX935">
        <v>0</v>
      </c>
    </row>
    <row r="936" spans="1:50" x14ac:dyDescent="0.25">
      <c r="A936" t="s">
        <v>1976</v>
      </c>
      <c r="B936">
        <v>2180</v>
      </c>
      <c r="C936" t="s">
        <v>1946</v>
      </c>
      <c r="D936">
        <v>841</v>
      </c>
      <c r="E936" t="s">
        <v>1977</v>
      </c>
      <c r="F936" t="s">
        <v>53</v>
      </c>
      <c r="G936" t="s">
        <v>54</v>
      </c>
      <c r="H936" t="s">
        <v>55</v>
      </c>
      <c r="I936" t="s">
        <v>56</v>
      </c>
      <c r="J936" s="11">
        <v>487.185767576655</v>
      </c>
      <c r="K936">
        <v>4</v>
      </c>
      <c r="L936">
        <v>1</v>
      </c>
      <c r="M936">
        <v>1</v>
      </c>
      <c r="N936" s="1">
        <v>4572236.6597747002</v>
      </c>
      <c r="O936" s="1">
        <v>2377094.64604194</v>
      </c>
      <c r="P936" s="1">
        <v>1252820.9407737199</v>
      </c>
      <c r="Q936" s="1">
        <v>422541.418137228</v>
      </c>
      <c r="R936" s="1">
        <v>6976621.8847301602</v>
      </c>
      <c r="S936" s="1">
        <v>246153.05485067001</v>
      </c>
      <c r="T936" s="1">
        <v>6169027.8899999997</v>
      </c>
      <c r="U936" s="1">
        <v>9432287.6594577599</v>
      </c>
      <c r="V936" s="1">
        <v>13123725.9567276</v>
      </c>
      <c r="W936" s="2">
        <v>1072195.8902078201</v>
      </c>
      <c r="X936" s="2">
        <v>1141002.9826187701</v>
      </c>
      <c r="Y936" s="2">
        <v>0</v>
      </c>
      <c r="Z936">
        <v>0</v>
      </c>
      <c r="AA936">
        <v>0</v>
      </c>
      <c r="AB936" s="1">
        <v>0</v>
      </c>
      <c r="AC936" s="1">
        <v>48267.414008917098</v>
      </c>
      <c r="AD936" s="1">
        <v>0</v>
      </c>
      <c r="AE936" s="1">
        <v>246153.05485067001</v>
      </c>
      <c r="AF936" s="1">
        <v>0</v>
      </c>
      <c r="AG936" s="3">
        <v>0</v>
      </c>
      <c r="AH936" s="3">
        <v>0</v>
      </c>
      <c r="AI936" s="3">
        <v>0</v>
      </c>
      <c r="AJ936" s="3">
        <v>0</v>
      </c>
      <c r="AK936" s="3">
        <v>0</v>
      </c>
      <c r="AL936" s="2">
        <v>15847468.6043084</v>
      </c>
      <c r="AM936" s="2">
        <v>2342.0285619063002</v>
      </c>
      <c r="AN936" s="2">
        <v>30186.566604443498</v>
      </c>
      <c r="AO936" s="2">
        <v>32528.595166349802</v>
      </c>
      <c r="AP936" s="4">
        <v>306.41516091004303</v>
      </c>
      <c r="AQ936" s="4">
        <v>87688.648114910698</v>
      </c>
      <c r="AR936" s="4">
        <v>19866.0169455496</v>
      </c>
      <c r="AS936" s="4">
        <v>50485.898027621901</v>
      </c>
      <c r="AT936" s="4">
        <v>1224.2829549056801</v>
      </c>
      <c r="AU936" s="4">
        <v>87688.648114910698</v>
      </c>
      <c r="AV936" s="4">
        <v>19866.0169455496</v>
      </c>
      <c r="AW936" s="4">
        <v>36043.215284200502</v>
      </c>
      <c r="AX936">
        <v>0</v>
      </c>
    </row>
    <row r="937" spans="1:50" x14ac:dyDescent="0.25">
      <c r="A937" t="s">
        <v>1978</v>
      </c>
      <c r="B937">
        <v>2180</v>
      </c>
      <c r="C937" t="s">
        <v>1946</v>
      </c>
      <c r="D937">
        <v>839</v>
      </c>
      <c r="E937" t="s">
        <v>1979</v>
      </c>
      <c r="F937" t="s">
        <v>53</v>
      </c>
      <c r="G937" t="s">
        <v>54</v>
      </c>
      <c r="H937" t="s">
        <v>55</v>
      </c>
      <c r="I937" t="s">
        <v>56</v>
      </c>
      <c r="J937" s="11">
        <v>340.56493729029199</v>
      </c>
      <c r="K937">
        <v>1</v>
      </c>
      <c r="L937">
        <v>1</v>
      </c>
      <c r="M937">
        <v>1</v>
      </c>
      <c r="N937" s="1">
        <v>3062433.92471423</v>
      </c>
      <c r="O937" s="1">
        <v>1539786.4741447601</v>
      </c>
      <c r="P937" s="1">
        <v>847834.48004295898</v>
      </c>
      <c r="Q937" s="1">
        <v>295375.606488369</v>
      </c>
      <c r="R937" s="1">
        <v>4474491.69559984</v>
      </c>
      <c r="S937" s="1">
        <v>172072.144278808</v>
      </c>
      <c r="T937" s="1">
        <v>3626325.51</v>
      </c>
      <c r="U937" s="1">
        <v>6593596.6709901504</v>
      </c>
      <c r="V937" s="1">
        <v>8890458.0136234593</v>
      </c>
      <c r="W937" s="2">
        <v>696375.88395685004</v>
      </c>
      <c r="X937" s="2">
        <v>448267.18448492303</v>
      </c>
      <c r="Y937" s="2">
        <v>0</v>
      </c>
      <c r="Z937">
        <v>0</v>
      </c>
      <c r="AA937">
        <v>0</v>
      </c>
      <c r="AB937" s="1">
        <v>0</v>
      </c>
      <c r="AC937" s="1">
        <v>33741.110514943299</v>
      </c>
      <c r="AD937" s="1">
        <v>0</v>
      </c>
      <c r="AE937" s="1">
        <v>172072.144278808</v>
      </c>
      <c r="AF937" s="1">
        <v>0</v>
      </c>
      <c r="AG937" s="3">
        <v>0</v>
      </c>
      <c r="AH937" s="3">
        <v>0</v>
      </c>
      <c r="AI937" s="3">
        <v>0</v>
      </c>
      <c r="AJ937" s="3">
        <v>0</v>
      </c>
      <c r="AK937" s="3">
        <v>0</v>
      </c>
      <c r="AL937" s="2">
        <v>10391994.325269001</v>
      </c>
      <c r="AM937" s="2">
        <v>1316.2458474191901</v>
      </c>
      <c r="AN937" s="2">
        <v>29197.741904675899</v>
      </c>
      <c r="AO937" s="2">
        <v>30513.987752095101</v>
      </c>
      <c r="AP937" s="4">
        <v>306.41516091004303</v>
      </c>
      <c r="AQ937" s="4">
        <v>87688.648114910698</v>
      </c>
      <c r="AR937" s="4">
        <v>19866.0169455496</v>
      </c>
      <c r="AS937" s="4">
        <v>50485.898027621901</v>
      </c>
      <c r="AT937" s="4">
        <v>1224.2829549056801</v>
      </c>
      <c r="AU937" s="4">
        <v>87688.648114910698</v>
      </c>
      <c r="AV937" s="4">
        <v>19866.0169455496</v>
      </c>
      <c r="AW937" s="4">
        <v>36043.215284200502</v>
      </c>
      <c r="AX937">
        <v>0</v>
      </c>
    </row>
    <row r="938" spans="1:50" x14ac:dyDescent="0.25">
      <c r="A938" t="s">
        <v>1980</v>
      </c>
      <c r="B938">
        <v>2180</v>
      </c>
      <c r="C938" t="s">
        <v>1946</v>
      </c>
      <c r="D938">
        <v>840</v>
      </c>
      <c r="E938" t="s">
        <v>1981</v>
      </c>
      <c r="F938" t="s">
        <v>53</v>
      </c>
      <c r="G938" t="s">
        <v>54</v>
      </c>
      <c r="H938" t="s">
        <v>55</v>
      </c>
      <c r="I938" t="s">
        <v>56</v>
      </c>
      <c r="J938" s="11">
        <v>268.31056277676998</v>
      </c>
      <c r="K938">
        <v>1</v>
      </c>
      <c r="L938">
        <v>1</v>
      </c>
      <c r="M938">
        <v>1</v>
      </c>
      <c r="N938" s="1">
        <v>2167892.0821809401</v>
      </c>
      <c r="O938" s="1">
        <v>1242509.9107581601</v>
      </c>
      <c r="P938" s="1">
        <v>674155.57560614997</v>
      </c>
      <c r="Q938" s="1">
        <v>232708.61597789999</v>
      </c>
      <c r="R938" s="1">
        <v>3798960.3334475402</v>
      </c>
      <c r="S938" s="1">
        <v>135565.258822576</v>
      </c>
      <c r="T938" s="1">
        <v>2921529.59</v>
      </c>
      <c r="U938" s="1">
        <v>5194696.9279706897</v>
      </c>
      <c r="V938" s="1">
        <v>6795043.58804191</v>
      </c>
      <c r="W938" s="2">
        <v>787658.741690867</v>
      </c>
      <c r="X938" s="2">
        <v>387914.79738245299</v>
      </c>
      <c r="Y938" s="2">
        <v>0</v>
      </c>
      <c r="Z938">
        <v>0</v>
      </c>
      <c r="AA938">
        <v>0</v>
      </c>
      <c r="AB938" s="1">
        <v>0</v>
      </c>
      <c r="AC938" s="1">
        <v>26582.584875027602</v>
      </c>
      <c r="AD938" s="1">
        <v>0</v>
      </c>
      <c r="AE938" s="1">
        <v>135565.258822576</v>
      </c>
      <c r="AF938" s="1">
        <v>0</v>
      </c>
      <c r="AG938" s="3">
        <v>0</v>
      </c>
      <c r="AH938" s="3">
        <v>0</v>
      </c>
      <c r="AI938" s="3">
        <v>0</v>
      </c>
      <c r="AJ938" s="3">
        <v>0</v>
      </c>
      <c r="AK938" s="3">
        <v>0</v>
      </c>
      <c r="AL938" s="2">
        <v>8251791.7767932704</v>
      </c>
      <c r="AM938" s="2">
        <v>1445.76789436796</v>
      </c>
      <c r="AN938" s="2">
        <v>29308.860963306201</v>
      </c>
      <c r="AO938" s="2">
        <v>30754.628857674201</v>
      </c>
      <c r="AP938" s="4">
        <v>306.41516091004303</v>
      </c>
      <c r="AQ938" s="4">
        <v>87688.648114910698</v>
      </c>
      <c r="AR938" s="4">
        <v>19866.0169455496</v>
      </c>
      <c r="AS938" s="4">
        <v>50485.898027621901</v>
      </c>
      <c r="AT938" s="4">
        <v>1224.2829549056801</v>
      </c>
      <c r="AU938" s="4">
        <v>87688.648114910698</v>
      </c>
      <c r="AV938" s="4">
        <v>19866.0169455496</v>
      </c>
      <c r="AW938" s="4">
        <v>36043.215284200502</v>
      </c>
      <c r="AX938">
        <v>0</v>
      </c>
    </row>
    <row r="939" spans="1:50" x14ac:dyDescent="0.25">
      <c r="A939" t="s">
        <v>1982</v>
      </c>
      <c r="B939">
        <v>2180</v>
      </c>
      <c r="C939" t="s">
        <v>1946</v>
      </c>
      <c r="D939">
        <v>909</v>
      </c>
      <c r="E939" t="s">
        <v>1983</v>
      </c>
      <c r="F939" t="s">
        <v>53</v>
      </c>
      <c r="G939" t="s">
        <v>64</v>
      </c>
      <c r="H939" t="s">
        <v>65</v>
      </c>
      <c r="I939" t="s">
        <v>56</v>
      </c>
      <c r="J939" s="11">
        <v>1559.9071767299399</v>
      </c>
      <c r="K939">
        <v>1</v>
      </c>
      <c r="L939">
        <v>1</v>
      </c>
      <c r="M939">
        <v>1</v>
      </c>
      <c r="N939" s="1">
        <v>11599130.4502532</v>
      </c>
      <c r="O939" s="1">
        <v>5734572.3073272696</v>
      </c>
      <c r="P939" s="1">
        <v>3816072.6293940698</v>
      </c>
      <c r="Q939" s="1">
        <v>1352924.1502610201</v>
      </c>
      <c r="R939" s="1">
        <v>20590423.147036701</v>
      </c>
      <c r="S939" s="1">
        <v>788150.93212907296</v>
      </c>
      <c r="T939" s="1">
        <v>12892131.210000001</v>
      </c>
      <c r="U939" s="1">
        <v>30200991.4742723</v>
      </c>
      <c r="V939" s="1">
        <v>36908031.605000198</v>
      </c>
      <c r="W939" s="2">
        <v>3238053.7626860598</v>
      </c>
      <c r="X939" s="2">
        <v>2100491.6888476298</v>
      </c>
      <c r="Y939" s="2">
        <v>0</v>
      </c>
      <c r="Z939">
        <v>0</v>
      </c>
      <c r="AA939">
        <v>0</v>
      </c>
      <c r="AB939" s="1">
        <v>0</v>
      </c>
      <c r="AC939" s="1">
        <v>154546.15164401001</v>
      </c>
      <c r="AD939" s="1">
        <v>0</v>
      </c>
      <c r="AE939" s="1">
        <v>788150.93212907296</v>
      </c>
      <c r="AF939" s="1">
        <v>0</v>
      </c>
      <c r="AG939" s="3">
        <v>0</v>
      </c>
      <c r="AH939" s="3">
        <v>0</v>
      </c>
      <c r="AI939" s="3">
        <v>0</v>
      </c>
      <c r="AJ939" s="3">
        <v>0</v>
      </c>
      <c r="AK939" s="3">
        <v>0</v>
      </c>
      <c r="AL939" s="2">
        <v>43881273.616401397</v>
      </c>
      <c r="AM939" s="2">
        <v>1346.5491538098599</v>
      </c>
      <c r="AN939" s="2">
        <v>26784.1462305081</v>
      </c>
      <c r="AO939" s="2">
        <v>28130.695384318002</v>
      </c>
      <c r="AP939" s="4">
        <v>306.41516091004303</v>
      </c>
      <c r="AQ939" s="4">
        <v>87688.648114910698</v>
      </c>
      <c r="AR939" s="4">
        <v>19866.0169455496</v>
      </c>
      <c r="AS939" s="4">
        <v>50485.898027621901</v>
      </c>
      <c r="AT939" s="4">
        <v>306.41516091004303</v>
      </c>
      <c r="AU939" s="4">
        <v>53418.501793270101</v>
      </c>
      <c r="AV939" s="4">
        <v>27216.844762753401</v>
      </c>
      <c r="AW939" s="4">
        <v>50485.898027621901</v>
      </c>
      <c r="AX939">
        <v>0</v>
      </c>
    </row>
    <row r="940" spans="1:50" x14ac:dyDescent="0.25">
      <c r="A940" t="s">
        <v>1984</v>
      </c>
      <c r="B940">
        <v>2180</v>
      </c>
      <c r="C940" t="s">
        <v>1946</v>
      </c>
      <c r="D940">
        <v>4640</v>
      </c>
      <c r="E940" t="s">
        <v>1985</v>
      </c>
      <c r="F940" t="s">
        <v>53</v>
      </c>
      <c r="G940" t="s">
        <v>54</v>
      </c>
      <c r="H940" t="s">
        <v>55</v>
      </c>
      <c r="I940" t="s">
        <v>56</v>
      </c>
      <c r="J940" s="11">
        <v>423.38840019531801</v>
      </c>
      <c r="K940">
        <v>1</v>
      </c>
      <c r="L940">
        <v>1</v>
      </c>
      <c r="M940">
        <v>1</v>
      </c>
      <c r="N940" s="1">
        <v>3389665.4565688502</v>
      </c>
      <c r="O940" s="1">
        <v>1697692.7687623701</v>
      </c>
      <c r="P940" s="1">
        <v>953086.76797067595</v>
      </c>
      <c r="Q940" s="1">
        <v>367209.280212057</v>
      </c>
      <c r="R940" s="1">
        <v>5289222.2446113201</v>
      </c>
      <c r="S940" s="1">
        <v>213919.114704059</v>
      </c>
      <c r="T940" s="1">
        <v>3499754.5</v>
      </c>
      <c r="U940" s="1">
        <v>8197122.0181252696</v>
      </c>
      <c r="V940" s="1">
        <v>10317534.6750124</v>
      </c>
      <c r="W940" s="2">
        <v>594621.150151946</v>
      </c>
      <c r="X940" s="2">
        <v>554952.15008398006</v>
      </c>
      <c r="Y940" s="2">
        <v>0</v>
      </c>
      <c r="Z940">
        <v>0</v>
      </c>
      <c r="AA940">
        <v>0</v>
      </c>
      <c r="AB940" s="1">
        <v>0</v>
      </c>
      <c r="AC940" s="1">
        <v>41946.757394929598</v>
      </c>
      <c r="AD940" s="1">
        <v>0</v>
      </c>
      <c r="AE940" s="1">
        <v>213919.114704059</v>
      </c>
      <c r="AF940" s="1">
        <v>0</v>
      </c>
      <c r="AG940" s="3">
        <v>0</v>
      </c>
      <c r="AH940" s="3">
        <v>0</v>
      </c>
      <c r="AI940" s="3">
        <v>0</v>
      </c>
      <c r="AJ940" s="3">
        <v>0</v>
      </c>
      <c r="AK940" s="3">
        <v>0</v>
      </c>
      <c r="AL940" s="2">
        <v>11910795.632829299</v>
      </c>
      <c r="AM940" s="2">
        <v>1310.7400907251299</v>
      </c>
      <c r="AN940" s="2">
        <v>26821.338226334599</v>
      </c>
      <c r="AO940" s="2">
        <v>28132.078317059801</v>
      </c>
      <c r="AP940" s="4">
        <v>306.41516091004303</v>
      </c>
      <c r="AQ940" s="4">
        <v>87688.648114910698</v>
      </c>
      <c r="AR940" s="4">
        <v>19866.0169455496</v>
      </c>
      <c r="AS940" s="4">
        <v>50485.898027621901</v>
      </c>
      <c r="AT940" s="4">
        <v>1224.2829549056801</v>
      </c>
      <c r="AU940" s="4">
        <v>87688.648114910698</v>
      </c>
      <c r="AV940" s="4">
        <v>19866.0169455496</v>
      </c>
      <c r="AW940" s="4">
        <v>36043.215284200502</v>
      </c>
      <c r="AX940">
        <v>0</v>
      </c>
    </row>
    <row r="941" spans="1:50" x14ac:dyDescent="0.25">
      <c r="A941" t="s">
        <v>1986</v>
      </c>
      <c r="B941">
        <v>2180</v>
      </c>
      <c r="C941" t="s">
        <v>1946</v>
      </c>
      <c r="D941">
        <v>843</v>
      </c>
      <c r="E941" t="s">
        <v>1987</v>
      </c>
      <c r="F941" t="s">
        <v>53</v>
      </c>
      <c r="G941" t="s">
        <v>54</v>
      </c>
      <c r="H941" t="s">
        <v>55</v>
      </c>
      <c r="I941" t="s">
        <v>56</v>
      </c>
      <c r="J941" s="11">
        <v>242.45313176432299</v>
      </c>
      <c r="K941">
        <v>1</v>
      </c>
      <c r="L941">
        <v>1</v>
      </c>
      <c r="M941">
        <v>1</v>
      </c>
      <c r="N941" s="1">
        <v>2403029.44293052</v>
      </c>
      <c r="O941" s="1">
        <v>992335.75474702194</v>
      </c>
      <c r="P941" s="1">
        <v>651200.61730389704</v>
      </c>
      <c r="Q941" s="1">
        <v>210282.18996851199</v>
      </c>
      <c r="R941" s="1">
        <v>3116068.5971882702</v>
      </c>
      <c r="S941" s="1">
        <v>122500.66199339399</v>
      </c>
      <c r="T941" s="1">
        <v>2678839.2400000002</v>
      </c>
      <c r="U941" s="1">
        <v>4694077.3621382201</v>
      </c>
      <c r="V941" s="1">
        <v>6495838.8410945795</v>
      </c>
      <c r="W941" s="2">
        <v>427282.52821632399</v>
      </c>
      <c r="X941" s="2">
        <v>318218.40461063001</v>
      </c>
      <c r="Y941" s="2">
        <v>0</v>
      </c>
      <c r="Z941">
        <v>0</v>
      </c>
      <c r="AA941">
        <v>0</v>
      </c>
      <c r="AB941" s="1">
        <v>0</v>
      </c>
      <c r="AC941" s="1">
        <v>24020.787279640299</v>
      </c>
      <c r="AD941" s="1">
        <v>0</v>
      </c>
      <c r="AE941" s="1">
        <v>122500.66199339399</v>
      </c>
      <c r="AF941" s="1">
        <v>0</v>
      </c>
      <c r="AG941" s="3">
        <v>0</v>
      </c>
      <c r="AH941" s="3">
        <v>0</v>
      </c>
      <c r="AI941" s="3">
        <v>0</v>
      </c>
      <c r="AJ941" s="3">
        <v>0</v>
      </c>
      <c r="AK941" s="3">
        <v>0</v>
      </c>
      <c r="AL941" s="2">
        <v>7495417.2641316</v>
      </c>
      <c r="AM941" s="2">
        <v>1312.4945109801899</v>
      </c>
      <c r="AN941" s="2">
        <v>29602.4176189961</v>
      </c>
      <c r="AO941" s="2">
        <v>30914.912129976299</v>
      </c>
      <c r="AP941" s="4">
        <v>306.41516091004303</v>
      </c>
      <c r="AQ941" s="4">
        <v>87688.648114910698</v>
      </c>
      <c r="AR941" s="4">
        <v>19866.0169455496</v>
      </c>
      <c r="AS941" s="4">
        <v>50485.898027621901</v>
      </c>
      <c r="AT941" s="4">
        <v>1224.2829549056801</v>
      </c>
      <c r="AU941" s="4">
        <v>87688.648114910698</v>
      </c>
      <c r="AV941" s="4">
        <v>19866.0169455496</v>
      </c>
      <c r="AW941" s="4">
        <v>36043.215284200502</v>
      </c>
      <c r="AX941">
        <v>0</v>
      </c>
    </row>
    <row r="942" spans="1:50" x14ac:dyDescent="0.25">
      <c r="A942" t="s">
        <v>1988</v>
      </c>
      <c r="B942">
        <v>2180</v>
      </c>
      <c r="C942" t="s">
        <v>1946</v>
      </c>
      <c r="D942">
        <v>1363</v>
      </c>
      <c r="E942" t="s">
        <v>1989</v>
      </c>
      <c r="F942" t="s">
        <v>53</v>
      </c>
      <c r="G942" t="s">
        <v>78</v>
      </c>
      <c r="H942" t="s">
        <v>55</v>
      </c>
      <c r="I942" t="s">
        <v>56</v>
      </c>
      <c r="J942" s="11">
        <v>409.23976608182898</v>
      </c>
      <c r="K942">
        <v>1</v>
      </c>
      <c r="L942">
        <v>1</v>
      </c>
      <c r="M942">
        <v>1</v>
      </c>
      <c r="N942" s="1">
        <v>3045904.89915617</v>
      </c>
      <c r="O942" s="1">
        <v>1611057.56635654</v>
      </c>
      <c r="P942" s="1">
        <v>1026812.99328248</v>
      </c>
      <c r="Q942" s="1">
        <v>354938.01877362101</v>
      </c>
      <c r="R942" s="1">
        <v>5234691.5239166804</v>
      </c>
      <c r="S942" s="1">
        <v>206770.44628888101</v>
      </c>
      <c r="T942" s="1">
        <v>3350211.32</v>
      </c>
      <c r="U942" s="1">
        <v>7923193.6814854899</v>
      </c>
      <c r="V942" s="1">
        <v>9817934.9682355691</v>
      </c>
      <c r="W942" s="2">
        <v>701733.68253345496</v>
      </c>
      <c r="X942" s="2">
        <v>531646.12647665699</v>
      </c>
      <c r="Y942" s="2">
        <v>0</v>
      </c>
      <c r="Z942">
        <v>0</v>
      </c>
      <c r="AA942">
        <v>0</v>
      </c>
      <c r="AB942" s="1">
        <v>0</v>
      </c>
      <c r="AC942" s="1">
        <v>40544.996453074898</v>
      </c>
      <c r="AD942" s="1">
        <v>0</v>
      </c>
      <c r="AE942" s="1">
        <v>206770.44628888101</v>
      </c>
      <c r="AF942" s="1">
        <v>0</v>
      </c>
      <c r="AG942" s="3">
        <v>0</v>
      </c>
      <c r="AH942" s="3">
        <v>0</v>
      </c>
      <c r="AI942" s="3">
        <v>0</v>
      </c>
      <c r="AJ942" s="3">
        <v>0</v>
      </c>
      <c r="AK942" s="3">
        <v>0</v>
      </c>
      <c r="AL942" s="2">
        <v>11480175.447774399</v>
      </c>
      <c r="AM942" s="2">
        <v>1299.10671088193</v>
      </c>
      <c r="AN942" s="2">
        <v>26753.336866849098</v>
      </c>
      <c r="AO942" s="2">
        <v>28052.443577731101</v>
      </c>
      <c r="AP942" s="4">
        <v>306.41516091004303</v>
      </c>
      <c r="AQ942" s="4">
        <v>87688.648114910698</v>
      </c>
      <c r="AR942" s="4">
        <v>19866.0169455496</v>
      </c>
      <c r="AS942" s="4">
        <v>50485.898027621901</v>
      </c>
      <c r="AT942" s="4">
        <v>6040.2343382080799</v>
      </c>
      <c r="AU942" s="4">
        <v>31963.2876282939</v>
      </c>
      <c r="AV942" s="4">
        <v>27408.779067230102</v>
      </c>
      <c r="AW942" s="4">
        <v>31963.2876282939</v>
      </c>
      <c r="AX942">
        <v>0</v>
      </c>
    </row>
    <row r="943" spans="1:50" x14ac:dyDescent="0.25">
      <c r="A943" t="s">
        <v>1990</v>
      </c>
      <c r="B943">
        <v>2180</v>
      </c>
      <c r="C943" t="s">
        <v>1946</v>
      </c>
      <c r="D943">
        <v>866</v>
      </c>
      <c r="E943" t="s">
        <v>1991</v>
      </c>
      <c r="F943" t="s">
        <v>53</v>
      </c>
      <c r="G943" t="s">
        <v>54</v>
      </c>
      <c r="H943" t="s">
        <v>55</v>
      </c>
      <c r="I943" t="s">
        <v>56</v>
      </c>
      <c r="J943" s="11">
        <v>286.218681395597</v>
      </c>
      <c r="K943">
        <v>2</v>
      </c>
      <c r="L943">
        <v>1</v>
      </c>
      <c r="M943">
        <v>1</v>
      </c>
      <c r="N943" s="1">
        <v>2650824.0598235601</v>
      </c>
      <c r="O943" s="1">
        <v>1666042.6298230099</v>
      </c>
      <c r="P943" s="1">
        <v>766880.03047147603</v>
      </c>
      <c r="Q943" s="1">
        <v>248240.51846964899</v>
      </c>
      <c r="R943" s="1">
        <v>4536531.6604925599</v>
      </c>
      <c r="S943" s="1">
        <v>144613.42565753701</v>
      </c>
      <c r="T943" s="1">
        <v>4327107.1500000004</v>
      </c>
      <c r="U943" s="1">
        <v>5541411.74908025</v>
      </c>
      <c r="V943" s="1">
        <v>7975141.4025069596</v>
      </c>
      <c r="W943" s="2">
        <v>798145.39253743505</v>
      </c>
      <c r="X943" s="2">
        <v>939904.16085628804</v>
      </c>
      <c r="Y943" s="2">
        <v>0</v>
      </c>
      <c r="Z943">
        <v>0</v>
      </c>
      <c r="AA943">
        <v>0</v>
      </c>
      <c r="AB943" s="1">
        <v>0</v>
      </c>
      <c r="AC943" s="1">
        <v>28356.812763077902</v>
      </c>
      <c r="AD943" s="1">
        <v>0</v>
      </c>
      <c r="AE943" s="1">
        <v>144613.42565753701</v>
      </c>
      <c r="AF943" s="1">
        <v>0</v>
      </c>
      <c r="AG943" s="3">
        <v>0</v>
      </c>
      <c r="AH943" s="3">
        <v>0</v>
      </c>
      <c r="AI943" s="3">
        <v>0</v>
      </c>
      <c r="AJ943" s="3">
        <v>0</v>
      </c>
      <c r="AK943" s="3">
        <v>0</v>
      </c>
      <c r="AL943" s="2">
        <v>10013132.3247378</v>
      </c>
      <c r="AM943" s="2">
        <v>3283.8672733496401</v>
      </c>
      <c r="AN943" s="2">
        <v>31700.335280844101</v>
      </c>
      <c r="AO943" s="2">
        <v>34984.202554193696</v>
      </c>
      <c r="AP943" s="4">
        <v>306.41516091004303</v>
      </c>
      <c r="AQ943" s="4">
        <v>87688.648114910698</v>
      </c>
      <c r="AR943" s="4">
        <v>19866.0169455496</v>
      </c>
      <c r="AS943" s="4">
        <v>50485.898027621901</v>
      </c>
      <c r="AT943" s="4">
        <v>1224.2829549056801</v>
      </c>
      <c r="AU943" s="4">
        <v>87688.648114910698</v>
      </c>
      <c r="AV943" s="4">
        <v>19866.0169455496</v>
      </c>
      <c r="AW943" s="4">
        <v>36043.215284200502</v>
      </c>
      <c r="AX943">
        <v>0</v>
      </c>
    </row>
    <row r="944" spans="1:50" x14ac:dyDescent="0.25">
      <c r="A944" t="s">
        <v>1992</v>
      </c>
      <c r="B944">
        <v>2180</v>
      </c>
      <c r="C944" t="s">
        <v>1946</v>
      </c>
      <c r="D944">
        <v>844</v>
      </c>
      <c r="E944" t="s">
        <v>1993</v>
      </c>
      <c r="F944" t="s">
        <v>53</v>
      </c>
      <c r="G944" t="s">
        <v>54</v>
      </c>
      <c r="H944" t="s">
        <v>55</v>
      </c>
      <c r="I944" t="s">
        <v>56</v>
      </c>
      <c r="J944" s="11">
        <v>438.57866007846502</v>
      </c>
      <c r="K944">
        <v>1</v>
      </c>
      <c r="L944">
        <v>1</v>
      </c>
      <c r="M944">
        <v>1</v>
      </c>
      <c r="N944" s="1">
        <v>3469239.1943399301</v>
      </c>
      <c r="O944" s="1">
        <v>1461493.5132213</v>
      </c>
      <c r="P944" s="1">
        <v>1078462.61939345</v>
      </c>
      <c r="Q944" s="1">
        <v>380383.95480245899</v>
      </c>
      <c r="R944" s="1">
        <v>5701896.6015494997</v>
      </c>
      <c r="S944" s="1">
        <v>221594.06976855401</v>
      </c>
      <c r="T944" s="1">
        <v>3600258.86</v>
      </c>
      <c r="U944" s="1">
        <v>8491217.0233066492</v>
      </c>
      <c r="V944" s="1">
        <v>10439737.7338195</v>
      </c>
      <c r="W944" s="2">
        <v>833721.92291367205</v>
      </c>
      <c r="X944" s="2">
        <v>580004.08543623704</v>
      </c>
      <c r="Y944" s="2">
        <v>0</v>
      </c>
      <c r="Z944">
        <v>0</v>
      </c>
      <c r="AA944">
        <v>0</v>
      </c>
      <c r="AB944" s="1">
        <v>0</v>
      </c>
      <c r="AC944" s="1">
        <v>43451.716306865601</v>
      </c>
      <c r="AD944" s="1">
        <v>0</v>
      </c>
      <c r="AE944" s="1">
        <v>221594.06976855401</v>
      </c>
      <c r="AF944" s="1">
        <v>0</v>
      </c>
      <c r="AG944" s="3">
        <v>0</v>
      </c>
      <c r="AH944" s="3">
        <v>0</v>
      </c>
      <c r="AI944" s="3">
        <v>0</v>
      </c>
      <c r="AJ944" s="3">
        <v>0</v>
      </c>
      <c r="AK944" s="3">
        <v>0</v>
      </c>
      <c r="AL944" s="2">
        <v>12313069.9530752</v>
      </c>
      <c r="AM944" s="2">
        <v>1322.4630795590199</v>
      </c>
      <c r="AN944" s="2">
        <v>26752.477800766301</v>
      </c>
      <c r="AO944" s="2">
        <v>28074.940880325299</v>
      </c>
      <c r="AP944" s="4">
        <v>306.41516091004303</v>
      </c>
      <c r="AQ944" s="4">
        <v>87688.648114910698</v>
      </c>
      <c r="AR944" s="4">
        <v>19866.0169455496</v>
      </c>
      <c r="AS944" s="4">
        <v>50485.898027621901</v>
      </c>
      <c r="AT944" s="4">
        <v>1224.2829549056801</v>
      </c>
      <c r="AU944" s="4">
        <v>87688.648114910698</v>
      </c>
      <c r="AV944" s="4">
        <v>19866.0169455496</v>
      </c>
      <c r="AW944" s="4">
        <v>36043.215284200502</v>
      </c>
      <c r="AX944">
        <v>0</v>
      </c>
    </row>
    <row r="945" spans="1:50" x14ac:dyDescent="0.25">
      <c r="A945" t="s">
        <v>1994</v>
      </c>
      <c r="B945">
        <v>2180</v>
      </c>
      <c r="C945" t="s">
        <v>1946</v>
      </c>
      <c r="D945">
        <v>3991</v>
      </c>
      <c r="E945" t="s">
        <v>1995</v>
      </c>
      <c r="F945" t="s">
        <v>69</v>
      </c>
      <c r="G945" t="s">
        <v>54</v>
      </c>
      <c r="H945" t="s">
        <v>55</v>
      </c>
      <c r="I945" t="s">
        <v>56</v>
      </c>
      <c r="J945" s="11">
        <v>126.48088421406899</v>
      </c>
      <c r="K945">
        <v>1</v>
      </c>
      <c r="L945">
        <v>1</v>
      </c>
      <c r="M945">
        <v>1</v>
      </c>
      <c r="N945" s="1">
        <v>230893.58815810599</v>
      </c>
      <c r="O945" s="1">
        <v>264199.84563341999</v>
      </c>
      <c r="P945" s="1">
        <v>284720.264159457</v>
      </c>
      <c r="Q945" s="1">
        <v>109698.221376417</v>
      </c>
      <c r="R945" s="1">
        <v>1559254.3680456399</v>
      </c>
      <c r="S945" s="1">
        <v>63905.1017117581</v>
      </c>
      <c r="T945" s="1">
        <v>0</v>
      </c>
      <c r="U945" s="1">
        <v>2448766.2873730399</v>
      </c>
      <c r="V945" s="1">
        <v>2057529.58378078</v>
      </c>
      <c r="W945" s="2">
        <v>159743.14633492101</v>
      </c>
      <c r="X945" s="2">
        <v>162853.67847406899</v>
      </c>
      <c r="Y945" s="2">
        <v>0</v>
      </c>
      <c r="Z945">
        <v>0</v>
      </c>
      <c r="AA945">
        <v>0</v>
      </c>
      <c r="AB945" s="1">
        <v>0</v>
      </c>
      <c r="AC945" s="1">
        <v>12530.959664403201</v>
      </c>
      <c r="AD945" s="1">
        <v>0</v>
      </c>
      <c r="AE945" s="1">
        <v>63905.1017117581</v>
      </c>
      <c r="AF945" s="1">
        <v>0</v>
      </c>
      <c r="AG945" s="3">
        <v>0</v>
      </c>
      <c r="AH945" s="3">
        <v>0</v>
      </c>
      <c r="AI945" s="3">
        <v>0</v>
      </c>
      <c r="AJ945" s="3">
        <v>0</v>
      </c>
      <c r="AK945" s="3">
        <v>0</v>
      </c>
      <c r="AL945" s="2">
        <v>2512671.3890848001</v>
      </c>
      <c r="AM945" s="2">
        <v>1287.5754268007599</v>
      </c>
      <c r="AN945" s="2">
        <v>18578.441518748801</v>
      </c>
      <c r="AO945" s="2">
        <v>19866.0169455496</v>
      </c>
      <c r="AP945" s="4">
        <v>306.41516091004303</v>
      </c>
      <c r="AQ945" s="4">
        <v>87688.648114910698</v>
      </c>
      <c r="AR945" s="4">
        <v>19866.0169455496</v>
      </c>
      <c r="AS945" s="4">
        <v>50485.898027621901</v>
      </c>
      <c r="AT945" s="4">
        <v>1224.2829549056801</v>
      </c>
      <c r="AU945" s="4">
        <v>87688.648114910698</v>
      </c>
      <c r="AV945" s="4">
        <v>19866.0169455496</v>
      </c>
      <c r="AW945" s="4">
        <v>36043.215284200502</v>
      </c>
      <c r="AX945">
        <v>0</v>
      </c>
    </row>
    <row r="946" spans="1:50" x14ac:dyDescent="0.25">
      <c r="A946" t="s">
        <v>1996</v>
      </c>
      <c r="B946">
        <v>2180</v>
      </c>
      <c r="C946" t="s">
        <v>1946</v>
      </c>
      <c r="D946">
        <v>847</v>
      </c>
      <c r="E946" t="s">
        <v>1997</v>
      </c>
      <c r="F946" t="s">
        <v>53</v>
      </c>
      <c r="G946" t="s">
        <v>54</v>
      </c>
      <c r="H946" t="s">
        <v>55</v>
      </c>
      <c r="I946" t="s">
        <v>56</v>
      </c>
      <c r="J946" s="11">
        <v>623.673802073758</v>
      </c>
      <c r="K946">
        <v>2</v>
      </c>
      <c r="L946">
        <v>1</v>
      </c>
      <c r="M946">
        <v>1</v>
      </c>
      <c r="N946" s="1">
        <v>4807625.5770901898</v>
      </c>
      <c r="O946" s="1">
        <v>2783195.6273749098</v>
      </c>
      <c r="P946" s="1">
        <v>1556189.58334363</v>
      </c>
      <c r="Q946" s="1">
        <v>540918.94780530198</v>
      </c>
      <c r="R946" s="1">
        <v>9891307.2053975202</v>
      </c>
      <c r="S946" s="1">
        <v>315114.319481085</v>
      </c>
      <c r="T946" s="1">
        <v>7504436.9400000004</v>
      </c>
      <c r="U946" s="1">
        <v>12074800.0010115</v>
      </c>
      <c r="V946" s="1">
        <v>15447393.090139801</v>
      </c>
      <c r="W946" s="2">
        <v>2080401.30246149</v>
      </c>
      <c r="X946" s="2">
        <v>1712981.1718895701</v>
      </c>
      <c r="Y946" s="2">
        <v>0</v>
      </c>
      <c r="Z946">
        <v>0</v>
      </c>
      <c r="AA946">
        <v>0</v>
      </c>
      <c r="AB946" s="1">
        <v>0</v>
      </c>
      <c r="AC946" s="1">
        <v>61789.821490368202</v>
      </c>
      <c r="AD946" s="1">
        <v>0</v>
      </c>
      <c r="AE946" s="1">
        <v>315114.319481085</v>
      </c>
      <c r="AF946" s="1">
        <v>0</v>
      </c>
      <c r="AG946" s="3">
        <v>0</v>
      </c>
      <c r="AH946" s="3">
        <v>0</v>
      </c>
      <c r="AI946" s="3">
        <v>0</v>
      </c>
      <c r="AJ946" s="3">
        <v>0</v>
      </c>
      <c r="AK946" s="3">
        <v>0</v>
      </c>
      <c r="AL946" s="2">
        <v>19894351.260492601</v>
      </c>
      <c r="AM946" s="2">
        <v>2746.5979269833001</v>
      </c>
      <c r="AN946" s="2">
        <v>29152.050363745901</v>
      </c>
      <c r="AO946" s="2">
        <v>31898.648290729201</v>
      </c>
      <c r="AP946" s="4">
        <v>306.41516091004303</v>
      </c>
      <c r="AQ946" s="4">
        <v>87688.648114910698</v>
      </c>
      <c r="AR946" s="4">
        <v>19866.0169455496</v>
      </c>
      <c r="AS946" s="4">
        <v>50485.898027621901</v>
      </c>
      <c r="AT946" s="4">
        <v>1224.2829549056801</v>
      </c>
      <c r="AU946" s="4">
        <v>87688.648114910698</v>
      </c>
      <c r="AV946" s="4">
        <v>19866.0169455496</v>
      </c>
      <c r="AW946" s="4">
        <v>36043.215284200502</v>
      </c>
      <c r="AX946">
        <v>0</v>
      </c>
    </row>
    <row r="947" spans="1:50" x14ac:dyDescent="0.25">
      <c r="A947" t="s">
        <v>1998</v>
      </c>
      <c r="B947">
        <v>2180</v>
      </c>
      <c r="C947" t="s">
        <v>1946</v>
      </c>
      <c r="D947">
        <v>2413</v>
      </c>
      <c r="E947" t="s">
        <v>1999</v>
      </c>
      <c r="F947" t="s">
        <v>53</v>
      </c>
      <c r="G947" t="s">
        <v>54</v>
      </c>
      <c r="H947" t="s">
        <v>55</v>
      </c>
      <c r="I947" t="s">
        <v>56</v>
      </c>
      <c r="J947" s="11">
        <v>336.05485737743197</v>
      </c>
      <c r="K947">
        <v>1</v>
      </c>
      <c r="L947">
        <v>1</v>
      </c>
      <c r="M947">
        <v>1</v>
      </c>
      <c r="N947" s="1">
        <v>2640076.9163429001</v>
      </c>
      <c r="O947" s="1">
        <v>1196247.3747813201</v>
      </c>
      <c r="P947" s="1">
        <v>856860.41961373203</v>
      </c>
      <c r="Q947" s="1">
        <v>291463.96602364199</v>
      </c>
      <c r="R947" s="1">
        <v>4374650.9207715103</v>
      </c>
      <c r="S947" s="1">
        <v>169793.403761216</v>
      </c>
      <c r="T947" s="1">
        <v>2853021.51</v>
      </c>
      <c r="U947" s="1">
        <v>6506278.0875330996</v>
      </c>
      <c r="V947" s="1">
        <v>8088026.80446239</v>
      </c>
      <c r="W947" s="2">
        <v>558643.65184675902</v>
      </c>
      <c r="X947" s="2">
        <v>530255.61641621694</v>
      </c>
      <c r="Y947" s="2">
        <v>0</v>
      </c>
      <c r="Z947">
        <v>0</v>
      </c>
      <c r="AA947">
        <v>0</v>
      </c>
      <c r="AB947" s="1">
        <v>0</v>
      </c>
      <c r="AC947" s="1">
        <v>33294.279123603301</v>
      </c>
      <c r="AD947" s="1">
        <v>0</v>
      </c>
      <c r="AE947" s="1">
        <v>169793.403761216</v>
      </c>
      <c r="AF947" s="1">
        <v>0</v>
      </c>
      <c r="AG947" s="3">
        <v>0</v>
      </c>
      <c r="AH947" s="3">
        <v>0</v>
      </c>
      <c r="AI947" s="3">
        <v>0</v>
      </c>
      <c r="AJ947" s="3">
        <v>0</v>
      </c>
      <c r="AK947" s="3">
        <v>0</v>
      </c>
      <c r="AL947" s="2">
        <v>9529093.0012943204</v>
      </c>
      <c r="AM947" s="2">
        <v>1577.88410069215</v>
      </c>
      <c r="AN947" s="2">
        <v>26777.882203830999</v>
      </c>
      <c r="AO947" s="2">
        <v>28355.766304523098</v>
      </c>
      <c r="AP947" s="4">
        <v>306.41516091004303</v>
      </c>
      <c r="AQ947" s="4">
        <v>87688.648114910698</v>
      </c>
      <c r="AR947" s="4">
        <v>19866.0169455496</v>
      </c>
      <c r="AS947" s="4">
        <v>50485.898027621901</v>
      </c>
      <c r="AT947" s="4">
        <v>1224.2829549056801</v>
      </c>
      <c r="AU947" s="4">
        <v>87688.648114910698</v>
      </c>
      <c r="AV947" s="4">
        <v>19866.0169455496</v>
      </c>
      <c r="AW947" s="4">
        <v>36043.215284200502</v>
      </c>
      <c r="AX947">
        <v>0</v>
      </c>
    </row>
    <row r="948" spans="1:50" x14ac:dyDescent="0.25">
      <c r="A948" t="s">
        <v>2000</v>
      </c>
      <c r="B948">
        <v>2180</v>
      </c>
      <c r="C948" t="s">
        <v>1946</v>
      </c>
      <c r="D948">
        <v>911</v>
      </c>
      <c r="E948" t="s">
        <v>2001</v>
      </c>
      <c r="F948" t="s">
        <v>53</v>
      </c>
      <c r="G948" t="s">
        <v>64</v>
      </c>
      <c r="H948" t="s">
        <v>65</v>
      </c>
      <c r="I948" t="s">
        <v>56</v>
      </c>
      <c r="J948" s="11">
        <v>1933.0506099312399</v>
      </c>
      <c r="K948">
        <v>1</v>
      </c>
      <c r="L948">
        <v>1</v>
      </c>
      <c r="M948">
        <v>1</v>
      </c>
      <c r="N948" s="1">
        <v>15316806.7334735</v>
      </c>
      <c r="O948" s="1">
        <v>7673124.4472154398</v>
      </c>
      <c r="P948" s="1">
        <v>4734804.8515360802</v>
      </c>
      <c r="Q948" s="1">
        <v>1676555.43410936</v>
      </c>
      <c r="R948" s="1">
        <v>25069391.632146299</v>
      </c>
      <c r="S948" s="1">
        <v>976683.52501832496</v>
      </c>
      <c r="T948" s="1">
        <v>17045350.449999999</v>
      </c>
      <c r="U948" s="1">
        <v>37425332.648480698</v>
      </c>
      <c r="V948" s="1">
        <v>47252504.894449502</v>
      </c>
      <c r="W948" s="2">
        <v>3535666.57762449</v>
      </c>
      <c r="X948" s="2">
        <v>2633464.8841097001</v>
      </c>
      <c r="Y948" s="2">
        <v>0</v>
      </c>
      <c r="Z948">
        <v>0</v>
      </c>
      <c r="AA948">
        <v>0</v>
      </c>
      <c r="AB948" s="1">
        <v>0</v>
      </c>
      <c r="AC948" s="1">
        <v>191514.94214177801</v>
      </c>
      <c r="AD948" s="1">
        <v>0</v>
      </c>
      <c r="AE948" s="1">
        <v>976683.52501832496</v>
      </c>
      <c r="AF948" s="1">
        <v>0</v>
      </c>
      <c r="AG948" s="3">
        <v>0</v>
      </c>
      <c r="AH948" s="3">
        <v>0</v>
      </c>
      <c r="AI948" s="3">
        <v>0</v>
      </c>
      <c r="AJ948" s="3">
        <v>0</v>
      </c>
      <c r="AK948" s="3">
        <v>0</v>
      </c>
      <c r="AL948" s="2">
        <v>55447366.623498999</v>
      </c>
      <c r="AM948" s="2">
        <v>1362.33623195379</v>
      </c>
      <c r="AN948" s="2">
        <v>27321.530780442401</v>
      </c>
      <c r="AO948" s="2">
        <v>28683.8670123962</v>
      </c>
      <c r="AP948" s="4">
        <v>306.41516091004303</v>
      </c>
      <c r="AQ948" s="4">
        <v>87688.648114910698</v>
      </c>
      <c r="AR948" s="4">
        <v>19866.0169455496</v>
      </c>
      <c r="AS948" s="4">
        <v>50485.898027621901</v>
      </c>
      <c r="AT948" s="4">
        <v>306.41516091004303</v>
      </c>
      <c r="AU948" s="4">
        <v>53418.501793270101</v>
      </c>
      <c r="AV948" s="4">
        <v>27216.844762753401</v>
      </c>
      <c r="AW948" s="4">
        <v>50485.898027621901</v>
      </c>
      <c r="AX948">
        <v>0</v>
      </c>
    </row>
    <row r="949" spans="1:50" x14ac:dyDescent="0.25">
      <c r="A949" t="s">
        <v>2002</v>
      </c>
      <c r="B949">
        <v>2180</v>
      </c>
      <c r="C949" t="s">
        <v>1946</v>
      </c>
      <c r="D949">
        <v>849</v>
      </c>
      <c r="E949" t="s">
        <v>2003</v>
      </c>
      <c r="F949" t="s">
        <v>53</v>
      </c>
      <c r="G949" t="s">
        <v>78</v>
      </c>
      <c r="H949" t="s">
        <v>55</v>
      </c>
      <c r="I949" t="s">
        <v>56</v>
      </c>
      <c r="J949" s="11">
        <v>382.46058158142199</v>
      </c>
      <c r="K949">
        <v>3</v>
      </c>
      <c r="L949">
        <v>1</v>
      </c>
      <c r="M949">
        <v>1</v>
      </c>
      <c r="N949" s="1">
        <v>2967791.32898875</v>
      </c>
      <c r="O949" s="1">
        <v>1979711.6337454601</v>
      </c>
      <c r="P949" s="1">
        <v>990111.681929318</v>
      </c>
      <c r="Q949" s="1">
        <v>331712.146122117</v>
      </c>
      <c r="R949" s="1">
        <v>5734506.0050331401</v>
      </c>
      <c r="S949" s="1">
        <v>193240.128882497</v>
      </c>
      <c r="T949" s="1">
        <v>4599104.53</v>
      </c>
      <c r="U949" s="1">
        <v>7404728.2658187896</v>
      </c>
      <c r="V949" s="1">
        <v>9801249.5633062497</v>
      </c>
      <c r="W949" s="2">
        <v>1067830.9905125301</v>
      </c>
      <c r="X949" s="2">
        <v>927194.806564169</v>
      </c>
      <c r="Y949" s="2">
        <v>0</v>
      </c>
      <c r="Z949">
        <v>0</v>
      </c>
      <c r="AA949">
        <v>0</v>
      </c>
      <c r="AB949" s="1">
        <v>0</v>
      </c>
      <c r="AC949" s="1">
        <v>37891.877106974702</v>
      </c>
      <c r="AD949" s="1">
        <v>0</v>
      </c>
      <c r="AE949" s="1">
        <v>193240.128882497</v>
      </c>
      <c r="AF949" s="1">
        <v>0</v>
      </c>
      <c r="AG949" s="3">
        <v>0</v>
      </c>
      <c r="AH949" s="3">
        <v>0</v>
      </c>
      <c r="AI949" s="3">
        <v>0</v>
      </c>
      <c r="AJ949" s="3">
        <v>0</v>
      </c>
      <c r="AK949" s="3">
        <v>0</v>
      </c>
      <c r="AL949" s="2">
        <v>12197072.9247013</v>
      </c>
      <c r="AM949" s="2">
        <v>2424.2885442738798</v>
      </c>
      <c r="AN949" s="2">
        <v>29466.770331043601</v>
      </c>
      <c r="AO949" s="2">
        <v>31891.0588753175</v>
      </c>
      <c r="AP949" s="4">
        <v>306.41516091004303</v>
      </c>
      <c r="AQ949" s="4">
        <v>87688.648114910698</v>
      </c>
      <c r="AR949" s="4">
        <v>19866.0169455496</v>
      </c>
      <c r="AS949" s="4">
        <v>50485.898027621901</v>
      </c>
      <c r="AT949" s="4">
        <v>6040.2343382080799</v>
      </c>
      <c r="AU949" s="4">
        <v>31963.2876282939</v>
      </c>
      <c r="AV949" s="4">
        <v>27408.779067230102</v>
      </c>
      <c r="AW949" s="4">
        <v>31963.2876282939</v>
      </c>
      <c r="AX949">
        <v>0</v>
      </c>
    </row>
    <row r="950" spans="1:50" x14ac:dyDescent="0.25">
      <c r="A950" t="s">
        <v>2004</v>
      </c>
      <c r="B950">
        <v>2180</v>
      </c>
      <c r="C950" t="s">
        <v>1946</v>
      </c>
      <c r="D950">
        <v>850</v>
      </c>
      <c r="E950" t="s">
        <v>2005</v>
      </c>
      <c r="F950" t="s">
        <v>53</v>
      </c>
      <c r="G950" t="s">
        <v>54</v>
      </c>
      <c r="H950" t="s">
        <v>55</v>
      </c>
      <c r="I950" t="s">
        <v>56</v>
      </c>
      <c r="J950" s="11">
        <v>382.841656191065</v>
      </c>
      <c r="K950">
        <v>1</v>
      </c>
      <c r="L950">
        <v>1</v>
      </c>
      <c r="M950">
        <v>1</v>
      </c>
      <c r="N950" s="1">
        <v>3259533.8289260101</v>
      </c>
      <c r="O950" s="1">
        <v>1365742.6421989801</v>
      </c>
      <c r="P950" s="1">
        <v>940501.52640917699</v>
      </c>
      <c r="Q950" s="1">
        <v>332042.65619997802</v>
      </c>
      <c r="R950" s="1">
        <v>5080929.5468777297</v>
      </c>
      <c r="S950" s="1">
        <v>193432.66874209899</v>
      </c>
      <c r="T950" s="1">
        <v>3566644.04</v>
      </c>
      <c r="U950" s="1">
        <v>7412106.16061188</v>
      </c>
      <c r="V950" s="1">
        <v>9433262.5499413293</v>
      </c>
      <c r="W950" s="2">
        <v>843047.41108470596</v>
      </c>
      <c r="X950" s="2">
        <v>494675.99886732199</v>
      </c>
      <c r="Y950" s="2">
        <v>0</v>
      </c>
      <c r="Z950">
        <v>0</v>
      </c>
      <c r="AA950">
        <v>0</v>
      </c>
      <c r="AB950" s="1">
        <v>0</v>
      </c>
      <c r="AC950" s="1">
        <v>37929.631670379502</v>
      </c>
      <c r="AD950" s="1">
        <v>0</v>
      </c>
      <c r="AE950" s="1">
        <v>193432.66874209899</v>
      </c>
      <c r="AF950" s="1">
        <v>0</v>
      </c>
      <c r="AG950" s="3">
        <v>0</v>
      </c>
      <c r="AH950" s="3">
        <v>0</v>
      </c>
      <c r="AI950" s="3">
        <v>0</v>
      </c>
      <c r="AJ950" s="3">
        <v>0</v>
      </c>
      <c r="AK950" s="3">
        <v>0</v>
      </c>
      <c r="AL950" s="2">
        <v>11172182.8693539</v>
      </c>
      <c r="AM950" s="2">
        <v>1292.1164425755301</v>
      </c>
      <c r="AN950" s="2">
        <v>27890.138645617499</v>
      </c>
      <c r="AO950" s="2">
        <v>29182.255088193098</v>
      </c>
      <c r="AP950" s="4">
        <v>306.41516091004303</v>
      </c>
      <c r="AQ950" s="4">
        <v>87688.648114910698</v>
      </c>
      <c r="AR950" s="4">
        <v>19866.0169455496</v>
      </c>
      <c r="AS950" s="4">
        <v>50485.898027621901</v>
      </c>
      <c r="AT950" s="4">
        <v>1224.2829549056801</v>
      </c>
      <c r="AU950" s="4">
        <v>87688.648114910698</v>
      </c>
      <c r="AV950" s="4">
        <v>19866.0169455496</v>
      </c>
      <c r="AW950" s="4">
        <v>36043.215284200502</v>
      </c>
      <c r="AX950">
        <v>0</v>
      </c>
    </row>
    <row r="951" spans="1:50" x14ac:dyDescent="0.25">
      <c r="A951" t="s">
        <v>2006</v>
      </c>
      <c r="B951">
        <v>2180</v>
      </c>
      <c r="C951" t="s">
        <v>1946</v>
      </c>
      <c r="D951">
        <v>912</v>
      </c>
      <c r="E951" t="s">
        <v>2007</v>
      </c>
      <c r="F951" t="s">
        <v>53</v>
      </c>
      <c r="G951" t="s">
        <v>64</v>
      </c>
      <c r="H951" t="s">
        <v>65</v>
      </c>
      <c r="I951" t="s">
        <v>56</v>
      </c>
      <c r="J951" s="11">
        <v>2082.2918017718598</v>
      </c>
      <c r="K951">
        <v>1</v>
      </c>
      <c r="L951">
        <v>1</v>
      </c>
      <c r="M951">
        <v>1</v>
      </c>
      <c r="N951" s="1">
        <v>14598821.4251933</v>
      </c>
      <c r="O951" s="1">
        <v>7120561.7165379096</v>
      </c>
      <c r="P951" s="1">
        <v>4981226.92046283</v>
      </c>
      <c r="Q951" s="1">
        <v>1805993.9133130901</v>
      </c>
      <c r="R951" s="1">
        <v>27114720.357651401</v>
      </c>
      <c r="S951" s="1">
        <v>1052088.38642028</v>
      </c>
      <c r="T951" s="1">
        <v>15306568.5</v>
      </c>
      <c r="U951" s="1">
        <v>40314755.833158597</v>
      </c>
      <c r="V951" s="1">
        <v>47736020.516425297</v>
      </c>
      <c r="W951" s="2">
        <v>4020598.6147240601</v>
      </c>
      <c r="X951" s="2">
        <v>2734666.7953901398</v>
      </c>
      <c r="Y951" s="2">
        <v>0</v>
      </c>
      <c r="Z951">
        <v>0</v>
      </c>
      <c r="AA951">
        <v>0</v>
      </c>
      <c r="AB951" s="1">
        <v>0</v>
      </c>
      <c r="AC951" s="1">
        <v>206300.85518186301</v>
      </c>
      <c r="AD951" s="1">
        <v>0</v>
      </c>
      <c r="AE951" s="1">
        <v>1052088.38642028</v>
      </c>
      <c r="AF951" s="1">
        <v>0</v>
      </c>
      <c r="AG951" s="3">
        <v>0</v>
      </c>
      <c r="AH951" s="3">
        <v>0</v>
      </c>
      <c r="AI951" s="3">
        <v>0</v>
      </c>
      <c r="AJ951" s="3">
        <v>0</v>
      </c>
      <c r="AK951" s="3">
        <v>0</v>
      </c>
      <c r="AL951" s="2">
        <v>56673412.719578803</v>
      </c>
      <c r="AM951" s="2">
        <v>1313.2966249317999</v>
      </c>
      <c r="AN951" s="2">
        <v>25903.548137821599</v>
      </c>
      <c r="AO951" s="2">
        <v>27216.844762753401</v>
      </c>
      <c r="AP951" s="4">
        <v>306.41516091004303</v>
      </c>
      <c r="AQ951" s="4">
        <v>87688.648114910698</v>
      </c>
      <c r="AR951" s="4">
        <v>19866.0169455496</v>
      </c>
      <c r="AS951" s="4">
        <v>50485.898027621901</v>
      </c>
      <c r="AT951" s="4">
        <v>306.41516091004303</v>
      </c>
      <c r="AU951" s="4">
        <v>53418.501793270101</v>
      </c>
      <c r="AV951" s="4">
        <v>27216.844762753401</v>
      </c>
      <c r="AW951" s="4">
        <v>50485.898027621901</v>
      </c>
      <c r="AX951">
        <v>0</v>
      </c>
    </row>
    <row r="952" spans="1:50" x14ac:dyDescent="0.25">
      <c r="A952" t="s">
        <v>2008</v>
      </c>
      <c r="B952">
        <v>2180</v>
      </c>
      <c r="C952" t="s">
        <v>1946</v>
      </c>
      <c r="D952">
        <v>852</v>
      </c>
      <c r="E952" t="s">
        <v>2009</v>
      </c>
      <c r="F952" t="s">
        <v>53</v>
      </c>
      <c r="G952" t="s">
        <v>78</v>
      </c>
      <c r="H952" t="s">
        <v>55</v>
      </c>
      <c r="I952" t="s">
        <v>56</v>
      </c>
      <c r="J952" s="11">
        <v>468.37310609852398</v>
      </c>
      <c r="K952">
        <v>1</v>
      </c>
      <c r="L952">
        <v>1</v>
      </c>
      <c r="M952">
        <v>1</v>
      </c>
      <c r="N952" s="1">
        <v>3528081.94958972</v>
      </c>
      <c r="O952" s="1">
        <v>1953347.01083294</v>
      </c>
      <c r="P952" s="1">
        <v>1163206.1355874101</v>
      </c>
      <c r="Q952" s="1">
        <v>406224.995965362</v>
      </c>
      <c r="R952" s="1">
        <v>5957636.2474225201</v>
      </c>
      <c r="S952" s="1">
        <v>236647.86319503601</v>
      </c>
      <c r="T952" s="1">
        <v>3940436.14</v>
      </c>
      <c r="U952" s="1">
        <v>9068060.1993979495</v>
      </c>
      <c r="V952" s="1">
        <v>11376162.408427101</v>
      </c>
      <c r="W952" s="2">
        <v>768254.71753807506</v>
      </c>
      <c r="X952" s="2">
        <v>609897.93198680703</v>
      </c>
      <c r="Y952" s="2">
        <v>0</v>
      </c>
      <c r="Z952">
        <v>0</v>
      </c>
      <c r="AA952">
        <v>0</v>
      </c>
      <c r="AB952" s="1">
        <v>0</v>
      </c>
      <c r="AC952" s="1">
        <v>46403.569494962401</v>
      </c>
      <c r="AD952" s="1">
        <v>0</v>
      </c>
      <c r="AE952" s="1">
        <v>236647.86319503601</v>
      </c>
      <c r="AF952" s="1">
        <v>0</v>
      </c>
      <c r="AG952" s="3">
        <v>0</v>
      </c>
      <c r="AH952" s="3">
        <v>0</v>
      </c>
      <c r="AI952" s="3">
        <v>0</v>
      </c>
      <c r="AJ952" s="3">
        <v>0</v>
      </c>
      <c r="AK952" s="3">
        <v>0</v>
      </c>
      <c r="AL952" s="2">
        <v>13245144.202593001</v>
      </c>
      <c r="AM952" s="2">
        <v>1302.1625794597001</v>
      </c>
      <c r="AN952" s="2">
        <v>26976.882545319098</v>
      </c>
      <c r="AO952" s="2">
        <v>28279.045124778801</v>
      </c>
      <c r="AP952" s="4">
        <v>306.41516091004303</v>
      </c>
      <c r="AQ952" s="4">
        <v>87688.648114910698</v>
      </c>
      <c r="AR952" s="4">
        <v>19866.0169455496</v>
      </c>
      <c r="AS952" s="4">
        <v>50485.898027621901</v>
      </c>
      <c r="AT952" s="4">
        <v>6040.2343382080799</v>
      </c>
      <c r="AU952" s="4">
        <v>31963.2876282939</v>
      </c>
      <c r="AV952" s="4">
        <v>27408.779067230102</v>
      </c>
      <c r="AW952" s="4">
        <v>31963.2876282939</v>
      </c>
      <c r="AX952">
        <v>0</v>
      </c>
    </row>
    <row r="953" spans="1:50" x14ac:dyDescent="0.25">
      <c r="A953" t="s">
        <v>2010</v>
      </c>
      <c r="B953">
        <v>2180</v>
      </c>
      <c r="C953" t="s">
        <v>1946</v>
      </c>
      <c r="D953">
        <v>854</v>
      </c>
      <c r="E953" t="s">
        <v>2011</v>
      </c>
      <c r="F953" t="s">
        <v>53</v>
      </c>
      <c r="G953" t="s">
        <v>54</v>
      </c>
      <c r="H953" t="s">
        <v>55</v>
      </c>
      <c r="I953" t="s">
        <v>56</v>
      </c>
      <c r="J953" s="11">
        <v>326.14326190339699</v>
      </c>
      <c r="K953">
        <v>2</v>
      </c>
      <c r="L953">
        <v>1</v>
      </c>
      <c r="M953">
        <v>1</v>
      </c>
      <c r="N953" s="1">
        <v>2563392.7745548701</v>
      </c>
      <c r="O953" s="1">
        <v>1379916.33893391</v>
      </c>
      <c r="P953" s="1">
        <v>814818.64398841304</v>
      </c>
      <c r="Q953" s="1">
        <v>282867.53343811398</v>
      </c>
      <c r="R953" s="1">
        <v>4608431.3363448903</v>
      </c>
      <c r="S953" s="1">
        <v>164785.520389513</v>
      </c>
      <c r="T953" s="1">
        <v>3335044.58</v>
      </c>
      <c r="U953" s="1">
        <v>6314382.0472602099</v>
      </c>
      <c r="V953" s="1">
        <v>8052842.4440461099</v>
      </c>
      <c r="W953" s="2">
        <v>903637.85998181999</v>
      </c>
      <c r="X953" s="2">
        <v>515951.71964346099</v>
      </c>
      <c r="Y953" s="2">
        <v>0</v>
      </c>
      <c r="Z953">
        <v>0</v>
      </c>
      <c r="AA953">
        <v>0</v>
      </c>
      <c r="AB953" s="1">
        <v>0</v>
      </c>
      <c r="AC953" s="1">
        <v>32312.298298067701</v>
      </c>
      <c r="AD953" s="1">
        <v>0</v>
      </c>
      <c r="AE953" s="1">
        <v>164785.520389513</v>
      </c>
      <c r="AF953" s="1">
        <v>0</v>
      </c>
      <c r="AG953" s="3">
        <v>0</v>
      </c>
      <c r="AH953" s="3">
        <v>0</v>
      </c>
      <c r="AI953" s="3">
        <v>0</v>
      </c>
      <c r="AJ953" s="3">
        <v>0</v>
      </c>
      <c r="AK953" s="3">
        <v>0</v>
      </c>
      <c r="AL953" s="2">
        <v>9814212.1476497203</v>
      </c>
      <c r="AM953" s="2">
        <v>1581.9787802216899</v>
      </c>
      <c r="AN953" s="2">
        <v>28509.7425399528</v>
      </c>
      <c r="AO953" s="2">
        <v>30091.7213201745</v>
      </c>
      <c r="AP953" s="4">
        <v>306.41516091004303</v>
      </c>
      <c r="AQ953" s="4">
        <v>87688.648114910698</v>
      </c>
      <c r="AR953" s="4">
        <v>19866.0169455496</v>
      </c>
      <c r="AS953" s="4">
        <v>50485.898027621901</v>
      </c>
      <c r="AT953" s="4">
        <v>1224.2829549056801</v>
      </c>
      <c r="AU953" s="4">
        <v>87688.648114910698</v>
      </c>
      <c r="AV953" s="4">
        <v>19866.0169455496</v>
      </c>
      <c r="AW953" s="4">
        <v>36043.215284200502</v>
      </c>
      <c r="AX953">
        <v>0</v>
      </c>
    </row>
    <row r="954" spans="1:50" x14ac:dyDescent="0.25">
      <c r="A954" t="s">
        <v>2012</v>
      </c>
      <c r="B954">
        <v>2180</v>
      </c>
      <c r="C954" t="s">
        <v>1946</v>
      </c>
      <c r="D954">
        <v>894</v>
      </c>
      <c r="E954" t="s">
        <v>2013</v>
      </c>
      <c r="F954" t="s">
        <v>53</v>
      </c>
      <c r="G954" t="s">
        <v>78</v>
      </c>
      <c r="H954" t="s">
        <v>55</v>
      </c>
      <c r="I954" t="s">
        <v>56</v>
      </c>
      <c r="J954" s="11">
        <v>381.486761657275</v>
      </c>
      <c r="K954">
        <v>1</v>
      </c>
      <c r="L954">
        <v>1</v>
      </c>
      <c r="M954">
        <v>1</v>
      </c>
      <c r="N954" s="1">
        <v>3194903.6296670199</v>
      </c>
      <c r="O954" s="1">
        <v>1877986.10806712</v>
      </c>
      <c r="P954" s="1">
        <v>962026.55247558001</v>
      </c>
      <c r="Q954" s="1">
        <v>330867.54170395801</v>
      </c>
      <c r="R954" s="1">
        <v>5570755.4081955701</v>
      </c>
      <c r="S954" s="1">
        <v>192748.10147702499</v>
      </c>
      <c r="T954" s="1">
        <v>4550664.87</v>
      </c>
      <c r="U954" s="1">
        <v>7385874.3701092498</v>
      </c>
      <c r="V954" s="1">
        <v>9888713.6338326894</v>
      </c>
      <c r="W954" s="2">
        <v>1035076.76296717</v>
      </c>
      <c r="X954" s="2">
        <v>805719.88995970704</v>
      </c>
      <c r="Y954" s="2">
        <v>0</v>
      </c>
      <c r="Z954">
        <v>0</v>
      </c>
      <c r="AA954">
        <v>0</v>
      </c>
      <c r="AB954" s="1">
        <v>0</v>
      </c>
      <c r="AC954" s="1">
        <v>37795.396929233102</v>
      </c>
      <c r="AD954" s="1">
        <v>0</v>
      </c>
      <c r="AE954" s="1">
        <v>192748.10147702499</v>
      </c>
      <c r="AF954" s="1">
        <v>0</v>
      </c>
      <c r="AG954" s="3">
        <v>0</v>
      </c>
      <c r="AH954" s="3">
        <v>0</v>
      </c>
      <c r="AI954" s="3">
        <v>0</v>
      </c>
      <c r="AJ954" s="3">
        <v>0</v>
      </c>
      <c r="AK954" s="3">
        <v>0</v>
      </c>
      <c r="AL954" s="2">
        <v>12129287.341586299</v>
      </c>
      <c r="AM954" s="2">
        <v>2112.0520315291101</v>
      </c>
      <c r="AN954" s="2">
        <v>29682.727134315501</v>
      </c>
      <c r="AO954" s="2">
        <v>31794.7791658446</v>
      </c>
      <c r="AP954" s="4">
        <v>306.41516091004303</v>
      </c>
      <c r="AQ954" s="4">
        <v>87688.648114910698</v>
      </c>
      <c r="AR954" s="4">
        <v>19866.0169455496</v>
      </c>
      <c r="AS954" s="4">
        <v>50485.898027621901</v>
      </c>
      <c r="AT954" s="4">
        <v>6040.2343382080799</v>
      </c>
      <c r="AU954" s="4">
        <v>31963.2876282939</v>
      </c>
      <c r="AV954" s="4">
        <v>27408.779067230102</v>
      </c>
      <c r="AW954" s="4">
        <v>31963.2876282939</v>
      </c>
      <c r="AX954">
        <v>0</v>
      </c>
    </row>
    <row r="955" spans="1:50" x14ac:dyDescent="0.25">
      <c r="A955" t="s">
        <v>2014</v>
      </c>
      <c r="B955">
        <v>2180</v>
      </c>
      <c r="C955" t="s">
        <v>1946</v>
      </c>
      <c r="D955">
        <v>842</v>
      </c>
      <c r="E955" t="s">
        <v>2015</v>
      </c>
      <c r="F955" t="s">
        <v>53</v>
      </c>
      <c r="G955" t="s">
        <v>54</v>
      </c>
      <c r="H955" t="s">
        <v>55</v>
      </c>
      <c r="I955" t="s">
        <v>56</v>
      </c>
      <c r="J955" s="11">
        <v>543.87977452934501</v>
      </c>
      <c r="K955">
        <v>4</v>
      </c>
      <c r="L955">
        <v>1</v>
      </c>
      <c r="M955">
        <v>1</v>
      </c>
      <c r="N955" s="1">
        <v>5229538.5549710002</v>
      </c>
      <c r="O955" s="1">
        <v>2245984.5248136502</v>
      </c>
      <c r="P955" s="1">
        <v>1464242.94689435</v>
      </c>
      <c r="Q955" s="1">
        <v>471712.73571661999</v>
      </c>
      <c r="R955" s="1">
        <v>7531939.9982658196</v>
      </c>
      <c r="S955" s="1">
        <v>274797.98648023402</v>
      </c>
      <c r="T955" s="1">
        <v>6413491.9299999997</v>
      </c>
      <c r="U955" s="1">
        <v>10529926.8306615</v>
      </c>
      <c r="V955" s="1">
        <v>14434065.281588599</v>
      </c>
      <c r="W955" s="2">
        <v>1035543.9801833</v>
      </c>
      <c r="X955" s="2">
        <v>1178651.52281792</v>
      </c>
      <c r="Y955" s="2">
        <v>0</v>
      </c>
      <c r="Z955">
        <v>0</v>
      </c>
      <c r="AA955">
        <v>0</v>
      </c>
      <c r="AB955" s="1">
        <v>0</v>
      </c>
      <c r="AC955" s="1">
        <v>53884.312710662001</v>
      </c>
      <c r="AD955" s="1">
        <v>0</v>
      </c>
      <c r="AE955" s="1">
        <v>274797.98648023402</v>
      </c>
      <c r="AF955" s="1">
        <v>0</v>
      </c>
      <c r="AG955" s="3">
        <v>0</v>
      </c>
      <c r="AH955" s="3">
        <v>0</v>
      </c>
      <c r="AI955" s="3">
        <v>0</v>
      </c>
      <c r="AJ955" s="3">
        <v>0</v>
      </c>
      <c r="AK955" s="3">
        <v>0</v>
      </c>
      <c r="AL955" s="2">
        <v>17218216.7471417</v>
      </c>
      <c r="AM955" s="2">
        <v>2167.1177675946701</v>
      </c>
      <c r="AN955" s="2">
        <v>29491.012491140798</v>
      </c>
      <c r="AO955" s="2">
        <v>31658.130258735499</v>
      </c>
      <c r="AP955" s="4">
        <v>306.41516091004303</v>
      </c>
      <c r="AQ955" s="4">
        <v>87688.648114910698</v>
      </c>
      <c r="AR955" s="4">
        <v>19866.0169455496</v>
      </c>
      <c r="AS955" s="4">
        <v>50485.898027621901</v>
      </c>
      <c r="AT955" s="4">
        <v>1224.2829549056801</v>
      </c>
      <c r="AU955" s="4">
        <v>87688.648114910698</v>
      </c>
      <c r="AV955" s="4">
        <v>19866.0169455496</v>
      </c>
      <c r="AW955" s="4">
        <v>36043.215284200502</v>
      </c>
      <c r="AX955">
        <v>0</v>
      </c>
    </row>
    <row r="956" spans="1:50" x14ac:dyDescent="0.25">
      <c r="A956" t="s">
        <v>2016</v>
      </c>
      <c r="B956">
        <v>2180</v>
      </c>
      <c r="C956" t="s">
        <v>1946</v>
      </c>
      <c r="D956">
        <v>855</v>
      </c>
      <c r="E956" t="s">
        <v>2017</v>
      </c>
      <c r="F956" t="s">
        <v>53</v>
      </c>
      <c r="G956" t="s">
        <v>54</v>
      </c>
      <c r="H956" t="s">
        <v>55</v>
      </c>
      <c r="I956" t="s">
        <v>56</v>
      </c>
      <c r="J956" s="11">
        <v>573.279600265064</v>
      </c>
      <c r="K956">
        <v>1</v>
      </c>
      <c r="L956">
        <v>1</v>
      </c>
      <c r="M956">
        <v>1</v>
      </c>
      <c r="N956" s="1">
        <v>2773297.3823615699</v>
      </c>
      <c r="O956" s="1">
        <v>1779007.97906234</v>
      </c>
      <c r="P956" s="1">
        <v>1357611.12603162</v>
      </c>
      <c r="Q956" s="1">
        <v>497211.51849336299</v>
      </c>
      <c r="R956" s="1">
        <v>7514865.0714277998</v>
      </c>
      <c r="S956" s="1">
        <v>289652.39602697</v>
      </c>
      <c r="T956" s="1">
        <v>2822863.22</v>
      </c>
      <c r="U956" s="1">
        <v>11099129.8573767</v>
      </c>
      <c r="V956" s="1">
        <v>11701214.175105199</v>
      </c>
      <c r="W956" s="2">
        <v>1168705.52628511</v>
      </c>
      <c r="X956" s="2">
        <v>740960.41598746204</v>
      </c>
      <c r="Y956" s="2">
        <v>0</v>
      </c>
      <c r="Z956">
        <v>0</v>
      </c>
      <c r="AA956">
        <v>0</v>
      </c>
      <c r="AB956" s="1">
        <v>0</v>
      </c>
      <c r="AC956" s="1">
        <v>56797.069311977699</v>
      </c>
      <c r="AD956" s="1">
        <v>0</v>
      </c>
      <c r="AE956" s="1">
        <v>289652.39602697</v>
      </c>
      <c r="AF956" s="1">
        <v>0</v>
      </c>
      <c r="AG956" s="3">
        <v>0</v>
      </c>
      <c r="AH956" s="3">
        <v>0</v>
      </c>
      <c r="AI956" s="3">
        <v>0</v>
      </c>
      <c r="AJ956" s="3">
        <v>0</v>
      </c>
      <c r="AK956" s="3">
        <v>0</v>
      </c>
      <c r="AL956" s="2">
        <v>14211645.4734037</v>
      </c>
      <c r="AM956" s="2">
        <v>1292.4939517207099</v>
      </c>
      <c r="AN956" s="2">
        <v>23497.583118582701</v>
      </c>
      <c r="AO956" s="2">
        <v>24790.0770703034</v>
      </c>
      <c r="AP956" s="4">
        <v>306.41516091004303</v>
      </c>
      <c r="AQ956" s="4">
        <v>87688.648114910698</v>
      </c>
      <c r="AR956" s="4">
        <v>19866.0169455496</v>
      </c>
      <c r="AS956" s="4">
        <v>50485.898027621901</v>
      </c>
      <c r="AT956" s="4">
        <v>1224.2829549056801</v>
      </c>
      <c r="AU956" s="4">
        <v>87688.648114910698</v>
      </c>
      <c r="AV956" s="4">
        <v>19866.0169455496</v>
      </c>
      <c r="AW956" s="4">
        <v>36043.215284200502</v>
      </c>
      <c r="AX956">
        <v>0</v>
      </c>
    </row>
    <row r="957" spans="1:50" x14ac:dyDescent="0.25">
      <c r="A957" t="s">
        <v>2018</v>
      </c>
      <c r="B957">
        <v>2180</v>
      </c>
      <c r="C957" t="s">
        <v>1946</v>
      </c>
      <c r="D957">
        <v>858</v>
      </c>
      <c r="E957" t="s">
        <v>2019</v>
      </c>
      <c r="F957" t="s">
        <v>53</v>
      </c>
      <c r="G957" t="s">
        <v>78</v>
      </c>
      <c r="H957" t="s">
        <v>55</v>
      </c>
      <c r="I957" t="s">
        <v>56</v>
      </c>
      <c r="J957" s="11">
        <v>621.20327984725805</v>
      </c>
      <c r="K957">
        <v>1</v>
      </c>
      <c r="L957">
        <v>1</v>
      </c>
      <c r="M957">
        <v>1</v>
      </c>
      <c r="N957" s="1">
        <v>4685877.9453626303</v>
      </c>
      <c r="O957" s="1">
        <v>2359000.7421263298</v>
      </c>
      <c r="P957" s="1">
        <v>1479373.4474462999</v>
      </c>
      <c r="Q957" s="1">
        <v>538776.23749929795</v>
      </c>
      <c r="R957" s="1">
        <v>7891199.0659184903</v>
      </c>
      <c r="S957" s="1">
        <v>313866.075723566</v>
      </c>
      <c r="T957" s="1">
        <v>4927258.63</v>
      </c>
      <c r="U957" s="1">
        <v>12026968.8083531</v>
      </c>
      <c r="V957" s="1">
        <v>14799677.104664501</v>
      </c>
      <c r="W957" s="2">
        <v>1009057.54606519</v>
      </c>
      <c r="X957" s="2">
        <v>808372.13817936799</v>
      </c>
      <c r="Y957" s="2">
        <v>0</v>
      </c>
      <c r="Z957">
        <v>0</v>
      </c>
      <c r="AA957">
        <v>0</v>
      </c>
      <c r="AB957" s="1">
        <v>0</v>
      </c>
      <c r="AC957" s="1">
        <v>61545.057116979602</v>
      </c>
      <c r="AD957" s="1">
        <v>0</v>
      </c>
      <c r="AE957" s="1">
        <v>313866.075723566</v>
      </c>
      <c r="AF957" s="1">
        <v>0</v>
      </c>
      <c r="AG957" s="3">
        <v>0</v>
      </c>
      <c r="AH957" s="3">
        <v>0</v>
      </c>
      <c r="AI957" s="3">
        <v>0</v>
      </c>
      <c r="AJ957" s="3">
        <v>0</v>
      </c>
      <c r="AK957" s="3">
        <v>0</v>
      </c>
      <c r="AL957" s="2">
        <v>17268093.514076602</v>
      </c>
      <c r="AM957" s="2">
        <v>1301.30049921522</v>
      </c>
      <c r="AN957" s="2">
        <v>26496.513959076899</v>
      </c>
      <c r="AO957" s="2">
        <v>27797.814458292101</v>
      </c>
      <c r="AP957" s="4">
        <v>306.41516091004303</v>
      </c>
      <c r="AQ957" s="4">
        <v>87688.648114910698</v>
      </c>
      <c r="AR957" s="4">
        <v>19866.0169455496</v>
      </c>
      <c r="AS957" s="4">
        <v>50485.898027621901</v>
      </c>
      <c r="AT957" s="4">
        <v>6040.2343382080799</v>
      </c>
      <c r="AU957" s="4">
        <v>31963.2876282939</v>
      </c>
      <c r="AV957" s="4">
        <v>27408.779067230102</v>
      </c>
      <c r="AW957" s="4">
        <v>31963.2876282939</v>
      </c>
      <c r="AX957">
        <v>0</v>
      </c>
    </row>
    <row r="958" spans="1:50" x14ac:dyDescent="0.25">
      <c r="A958" t="s">
        <v>2020</v>
      </c>
      <c r="B958">
        <v>2180</v>
      </c>
      <c r="C958" t="s">
        <v>1946</v>
      </c>
      <c r="D958">
        <v>922</v>
      </c>
      <c r="E958" t="s">
        <v>2021</v>
      </c>
      <c r="F958" t="s">
        <v>53</v>
      </c>
      <c r="G958" t="s">
        <v>64</v>
      </c>
      <c r="H958" t="s">
        <v>65</v>
      </c>
      <c r="I958" t="s">
        <v>56</v>
      </c>
      <c r="J958" s="11">
        <v>1529.2144063629601</v>
      </c>
      <c r="K958">
        <v>1</v>
      </c>
      <c r="L958">
        <v>1</v>
      </c>
      <c r="M958">
        <v>1</v>
      </c>
      <c r="N958" s="1">
        <v>11393550.294489801</v>
      </c>
      <c r="O958" s="1">
        <v>5822437.4231233699</v>
      </c>
      <c r="P958" s="1">
        <v>3831201.5813303501</v>
      </c>
      <c r="Q958" s="1">
        <v>1326303.9828001901</v>
      </c>
      <c r="R958" s="1">
        <v>20216934.722624801</v>
      </c>
      <c r="S958" s="1">
        <v>772643.25581651705</v>
      </c>
      <c r="T958" s="1">
        <v>12983671.949999999</v>
      </c>
      <c r="U958" s="1">
        <v>29606756.0543686</v>
      </c>
      <c r="V958" s="1">
        <v>36495385.696295902</v>
      </c>
      <c r="W958" s="2">
        <v>3242194.68011095</v>
      </c>
      <c r="X958" s="2">
        <v>2022958.6519426601</v>
      </c>
      <c r="Y958" s="2">
        <v>0</v>
      </c>
      <c r="Z958">
        <v>0</v>
      </c>
      <c r="AA958">
        <v>0</v>
      </c>
      <c r="AB958" s="1">
        <v>0</v>
      </c>
      <c r="AC958" s="1">
        <v>151505.29792253699</v>
      </c>
      <c r="AD958" s="1">
        <v>0</v>
      </c>
      <c r="AE958" s="1">
        <v>772643.25581651705</v>
      </c>
      <c r="AF958" s="1">
        <v>0</v>
      </c>
      <c r="AG958" s="3">
        <v>0</v>
      </c>
      <c r="AH958" s="3">
        <v>0</v>
      </c>
      <c r="AI958" s="3">
        <v>0</v>
      </c>
      <c r="AJ958" s="3">
        <v>0</v>
      </c>
      <c r="AK958" s="3">
        <v>0</v>
      </c>
      <c r="AL958" s="2">
        <v>43363071.2601851</v>
      </c>
      <c r="AM958" s="2">
        <v>1322.87444031738</v>
      </c>
      <c r="AN958" s="2">
        <v>27033.562093208799</v>
      </c>
      <c r="AO958" s="2">
        <v>28356.436533526201</v>
      </c>
      <c r="AP958" s="4">
        <v>306.41516091004303</v>
      </c>
      <c r="AQ958" s="4">
        <v>87688.648114910698</v>
      </c>
      <c r="AR958" s="4">
        <v>19866.0169455496</v>
      </c>
      <c r="AS958" s="4">
        <v>50485.898027621901</v>
      </c>
      <c r="AT958" s="4">
        <v>306.41516091004303</v>
      </c>
      <c r="AU958" s="4">
        <v>53418.501793270101</v>
      </c>
      <c r="AV958" s="4">
        <v>27216.844762753401</v>
      </c>
      <c r="AW958" s="4">
        <v>50485.898027621901</v>
      </c>
      <c r="AX958">
        <v>0</v>
      </c>
    </row>
    <row r="959" spans="1:50" x14ac:dyDescent="0.25">
      <c r="A959" t="s">
        <v>2022</v>
      </c>
      <c r="B959">
        <v>2180</v>
      </c>
      <c r="C959" t="s">
        <v>1946</v>
      </c>
      <c r="D959">
        <v>861</v>
      </c>
      <c r="E959" t="s">
        <v>2023</v>
      </c>
      <c r="F959" t="s">
        <v>53</v>
      </c>
      <c r="G959" t="s">
        <v>54</v>
      </c>
      <c r="H959" t="s">
        <v>55</v>
      </c>
      <c r="I959" t="s">
        <v>56</v>
      </c>
      <c r="J959" s="11">
        <v>245.795555476826</v>
      </c>
      <c r="K959">
        <v>1</v>
      </c>
      <c r="L959">
        <v>1</v>
      </c>
      <c r="M959">
        <v>1</v>
      </c>
      <c r="N959" s="1">
        <v>2107331.2196679101</v>
      </c>
      <c r="O959" s="1">
        <v>1159955.0631424501</v>
      </c>
      <c r="P959" s="1">
        <v>625614.64474724699</v>
      </c>
      <c r="Q959" s="1">
        <v>213181.10974303901</v>
      </c>
      <c r="R959" s="1">
        <v>3223802.7545888899</v>
      </c>
      <c r="S959" s="1">
        <v>124189.438353858</v>
      </c>
      <c r="T959" s="1">
        <v>2571095.56</v>
      </c>
      <c r="U959" s="1">
        <v>4758789.2318895301</v>
      </c>
      <c r="V959" s="1">
        <v>6375939.2764005503</v>
      </c>
      <c r="W959" s="2">
        <v>495197.32095176302</v>
      </c>
      <c r="X959" s="2">
        <v>325357.46724880498</v>
      </c>
      <c r="Y959" s="2">
        <v>0</v>
      </c>
      <c r="Z959">
        <v>0</v>
      </c>
      <c r="AA959">
        <v>0</v>
      </c>
      <c r="AB959" s="1">
        <v>0</v>
      </c>
      <c r="AC959" s="1">
        <v>24351.934369439499</v>
      </c>
      <c r="AD959" s="1">
        <v>0</v>
      </c>
      <c r="AE959" s="1">
        <v>124189.438353858</v>
      </c>
      <c r="AF959" s="1">
        <v>0</v>
      </c>
      <c r="AG959" s="3">
        <v>0</v>
      </c>
      <c r="AH959" s="3">
        <v>0</v>
      </c>
      <c r="AI959" s="3">
        <v>0</v>
      </c>
      <c r="AJ959" s="3">
        <v>0</v>
      </c>
      <c r="AK959" s="3">
        <v>0</v>
      </c>
      <c r="AL959" s="2">
        <v>7454074.2302433904</v>
      </c>
      <c r="AM959" s="2">
        <v>1323.6914175182501</v>
      </c>
      <c r="AN959" s="2">
        <v>29002.6267934967</v>
      </c>
      <c r="AO959" s="2">
        <v>30326.318211015001</v>
      </c>
      <c r="AP959" s="4">
        <v>306.41516091004303</v>
      </c>
      <c r="AQ959" s="4">
        <v>87688.648114910698</v>
      </c>
      <c r="AR959" s="4">
        <v>19866.0169455496</v>
      </c>
      <c r="AS959" s="4">
        <v>50485.898027621901</v>
      </c>
      <c r="AT959" s="4">
        <v>1224.2829549056801</v>
      </c>
      <c r="AU959" s="4">
        <v>87688.648114910698</v>
      </c>
      <c r="AV959" s="4">
        <v>19866.0169455496</v>
      </c>
      <c r="AW959" s="4">
        <v>36043.215284200502</v>
      </c>
      <c r="AX959">
        <v>0</v>
      </c>
    </row>
    <row r="960" spans="1:50" x14ac:dyDescent="0.25">
      <c r="A960" t="s">
        <v>2024</v>
      </c>
      <c r="B960">
        <v>2180</v>
      </c>
      <c r="C960" t="s">
        <v>1946</v>
      </c>
      <c r="D960">
        <v>1277</v>
      </c>
      <c r="E960" t="s">
        <v>2025</v>
      </c>
      <c r="F960" t="s">
        <v>53</v>
      </c>
      <c r="G960" t="s">
        <v>78</v>
      </c>
      <c r="H960" t="s">
        <v>55</v>
      </c>
      <c r="I960" t="s">
        <v>56</v>
      </c>
      <c r="J960" s="11">
        <v>749.46667000821606</v>
      </c>
      <c r="K960">
        <v>1</v>
      </c>
      <c r="L960">
        <v>1</v>
      </c>
      <c r="M960">
        <v>1</v>
      </c>
      <c r="N960" s="1">
        <v>5302133.1966576297</v>
      </c>
      <c r="O960" s="1">
        <v>2652988.8888392402</v>
      </c>
      <c r="P960" s="1">
        <v>1955043.2487031401</v>
      </c>
      <c r="Q960" s="1">
        <v>650020.44531612901</v>
      </c>
      <c r="R960" s="1">
        <v>9603108.7994781192</v>
      </c>
      <c r="S960" s="1">
        <v>378671.79751357198</v>
      </c>
      <c r="T960" s="1">
        <v>5653048.8099999996</v>
      </c>
      <c r="U960" s="1">
        <v>14510245.7689943</v>
      </c>
      <c r="V960" s="1">
        <v>17481313.149301499</v>
      </c>
      <c r="W960" s="2">
        <v>1278677.8362592901</v>
      </c>
      <c r="X960" s="2">
        <v>996575.71750877704</v>
      </c>
      <c r="Y960" s="2">
        <v>0</v>
      </c>
      <c r="Z960">
        <v>0</v>
      </c>
      <c r="AA960">
        <v>0</v>
      </c>
      <c r="AB960" s="1">
        <v>0</v>
      </c>
      <c r="AC960" s="1">
        <v>74252.616670455594</v>
      </c>
      <c r="AD960" s="1">
        <v>0</v>
      </c>
      <c r="AE960" s="1">
        <v>378671.79751357198</v>
      </c>
      <c r="AF960" s="1">
        <v>0</v>
      </c>
      <c r="AG960" s="3">
        <v>0</v>
      </c>
      <c r="AH960" s="3">
        <v>0</v>
      </c>
      <c r="AI960" s="3">
        <v>0</v>
      </c>
      <c r="AJ960" s="3">
        <v>0</v>
      </c>
      <c r="AK960" s="3">
        <v>0</v>
      </c>
      <c r="AL960" s="2">
        <v>20541966.3765078</v>
      </c>
      <c r="AM960" s="2">
        <v>1329.71319124552</v>
      </c>
      <c r="AN960" s="2">
        <v>26079.065875984601</v>
      </c>
      <c r="AO960" s="2">
        <v>27408.779067230102</v>
      </c>
      <c r="AP960" s="4">
        <v>306.41516091004303</v>
      </c>
      <c r="AQ960" s="4">
        <v>87688.648114910698</v>
      </c>
      <c r="AR960" s="4">
        <v>19866.0169455496</v>
      </c>
      <c r="AS960" s="4">
        <v>50485.898027621901</v>
      </c>
      <c r="AT960" s="4">
        <v>6040.2343382080799</v>
      </c>
      <c r="AU960" s="4">
        <v>31963.2876282939</v>
      </c>
      <c r="AV960" s="4">
        <v>27408.779067230102</v>
      </c>
      <c r="AW960" s="4">
        <v>31963.2876282939</v>
      </c>
      <c r="AX960">
        <v>0</v>
      </c>
    </row>
    <row r="961" spans="1:50" x14ac:dyDescent="0.25">
      <c r="A961" t="s">
        <v>2026</v>
      </c>
      <c r="B961">
        <v>2180</v>
      </c>
      <c r="C961" t="s">
        <v>1946</v>
      </c>
      <c r="D961">
        <v>862</v>
      </c>
      <c r="E961" t="s">
        <v>2027</v>
      </c>
      <c r="F961" t="s">
        <v>53</v>
      </c>
      <c r="G961" t="s">
        <v>54</v>
      </c>
      <c r="H961" t="s">
        <v>55</v>
      </c>
      <c r="I961" t="s">
        <v>56</v>
      </c>
      <c r="J961" s="11">
        <v>332.14882890618901</v>
      </c>
      <c r="K961">
        <v>3</v>
      </c>
      <c r="L961">
        <v>1</v>
      </c>
      <c r="M961">
        <v>1</v>
      </c>
      <c r="N961" s="1">
        <v>2507057.41693549</v>
      </c>
      <c r="O961" s="1">
        <v>1664560.48946872</v>
      </c>
      <c r="P961" s="1">
        <v>839770.81530475896</v>
      </c>
      <c r="Q961" s="1">
        <v>288076.22582397802</v>
      </c>
      <c r="R961" s="1">
        <v>5167537.6826948803</v>
      </c>
      <c r="S961" s="1">
        <v>167819.863266976</v>
      </c>
      <c r="T961" s="1">
        <v>4036348.23</v>
      </c>
      <c r="U961" s="1">
        <v>6430654.4002278196</v>
      </c>
      <c r="V961" s="1">
        <v>8366771.9307234902</v>
      </c>
      <c r="W961" s="2">
        <v>1140455.0061508</v>
      </c>
      <c r="X961" s="2">
        <v>779521.93014026002</v>
      </c>
      <c r="Y961" s="2">
        <v>0</v>
      </c>
      <c r="Z961">
        <v>0</v>
      </c>
      <c r="AA961">
        <v>0</v>
      </c>
      <c r="AB961" s="1">
        <v>0</v>
      </c>
      <c r="AC961" s="1">
        <v>32907.293489170901</v>
      </c>
      <c r="AD961" s="1">
        <v>0</v>
      </c>
      <c r="AE961" s="1">
        <v>167819.863266976</v>
      </c>
      <c r="AF961" s="1">
        <v>0</v>
      </c>
      <c r="AG961" s="3">
        <v>0</v>
      </c>
      <c r="AH961" s="3">
        <v>0</v>
      </c>
      <c r="AI961" s="3">
        <v>0</v>
      </c>
      <c r="AJ961" s="3">
        <v>0</v>
      </c>
      <c r="AK961" s="3">
        <v>0</v>
      </c>
      <c r="AL961" s="2">
        <v>10634822.493494799</v>
      </c>
      <c r="AM961" s="2">
        <v>2346.9055504646299</v>
      </c>
      <c r="AN961" s="2">
        <v>29671.339187945901</v>
      </c>
      <c r="AO961" s="2">
        <v>32018.244738410602</v>
      </c>
      <c r="AP961" s="4">
        <v>306.41516091004303</v>
      </c>
      <c r="AQ961" s="4">
        <v>87688.648114910698</v>
      </c>
      <c r="AR961" s="4">
        <v>19866.0169455496</v>
      </c>
      <c r="AS961" s="4">
        <v>50485.898027621901</v>
      </c>
      <c r="AT961" s="4">
        <v>1224.2829549056801</v>
      </c>
      <c r="AU961" s="4">
        <v>87688.648114910698</v>
      </c>
      <c r="AV961" s="4">
        <v>19866.0169455496</v>
      </c>
      <c r="AW961" s="4">
        <v>36043.215284200502</v>
      </c>
      <c r="AX961">
        <v>0</v>
      </c>
    </row>
    <row r="962" spans="1:50" x14ac:dyDescent="0.25">
      <c r="A962" t="s">
        <v>2028</v>
      </c>
      <c r="B962">
        <v>2180</v>
      </c>
      <c r="C962" t="s">
        <v>1946</v>
      </c>
      <c r="D962">
        <v>913</v>
      </c>
      <c r="E962" t="s">
        <v>1213</v>
      </c>
      <c r="F962" t="s">
        <v>53</v>
      </c>
      <c r="G962" t="s">
        <v>64</v>
      </c>
      <c r="H962" t="s">
        <v>65</v>
      </c>
      <c r="I962" t="s">
        <v>56</v>
      </c>
      <c r="J962" s="11">
        <v>585.90622386609095</v>
      </c>
      <c r="K962">
        <v>1</v>
      </c>
      <c r="L962">
        <v>1</v>
      </c>
      <c r="M962">
        <v>1</v>
      </c>
      <c r="N962" s="1">
        <v>5475063.9966837903</v>
      </c>
      <c r="O962" s="1">
        <v>2769339.1767930998</v>
      </c>
      <c r="P962" s="1">
        <v>1623844.5431353899</v>
      </c>
      <c r="Q962" s="1">
        <v>508162.72396309901</v>
      </c>
      <c r="R962" s="1">
        <v>8516622.0902614705</v>
      </c>
      <c r="S962" s="1">
        <v>296032.06098989001</v>
      </c>
      <c r="T962" s="1">
        <v>7549441.6200000001</v>
      </c>
      <c r="U962" s="1">
        <v>11343590.910836799</v>
      </c>
      <c r="V962" s="1">
        <v>15787100.1542123</v>
      </c>
      <c r="W962" s="2">
        <v>1896811.4312255899</v>
      </c>
      <c r="X962" s="2">
        <v>891155.646259606</v>
      </c>
      <c r="Y962" s="2">
        <v>0</v>
      </c>
      <c r="Z962">
        <v>0</v>
      </c>
      <c r="AA962">
        <v>0</v>
      </c>
      <c r="AB962" s="1">
        <v>0</v>
      </c>
      <c r="AC962" s="1">
        <v>58048.038674069401</v>
      </c>
      <c r="AD962" s="1">
        <v>0</v>
      </c>
      <c r="AE962" s="1">
        <v>296032.06098989001</v>
      </c>
      <c r="AF962" s="1">
        <v>0</v>
      </c>
      <c r="AG962" s="3">
        <v>0</v>
      </c>
      <c r="AH962" s="3">
        <v>0</v>
      </c>
      <c r="AI962" s="3">
        <v>0</v>
      </c>
      <c r="AJ962" s="3">
        <v>0</v>
      </c>
      <c r="AK962" s="3">
        <v>0</v>
      </c>
      <c r="AL962" s="2">
        <v>19189064.5918267</v>
      </c>
      <c r="AM962" s="2">
        <v>1520.9868234191699</v>
      </c>
      <c r="AN962" s="2">
        <v>31230.098265262899</v>
      </c>
      <c r="AO962" s="2">
        <v>32751.085088682099</v>
      </c>
      <c r="AP962" s="4">
        <v>306.41516091004303</v>
      </c>
      <c r="AQ962" s="4">
        <v>87688.648114910698</v>
      </c>
      <c r="AR962" s="4">
        <v>19866.0169455496</v>
      </c>
      <c r="AS962" s="4">
        <v>50485.898027621901</v>
      </c>
      <c r="AT962" s="4">
        <v>306.41516091004303</v>
      </c>
      <c r="AU962" s="4">
        <v>53418.501793270101</v>
      </c>
      <c r="AV962" s="4">
        <v>27216.844762753401</v>
      </c>
      <c r="AW962" s="4">
        <v>50485.898027621901</v>
      </c>
      <c r="AX962">
        <v>0</v>
      </c>
    </row>
    <row r="963" spans="1:50" x14ac:dyDescent="0.25">
      <c r="A963" t="s">
        <v>2029</v>
      </c>
      <c r="B963">
        <v>2180</v>
      </c>
      <c r="C963" t="s">
        <v>1946</v>
      </c>
      <c r="D963">
        <v>5218</v>
      </c>
      <c r="E963" t="s">
        <v>2030</v>
      </c>
      <c r="F963" t="s">
        <v>69</v>
      </c>
      <c r="G963" t="s">
        <v>54</v>
      </c>
      <c r="H963" t="s">
        <v>55</v>
      </c>
      <c r="I963" t="s">
        <v>56</v>
      </c>
      <c r="J963" s="11">
        <v>218.082562892635</v>
      </c>
      <c r="K963">
        <v>1</v>
      </c>
      <c r="L963">
        <v>1</v>
      </c>
      <c r="M963">
        <v>1</v>
      </c>
      <c r="N963" s="1">
        <v>398114.43265823502</v>
      </c>
      <c r="O963" s="1">
        <v>455542.193665069</v>
      </c>
      <c r="P963" s="1">
        <v>490924.184323936</v>
      </c>
      <c r="Q963" s="1">
        <v>189145.33536974899</v>
      </c>
      <c r="R963" s="1">
        <v>2688518.4342117598</v>
      </c>
      <c r="S963" s="1">
        <v>110187.309725215</v>
      </c>
      <c r="T963" s="1">
        <v>0</v>
      </c>
      <c r="U963" s="1">
        <v>4222244.5802287599</v>
      </c>
      <c r="V963" s="1">
        <v>3547661.1951801502</v>
      </c>
      <c r="W963" s="2">
        <v>275434.46564059902</v>
      </c>
      <c r="X963" s="2">
        <v>280797.74899428902</v>
      </c>
      <c r="Y963" s="2">
        <v>0</v>
      </c>
      <c r="Z963">
        <v>0</v>
      </c>
      <c r="AA963">
        <v>0</v>
      </c>
      <c r="AB963" s="1">
        <v>0</v>
      </c>
      <c r="AC963" s="1">
        <v>21606.298976310401</v>
      </c>
      <c r="AD963" s="1">
        <v>0</v>
      </c>
      <c r="AE963" s="1">
        <v>110187.309725215</v>
      </c>
      <c r="AF963" s="1">
        <v>0</v>
      </c>
      <c r="AG963" s="3">
        <v>0</v>
      </c>
      <c r="AH963" s="3">
        <v>0</v>
      </c>
      <c r="AI963" s="3">
        <v>0</v>
      </c>
      <c r="AJ963" s="3">
        <v>0</v>
      </c>
      <c r="AK963" s="3">
        <v>0</v>
      </c>
      <c r="AL963" s="2">
        <v>4332431.88995397</v>
      </c>
      <c r="AM963" s="2">
        <v>1287.5754268007699</v>
      </c>
      <c r="AN963" s="2">
        <v>18578.441518748801</v>
      </c>
      <c r="AO963" s="2">
        <v>19866.0169455496</v>
      </c>
      <c r="AP963" s="4">
        <v>306.41516091004303</v>
      </c>
      <c r="AQ963" s="4">
        <v>87688.648114910698</v>
      </c>
      <c r="AR963" s="4">
        <v>19866.0169455496</v>
      </c>
      <c r="AS963" s="4">
        <v>50485.898027621901</v>
      </c>
      <c r="AT963" s="4">
        <v>1224.2829549056801</v>
      </c>
      <c r="AU963" s="4">
        <v>87688.648114910698</v>
      </c>
      <c r="AV963" s="4">
        <v>19866.0169455496</v>
      </c>
      <c r="AW963" s="4">
        <v>36043.215284200502</v>
      </c>
      <c r="AX963">
        <v>0</v>
      </c>
    </row>
    <row r="964" spans="1:50" x14ac:dyDescent="0.25">
      <c r="A964" t="s">
        <v>2031</v>
      </c>
      <c r="B964">
        <v>2180</v>
      </c>
      <c r="C964" t="s">
        <v>1946</v>
      </c>
      <c r="D964">
        <v>863</v>
      </c>
      <c r="E964" t="s">
        <v>2032</v>
      </c>
      <c r="F964" t="s">
        <v>53</v>
      </c>
      <c r="G964" t="s">
        <v>78</v>
      </c>
      <c r="H964" t="s">
        <v>55</v>
      </c>
      <c r="I964" t="s">
        <v>56</v>
      </c>
      <c r="J964" s="11">
        <v>685.31544260708597</v>
      </c>
      <c r="K964">
        <v>2</v>
      </c>
      <c r="L964">
        <v>1</v>
      </c>
      <c r="M964">
        <v>1</v>
      </c>
      <c r="N964" s="1">
        <v>5374530.5143365599</v>
      </c>
      <c r="O964" s="1">
        <v>2597378.4403560902</v>
      </c>
      <c r="P964" s="1">
        <v>1697177.1139996301</v>
      </c>
      <c r="Q964" s="1">
        <v>594381.400817457</v>
      </c>
      <c r="R964" s="1">
        <v>9157664.7385539506</v>
      </c>
      <c r="S964" s="1">
        <v>346259.06781550398</v>
      </c>
      <c r="T964" s="1">
        <v>6152903.0800000001</v>
      </c>
      <c r="U964" s="1">
        <v>13268229.128063699</v>
      </c>
      <c r="V964" s="1">
        <v>16592175.1446789</v>
      </c>
      <c r="W964" s="2">
        <v>1289560.4371826199</v>
      </c>
      <c r="X964" s="2">
        <v>1167482.9635079701</v>
      </c>
      <c r="Y964" s="2">
        <v>0</v>
      </c>
      <c r="Z964">
        <v>0</v>
      </c>
      <c r="AA964">
        <v>0</v>
      </c>
      <c r="AB964" s="1">
        <v>0</v>
      </c>
      <c r="AC964" s="1">
        <v>67896.901749733195</v>
      </c>
      <c r="AD964" s="1">
        <v>0</v>
      </c>
      <c r="AE964" s="1">
        <v>346259.06781550398</v>
      </c>
      <c r="AF964" s="1">
        <v>0</v>
      </c>
      <c r="AG964" s="3">
        <v>0</v>
      </c>
      <c r="AH964" s="3">
        <v>0</v>
      </c>
      <c r="AI964" s="3">
        <v>0</v>
      </c>
      <c r="AJ964" s="3">
        <v>0</v>
      </c>
      <c r="AK964" s="3">
        <v>0</v>
      </c>
      <c r="AL964" s="2">
        <v>19767391.275879201</v>
      </c>
      <c r="AM964" s="2">
        <v>1703.5701969105201</v>
      </c>
      <c r="AN964" s="2">
        <v>27140.6525462395</v>
      </c>
      <c r="AO964" s="2">
        <v>28844.22274315</v>
      </c>
      <c r="AP964" s="4">
        <v>306.41516091004303</v>
      </c>
      <c r="AQ964" s="4">
        <v>87688.648114910698</v>
      </c>
      <c r="AR964" s="4">
        <v>19866.0169455496</v>
      </c>
      <c r="AS964" s="4">
        <v>50485.898027621901</v>
      </c>
      <c r="AT964" s="4">
        <v>6040.2343382080799</v>
      </c>
      <c r="AU964" s="4">
        <v>31963.2876282939</v>
      </c>
      <c r="AV964" s="4">
        <v>27408.779067230102</v>
      </c>
      <c r="AW964" s="4">
        <v>31963.2876282939</v>
      </c>
      <c r="AX964">
        <v>0</v>
      </c>
    </row>
    <row r="965" spans="1:50" x14ac:dyDescent="0.25">
      <c r="A965" t="s">
        <v>2033</v>
      </c>
      <c r="B965">
        <v>2180</v>
      </c>
      <c r="C965" t="s">
        <v>1946</v>
      </c>
      <c r="D965">
        <v>864</v>
      </c>
      <c r="E965" t="s">
        <v>2034</v>
      </c>
      <c r="F965" t="s">
        <v>53</v>
      </c>
      <c r="G965" t="s">
        <v>54</v>
      </c>
      <c r="H965" t="s">
        <v>55</v>
      </c>
      <c r="I965" t="s">
        <v>56</v>
      </c>
      <c r="J965" s="11">
        <v>373.02684675279897</v>
      </c>
      <c r="K965">
        <v>5</v>
      </c>
      <c r="L965">
        <v>1</v>
      </c>
      <c r="M965">
        <v>1</v>
      </c>
      <c r="N965" s="1">
        <v>4190558.4321384002</v>
      </c>
      <c r="O965" s="1">
        <v>1819083.5980541899</v>
      </c>
      <c r="P965" s="1">
        <v>960046.59517525195</v>
      </c>
      <c r="Q965" s="1">
        <v>323530.16717670398</v>
      </c>
      <c r="R965" s="1">
        <v>5274841.7491906397</v>
      </c>
      <c r="S965" s="1">
        <v>188473.68700085601</v>
      </c>
      <c r="T965" s="1">
        <v>5345976.57</v>
      </c>
      <c r="U965" s="1">
        <v>7222083.9717351804</v>
      </c>
      <c r="V965" s="1">
        <v>10738023.507739199</v>
      </c>
      <c r="W965" s="2">
        <v>726366.86829147197</v>
      </c>
      <c r="X965" s="2">
        <v>901232.32141587895</v>
      </c>
      <c r="Y965" s="2">
        <v>0</v>
      </c>
      <c r="Z965">
        <v>0</v>
      </c>
      <c r="AA965">
        <v>0</v>
      </c>
      <c r="AB965" s="1">
        <v>0</v>
      </c>
      <c r="AC965" s="1">
        <v>36957.239818844399</v>
      </c>
      <c r="AD965" s="1">
        <v>0</v>
      </c>
      <c r="AE965" s="1">
        <v>188473.68700085601</v>
      </c>
      <c r="AF965" s="1">
        <v>0</v>
      </c>
      <c r="AG965" s="3">
        <v>0</v>
      </c>
      <c r="AH965" s="3">
        <v>0</v>
      </c>
      <c r="AI965" s="3">
        <v>0</v>
      </c>
      <c r="AJ965" s="3">
        <v>0</v>
      </c>
      <c r="AK965" s="3">
        <v>0</v>
      </c>
      <c r="AL965" s="2">
        <v>12756534.228736</v>
      </c>
      <c r="AM965" s="2">
        <v>2415.9985514745399</v>
      </c>
      <c r="AN965" s="2">
        <v>31781.3637557742</v>
      </c>
      <c r="AO965" s="2">
        <v>34197.362307248797</v>
      </c>
      <c r="AP965" s="4">
        <v>306.41516091004303</v>
      </c>
      <c r="AQ965" s="4">
        <v>87688.648114910698</v>
      </c>
      <c r="AR965" s="4">
        <v>19866.0169455496</v>
      </c>
      <c r="AS965" s="4">
        <v>50485.898027621901</v>
      </c>
      <c r="AT965" s="4">
        <v>1224.2829549056801</v>
      </c>
      <c r="AU965" s="4">
        <v>87688.648114910698</v>
      </c>
      <c r="AV965" s="4">
        <v>19866.0169455496</v>
      </c>
      <c r="AW965" s="4">
        <v>36043.215284200502</v>
      </c>
      <c r="AX965">
        <v>0</v>
      </c>
    </row>
    <row r="966" spans="1:50" x14ac:dyDescent="0.25">
      <c r="A966" t="s">
        <v>2035</v>
      </c>
      <c r="B966">
        <v>2180</v>
      </c>
      <c r="C966" t="s">
        <v>1946</v>
      </c>
      <c r="D966">
        <v>1243</v>
      </c>
      <c r="E966" t="s">
        <v>2036</v>
      </c>
      <c r="F966" t="s">
        <v>53</v>
      </c>
      <c r="G966" t="s">
        <v>78</v>
      </c>
      <c r="H966" t="s">
        <v>55</v>
      </c>
      <c r="I966" t="s">
        <v>56</v>
      </c>
      <c r="J966" s="11">
        <v>357.73391812857</v>
      </c>
      <c r="K966">
        <v>3</v>
      </c>
      <c r="L966">
        <v>1</v>
      </c>
      <c r="M966">
        <v>1</v>
      </c>
      <c r="N966" s="1">
        <v>3080754.88036117</v>
      </c>
      <c r="O966" s="1">
        <v>1718688.52379199</v>
      </c>
      <c r="P966" s="1">
        <v>937057.926842883</v>
      </c>
      <c r="Q966" s="1">
        <v>310266.44689091801</v>
      </c>
      <c r="R966" s="1">
        <v>5206837.48361356</v>
      </c>
      <c r="S966" s="1">
        <v>180746.85803950901</v>
      </c>
      <c r="T966" s="1">
        <v>4327604.04</v>
      </c>
      <c r="U966" s="1">
        <v>6926001.2215005299</v>
      </c>
      <c r="V966" s="1">
        <v>9350346.3237255104</v>
      </c>
      <c r="W966" s="2">
        <v>904274.03670403699</v>
      </c>
      <c r="X966" s="2">
        <v>804846.37231550401</v>
      </c>
      <c r="Y966" s="2">
        <v>0</v>
      </c>
      <c r="Z966">
        <v>0</v>
      </c>
      <c r="AA966">
        <v>0</v>
      </c>
      <c r="AB966" s="1">
        <v>0</v>
      </c>
      <c r="AC966" s="1">
        <v>35442.109110108497</v>
      </c>
      <c r="AD966" s="1">
        <v>0</v>
      </c>
      <c r="AE966" s="1">
        <v>180746.85803950901</v>
      </c>
      <c r="AF966" s="1">
        <v>0</v>
      </c>
      <c r="AG966" s="3">
        <v>0</v>
      </c>
      <c r="AH966" s="3">
        <v>0</v>
      </c>
      <c r="AI966" s="3">
        <v>0</v>
      </c>
      <c r="AJ966" s="3">
        <v>0</v>
      </c>
      <c r="AK966" s="3">
        <v>0</v>
      </c>
      <c r="AL966" s="2">
        <v>11434352.11954</v>
      </c>
      <c r="AM966" s="2">
        <v>2249.8464124563102</v>
      </c>
      <c r="AN966" s="2">
        <v>29713.4412158376</v>
      </c>
      <c r="AO966" s="2">
        <v>31963.2876282939</v>
      </c>
      <c r="AP966" s="4">
        <v>306.41516091004303</v>
      </c>
      <c r="AQ966" s="4">
        <v>87688.648114910698</v>
      </c>
      <c r="AR966" s="4">
        <v>19866.0169455496</v>
      </c>
      <c r="AS966" s="4">
        <v>50485.898027621901</v>
      </c>
      <c r="AT966" s="4">
        <v>6040.2343382080799</v>
      </c>
      <c r="AU966" s="4">
        <v>31963.2876282939</v>
      </c>
      <c r="AV966" s="4">
        <v>27408.779067230102</v>
      </c>
      <c r="AW966" s="4">
        <v>31963.2876282939</v>
      </c>
      <c r="AX966">
        <v>0</v>
      </c>
    </row>
    <row r="967" spans="1:50" x14ac:dyDescent="0.25">
      <c r="A967" t="s">
        <v>2037</v>
      </c>
      <c r="B967">
        <v>2180</v>
      </c>
      <c r="C967" t="s">
        <v>1946</v>
      </c>
      <c r="D967">
        <v>868</v>
      </c>
      <c r="E967" t="s">
        <v>2038</v>
      </c>
      <c r="F967" t="s">
        <v>53</v>
      </c>
      <c r="G967" t="s">
        <v>54</v>
      </c>
      <c r="H967" t="s">
        <v>65</v>
      </c>
      <c r="I967" t="s">
        <v>56</v>
      </c>
      <c r="J967" s="11">
        <v>652.08322093274205</v>
      </c>
      <c r="K967">
        <v>1</v>
      </c>
      <c r="L967">
        <v>1</v>
      </c>
      <c r="M967">
        <v>1</v>
      </c>
      <c r="N967" s="1">
        <v>4790083.0253185304</v>
      </c>
      <c r="O967" s="1">
        <v>2342468.9682564698</v>
      </c>
      <c r="P967" s="1">
        <v>1562529.5842502201</v>
      </c>
      <c r="Q967" s="1">
        <v>565558.74012279999</v>
      </c>
      <c r="R967" s="1">
        <v>8332177.3980291104</v>
      </c>
      <c r="S967" s="1">
        <v>329468.32098128402</v>
      </c>
      <c r="T967" s="1">
        <v>4967989.72</v>
      </c>
      <c r="U967" s="1">
        <v>12624827.9959771</v>
      </c>
      <c r="V967" s="1">
        <v>15282457.1756956</v>
      </c>
      <c r="W967" s="2">
        <v>1106352.61198671</v>
      </c>
      <c r="X967" s="2">
        <v>850129.05150209297</v>
      </c>
      <c r="Y967" s="2">
        <v>0</v>
      </c>
      <c r="Z967">
        <v>0</v>
      </c>
      <c r="AA967">
        <v>0</v>
      </c>
      <c r="AB967" s="1">
        <v>0</v>
      </c>
      <c r="AC967" s="1">
        <v>64604.454579179699</v>
      </c>
      <c r="AD967" s="1">
        <v>0</v>
      </c>
      <c r="AE967" s="1">
        <v>329468.32098128402</v>
      </c>
      <c r="AF967" s="1">
        <v>0</v>
      </c>
      <c r="AG967" s="3">
        <v>0</v>
      </c>
      <c r="AH967" s="3">
        <v>0</v>
      </c>
      <c r="AI967" s="3">
        <v>0</v>
      </c>
      <c r="AJ967" s="3">
        <v>0</v>
      </c>
      <c r="AK967" s="3">
        <v>0</v>
      </c>
      <c r="AL967" s="2">
        <v>17922286.0369584</v>
      </c>
      <c r="AM967" s="2">
        <v>1303.7125081765901</v>
      </c>
      <c r="AN967" s="2">
        <v>26180.9481327188</v>
      </c>
      <c r="AO967" s="2">
        <v>27484.660640895399</v>
      </c>
      <c r="AP967" s="4">
        <v>306.41516091004303</v>
      </c>
      <c r="AQ967" s="4">
        <v>87688.648114910698</v>
      </c>
      <c r="AR967" s="4">
        <v>19866.0169455496</v>
      </c>
      <c r="AS967" s="4">
        <v>50485.898027621901</v>
      </c>
      <c r="AT967" s="4">
        <v>1224.2829549056801</v>
      </c>
      <c r="AU967" s="4">
        <v>87688.648114910698</v>
      </c>
      <c r="AV967" s="4">
        <v>19866.0169455496</v>
      </c>
      <c r="AW967" s="4">
        <v>36043.215284200502</v>
      </c>
      <c r="AX967">
        <v>0</v>
      </c>
    </row>
    <row r="968" spans="1:50" x14ac:dyDescent="0.25">
      <c r="A968" t="s">
        <v>2039</v>
      </c>
      <c r="B968">
        <v>2180</v>
      </c>
      <c r="C968" t="s">
        <v>1946</v>
      </c>
      <c r="D968">
        <v>5060</v>
      </c>
      <c r="E968" t="s">
        <v>2040</v>
      </c>
      <c r="F968" t="s">
        <v>69</v>
      </c>
      <c r="G968" t="s">
        <v>54</v>
      </c>
      <c r="H968" t="s">
        <v>55</v>
      </c>
      <c r="I968" t="s">
        <v>56</v>
      </c>
      <c r="J968" s="11">
        <v>375.51897397939803</v>
      </c>
      <c r="K968">
        <v>1</v>
      </c>
      <c r="L968">
        <v>1</v>
      </c>
      <c r="M968">
        <v>1</v>
      </c>
      <c r="N968" s="1">
        <v>685518.00426066795</v>
      </c>
      <c r="O968" s="1">
        <v>784403.55295002903</v>
      </c>
      <c r="P968" s="1">
        <v>845328.22594237502</v>
      </c>
      <c r="Q968" s="1">
        <v>325691.61572998099</v>
      </c>
      <c r="R968" s="1">
        <v>4629392.0547739202</v>
      </c>
      <c r="S968" s="1">
        <v>189732.84679313601</v>
      </c>
      <c r="T968" s="1">
        <v>0</v>
      </c>
      <c r="U968" s="1">
        <v>7270333.4536569901</v>
      </c>
      <c r="V968" s="1">
        <v>6108760.2528609401</v>
      </c>
      <c r="W968" s="2">
        <v>474273.90142531501</v>
      </c>
      <c r="X968" s="2">
        <v>483509.00319330802</v>
      </c>
      <c r="Y968" s="2">
        <v>0</v>
      </c>
      <c r="Z968">
        <v>0</v>
      </c>
      <c r="AA968">
        <v>0</v>
      </c>
      <c r="AB968" s="1">
        <v>0</v>
      </c>
      <c r="AC968" s="1">
        <v>37204.144684738698</v>
      </c>
      <c r="AD968" s="1">
        <v>0</v>
      </c>
      <c r="AE968" s="1">
        <v>189732.84679313601</v>
      </c>
      <c r="AF968" s="1">
        <v>0</v>
      </c>
      <c r="AG968" s="3">
        <v>0</v>
      </c>
      <c r="AH968" s="3">
        <v>0</v>
      </c>
      <c r="AI968" s="3">
        <v>0</v>
      </c>
      <c r="AJ968" s="3">
        <v>0</v>
      </c>
      <c r="AK968" s="3">
        <v>0</v>
      </c>
      <c r="AL968" s="2">
        <v>7460066.3004501201</v>
      </c>
      <c r="AM968" s="2">
        <v>1287.5754268007599</v>
      </c>
      <c r="AN968" s="2">
        <v>18578.441518748801</v>
      </c>
      <c r="AO968" s="2">
        <v>19866.0169455496</v>
      </c>
      <c r="AP968" s="4">
        <v>306.41516091004303</v>
      </c>
      <c r="AQ968" s="4">
        <v>87688.648114910698</v>
      </c>
      <c r="AR968" s="4">
        <v>19866.0169455496</v>
      </c>
      <c r="AS968" s="4">
        <v>50485.898027621901</v>
      </c>
      <c r="AT968" s="4">
        <v>1224.2829549056801</v>
      </c>
      <c r="AU968" s="4">
        <v>87688.648114910698</v>
      </c>
      <c r="AV968" s="4">
        <v>19866.0169455496</v>
      </c>
      <c r="AW968" s="4">
        <v>36043.215284200502</v>
      </c>
      <c r="AX968">
        <v>0</v>
      </c>
    </row>
    <row r="969" spans="1:50" x14ac:dyDescent="0.25">
      <c r="A969" t="s">
        <v>2041</v>
      </c>
      <c r="B969">
        <v>2180</v>
      </c>
      <c r="C969" t="s">
        <v>1946</v>
      </c>
      <c r="D969">
        <v>869</v>
      </c>
      <c r="E969" t="s">
        <v>2042</v>
      </c>
      <c r="F969" t="s">
        <v>53</v>
      </c>
      <c r="G969" t="s">
        <v>54</v>
      </c>
      <c r="H969" t="s">
        <v>55</v>
      </c>
      <c r="I969" t="s">
        <v>56</v>
      </c>
      <c r="J969" s="11">
        <v>235.815105592782</v>
      </c>
      <c r="K969">
        <v>3</v>
      </c>
      <c r="L969">
        <v>1</v>
      </c>
      <c r="M969">
        <v>1</v>
      </c>
      <c r="N969" s="1">
        <v>2023006.5826660299</v>
      </c>
      <c r="O969" s="1">
        <v>1130473.60062425</v>
      </c>
      <c r="P969" s="1">
        <v>627915.98142462398</v>
      </c>
      <c r="Q969" s="1">
        <v>204524.95899251901</v>
      </c>
      <c r="R969" s="1">
        <v>3655936.7440695199</v>
      </c>
      <c r="S969" s="1">
        <v>119146.765945833</v>
      </c>
      <c r="T969" s="1">
        <v>3076297.75</v>
      </c>
      <c r="U969" s="1">
        <v>4565560.1177769396</v>
      </c>
      <c r="V969" s="1">
        <v>6163611.5358896405</v>
      </c>
      <c r="W969" s="2">
        <v>763178.397170307</v>
      </c>
      <c r="X969" s="2">
        <v>587093.49522969394</v>
      </c>
      <c r="Y969" s="2">
        <v>0</v>
      </c>
      <c r="Z969">
        <v>0</v>
      </c>
      <c r="AA969">
        <v>0</v>
      </c>
      <c r="AB969" s="1">
        <v>0</v>
      </c>
      <c r="AC969" s="1">
        <v>23363.131866146799</v>
      </c>
      <c r="AD969" s="1">
        <v>0</v>
      </c>
      <c r="AE969" s="1">
        <v>119146.765945833</v>
      </c>
      <c r="AF969" s="1">
        <v>0</v>
      </c>
      <c r="AG969" s="3">
        <v>0</v>
      </c>
      <c r="AH969" s="3">
        <v>0</v>
      </c>
      <c r="AI969" s="3">
        <v>0</v>
      </c>
      <c r="AJ969" s="3">
        <v>0</v>
      </c>
      <c r="AK969" s="3">
        <v>0</v>
      </c>
      <c r="AL969" s="2">
        <v>7761004.63372277</v>
      </c>
      <c r="AM969" s="2">
        <v>2489.6348083973799</v>
      </c>
      <c r="AN969" s="2">
        <v>30421.762509486402</v>
      </c>
      <c r="AO969" s="2">
        <v>32911.397317883799</v>
      </c>
      <c r="AP969" s="4">
        <v>306.41516091004303</v>
      </c>
      <c r="AQ969" s="4">
        <v>87688.648114910698</v>
      </c>
      <c r="AR969" s="4">
        <v>19866.0169455496</v>
      </c>
      <c r="AS969" s="4">
        <v>50485.898027621901</v>
      </c>
      <c r="AT969" s="4">
        <v>1224.2829549056801</v>
      </c>
      <c r="AU969" s="4">
        <v>87688.648114910698</v>
      </c>
      <c r="AV969" s="4">
        <v>19866.0169455496</v>
      </c>
      <c r="AW969" s="4">
        <v>36043.215284200502</v>
      </c>
      <c r="AX969">
        <v>0</v>
      </c>
    </row>
    <row r="970" spans="1:50" x14ac:dyDescent="0.25">
      <c r="A970" t="s">
        <v>2043</v>
      </c>
      <c r="B970">
        <v>2180</v>
      </c>
      <c r="C970" t="s">
        <v>1946</v>
      </c>
      <c r="D970">
        <v>870</v>
      </c>
      <c r="E970" t="s">
        <v>2044</v>
      </c>
      <c r="F970" t="s">
        <v>53</v>
      </c>
      <c r="G970" t="s">
        <v>54</v>
      </c>
      <c r="H970" t="s">
        <v>55</v>
      </c>
      <c r="I970" t="s">
        <v>56</v>
      </c>
      <c r="J970" s="11">
        <v>268.45726112271501</v>
      </c>
      <c r="K970">
        <v>4</v>
      </c>
      <c r="L970">
        <v>1</v>
      </c>
      <c r="M970">
        <v>1</v>
      </c>
      <c r="N970" s="1">
        <v>2435432.81318251</v>
      </c>
      <c r="O970" s="1">
        <v>1389273.1118888</v>
      </c>
      <c r="P970" s="1">
        <v>713782.89726185496</v>
      </c>
      <c r="Q970" s="1">
        <v>232835.84901970701</v>
      </c>
      <c r="R970" s="1">
        <v>4242503.1483684899</v>
      </c>
      <c r="S970" s="1">
        <v>135639.37889832299</v>
      </c>
      <c r="T970" s="1">
        <v>3816290.7</v>
      </c>
      <c r="U970" s="1">
        <v>5197537.1197213503</v>
      </c>
      <c r="V970" s="1">
        <v>7250456.7954721004</v>
      </c>
      <c r="W970" s="2">
        <v>1007403.1891380399</v>
      </c>
      <c r="X970" s="2">
        <v>610278.83256784396</v>
      </c>
      <c r="Y970" s="2">
        <v>0</v>
      </c>
      <c r="Z970">
        <v>0</v>
      </c>
      <c r="AA970">
        <v>0</v>
      </c>
      <c r="AB970" s="1">
        <v>0</v>
      </c>
      <c r="AC970" s="1">
        <v>26597.118858303402</v>
      </c>
      <c r="AD970" s="1">
        <v>0</v>
      </c>
      <c r="AE970" s="1">
        <v>135639.37889832299</v>
      </c>
      <c r="AF970" s="1">
        <v>0</v>
      </c>
      <c r="AG970" s="3">
        <v>0</v>
      </c>
      <c r="AH970" s="3">
        <v>0</v>
      </c>
      <c r="AI970" s="3">
        <v>0</v>
      </c>
      <c r="AJ970" s="3">
        <v>0</v>
      </c>
      <c r="AK970" s="3">
        <v>0</v>
      </c>
      <c r="AL970" s="2">
        <v>9149467.1986196805</v>
      </c>
      <c r="AM970" s="2">
        <v>2273.2811547566198</v>
      </c>
      <c r="AN970" s="2">
        <v>31808.371769644498</v>
      </c>
      <c r="AO970" s="2">
        <v>34081.652924401104</v>
      </c>
      <c r="AP970" s="4">
        <v>306.41516091004303</v>
      </c>
      <c r="AQ970" s="4">
        <v>87688.648114910698</v>
      </c>
      <c r="AR970" s="4">
        <v>19866.0169455496</v>
      </c>
      <c r="AS970" s="4">
        <v>50485.898027621901</v>
      </c>
      <c r="AT970" s="4">
        <v>1224.2829549056801</v>
      </c>
      <c r="AU970" s="4">
        <v>87688.648114910698</v>
      </c>
      <c r="AV970" s="4">
        <v>19866.0169455496</v>
      </c>
      <c r="AW970" s="4">
        <v>36043.215284200502</v>
      </c>
      <c r="AX970">
        <v>0</v>
      </c>
    </row>
    <row r="971" spans="1:50" x14ac:dyDescent="0.25">
      <c r="A971" t="s">
        <v>2045</v>
      </c>
      <c r="B971">
        <v>2180</v>
      </c>
      <c r="C971" t="s">
        <v>1946</v>
      </c>
      <c r="D971">
        <v>915</v>
      </c>
      <c r="E971" t="s">
        <v>2046</v>
      </c>
      <c r="F971" t="s">
        <v>53</v>
      </c>
      <c r="G971" t="s">
        <v>64</v>
      </c>
      <c r="H971" t="s">
        <v>65</v>
      </c>
      <c r="I971" t="s">
        <v>56</v>
      </c>
      <c r="J971" s="11">
        <v>1324.9854977411001</v>
      </c>
      <c r="K971">
        <v>2</v>
      </c>
      <c r="L971">
        <v>1</v>
      </c>
      <c r="M971">
        <v>1</v>
      </c>
      <c r="N971" s="1">
        <v>10213477.997165101</v>
      </c>
      <c r="O971" s="1">
        <v>5857202.2526351297</v>
      </c>
      <c r="P971" s="1">
        <v>3306688.39456307</v>
      </c>
      <c r="Q971" s="1">
        <v>1149174.0697016399</v>
      </c>
      <c r="R971" s="1">
        <v>17916151.792207099</v>
      </c>
      <c r="S971" s="1">
        <v>669455.57446008397</v>
      </c>
      <c r="T971" s="1">
        <v>12789965.73</v>
      </c>
      <c r="U971" s="1">
        <v>25652728.776271999</v>
      </c>
      <c r="V971" s="1">
        <v>32762434.929103699</v>
      </c>
      <c r="W971" s="2">
        <v>3203163.4077026802</v>
      </c>
      <c r="X971" s="2">
        <v>1758040.1277588201</v>
      </c>
      <c r="Y971" s="2">
        <v>0</v>
      </c>
      <c r="Z971">
        <v>0</v>
      </c>
      <c r="AA971">
        <v>0</v>
      </c>
      <c r="AB971" s="1">
        <v>0</v>
      </c>
      <c r="AC971" s="1">
        <v>131271.535072539</v>
      </c>
      <c r="AD971" s="1">
        <v>0</v>
      </c>
      <c r="AE971" s="1">
        <v>669455.57446008397</v>
      </c>
      <c r="AF971" s="1">
        <v>0</v>
      </c>
      <c r="AG971" s="3">
        <v>0</v>
      </c>
      <c r="AH971" s="3">
        <v>0</v>
      </c>
      <c r="AI971" s="3">
        <v>0</v>
      </c>
      <c r="AJ971" s="3">
        <v>0</v>
      </c>
      <c r="AK971" s="3">
        <v>0</v>
      </c>
      <c r="AL971" s="2">
        <v>39112150.0807321</v>
      </c>
      <c r="AM971" s="2">
        <v>1326.8372602990801</v>
      </c>
      <c r="AN971" s="2">
        <v>28192.089661853999</v>
      </c>
      <c r="AO971" s="2">
        <v>29518.926922153099</v>
      </c>
      <c r="AP971" s="4">
        <v>306.41516091004303</v>
      </c>
      <c r="AQ971" s="4">
        <v>87688.648114910698</v>
      </c>
      <c r="AR971" s="4">
        <v>19866.0169455496</v>
      </c>
      <c r="AS971" s="4">
        <v>50485.898027621901</v>
      </c>
      <c r="AT971" s="4">
        <v>306.41516091004303</v>
      </c>
      <c r="AU971" s="4">
        <v>53418.501793270101</v>
      </c>
      <c r="AV971" s="4">
        <v>27216.844762753401</v>
      </c>
      <c r="AW971" s="4">
        <v>50485.898027621901</v>
      </c>
      <c r="AX971">
        <v>0</v>
      </c>
    </row>
    <row r="972" spans="1:50" x14ac:dyDescent="0.25">
      <c r="A972" t="s">
        <v>2047</v>
      </c>
      <c r="B972">
        <v>2180</v>
      </c>
      <c r="C972" t="s">
        <v>1946</v>
      </c>
      <c r="D972">
        <v>871</v>
      </c>
      <c r="E972" t="s">
        <v>2048</v>
      </c>
      <c r="F972" t="s">
        <v>53</v>
      </c>
      <c r="G972" t="s">
        <v>54</v>
      </c>
      <c r="H972" t="s">
        <v>55</v>
      </c>
      <c r="I972" t="s">
        <v>56</v>
      </c>
      <c r="J972" s="11">
        <v>337.10071655555299</v>
      </c>
      <c r="K972">
        <v>1</v>
      </c>
      <c r="L972">
        <v>1</v>
      </c>
      <c r="M972">
        <v>1</v>
      </c>
      <c r="N972" s="1">
        <v>2916253.5248799701</v>
      </c>
      <c r="O972" s="1">
        <v>1287437.7297980799</v>
      </c>
      <c r="P972" s="1">
        <v>837101.596145513</v>
      </c>
      <c r="Q972" s="1">
        <v>292371.05085597001</v>
      </c>
      <c r="R972" s="1">
        <v>4234039.9964085901</v>
      </c>
      <c r="S972" s="1">
        <v>170321.82936141099</v>
      </c>
      <c r="T972" s="1">
        <v>3040677.18</v>
      </c>
      <c r="U972" s="1">
        <v>6526526.7180881295</v>
      </c>
      <c r="V972" s="1">
        <v>8446200.2635251004</v>
      </c>
      <c r="W972" s="2">
        <v>495251.17371089902</v>
      </c>
      <c r="X972" s="2">
        <v>442811.35899386002</v>
      </c>
      <c r="Y972" s="2">
        <v>0</v>
      </c>
      <c r="Z972">
        <v>0</v>
      </c>
      <c r="AA972">
        <v>0</v>
      </c>
      <c r="AB972" s="1">
        <v>0</v>
      </c>
      <c r="AC972" s="1">
        <v>33397.896514145199</v>
      </c>
      <c r="AD972" s="1">
        <v>0</v>
      </c>
      <c r="AE972" s="1">
        <v>170321.82936141099</v>
      </c>
      <c r="AF972" s="1">
        <v>0</v>
      </c>
      <c r="AG972" s="3">
        <v>0</v>
      </c>
      <c r="AH972" s="3">
        <v>0</v>
      </c>
      <c r="AI972" s="3">
        <v>0</v>
      </c>
      <c r="AJ972" s="3">
        <v>0</v>
      </c>
      <c r="AK972" s="3">
        <v>0</v>
      </c>
      <c r="AL972" s="2">
        <v>9737525.7274495307</v>
      </c>
      <c r="AM972" s="2">
        <v>1313.5877120596001</v>
      </c>
      <c r="AN972" s="2">
        <v>27572.514420698099</v>
      </c>
      <c r="AO972" s="2">
        <v>28886.1021327577</v>
      </c>
      <c r="AP972" s="4">
        <v>306.41516091004303</v>
      </c>
      <c r="AQ972" s="4">
        <v>87688.648114910698</v>
      </c>
      <c r="AR972" s="4">
        <v>19866.0169455496</v>
      </c>
      <c r="AS972" s="4">
        <v>50485.898027621901</v>
      </c>
      <c r="AT972" s="4">
        <v>1224.2829549056801</v>
      </c>
      <c r="AU972" s="4">
        <v>87688.648114910698</v>
      </c>
      <c r="AV972" s="4">
        <v>19866.0169455496</v>
      </c>
      <c r="AW972" s="4">
        <v>36043.215284200502</v>
      </c>
      <c r="AX972">
        <v>0</v>
      </c>
    </row>
    <row r="973" spans="1:50" x14ac:dyDescent="0.25">
      <c r="A973" t="s">
        <v>2049</v>
      </c>
      <c r="B973">
        <v>2180</v>
      </c>
      <c r="C973" t="s">
        <v>1946</v>
      </c>
      <c r="D973">
        <v>914</v>
      </c>
      <c r="E973" t="s">
        <v>2050</v>
      </c>
      <c r="F973" t="s">
        <v>53</v>
      </c>
      <c r="G973" t="s">
        <v>64</v>
      </c>
      <c r="H973" t="s">
        <v>65</v>
      </c>
      <c r="I973" t="s">
        <v>56</v>
      </c>
      <c r="J973" s="11">
        <v>1441.2752153573699</v>
      </c>
      <c r="K973">
        <v>1</v>
      </c>
      <c r="L973">
        <v>1</v>
      </c>
      <c r="M973">
        <v>1</v>
      </c>
      <c r="N973" s="1">
        <v>11142144.780405501</v>
      </c>
      <c r="O973" s="1">
        <v>5434001.7197252596</v>
      </c>
      <c r="P973" s="1">
        <v>3556129.7324288301</v>
      </c>
      <c r="Q973" s="1">
        <v>2663496.7434717799</v>
      </c>
      <c r="R973" s="1">
        <v>19469956.7873725</v>
      </c>
      <c r="S973" s="1">
        <v>728211.53808634903</v>
      </c>
      <c r="T973" s="1">
        <v>14361543.449999999</v>
      </c>
      <c r="U973" s="1">
        <v>27904186.3134038</v>
      </c>
      <c r="V973" s="1">
        <v>36105570.115234099</v>
      </c>
      <c r="W973" s="2">
        <v>3452034.2487292401</v>
      </c>
      <c r="X973" s="2">
        <v>1925960.12055113</v>
      </c>
      <c r="Y973" s="2">
        <v>0</v>
      </c>
      <c r="Z973">
        <v>0</v>
      </c>
      <c r="AA973">
        <v>0</v>
      </c>
      <c r="AB973" s="1">
        <v>0</v>
      </c>
      <c r="AC973" s="1">
        <v>142792.815698377</v>
      </c>
      <c r="AD973" s="1">
        <v>0</v>
      </c>
      <c r="AE973" s="1">
        <v>728211.53808634903</v>
      </c>
      <c r="AF973" s="1">
        <v>0</v>
      </c>
      <c r="AG973" s="3">
        <v>0</v>
      </c>
      <c r="AH973" s="3">
        <v>0</v>
      </c>
      <c r="AI973" s="3">
        <v>0</v>
      </c>
      <c r="AJ973" s="3">
        <v>0</v>
      </c>
      <c r="AK973" s="3">
        <v>0</v>
      </c>
      <c r="AL973" s="2">
        <v>42993941.301490203</v>
      </c>
      <c r="AM973" s="2">
        <v>1336.2889335980001</v>
      </c>
      <c r="AN973" s="2">
        <v>28494.197876535301</v>
      </c>
      <c r="AO973" s="2">
        <v>29830.486810133301</v>
      </c>
      <c r="AP973" s="4">
        <v>306.41516091004303</v>
      </c>
      <c r="AQ973" s="4">
        <v>87688.648114910698</v>
      </c>
      <c r="AR973" s="4">
        <v>19866.0169455496</v>
      </c>
      <c r="AS973" s="4">
        <v>50485.898027621901</v>
      </c>
      <c r="AT973" s="4">
        <v>306.41516091004303</v>
      </c>
      <c r="AU973" s="4">
        <v>53418.501793270101</v>
      </c>
      <c r="AV973" s="4">
        <v>27216.844762753401</v>
      </c>
      <c r="AW973" s="4">
        <v>50485.898027621901</v>
      </c>
      <c r="AX973">
        <v>0</v>
      </c>
    </row>
    <row r="974" spans="1:50" x14ac:dyDescent="0.25">
      <c r="A974" t="s">
        <v>2051</v>
      </c>
      <c r="B974">
        <v>2180</v>
      </c>
      <c r="C974" t="s">
        <v>1946</v>
      </c>
      <c r="D974">
        <v>872</v>
      </c>
      <c r="E974" t="s">
        <v>2052</v>
      </c>
      <c r="F974" t="s">
        <v>53</v>
      </c>
      <c r="G974" t="s">
        <v>54</v>
      </c>
      <c r="H974" t="s">
        <v>55</v>
      </c>
      <c r="I974" t="s">
        <v>56</v>
      </c>
      <c r="J974" s="11">
        <v>394.498324349896</v>
      </c>
      <c r="K974">
        <v>1</v>
      </c>
      <c r="L974">
        <v>1</v>
      </c>
      <c r="M974">
        <v>1</v>
      </c>
      <c r="N974" s="1">
        <v>3394025.8686218299</v>
      </c>
      <c r="O974" s="1">
        <v>1331957.17658218</v>
      </c>
      <c r="P974" s="1">
        <v>963866.79336842697</v>
      </c>
      <c r="Q974" s="1">
        <v>342152.608958014</v>
      </c>
      <c r="R974" s="1">
        <v>5022201.97014705</v>
      </c>
      <c r="S974" s="1">
        <v>199322.25884845501</v>
      </c>
      <c r="T974" s="1">
        <v>3416416.28</v>
      </c>
      <c r="U974" s="1">
        <v>7637788.1376775</v>
      </c>
      <c r="V974" s="1">
        <v>9675090.6050899904</v>
      </c>
      <c r="W974" s="2">
        <v>655261.52925299702</v>
      </c>
      <c r="X974" s="2">
        <v>509762.08834700403</v>
      </c>
      <c r="Y974" s="2">
        <v>0</v>
      </c>
      <c r="Z974">
        <v>0</v>
      </c>
      <c r="AA974">
        <v>0</v>
      </c>
      <c r="AB974" s="1">
        <v>0</v>
      </c>
      <c r="AC974" s="1">
        <v>39084.503724186601</v>
      </c>
      <c r="AD974" s="1">
        <v>0</v>
      </c>
      <c r="AE974" s="1">
        <v>199322.25884845501</v>
      </c>
      <c r="AF974" s="1">
        <v>0</v>
      </c>
      <c r="AG974" s="3">
        <v>0</v>
      </c>
      <c r="AH974" s="3">
        <v>0</v>
      </c>
      <c r="AI974" s="3">
        <v>0</v>
      </c>
      <c r="AJ974" s="3">
        <v>0</v>
      </c>
      <c r="AK974" s="3">
        <v>0</v>
      </c>
      <c r="AL974" s="2">
        <v>11253526.6765259</v>
      </c>
      <c r="AM974" s="2">
        <v>1292.17808259909</v>
      </c>
      <c r="AN974" s="2">
        <v>27233.992960258802</v>
      </c>
      <c r="AO974" s="2">
        <v>28526.171042857899</v>
      </c>
      <c r="AP974" s="4">
        <v>306.41516091004303</v>
      </c>
      <c r="AQ974" s="4">
        <v>87688.648114910698</v>
      </c>
      <c r="AR974" s="4">
        <v>19866.0169455496</v>
      </c>
      <c r="AS974" s="4">
        <v>50485.898027621901</v>
      </c>
      <c r="AT974" s="4">
        <v>1224.2829549056801</v>
      </c>
      <c r="AU974" s="4">
        <v>87688.648114910698</v>
      </c>
      <c r="AV974" s="4">
        <v>19866.0169455496</v>
      </c>
      <c r="AW974" s="4">
        <v>36043.215284200502</v>
      </c>
      <c r="AX974">
        <v>0</v>
      </c>
    </row>
    <row r="975" spans="1:50" x14ac:dyDescent="0.25">
      <c r="A975" t="s">
        <v>2053</v>
      </c>
      <c r="B975">
        <v>2180</v>
      </c>
      <c r="C975" t="s">
        <v>1946</v>
      </c>
      <c r="D975">
        <v>873</v>
      </c>
      <c r="E975" t="s">
        <v>2054</v>
      </c>
      <c r="F975" t="s">
        <v>53</v>
      </c>
      <c r="G975" t="s">
        <v>54</v>
      </c>
      <c r="H975" t="s">
        <v>55</v>
      </c>
      <c r="I975" t="s">
        <v>56</v>
      </c>
      <c r="J975" s="11">
        <v>290.556141324728</v>
      </c>
      <c r="K975">
        <v>1</v>
      </c>
      <c r="L975">
        <v>1</v>
      </c>
      <c r="M975">
        <v>1</v>
      </c>
      <c r="N975" s="1">
        <v>2453719.0266832202</v>
      </c>
      <c r="O975" s="1">
        <v>1222415.48159137</v>
      </c>
      <c r="P975" s="1">
        <v>730212.74722126697</v>
      </c>
      <c r="Q975" s="1">
        <v>252002.44377934199</v>
      </c>
      <c r="R975" s="1">
        <v>3823635.8788535902</v>
      </c>
      <c r="S975" s="1">
        <v>146804.94906175899</v>
      </c>
      <c r="T975" s="1">
        <v>2856597.3</v>
      </c>
      <c r="U975" s="1">
        <v>5625388.2781287897</v>
      </c>
      <c r="V975" s="1">
        <v>7341559.1636263505</v>
      </c>
      <c r="W975" s="2">
        <v>580030.13862484996</v>
      </c>
      <c r="X975" s="2">
        <v>402714.43767577002</v>
      </c>
      <c r="Y975" s="2">
        <v>0</v>
      </c>
      <c r="Z975">
        <v>0</v>
      </c>
      <c r="AA975">
        <v>0</v>
      </c>
      <c r="AB975" s="1">
        <v>0</v>
      </c>
      <c r="AC975" s="1">
        <v>28786.5420123289</v>
      </c>
      <c r="AD975" s="1">
        <v>0</v>
      </c>
      <c r="AE975" s="1">
        <v>146804.94906175899</v>
      </c>
      <c r="AF975" s="1">
        <v>0</v>
      </c>
      <c r="AG975" s="3">
        <v>0</v>
      </c>
      <c r="AH975" s="3">
        <v>0</v>
      </c>
      <c r="AI975" s="3">
        <v>0</v>
      </c>
      <c r="AJ975" s="3">
        <v>0</v>
      </c>
      <c r="AK975" s="3">
        <v>0</v>
      </c>
      <c r="AL975" s="2">
        <v>8628790.5271905493</v>
      </c>
      <c r="AM975" s="2">
        <v>1386.01247882657</v>
      </c>
      <c r="AN975" s="2">
        <v>28311.4858698555</v>
      </c>
      <c r="AO975" s="2">
        <v>29697.4983486821</v>
      </c>
      <c r="AP975" s="4">
        <v>306.41516091004303</v>
      </c>
      <c r="AQ975" s="4">
        <v>87688.648114910698</v>
      </c>
      <c r="AR975" s="4">
        <v>19866.0169455496</v>
      </c>
      <c r="AS975" s="4">
        <v>50485.898027621901</v>
      </c>
      <c r="AT975" s="4">
        <v>1224.2829549056801</v>
      </c>
      <c r="AU975" s="4">
        <v>87688.648114910698</v>
      </c>
      <c r="AV975" s="4">
        <v>19866.0169455496</v>
      </c>
      <c r="AW975" s="4">
        <v>36043.215284200502</v>
      </c>
      <c r="AX975">
        <v>0</v>
      </c>
    </row>
    <row r="976" spans="1:50" x14ac:dyDescent="0.25">
      <c r="A976" t="s">
        <v>2055</v>
      </c>
      <c r="B976">
        <v>2180</v>
      </c>
      <c r="C976" t="s">
        <v>1946</v>
      </c>
      <c r="D976">
        <v>1278</v>
      </c>
      <c r="E976" t="s">
        <v>2056</v>
      </c>
      <c r="F976" t="s">
        <v>53</v>
      </c>
      <c r="G976" t="s">
        <v>54</v>
      </c>
      <c r="H976" t="s">
        <v>55</v>
      </c>
      <c r="I976" t="s">
        <v>56</v>
      </c>
      <c r="J976" s="11">
        <v>419.69424312949599</v>
      </c>
      <c r="K976">
        <v>2</v>
      </c>
      <c r="L976">
        <v>1</v>
      </c>
      <c r="M976">
        <v>1</v>
      </c>
      <c r="N976" s="1">
        <v>3589575.5529918601</v>
      </c>
      <c r="O976" s="1">
        <v>1500996.30145484</v>
      </c>
      <c r="P976" s="1">
        <v>1060247.39595139</v>
      </c>
      <c r="Q976" s="1">
        <v>364005.298344568</v>
      </c>
      <c r="R976" s="1">
        <v>5344414.6639164602</v>
      </c>
      <c r="S976" s="1">
        <v>212052.62330104999</v>
      </c>
      <c r="T976" s="1">
        <v>3733638.89</v>
      </c>
      <c r="U976" s="1">
        <v>8125600.32265912</v>
      </c>
      <c r="V976" s="1">
        <v>10390590.382376101</v>
      </c>
      <c r="W976" s="2">
        <v>676952.02433828905</v>
      </c>
      <c r="X976" s="2">
        <v>563933.044223284</v>
      </c>
      <c r="Y976" s="2">
        <v>0</v>
      </c>
      <c r="Z976">
        <v>0</v>
      </c>
      <c r="AA976">
        <v>0</v>
      </c>
      <c r="AB976" s="1">
        <v>0</v>
      </c>
      <c r="AC976" s="1">
        <v>41580.762695624297</v>
      </c>
      <c r="AD976" s="1">
        <v>0</v>
      </c>
      <c r="AE976" s="1">
        <v>212052.62330104999</v>
      </c>
      <c r="AF976" s="1">
        <v>0</v>
      </c>
      <c r="AG976" s="3">
        <v>0</v>
      </c>
      <c r="AH976" s="3">
        <v>0</v>
      </c>
      <c r="AI976" s="3">
        <v>0</v>
      </c>
      <c r="AJ976" s="3">
        <v>0</v>
      </c>
      <c r="AK976" s="3">
        <v>0</v>
      </c>
      <c r="AL976" s="2">
        <v>12071291.8359602</v>
      </c>
      <c r="AM976" s="2">
        <v>1343.6759103919501</v>
      </c>
      <c r="AN976" s="2">
        <v>27418.4337291144</v>
      </c>
      <c r="AO976" s="2">
        <v>28762.1096395063</v>
      </c>
      <c r="AP976" s="4">
        <v>306.41516091004303</v>
      </c>
      <c r="AQ976" s="4">
        <v>87688.648114910698</v>
      </c>
      <c r="AR976" s="4">
        <v>19866.0169455496</v>
      </c>
      <c r="AS976" s="4">
        <v>50485.898027621901</v>
      </c>
      <c r="AT976" s="4">
        <v>1224.2829549056801</v>
      </c>
      <c r="AU976" s="4">
        <v>87688.648114910698</v>
      </c>
      <c r="AV976" s="4">
        <v>19866.0169455496</v>
      </c>
      <c r="AW976" s="4">
        <v>36043.215284200502</v>
      </c>
      <c r="AX976">
        <v>0</v>
      </c>
    </row>
    <row r="977" spans="1:50" x14ac:dyDescent="0.25">
      <c r="A977" t="s">
        <v>2057</v>
      </c>
      <c r="B977">
        <v>2180</v>
      </c>
      <c r="C977" t="s">
        <v>1946</v>
      </c>
      <c r="D977">
        <v>875</v>
      </c>
      <c r="E977" t="s">
        <v>2058</v>
      </c>
      <c r="F977" t="s">
        <v>53</v>
      </c>
      <c r="G977" t="s">
        <v>54</v>
      </c>
      <c r="H977" t="s">
        <v>65</v>
      </c>
      <c r="I977" t="s">
        <v>56</v>
      </c>
      <c r="J977" s="11">
        <v>254.437072879911</v>
      </c>
      <c r="K977">
        <v>2</v>
      </c>
      <c r="L977">
        <v>1</v>
      </c>
      <c r="M977">
        <v>1</v>
      </c>
      <c r="N977" s="1">
        <v>2096185.2864832701</v>
      </c>
      <c r="O977" s="1">
        <v>1363219.11389448</v>
      </c>
      <c r="P977" s="1">
        <v>665811.49620558997</v>
      </c>
      <c r="Q977" s="1">
        <v>220675.99005639399</v>
      </c>
      <c r="R977" s="1">
        <v>3790584.0463644699</v>
      </c>
      <c r="S977" s="1">
        <v>128555.608404135</v>
      </c>
      <c r="T977" s="1">
        <v>3210380.34</v>
      </c>
      <c r="U977" s="1">
        <v>4926095.5930042099</v>
      </c>
      <c r="V977" s="1">
        <v>6695551.2637243904</v>
      </c>
      <c r="W977" s="2">
        <v>692337.56640945503</v>
      </c>
      <c r="X977" s="2">
        <v>610506.71270728798</v>
      </c>
      <c r="Y977" s="2">
        <v>0</v>
      </c>
      <c r="Z977">
        <v>0</v>
      </c>
      <c r="AA977">
        <v>0</v>
      </c>
      <c r="AB977" s="1">
        <v>0</v>
      </c>
      <c r="AC977" s="1">
        <v>25208.083555066802</v>
      </c>
      <c r="AD977" s="1">
        <v>0</v>
      </c>
      <c r="AE977" s="1">
        <v>128555.608404135</v>
      </c>
      <c r="AF977" s="1">
        <v>0</v>
      </c>
      <c r="AG977" s="3">
        <v>0</v>
      </c>
      <c r="AH977" s="3">
        <v>0</v>
      </c>
      <c r="AI977" s="3">
        <v>0</v>
      </c>
      <c r="AJ977" s="3">
        <v>0</v>
      </c>
      <c r="AK977" s="3">
        <v>0</v>
      </c>
      <c r="AL977" s="2">
        <v>8265031.5414083498</v>
      </c>
      <c r="AM977" s="2">
        <v>2399.4408747008201</v>
      </c>
      <c r="AN977" s="2">
        <v>30084.156927531702</v>
      </c>
      <c r="AO977" s="2">
        <v>32483.5978022325</v>
      </c>
      <c r="AP977" s="4">
        <v>306.41516091004303</v>
      </c>
      <c r="AQ977" s="4">
        <v>87688.648114910698</v>
      </c>
      <c r="AR977" s="4">
        <v>19866.0169455496</v>
      </c>
      <c r="AS977" s="4">
        <v>50485.898027621901</v>
      </c>
      <c r="AT977" s="4">
        <v>1224.2829549056801</v>
      </c>
      <c r="AU977" s="4">
        <v>87688.648114910698</v>
      </c>
      <c r="AV977" s="4">
        <v>19866.0169455496</v>
      </c>
      <c r="AW977" s="4">
        <v>36043.215284200502</v>
      </c>
      <c r="AX977">
        <v>0</v>
      </c>
    </row>
    <row r="978" spans="1:50" x14ac:dyDescent="0.25">
      <c r="A978" t="s">
        <v>2059</v>
      </c>
      <c r="B978">
        <v>2180</v>
      </c>
      <c r="C978" t="s">
        <v>1946</v>
      </c>
      <c r="D978">
        <v>916</v>
      </c>
      <c r="E978" t="s">
        <v>2060</v>
      </c>
      <c r="F978" t="s">
        <v>144</v>
      </c>
      <c r="G978" t="s">
        <v>70</v>
      </c>
      <c r="H978" t="s">
        <v>65</v>
      </c>
      <c r="I978" t="s">
        <v>56</v>
      </c>
      <c r="J978" s="11">
        <v>336.94690980904898</v>
      </c>
      <c r="K978">
        <v>1</v>
      </c>
      <c r="L978">
        <v>1</v>
      </c>
      <c r="M978">
        <v>1</v>
      </c>
      <c r="N978" s="1">
        <v>2953445.6873395299</v>
      </c>
      <c r="O978" s="1">
        <v>1610617.5302708501</v>
      </c>
      <c r="P978" s="1">
        <v>874582.21281732002</v>
      </c>
      <c r="Q978" s="1">
        <v>292237.652622458</v>
      </c>
      <c r="R978" s="1">
        <v>4647489.3092363896</v>
      </c>
      <c r="S978" s="1">
        <v>170244.117730595</v>
      </c>
      <c r="T978" s="1">
        <v>3854823.49</v>
      </c>
      <c r="U978" s="1">
        <v>6523548.9022865295</v>
      </c>
      <c r="V978" s="1">
        <v>8842499.0800876599</v>
      </c>
      <c r="W978" s="2">
        <v>894942.29847804795</v>
      </c>
      <c r="X978" s="2">
        <v>458073.38120658498</v>
      </c>
      <c r="Y978" s="2">
        <v>0</v>
      </c>
      <c r="Z978">
        <v>0</v>
      </c>
      <c r="AA978">
        <v>0</v>
      </c>
      <c r="AB978" s="1">
        <v>0</v>
      </c>
      <c r="AC978" s="1">
        <v>33382.658273611501</v>
      </c>
      <c r="AD978" s="1">
        <v>0</v>
      </c>
      <c r="AE978" s="1">
        <v>170244.117730595</v>
      </c>
      <c r="AF978" s="1">
        <v>0</v>
      </c>
      <c r="AG978" s="3">
        <v>0</v>
      </c>
      <c r="AH978" s="3">
        <v>0</v>
      </c>
      <c r="AI978" s="3">
        <v>0</v>
      </c>
      <c r="AJ978" s="3">
        <v>0</v>
      </c>
      <c r="AK978" s="3">
        <v>0</v>
      </c>
      <c r="AL978" s="2">
        <v>10548616.510017101</v>
      </c>
      <c r="AM978" s="2">
        <v>1359.4823631597601</v>
      </c>
      <c r="AN978" s="2">
        <v>29946.982254649502</v>
      </c>
      <c r="AO978" s="2">
        <v>31306.464617809201</v>
      </c>
      <c r="AP978" s="4">
        <v>306.41516091004303</v>
      </c>
      <c r="AQ978" s="4">
        <v>87688.648114910698</v>
      </c>
      <c r="AR978" s="4">
        <v>19866.0169455496</v>
      </c>
      <c r="AS978" s="4">
        <v>50485.898027621901</v>
      </c>
      <c r="AT978" s="4">
        <v>306.41516091004303</v>
      </c>
      <c r="AU978" s="4">
        <v>65768.357799835794</v>
      </c>
      <c r="AV978" s="4">
        <v>31306.464617809201</v>
      </c>
      <c r="AW978" s="4">
        <v>31306.464617809201</v>
      </c>
      <c r="AX978">
        <v>0</v>
      </c>
    </row>
    <row r="979" spans="1:50" x14ac:dyDescent="0.25">
      <c r="A979" t="s">
        <v>2061</v>
      </c>
      <c r="B979">
        <v>2180</v>
      </c>
      <c r="C979" t="s">
        <v>1946</v>
      </c>
      <c r="D979">
        <v>877</v>
      </c>
      <c r="E979" t="s">
        <v>2062</v>
      </c>
      <c r="F979" t="s">
        <v>53</v>
      </c>
      <c r="G979" t="s">
        <v>78</v>
      </c>
      <c r="H979" t="s">
        <v>55</v>
      </c>
      <c r="I979" t="s">
        <v>56</v>
      </c>
      <c r="J979" s="11">
        <v>638.75291562228801</v>
      </c>
      <c r="K979">
        <v>1</v>
      </c>
      <c r="L979">
        <v>1</v>
      </c>
      <c r="M979">
        <v>1</v>
      </c>
      <c r="N979" s="1">
        <v>4747991.9748248802</v>
      </c>
      <c r="O979" s="1">
        <v>2370186.5135925198</v>
      </c>
      <c r="P979" s="1">
        <v>1536564.91400327</v>
      </c>
      <c r="Q979" s="1">
        <v>553997.22399292805</v>
      </c>
      <c r="R979" s="1">
        <v>8288322.4420559397</v>
      </c>
      <c r="S979" s="1">
        <v>322733.11730203498</v>
      </c>
      <c r="T979" s="1">
        <v>5130319.9400000004</v>
      </c>
      <c r="U979" s="1">
        <v>12366743.128469501</v>
      </c>
      <c r="V979" s="1">
        <v>15107455.6243669</v>
      </c>
      <c r="W979" s="2">
        <v>1122298.80934503</v>
      </c>
      <c r="X979" s="2">
        <v>920663.97795259999</v>
      </c>
      <c r="Y979" s="2">
        <v>0</v>
      </c>
      <c r="Z979">
        <v>0</v>
      </c>
      <c r="AA979">
        <v>0</v>
      </c>
      <c r="AB979" s="1">
        <v>0</v>
      </c>
      <c r="AC979" s="1">
        <v>63283.768696902298</v>
      </c>
      <c r="AD979" s="1">
        <v>0</v>
      </c>
      <c r="AE979" s="1">
        <v>322733.11730203498</v>
      </c>
      <c r="AF979" s="1">
        <v>0</v>
      </c>
      <c r="AG979" s="3">
        <v>0</v>
      </c>
      <c r="AH979" s="3">
        <v>0</v>
      </c>
      <c r="AI979" s="3">
        <v>0</v>
      </c>
      <c r="AJ979" s="3">
        <v>0</v>
      </c>
      <c r="AK979" s="3">
        <v>0</v>
      </c>
      <c r="AL979" s="2">
        <v>17819796.185771599</v>
      </c>
      <c r="AM979" s="2">
        <v>1441.3460282301301</v>
      </c>
      <c r="AN979" s="2">
        <v>26456.4462948172</v>
      </c>
      <c r="AO979" s="2">
        <v>27897.792323047401</v>
      </c>
      <c r="AP979" s="4">
        <v>306.41516091004303</v>
      </c>
      <c r="AQ979" s="4">
        <v>87688.648114910698</v>
      </c>
      <c r="AR979" s="4">
        <v>19866.0169455496</v>
      </c>
      <c r="AS979" s="4">
        <v>50485.898027621901</v>
      </c>
      <c r="AT979" s="4">
        <v>6040.2343382080799</v>
      </c>
      <c r="AU979" s="4">
        <v>31963.2876282939</v>
      </c>
      <c r="AV979" s="4">
        <v>27408.779067230102</v>
      </c>
      <c r="AW979" s="4">
        <v>31963.2876282939</v>
      </c>
      <c r="AX979">
        <v>0</v>
      </c>
    </row>
    <row r="980" spans="1:50" x14ac:dyDescent="0.25">
      <c r="A980" t="s">
        <v>2063</v>
      </c>
      <c r="B980">
        <v>2180</v>
      </c>
      <c r="C980" t="s">
        <v>1946</v>
      </c>
      <c r="D980">
        <v>878</v>
      </c>
      <c r="E980" t="s">
        <v>2064</v>
      </c>
      <c r="F980" t="s">
        <v>53</v>
      </c>
      <c r="G980" t="s">
        <v>78</v>
      </c>
      <c r="H980" t="s">
        <v>65</v>
      </c>
      <c r="I980" t="s">
        <v>56</v>
      </c>
      <c r="J980" s="11">
        <v>489.203856779484</v>
      </c>
      <c r="K980">
        <v>1</v>
      </c>
      <c r="L980">
        <v>1</v>
      </c>
      <c r="M980">
        <v>1</v>
      </c>
      <c r="N980" s="1">
        <v>3342070.6552377101</v>
      </c>
      <c r="O980" s="1">
        <v>2055782.52567245</v>
      </c>
      <c r="P980" s="1">
        <v>1196836.20774735</v>
      </c>
      <c r="Q980" s="1">
        <v>424291.728450956</v>
      </c>
      <c r="R980" s="1">
        <v>6653192.2169493102</v>
      </c>
      <c r="S980" s="1">
        <v>247172.70455166299</v>
      </c>
      <c r="T980" s="1">
        <v>4200813.93</v>
      </c>
      <c r="U980" s="1">
        <v>9471359.4040577803</v>
      </c>
      <c r="V980" s="1">
        <v>11536649.931552101</v>
      </c>
      <c r="W980" s="2">
        <v>1069961.8316021001</v>
      </c>
      <c r="X980" s="2">
        <v>800075.65468542394</v>
      </c>
      <c r="Y980" s="2">
        <v>0</v>
      </c>
      <c r="Z980">
        <v>0</v>
      </c>
      <c r="AA980">
        <v>0</v>
      </c>
      <c r="AB980" s="1">
        <v>0</v>
      </c>
      <c r="AC980" s="1">
        <v>48467.354059597099</v>
      </c>
      <c r="AD980" s="1">
        <v>0</v>
      </c>
      <c r="AE980" s="1">
        <v>247172.70455166299</v>
      </c>
      <c r="AF980" s="1">
        <v>0</v>
      </c>
      <c r="AG980" s="3">
        <v>0</v>
      </c>
      <c r="AH980" s="3">
        <v>0</v>
      </c>
      <c r="AI980" s="3">
        <v>0</v>
      </c>
      <c r="AJ980" s="3">
        <v>0</v>
      </c>
      <c r="AK980" s="3">
        <v>0</v>
      </c>
      <c r="AL980" s="2">
        <v>13919346.0386094</v>
      </c>
      <c r="AM980" s="2">
        <v>1635.4647323356501</v>
      </c>
      <c r="AN980" s="2">
        <v>26817.593937812599</v>
      </c>
      <c r="AO980" s="2">
        <v>28453.058670148199</v>
      </c>
      <c r="AP980" s="4">
        <v>306.41516091004303</v>
      </c>
      <c r="AQ980" s="4">
        <v>87688.648114910698</v>
      </c>
      <c r="AR980" s="4">
        <v>19866.0169455496</v>
      </c>
      <c r="AS980" s="4">
        <v>50485.898027621901</v>
      </c>
      <c r="AT980" s="4">
        <v>6040.2343382080799</v>
      </c>
      <c r="AU980" s="4">
        <v>31963.2876282939</v>
      </c>
      <c r="AV980" s="4">
        <v>27408.779067230102</v>
      </c>
      <c r="AW980" s="4">
        <v>31963.2876282939</v>
      </c>
      <c r="AX980">
        <v>0</v>
      </c>
    </row>
    <row r="981" spans="1:50" x14ac:dyDescent="0.25">
      <c r="A981" t="s">
        <v>2065</v>
      </c>
      <c r="B981">
        <v>2180</v>
      </c>
      <c r="C981" t="s">
        <v>1946</v>
      </c>
      <c r="D981">
        <v>879</v>
      </c>
      <c r="E981" t="s">
        <v>2066</v>
      </c>
      <c r="F981" t="s">
        <v>53</v>
      </c>
      <c r="G981" t="s">
        <v>54</v>
      </c>
      <c r="H981" t="s">
        <v>65</v>
      </c>
      <c r="I981" t="s">
        <v>56</v>
      </c>
      <c r="J981" s="11">
        <v>202.989824521228</v>
      </c>
      <c r="K981">
        <v>1</v>
      </c>
      <c r="L981">
        <v>1</v>
      </c>
      <c r="M981">
        <v>1</v>
      </c>
      <c r="N981" s="1">
        <v>2209831.09251486</v>
      </c>
      <c r="O981" s="1">
        <v>1044915.98720919</v>
      </c>
      <c r="P981" s="1">
        <v>537042.64291754097</v>
      </c>
      <c r="Q981" s="1">
        <v>176055.242227763</v>
      </c>
      <c r="R981" s="1">
        <v>2787899.4709493802</v>
      </c>
      <c r="S981" s="1">
        <v>102561.627894107</v>
      </c>
      <c r="T981" s="1">
        <v>2825706.77</v>
      </c>
      <c r="U981" s="1">
        <v>3930037.6658187401</v>
      </c>
      <c r="V981" s="1">
        <v>5842402.5489529697</v>
      </c>
      <c r="W981" s="2">
        <v>474293.44084387802</v>
      </c>
      <c r="X981" s="2">
        <v>328887.94994413201</v>
      </c>
      <c r="Y981" s="2">
        <v>0</v>
      </c>
      <c r="Z981">
        <v>0</v>
      </c>
      <c r="AA981">
        <v>0</v>
      </c>
      <c r="AB981" s="1">
        <v>0</v>
      </c>
      <c r="AC981" s="1">
        <v>20111.0019048779</v>
      </c>
      <c r="AD981" s="1">
        <v>0</v>
      </c>
      <c r="AE981" s="1">
        <v>102561.627894107</v>
      </c>
      <c r="AF981" s="1">
        <v>0</v>
      </c>
      <c r="AG981" s="3">
        <v>0</v>
      </c>
      <c r="AH981" s="3">
        <v>0</v>
      </c>
      <c r="AI981" s="3">
        <v>0</v>
      </c>
      <c r="AJ981" s="3">
        <v>0</v>
      </c>
      <c r="AK981" s="3">
        <v>0</v>
      </c>
      <c r="AL981" s="2">
        <v>6858306.0637128502</v>
      </c>
      <c r="AM981" s="2">
        <v>1620.2188987544</v>
      </c>
      <c r="AN981" s="2">
        <v>32166.233598994499</v>
      </c>
      <c r="AO981" s="2">
        <v>33786.452497748898</v>
      </c>
      <c r="AP981" s="4">
        <v>306.41516091004303</v>
      </c>
      <c r="AQ981" s="4">
        <v>87688.648114910698</v>
      </c>
      <c r="AR981" s="4">
        <v>19866.0169455496</v>
      </c>
      <c r="AS981" s="4">
        <v>50485.898027621901</v>
      </c>
      <c r="AT981" s="4">
        <v>1224.2829549056801</v>
      </c>
      <c r="AU981" s="4">
        <v>87688.648114910698</v>
      </c>
      <c r="AV981" s="4">
        <v>19866.0169455496</v>
      </c>
      <c r="AW981" s="4">
        <v>36043.215284200502</v>
      </c>
      <c r="AX981">
        <v>0</v>
      </c>
    </row>
    <row r="982" spans="1:50" x14ac:dyDescent="0.25">
      <c r="A982" t="s">
        <v>2067</v>
      </c>
      <c r="B982">
        <v>2180</v>
      </c>
      <c r="C982" t="s">
        <v>1946</v>
      </c>
      <c r="D982">
        <v>4400</v>
      </c>
      <c r="E982" t="s">
        <v>2068</v>
      </c>
      <c r="F982" t="s">
        <v>69</v>
      </c>
      <c r="G982" t="s">
        <v>54</v>
      </c>
      <c r="H982" t="s">
        <v>55</v>
      </c>
      <c r="I982" t="s">
        <v>56</v>
      </c>
      <c r="J982" s="11">
        <v>156.79554095487799</v>
      </c>
      <c r="K982">
        <v>2</v>
      </c>
      <c r="L982">
        <v>1</v>
      </c>
      <c r="M982">
        <v>1</v>
      </c>
      <c r="N982" s="1">
        <v>286233.649323555</v>
      </c>
      <c r="O982" s="1">
        <v>327522.67643998202</v>
      </c>
      <c r="P982" s="1">
        <v>352961.38319320697</v>
      </c>
      <c r="Q982" s="1">
        <v>135990.44685196699</v>
      </c>
      <c r="R982" s="1">
        <v>1932972.98357104</v>
      </c>
      <c r="S982" s="1">
        <v>79221.734216473895</v>
      </c>
      <c r="T982" s="1">
        <v>0</v>
      </c>
      <c r="U982" s="1">
        <v>3035681.13937975</v>
      </c>
      <c r="V982" s="1">
        <v>2550673.6936907498</v>
      </c>
      <c r="W982" s="2">
        <v>198030.02800823201</v>
      </c>
      <c r="X982" s="2">
        <v>201886.08556543401</v>
      </c>
      <c r="Y982" s="2">
        <v>0</v>
      </c>
      <c r="Z982">
        <v>0</v>
      </c>
      <c r="AA982">
        <v>0</v>
      </c>
      <c r="AB982" s="1">
        <v>0</v>
      </c>
      <c r="AC982" s="1">
        <v>15534.3521787722</v>
      </c>
      <c r="AD982" s="1">
        <v>0</v>
      </c>
      <c r="AE982" s="1">
        <v>79221.734216473895</v>
      </c>
      <c r="AF982" s="1">
        <v>0</v>
      </c>
      <c r="AG982" s="3">
        <v>0</v>
      </c>
      <c r="AH982" s="3">
        <v>0</v>
      </c>
      <c r="AI982" s="3">
        <v>0</v>
      </c>
      <c r="AJ982" s="3">
        <v>0</v>
      </c>
      <c r="AK982" s="3">
        <v>0</v>
      </c>
      <c r="AL982" s="2">
        <v>3114902.8735962301</v>
      </c>
      <c r="AM982" s="2">
        <v>1287.5754268007599</v>
      </c>
      <c r="AN982" s="2">
        <v>18578.441518748899</v>
      </c>
      <c r="AO982" s="2">
        <v>19866.0169455496</v>
      </c>
      <c r="AP982" s="4">
        <v>306.41516091004303</v>
      </c>
      <c r="AQ982" s="4">
        <v>87688.648114910698</v>
      </c>
      <c r="AR982" s="4">
        <v>19866.0169455496</v>
      </c>
      <c r="AS982" s="4">
        <v>50485.898027621901</v>
      </c>
      <c r="AT982" s="4">
        <v>1224.2829549056801</v>
      </c>
      <c r="AU982" s="4">
        <v>87688.648114910698</v>
      </c>
      <c r="AV982" s="4">
        <v>19866.0169455496</v>
      </c>
      <c r="AW982" s="4">
        <v>36043.215284200502</v>
      </c>
      <c r="AX982">
        <v>0</v>
      </c>
    </row>
    <row r="983" spans="1:50" x14ac:dyDescent="0.25">
      <c r="A983" t="s">
        <v>2069</v>
      </c>
      <c r="B983">
        <v>2180</v>
      </c>
      <c r="C983" t="s">
        <v>1946</v>
      </c>
      <c r="D983">
        <v>2180</v>
      </c>
      <c r="E983" t="s">
        <v>1946</v>
      </c>
      <c r="F983" t="s">
        <v>2</v>
      </c>
      <c r="G983" t="s">
        <v>2</v>
      </c>
      <c r="H983" t="s">
        <v>58</v>
      </c>
      <c r="I983" t="s">
        <v>56</v>
      </c>
      <c r="J983" s="11">
        <v>1770.76342524955</v>
      </c>
      <c r="K983">
        <v>1</v>
      </c>
      <c r="L983">
        <v>1</v>
      </c>
      <c r="M983">
        <v>1</v>
      </c>
      <c r="N983" s="1">
        <v>3232566.90981866</v>
      </c>
      <c r="O983" s="1">
        <v>3698862.6898941002</v>
      </c>
      <c r="P983" s="1">
        <v>3986153.5862418702</v>
      </c>
      <c r="Q983" s="1">
        <v>1535802.0260161899</v>
      </c>
      <c r="R983" s="1">
        <v>21829943.8903565</v>
      </c>
      <c r="S983" s="1">
        <v>894687.11023958598</v>
      </c>
      <c r="T983" s="1">
        <v>0</v>
      </c>
      <c r="U983" s="1">
        <v>34283329.102327302</v>
      </c>
      <c r="V983" s="1">
        <v>28805919.218286399</v>
      </c>
      <c r="W983" s="2">
        <v>2236443.2595633199</v>
      </c>
      <c r="X983" s="2">
        <v>2279991.4730288698</v>
      </c>
      <c r="Y983" s="2">
        <v>0</v>
      </c>
      <c r="Z983">
        <v>0</v>
      </c>
      <c r="AA983">
        <v>0</v>
      </c>
      <c r="AB983" s="1">
        <v>0</v>
      </c>
      <c r="AC983" s="1">
        <v>175436.511176242</v>
      </c>
      <c r="AD983" s="1">
        <v>0</v>
      </c>
      <c r="AE983" s="1">
        <v>894687.11023958598</v>
      </c>
      <c r="AF983" s="1">
        <v>0</v>
      </c>
      <c r="AG983" s="3">
        <v>0</v>
      </c>
      <c r="AH983" s="3">
        <v>0</v>
      </c>
      <c r="AI983" s="3">
        <v>0</v>
      </c>
      <c r="AJ983" s="3">
        <v>0</v>
      </c>
      <c r="AK983" s="3">
        <v>0</v>
      </c>
      <c r="AL983" s="2">
        <v>35178016.212566897</v>
      </c>
      <c r="AM983" s="2">
        <v>1287.5754268007599</v>
      </c>
      <c r="AN983" s="2">
        <v>18578.441518748801</v>
      </c>
      <c r="AO983" s="2">
        <v>19866.0169455496</v>
      </c>
      <c r="AP983" s="4">
        <v>306.41516091004303</v>
      </c>
      <c r="AQ983" s="4">
        <v>87688.648114910698</v>
      </c>
      <c r="AR983" s="4">
        <v>19866.0169455496</v>
      </c>
      <c r="AS983" s="4">
        <v>50485.898027621901</v>
      </c>
      <c r="AT983" s="4">
        <v>464.03244473764801</v>
      </c>
      <c r="AU983" s="4">
        <v>39363.832030278099</v>
      </c>
      <c r="AV983" s="4">
        <v>19866.0169455496</v>
      </c>
      <c r="AW983" s="4">
        <v>19866.0169455496</v>
      </c>
      <c r="AX983">
        <v>0</v>
      </c>
    </row>
    <row r="984" spans="1:50" x14ac:dyDescent="0.25">
      <c r="A984" t="s">
        <v>2070</v>
      </c>
      <c r="B984">
        <v>2180</v>
      </c>
      <c r="C984" t="s">
        <v>1946</v>
      </c>
      <c r="D984">
        <v>4534</v>
      </c>
      <c r="E984" t="s">
        <v>2071</v>
      </c>
      <c r="F984" t="s">
        <v>69</v>
      </c>
      <c r="G984" t="s">
        <v>54</v>
      </c>
      <c r="H984" t="s">
        <v>55</v>
      </c>
      <c r="I984" t="s">
        <v>56</v>
      </c>
      <c r="J984" s="11">
        <v>411.40089496352402</v>
      </c>
      <c r="K984">
        <v>1</v>
      </c>
      <c r="L984">
        <v>1</v>
      </c>
      <c r="M984">
        <v>1</v>
      </c>
      <c r="N984" s="1">
        <v>751021.22664491704</v>
      </c>
      <c r="O984" s="1">
        <v>859355.57470370305</v>
      </c>
      <c r="P984" s="1">
        <v>926101.77591106505</v>
      </c>
      <c r="Q984" s="1">
        <v>356812.388928133</v>
      </c>
      <c r="R984" s="1">
        <v>5071743.81706612</v>
      </c>
      <c r="S984" s="1">
        <v>207862.367505712</v>
      </c>
      <c r="T984" s="1">
        <v>0</v>
      </c>
      <c r="U984" s="1">
        <v>7965034.7832539398</v>
      </c>
      <c r="V984" s="1">
        <v>6692469.9130715001</v>
      </c>
      <c r="W984" s="2">
        <v>519592.14054233598</v>
      </c>
      <c r="X984" s="2">
        <v>529709.68291887594</v>
      </c>
      <c r="Y984" s="2">
        <v>0</v>
      </c>
      <c r="Z984">
        <v>0</v>
      </c>
      <c r="AA984">
        <v>0</v>
      </c>
      <c r="AB984" s="1">
        <v>0</v>
      </c>
      <c r="AC984" s="1">
        <v>40759.108008464304</v>
      </c>
      <c r="AD984" s="1">
        <v>0</v>
      </c>
      <c r="AE984" s="1">
        <v>207862.367505712</v>
      </c>
      <c r="AF984" s="1">
        <v>0</v>
      </c>
      <c r="AG984" s="3">
        <v>0</v>
      </c>
      <c r="AH984" s="3">
        <v>0</v>
      </c>
      <c r="AI984" s="3">
        <v>0</v>
      </c>
      <c r="AJ984" s="3">
        <v>0</v>
      </c>
      <c r="AK984" s="3">
        <v>0</v>
      </c>
      <c r="AL984" s="2">
        <v>8172897.1507596504</v>
      </c>
      <c r="AM984" s="2">
        <v>1287.5754268007599</v>
      </c>
      <c r="AN984" s="2">
        <v>18578.441518748801</v>
      </c>
      <c r="AO984" s="2">
        <v>19866.0169455496</v>
      </c>
      <c r="AP984" s="4">
        <v>306.41516091004303</v>
      </c>
      <c r="AQ984" s="4">
        <v>87688.648114910698</v>
      </c>
      <c r="AR984" s="4">
        <v>19866.0169455496</v>
      </c>
      <c r="AS984" s="4">
        <v>50485.898027621901</v>
      </c>
      <c r="AT984" s="4">
        <v>1224.2829549056801</v>
      </c>
      <c r="AU984" s="4">
        <v>87688.648114910698</v>
      </c>
      <c r="AV984" s="4">
        <v>19866.0169455496</v>
      </c>
      <c r="AW984" s="4">
        <v>36043.215284200502</v>
      </c>
      <c r="AX984">
        <v>0</v>
      </c>
    </row>
    <row r="985" spans="1:50" x14ac:dyDescent="0.25">
      <c r="A985" t="s">
        <v>2072</v>
      </c>
      <c r="B985">
        <v>2180</v>
      </c>
      <c r="C985" t="s">
        <v>1946</v>
      </c>
      <c r="D985">
        <v>883</v>
      </c>
      <c r="E985" t="s">
        <v>2073</v>
      </c>
      <c r="F985" t="s">
        <v>53</v>
      </c>
      <c r="G985" t="s">
        <v>54</v>
      </c>
      <c r="H985" t="s">
        <v>55</v>
      </c>
      <c r="I985" t="s">
        <v>56</v>
      </c>
      <c r="J985" s="11">
        <v>551.49026446465302</v>
      </c>
      <c r="K985">
        <v>1</v>
      </c>
      <c r="L985">
        <v>1</v>
      </c>
      <c r="M985">
        <v>1</v>
      </c>
      <c r="N985" s="1">
        <v>4127526.7588571301</v>
      </c>
      <c r="O985" s="1">
        <v>1785555.8017964701</v>
      </c>
      <c r="P985" s="1">
        <v>1326552.2293838901</v>
      </c>
      <c r="Q985" s="1">
        <v>478313.39489839302</v>
      </c>
      <c r="R985" s="1">
        <v>7008237.1294981204</v>
      </c>
      <c r="S985" s="1">
        <v>278643.22472642601</v>
      </c>
      <c r="T985" s="1">
        <v>4048913.6</v>
      </c>
      <c r="U985" s="1">
        <v>10677271.714434</v>
      </c>
      <c r="V985" s="1">
        <v>12810815.5749088</v>
      </c>
      <c r="W985" s="2">
        <v>872374.97596781095</v>
      </c>
      <c r="X985" s="2">
        <v>743706.65264454205</v>
      </c>
      <c r="Y985" s="2">
        <v>0</v>
      </c>
      <c r="Z985">
        <v>0</v>
      </c>
      <c r="AA985">
        <v>0</v>
      </c>
      <c r="AB985" s="1">
        <v>0</v>
      </c>
      <c r="AC985" s="1">
        <v>54638.313941743603</v>
      </c>
      <c r="AD985" s="1">
        <v>0</v>
      </c>
      <c r="AE985" s="1">
        <v>278643.22472642601</v>
      </c>
      <c r="AF985" s="1">
        <v>0</v>
      </c>
      <c r="AG985" s="3">
        <v>0</v>
      </c>
      <c r="AH985" s="3">
        <v>0</v>
      </c>
      <c r="AI985" s="3">
        <v>0</v>
      </c>
      <c r="AJ985" s="3">
        <v>0</v>
      </c>
      <c r="AK985" s="3">
        <v>0</v>
      </c>
      <c r="AL985" s="2">
        <v>15004828.539160401</v>
      </c>
      <c r="AM985" s="2">
        <v>1348.53994814664</v>
      </c>
      <c r="AN985" s="2">
        <v>25859.245040997299</v>
      </c>
      <c r="AO985" s="2">
        <v>27207.784989143998</v>
      </c>
      <c r="AP985" s="4">
        <v>306.41516091004303</v>
      </c>
      <c r="AQ985" s="4">
        <v>87688.648114910698</v>
      </c>
      <c r="AR985" s="4">
        <v>19866.0169455496</v>
      </c>
      <c r="AS985" s="4">
        <v>50485.898027621901</v>
      </c>
      <c r="AT985" s="4">
        <v>1224.2829549056801</v>
      </c>
      <c r="AU985" s="4">
        <v>87688.648114910698</v>
      </c>
      <c r="AV985" s="4">
        <v>19866.0169455496</v>
      </c>
      <c r="AW985" s="4">
        <v>36043.215284200502</v>
      </c>
      <c r="AX985">
        <v>0</v>
      </c>
    </row>
    <row r="986" spans="1:50" x14ac:dyDescent="0.25">
      <c r="A986" t="s">
        <v>2074</v>
      </c>
      <c r="B986">
        <v>2180</v>
      </c>
      <c r="C986" t="s">
        <v>1946</v>
      </c>
      <c r="D986">
        <v>1299</v>
      </c>
      <c r="E986" t="s">
        <v>2075</v>
      </c>
      <c r="F986" t="s">
        <v>53</v>
      </c>
      <c r="G986" t="s">
        <v>54</v>
      </c>
      <c r="H986" t="s">
        <v>55</v>
      </c>
      <c r="I986" t="s">
        <v>56</v>
      </c>
      <c r="J986" s="11">
        <v>315.00879097258797</v>
      </c>
      <c r="K986">
        <v>1</v>
      </c>
      <c r="L986">
        <v>1</v>
      </c>
      <c r="M986">
        <v>1</v>
      </c>
      <c r="N986" s="1">
        <v>2625863.3571866699</v>
      </c>
      <c r="O986" s="1">
        <v>1199549.3872652799</v>
      </c>
      <c r="P986" s="1">
        <v>778986.94168206595</v>
      </c>
      <c r="Q986" s="1">
        <v>273210.48791169398</v>
      </c>
      <c r="R986" s="1">
        <v>4018441.7323586401</v>
      </c>
      <c r="S986" s="1">
        <v>159159.773054163</v>
      </c>
      <c r="T986" s="1">
        <v>2797241.7</v>
      </c>
      <c r="U986" s="1">
        <v>6098810.20640436</v>
      </c>
      <c r="V986" s="1">
        <v>7786633.41973517</v>
      </c>
      <c r="W986" s="2">
        <v>526172.72778640501</v>
      </c>
      <c r="X986" s="2">
        <v>412293.71848252299</v>
      </c>
      <c r="Y986" s="2">
        <v>0</v>
      </c>
      <c r="Z986">
        <v>0</v>
      </c>
      <c r="AA986">
        <v>0</v>
      </c>
      <c r="AB986" s="1">
        <v>0</v>
      </c>
      <c r="AC986" s="1">
        <v>31209.162381637099</v>
      </c>
      <c r="AD986" s="1">
        <v>0</v>
      </c>
      <c r="AE986" s="1">
        <v>159159.773054163</v>
      </c>
      <c r="AF986" s="1">
        <v>0</v>
      </c>
      <c r="AG986" s="3">
        <v>0</v>
      </c>
      <c r="AH986" s="3">
        <v>0</v>
      </c>
      <c r="AI986" s="3">
        <v>0</v>
      </c>
      <c r="AJ986" s="3">
        <v>0</v>
      </c>
      <c r="AK986" s="3">
        <v>0</v>
      </c>
      <c r="AL986" s="2">
        <v>9055211.6794585194</v>
      </c>
      <c r="AM986" s="2">
        <v>1308.8324208653601</v>
      </c>
      <c r="AN986" s="2">
        <v>27437.069087154799</v>
      </c>
      <c r="AO986" s="2">
        <v>28745.901508020201</v>
      </c>
      <c r="AP986" s="4">
        <v>306.41516091004303</v>
      </c>
      <c r="AQ986" s="4">
        <v>87688.648114910698</v>
      </c>
      <c r="AR986" s="4">
        <v>19866.0169455496</v>
      </c>
      <c r="AS986" s="4">
        <v>50485.898027621901</v>
      </c>
      <c r="AT986" s="4">
        <v>1224.2829549056801</v>
      </c>
      <c r="AU986" s="4">
        <v>87688.648114910698</v>
      </c>
      <c r="AV986" s="4">
        <v>19866.0169455496</v>
      </c>
      <c r="AW986" s="4">
        <v>36043.215284200502</v>
      </c>
      <c r="AX986">
        <v>0</v>
      </c>
    </row>
    <row r="987" spans="1:50" x14ac:dyDescent="0.25">
      <c r="A987" t="s">
        <v>2076</v>
      </c>
      <c r="B987">
        <v>2180</v>
      </c>
      <c r="C987" t="s">
        <v>1946</v>
      </c>
      <c r="D987">
        <v>884</v>
      </c>
      <c r="E987" t="s">
        <v>2077</v>
      </c>
      <c r="F987" t="s">
        <v>53</v>
      </c>
      <c r="G987" t="s">
        <v>54</v>
      </c>
      <c r="H987" t="s">
        <v>55</v>
      </c>
      <c r="I987" t="s">
        <v>56</v>
      </c>
      <c r="J987" s="11">
        <v>234.42681956091599</v>
      </c>
      <c r="K987">
        <v>5</v>
      </c>
      <c r="L987">
        <v>1</v>
      </c>
      <c r="M987">
        <v>1</v>
      </c>
      <c r="N987" s="1">
        <v>2386153.1965055098</v>
      </c>
      <c r="O987" s="1">
        <v>1229121.1565954599</v>
      </c>
      <c r="P987" s="1">
        <v>614241.21011524601</v>
      </c>
      <c r="Q987" s="1">
        <v>203320.88369368101</v>
      </c>
      <c r="R987" s="1">
        <v>3461096.0855198302</v>
      </c>
      <c r="S987" s="1">
        <v>118445.327458723</v>
      </c>
      <c r="T987" s="1">
        <v>3355250.69</v>
      </c>
      <c r="U987" s="1">
        <v>4538681.8424297404</v>
      </c>
      <c r="V987" s="1">
        <v>6597706.4031108897</v>
      </c>
      <c r="W987" s="2">
        <v>587931.50617426902</v>
      </c>
      <c r="X987" s="2">
        <v>581073.59224969195</v>
      </c>
      <c r="Y987" s="2">
        <v>0</v>
      </c>
      <c r="Z987">
        <v>0</v>
      </c>
      <c r="AA987">
        <v>0</v>
      </c>
      <c r="AB987" s="1">
        <v>0</v>
      </c>
      <c r="AC987" s="1">
        <v>23225.588897688998</v>
      </c>
      <c r="AD987" s="1">
        <v>0</v>
      </c>
      <c r="AE987" s="1">
        <v>118445.327458723</v>
      </c>
      <c r="AF987" s="1">
        <v>0</v>
      </c>
      <c r="AG987" s="3">
        <v>0</v>
      </c>
      <c r="AH987" s="3">
        <v>0</v>
      </c>
      <c r="AI987" s="3">
        <v>0</v>
      </c>
      <c r="AJ987" s="3">
        <v>0</v>
      </c>
      <c r="AK987" s="3">
        <v>0</v>
      </c>
      <c r="AL987" s="2">
        <v>8012377.8598884596</v>
      </c>
      <c r="AM987" s="2">
        <v>2478.6992944665999</v>
      </c>
      <c r="AN987" s="2">
        <v>31699.8894646853</v>
      </c>
      <c r="AO987" s="2">
        <v>34178.588759151899</v>
      </c>
      <c r="AP987" s="4">
        <v>306.41516091004303</v>
      </c>
      <c r="AQ987" s="4">
        <v>87688.648114910698</v>
      </c>
      <c r="AR987" s="4">
        <v>19866.0169455496</v>
      </c>
      <c r="AS987" s="4">
        <v>50485.898027621901</v>
      </c>
      <c r="AT987" s="4">
        <v>1224.2829549056801</v>
      </c>
      <c r="AU987" s="4">
        <v>87688.648114910698</v>
      </c>
      <c r="AV987" s="4">
        <v>19866.0169455496</v>
      </c>
      <c r="AW987" s="4">
        <v>36043.215284200502</v>
      </c>
      <c r="AX987">
        <v>0</v>
      </c>
    </row>
    <row r="988" spans="1:50" x14ac:dyDescent="0.25">
      <c r="A988" t="s">
        <v>2078</v>
      </c>
      <c r="B988">
        <v>2180</v>
      </c>
      <c r="C988" t="s">
        <v>1946</v>
      </c>
      <c r="D988">
        <v>918</v>
      </c>
      <c r="E988" t="s">
        <v>2079</v>
      </c>
      <c r="F988" t="s">
        <v>53</v>
      </c>
      <c r="G988" t="s">
        <v>64</v>
      </c>
      <c r="H988" t="s">
        <v>65</v>
      </c>
      <c r="I988" t="s">
        <v>56</v>
      </c>
      <c r="J988" s="11">
        <v>1315.87323437342</v>
      </c>
      <c r="K988">
        <v>2</v>
      </c>
      <c r="L988">
        <v>1</v>
      </c>
      <c r="M988">
        <v>1</v>
      </c>
      <c r="N988" s="1">
        <v>10541054.123415699</v>
      </c>
      <c r="O988" s="1">
        <v>5751564.7832420999</v>
      </c>
      <c r="P988" s="1">
        <v>3286544.2500434099</v>
      </c>
      <c r="Q988" s="1">
        <v>1141270.9063868199</v>
      </c>
      <c r="R988" s="1">
        <v>17462672.021521602</v>
      </c>
      <c r="S988" s="1">
        <v>664851.55764794501</v>
      </c>
      <c r="T988" s="1">
        <v>12706797.67</v>
      </c>
      <c r="U988" s="1">
        <v>25476308.414609499</v>
      </c>
      <c r="V988" s="1">
        <v>32872176.9251021</v>
      </c>
      <c r="W988" s="2">
        <v>2753711.6583186402</v>
      </c>
      <c r="X988" s="2">
        <v>1843106.5913640601</v>
      </c>
      <c r="Y988" s="2">
        <v>0</v>
      </c>
      <c r="Z988">
        <v>0</v>
      </c>
      <c r="AA988">
        <v>0</v>
      </c>
      <c r="AB988" s="1">
        <v>0</v>
      </c>
      <c r="AC988" s="1">
        <v>130368.747228974</v>
      </c>
      <c r="AD988" s="1">
        <v>0</v>
      </c>
      <c r="AE988" s="1">
        <v>664851.55764794501</v>
      </c>
      <c r="AF988" s="1">
        <v>0</v>
      </c>
      <c r="AG988" s="3">
        <v>0</v>
      </c>
      <c r="AH988" s="3">
        <v>0</v>
      </c>
      <c r="AI988" s="3">
        <v>0</v>
      </c>
      <c r="AJ988" s="3">
        <v>0</v>
      </c>
      <c r="AK988" s="3">
        <v>0</v>
      </c>
      <c r="AL988" s="2">
        <v>38847957.642257497</v>
      </c>
      <c r="AM988" s="2">
        <v>1400.6718452949599</v>
      </c>
      <c r="AN988" s="2">
        <v>28121.8966115031</v>
      </c>
      <c r="AO988" s="2">
        <v>29522.568456797999</v>
      </c>
      <c r="AP988" s="4">
        <v>306.41516091004303</v>
      </c>
      <c r="AQ988" s="4">
        <v>87688.648114910698</v>
      </c>
      <c r="AR988" s="4">
        <v>19866.0169455496</v>
      </c>
      <c r="AS988" s="4">
        <v>50485.898027621901</v>
      </c>
      <c r="AT988" s="4">
        <v>306.41516091004303</v>
      </c>
      <c r="AU988" s="4">
        <v>53418.501793270101</v>
      </c>
      <c r="AV988" s="4">
        <v>27216.844762753401</v>
      </c>
      <c r="AW988" s="4">
        <v>50485.898027621901</v>
      </c>
      <c r="AX988">
        <v>0</v>
      </c>
    </row>
    <row r="989" spans="1:50" x14ac:dyDescent="0.25">
      <c r="A989" t="s">
        <v>2080</v>
      </c>
      <c r="B989">
        <v>2180</v>
      </c>
      <c r="C989" t="s">
        <v>1946</v>
      </c>
      <c r="D989">
        <v>829</v>
      </c>
      <c r="E989" t="s">
        <v>2081</v>
      </c>
      <c r="F989" t="s">
        <v>53</v>
      </c>
      <c r="G989" t="s">
        <v>54</v>
      </c>
      <c r="H989" t="s">
        <v>55</v>
      </c>
      <c r="I989" t="s">
        <v>56</v>
      </c>
      <c r="J989" s="11">
        <v>218.980120185662</v>
      </c>
      <c r="K989">
        <v>4</v>
      </c>
      <c r="L989">
        <v>1</v>
      </c>
      <c r="M989">
        <v>1</v>
      </c>
      <c r="N989" s="1">
        <v>2265391.6628983598</v>
      </c>
      <c r="O989" s="1">
        <v>1359779.9379952699</v>
      </c>
      <c r="P989" s="1">
        <v>577991.71948386403</v>
      </c>
      <c r="Q989" s="1">
        <v>189923.796393645</v>
      </c>
      <c r="R989" s="1">
        <v>3370697.1865222598</v>
      </c>
      <c r="S989" s="1">
        <v>110640.80505345701</v>
      </c>
      <c r="T989" s="1">
        <v>3524162.33</v>
      </c>
      <c r="U989" s="1">
        <v>4239621.9732933901</v>
      </c>
      <c r="V989" s="1">
        <v>6415310.8712167498</v>
      </c>
      <c r="W989" s="2">
        <v>597818.09481564502</v>
      </c>
      <c r="X989" s="2">
        <v>631817.07170893694</v>
      </c>
      <c r="Y989" s="2">
        <v>0</v>
      </c>
      <c r="Z989">
        <v>0</v>
      </c>
      <c r="AA989">
        <v>0</v>
      </c>
      <c r="AB989" s="1">
        <v>0</v>
      </c>
      <c r="AC989" s="1">
        <v>21695.223514633501</v>
      </c>
      <c r="AD989" s="1">
        <v>0</v>
      </c>
      <c r="AE989" s="1">
        <v>110640.80505345701</v>
      </c>
      <c r="AF989" s="1">
        <v>0</v>
      </c>
      <c r="AG989" s="3">
        <v>0</v>
      </c>
      <c r="AH989" s="3">
        <v>0</v>
      </c>
      <c r="AI989" s="3">
        <v>0</v>
      </c>
      <c r="AJ989" s="3">
        <v>0</v>
      </c>
      <c r="AK989" s="3">
        <v>0</v>
      </c>
      <c r="AL989" s="2">
        <v>7874425.1083468599</v>
      </c>
      <c r="AM989" s="2">
        <v>2885.2713715439099</v>
      </c>
      <c r="AN989" s="2">
        <v>33074.271904213398</v>
      </c>
      <c r="AO989" s="2">
        <v>35959.5432757573</v>
      </c>
      <c r="AP989" s="4">
        <v>306.41516091004303</v>
      </c>
      <c r="AQ989" s="4">
        <v>87688.648114910698</v>
      </c>
      <c r="AR989" s="4">
        <v>19866.0169455496</v>
      </c>
      <c r="AS989" s="4">
        <v>50485.898027621901</v>
      </c>
      <c r="AT989" s="4">
        <v>1224.2829549056801</v>
      </c>
      <c r="AU989" s="4">
        <v>87688.648114910698</v>
      </c>
      <c r="AV989" s="4">
        <v>19866.0169455496</v>
      </c>
      <c r="AW989" s="4">
        <v>36043.215284200502</v>
      </c>
      <c r="AX989">
        <v>0</v>
      </c>
    </row>
    <row r="990" spans="1:50" x14ac:dyDescent="0.25">
      <c r="A990" t="s">
        <v>2082</v>
      </c>
      <c r="B990">
        <v>2180</v>
      </c>
      <c r="C990" t="s">
        <v>1946</v>
      </c>
      <c r="D990">
        <v>5427</v>
      </c>
      <c r="E990" t="s">
        <v>2083</v>
      </c>
      <c r="F990" t="s">
        <v>53</v>
      </c>
      <c r="G990" t="s">
        <v>54</v>
      </c>
      <c r="H990" t="s">
        <v>55</v>
      </c>
      <c r="I990" t="s">
        <v>56</v>
      </c>
      <c r="J990" s="11">
        <v>444.19107974794099</v>
      </c>
      <c r="K990">
        <v>2</v>
      </c>
      <c r="L990">
        <v>1</v>
      </c>
      <c r="M990">
        <v>1</v>
      </c>
      <c r="N990" s="1">
        <v>4156957.1077652699</v>
      </c>
      <c r="O990" s="1">
        <v>1849088.65716982</v>
      </c>
      <c r="P990" s="1">
        <v>1078561.7394032199</v>
      </c>
      <c r="Q990" s="1">
        <v>385251.66630831402</v>
      </c>
      <c r="R990" s="1">
        <v>5667761.4637057604</v>
      </c>
      <c r="S990" s="1">
        <v>224429.77298217101</v>
      </c>
      <c r="T990" s="1">
        <v>4537742.8899999997</v>
      </c>
      <c r="U990" s="1">
        <v>8599877.7443523891</v>
      </c>
      <c r="V990" s="1">
        <v>11571846.8406577</v>
      </c>
      <c r="W990" s="2">
        <v>749178.08087146503</v>
      </c>
      <c r="X990" s="2">
        <v>575537.76908754697</v>
      </c>
      <c r="Y990" s="2">
        <v>0</v>
      </c>
      <c r="Z990">
        <v>0</v>
      </c>
      <c r="AA990">
        <v>0</v>
      </c>
      <c r="AB990" s="1">
        <v>0</v>
      </c>
      <c r="AC990" s="1">
        <v>44007.760842250696</v>
      </c>
      <c r="AD990" s="1">
        <v>0</v>
      </c>
      <c r="AE990" s="1">
        <v>224429.77298217101</v>
      </c>
      <c r="AF990" s="1">
        <v>0</v>
      </c>
      <c r="AG990" s="3">
        <v>0</v>
      </c>
      <c r="AH990" s="3">
        <v>0</v>
      </c>
      <c r="AI990" s="3">
        <v>0</v>
      </c>
      <c r="AJ990" s="3">
        <v>0</v>
      </c>
      <c r="AK990" s="3">
        <v>0</v>
      </c>
      <c r="AL990" s="2">
        <v>13362050.4073346</v>
      </c>
      <c r="AM990" s="2">
        <v>1295.6986200941701</v>
      </c>
      <c r="AN990" s="2">
        <v>28786.063523614201</v>
      </c>
      <c r="AO990" s="2">
        <v>30081.762143708402</v>
      </c>
      <c r="AP990" s="4">
        <v>306.41516091004303</v>
      </c>
      <c r="AQ990" s="4">
        <v>87688.648114910698</v>
      </c>
      <c r="AR990" s="4">
        <v>19866.0169455496</v>
      </c>
      <c r="AS990" s="4">
        <v>50485.898027621901</v>
      </c>
      <c r="AT990" s="4">
        <v>1224.2829549056801</v>
      </c>
      <c r="AU990" s="4">
        <v>87688.648114910698</v>
      </c>
      <c r="AV990" s="4">
        <v>19866.0169455496</v>
      </c>
      <c r="AW990" s="4">
        <v>36043.215284200502</v>
      </c>
      <c r="AX990">
        <v>0</v>
      </c>
    </row>
    <row r="991" spans="1:50" x14ac:dyDescent="0.25">
      <c r="A991" t="s">
        <v>2084</v>
      </c>
      <c r="B991">
        <v>2180</v>
      </c>
      <c r="C991" t="s">
        <v>1946</v>
      </c>
      <c r="D991">
        <v>885</v>
      </c>
      <c r="E991" t="s">
        <v>2085</v>
      </c>
      <c r="F991" t="s">
        <v>53</v>
      </c>
      <c r="G991" t="s">
        <v>78</v>
      </c>
      <c r="H991" t="s">
        <v>55</v>
      </c>
      <c r="I991" t="s">
        <v>56</v>
      </c>
      <c r="J991" s="11">
        <v>560.666666666541</v>
      </c>
      <c r="K991">
        <v>2</v>
      </c>
      <c r="L991">
        <v>1</v>
      </c>
      <c r="M991">
        <v>1</v>
      </c>
      <c r="N991" s="1">
        <v>4702896.32943484</v>
      </c>
      <c r="O991" s="1">
        <v>2109405.8877204498</v>
      </c>
      <c r="P991" s="1">
        <v>1350021.4864000301</v>
      </c>
      <c r="Q991" s="1">
        <v>486272.186508974</v>
      </c>
      <c r="R991" s="1">
        <v>7558495.03273148</v>
      </c>
      <c r="S991" s="1">
        <v>283279.64800654101</v>
      </c>
      <c r="T991" s="1">
        <v>5352157.07</v>
      </c>
      <c r="U991" s="1">
        <v>10854933.8527958</v>
      </c>
      <c r="V991" s="1">
        <v>13826204.9383086</v>
      </c>
      <c r="W991" s="2">
        <v>995346.761578543</v>
      </c>
      <c r="X991" s="2">
        <v>1081271.1726261301</v>
      </c>
      <c r="Y991" s="2">
        <v>0</v>
      </c>
      <c r="Z991">
        <v>0</v>
      </c>
      <c r="AA991">
        <v>0</v>
      </c>
      <c r="AB991" s="1">
        <v>0</v>
      </c>
      <c r="AC991" s="1">
        <v>55547.456272386902</v>
      </c>
      <c r="AD991" s="1">
        <v>0</v>
      </c>
      <c r="AE991" s="1">
        <v>283279.64800654101</v>
      </c>
      <c r="AF991" s="1">
        <v>0</v>
      </c>
      <c r="AG991" s="3">
        <v>0</v>
      </c>
      <c r="AH991" s="3">
        <v>0</v>
      </c>
      <c r="AI991" s="3">
        <v>0</v>
      </c>
      <c r="AJ991" s="3">
        <v>0</v>
      </c>
      <c r="AK991" s="3">
        <v>0</v>
      </c>
      <c r="AL991" s="2">
        <v>16490370.570802299</v>
      </c>
      <c r="AM991" s="2">
        <v>1928.54549219924</v>
      </c>
      <c r="AN991" s="2">
        <v>27483.5304367057</v>
      </c>
      <c r="AO991" s="2">
        <v>29412.075928904898</v>
      </c>
      <c r="AP991" s="4">
        <v>306.41516091004303</v>
      </c>
      <c r="AQ991" s="4">
        <v>87688.648114910698</v>
      </c>
      <c r="AR991" s="4">
        <v>19866.0169455496</v>
      </c>
      <c r="AS991" s="4">
        <v>50485.898027621901</v>
      </c>
      <c r="AT991" s="4">
        <v>6040.2343382080799</v>
      </c>
      <c r="AU991" s="4">
        <v>31963.2876282939</v>
      </c>
      <c r="AV991" s="4">
        <v>27408.779067230102</v>
      </c>
      <c r="AW991" s="4">
        <v>31963.2876282939</v>
      </c>
      <c r="AX991">
        <v>0</v>
      </c>
    </row>
    <row r="992" spans="1:50" x14ac:dyDescent="0.25">
      <c r="A992" t="s">
        <v>2086</v>
      </c>
      <c r="B992">
        <v>2180</v>
      </c>
      <c r="C992" t="s">
        <v>1946</v>
      </c>
      <c r="D992">
        <v>886</v>
      </c>
      <c r="E992" t="s">
        <v>2087</v>
      </c>
      <c r="F992" t="s">
        <v>53</v>
      </c>
      <c r="G992" t="s">
        <v>54</v>
      </c>
      <c r="H992" t="s">
        <v>55</v>
      </c>
      <c r="I992" t="s">
        <v>56</v>
      </c>
      <c r="J992" s="11">
        <v>339.75958522759697</v>
      </c>
      <c r="K992">
        <v>1</v>
      </c>
      <c r="L992">
        <v>1</v>
      </c>
      <c r="M992">
        <v>1</v>
      </c>
      <c r="N992" s="1">
        <v>2343403.6271151998</v>
      </c>
      <c r="O992" s="1">
        <v>1436180.26289267</v>
      </c>
      <c r="P992" s="1">
        <v>865096.17745425098</v>
      </c>
      <c r="Q992" s="1">
        <v>294677.11604526098</v>
      </c>
      <c r="R992" s="1">
        <v>4805186.2379308902</v>
      </c>
      <c r="S992" s="1">
        <v>171665.236106083</v>
      </c>
      <c r="T992" s="1">
        <v>3166538.98</v>
      </c>
      <c r="U992" s="1">
        <v>6578004.44143828</v>
      </c>
      <c r="V992" s="1">
        <v>8076947.4974833997</v>
      </c>
      <c r="W992" s="2">
        <v>675319.00837630196</v>
      </c>
      <c r="X992" s="2">
        <v>807892.87295907503</v>
      </c>
      <c r="Y992" s="2">
        <v>0</v>
      </c>
      <c r="Z992">
        <v>0</v>
      </c>
      <c r="AA992">
        <v>0</v>
      </c>
      <c r="AB992" s="1">
        <v>0</v>
      </c>
      <c r="AC992" s="1">
        <v>33661.321112173297</v>
      </c>
      <c r="AD992" s="1">
        <v>0</v>
      </c>
      <c r="AE992" s="1">
        <v>171665.236106083</v>
      </c>
      <c r="AF992" s="1">
        <v>0</v>
      </c>
      <c r="AG992" s="3">
        <v>0</v>
      </c>
      <c r="AH992" s="3">
        <v>0</v>
      </c>
      <c r="AI992" s="3">
        <v>0</v>
      </c>
      <c r="AJ992" s="3">
        <v>0</v>
      </c>
      <c r="AK992" s="3">
        <v>0</v>
      </c>
      <c r="AL992" s="2">
        <v>9916208.6575443596</v>
      </c>
      <c r="AM992" s="2">
        <v>2377.8368825647299</v>
      </c>
      <c r="AN992" s="2">
        <v>26808.1201549732</v>
      </c>
      <c r="AO992" s="2">
        <v>29185.957037537901</v>
      </c>
      <c r="AP992" s="4">
        <v>306.41516091004303</v>
      </c>
      <c r="AQ992" s="4">
        <v>87688.648114910698</v>
      </c>
      <c r="AR992" s="4">
        <v>19866.0169455496</v>
      </c>
      <c r="AS992" s="4">
        <v>50485.898027621901</v>
      </c>
      <c r="AT992" s="4">
        <v>1224.2829549056801</v>
      </c>
      <c r="AU992" s="4">
        <v>87688.648114910698</v>
      </c>
      <c r="AV992" s="4">
        <v>19866.0169455496</v>
      </c>
      <c r="AW992" s="4">
        <v>36043.215284200502</v>
      </c>
      <c r="AX992">
        <v>0</v>
      </c>
    </row>
    <row r="993" spans="1:50" x14ac:dyDescent="0.25">
      <c r="A993" t="s">
        <v>2088</v>
      </c>
      <c r="B993">
        <v>2180</v>
      </c>
      <c r="C993" t="s">
        <v>1946</v>
      </c>
      <c r="D993">
        <v>887</v>
      </c>
      <c r="E993" t="s">
        <v>2089</v>
      </c>
      <c r="F993" t="s">
        <v>53</v>
      </c>
      <c r="G993" t="s">
        <v>54</v>
      </c>
      <c r="H993" t="s">
        <v>55</v>
      </c>
      <c r="I993" t="s">
        <v>56</v>
      </c>
      <c r="J993" s="11">
        <v>422.95038427294003</v>
      </c>
      <c r="K993">
        <v>4</v>
      </c>
      <c r="L993">
        <v>1</v>
      </c>
      <c r="M993">
        <v>1</v>
      </c>
      <c r="N993" s="1">
        <v>4113108.9890343398</v>
      </c>
      <c r="O993" s="1">
        <v>1791586.6683349099</v>
      </c>
      <c r="P993" s="1">
        <v>1044047.96328632</v>
      </c>
      <c r="Q993" s="1">
        <v>366829.38432567101</v>
      </c>
      <c r="R993" s="1">
        <v>6162839.7511513699</v>
      </c>
      <c r="S993" s="1">
        <v>213697.80496033901</v>
      </c>
      <c r="T993" s="1">
        <v>5289771.0599999996</v>
      </c>
      <c r="U993" s="1">
        <v>8188641.6961326003</v>
      </c>
      <c r="V993" s="1">
        <v>11221408.4447621</v>
      </c>
      <c r="W993" s="2">
        <v>900184.813696914</v>
      </c>
      <c r="X993" s="2">
        <v>1127288.66154578</v>
      </c>
      <c r="Y993" s="2">
        <v>0</v>
      </c>
      <c r="Z993">
        <v>0</v>
      </c>
      <c r="AA993">
        <v>0</v>
      </c>
      <c r="AB993" s="1">
        <v>0</v>
      </c>
      <c r="AC993" s="1">
        <v>41903.3614312645</v>
      </c>
      <c r="AD993" s="1">
        <v>0</v>
      </c>
      <c r="AE993" s="1">
        <v>213697.80496033901</v>
      </c>
      <c r="AF993" s="1">
        <v>0</v>
      </c>
      <c r="AG993" s="3">
        <v>0</v>
      </c>
      <c r="AH993" s="3">
        <v>0</v>
      </c>
      <c r="AI993" s="3">
        <v>0</v>
      </c>
      <c r="AJ993" s="3">
        <v>0</v>
      </c>
      <c r="AK993" s="3">
        <v>0</v>
      </c>
      <c r="AL993" s="2">
        <v>13692110.5610929</v>
      </c>
      <c r="AM993" s="2">
        <v>2665.2976411964</v>
      </c>
      <c r="AN993" s="2">
        <v>29707.555228129899</v>
      </c>
      <c r="AO993" s="2">
        <v>32372.8528693263</v>
      </c>
      <c r="AP993" s="4">
        <v>306.41516091004303</v>
      </c>
      <c r="AQ993" s="4">
        <v>87688.648114910698</v>
      </c>
      <c r="AR993" s="4">
        <v>19866.0169455496</v>
      </c>
      <c r="AS993" s="4">
        <v>50485.898027621901</v>
      </c>
      <c r="AT993" s="4">
        <v>1224.2829549056801</v>
      </c>
      <c r="AU993" s="4">
        <v>87688.648114910698</v>
      </c>
      <c r="AV993" s="4">
        <v>19866.0169455496</v>
      </c>
      <c r="AW993" s="4">
        <v>36043.215284200502</v>
      </c>
      <c r="AX993">
        <v>0</v>
      </c>
    </row>
    <row r="994" spans="1:50" x14ac:dyDescent="0.25">
      <c r="A994" t="s">
        <v>2090</v>
      </c>
      <c r="B994">
        <v>2180</v>
      </c>
      <c r="C994" t="s">
        <v>1946</v>
      </c>
      <c r="D994">
        <v>888</v>
      </c>
      <c r="E994" t="s">
        <v>2091</v>
      </c>
      <c r="F994" t="s">
        <v>53</v>
      </c>
      <c r="G994" t="s">
        <v>78</v>
      </c>
      <c r="H994" t="s">
        <v>65</v>
      </c>
      <c r="I994" t="s">
        <v>56</v>
      </c>
      <c r="J994" s="11">
        <v>550.32748538008195</v>
      </c>
      <c r="K994">
        <v>1</v>
      </c>
      <c r="L994">
        <v>1</v>
      </c>
      <c r="M994">
        <v>1</v>
      </c>
      <c r="N994" s="1">
        <v>3935604.1405034801</v>
      </c>
      <c r="O994" s="1">
        <v>2175522.8684014198</v>
      </c>
      <c r="P994" s="1">
        <v>1356293.8152404199</v>
      </c>
      <c r="Q994" s="1">
        <v>477304.90418279002</v>
      </c>
      <c r="R994" s="1">
        <v>7200433.2870777603</v>
      </c>
      <c r="S994" s="1">
        <v>278055.72475653299</v>
      </c>
      <c r="T994" s="1">
        <v>4490399.59</v>
      </c>
      <c r="U994" s="1">
        <v>10654759.425405901</v>
      </c>
      <c r="V994" s="1">
        <v>13026855.159604199</v>
      </c>
      <c r="W994" s="2">
        <v>973897.89630516199</v>
      </c>
      <c r="X994" s="2">
        <v>845748.87686845101</v>
      </c>
      <c r="Y994" s="2">
        <v>0</v>
      </c>
      <c r="Z994">
        <v>0</v>
      </c>
      <c r="AA994">
        <v>0</v>
      </c>
      <c r="AB994" s="1">
        <v>0</v>
      </c>
      <c r="AC994" s="1">
        <v>54523.112835284599</v>
      </c>
      <c r="AD994" s="1">
        <v>0</v>
      </c>
      <c r="AE994" s="1">
        <v>278055.72475653299</v>
      </c>
      <c r="AF994" s="1">
        <v>0</v>
      </c>
      <c r="AG994" s="3">
        <v>0</v>
      </c>
      <c r="AH994" s="3">
        <v>0</v>
      </c>
      <c r="AI994" s="3">
        <v>0</v>
      </c>
      <c r="AJ994" s="3">
        <v>0</v>
      </c>
      <c r="AK994" s="3">
        <v>0</v>
      </c>
      <c r="AL994" s="2">
        <v>15423214.740162401</v>
      </c>
      <c r="AM994" s="2">
        <v>1536.8101709191201</v>
      </c>
      <c r="AN994" s="2">
        <v>26488.711268393301</v>
      </c>
      <c r="AO994" s="2">
        <v>28025.521439312499</v>
      </c>
      <c r="AP994" s="4">
        <v>306.41516091004303</v>
      </c>
      <c r="AQ994" s="4">
        <v>87688.648114910698</v>
      </c>
      <c r="AR994" s="4">
        <v>19866.0169455496</v>
      </c>
      <c r="AS994" s="4">
        <v>50485.898027621901</v>
      </c>
      <c r="AT994" s="4">
        <v>6040.2343382080799</v>
      </c>
      <c r="AU994" s="4">
        <v>31963.2876282939</v>
      </c>
      <c r="AV994" s="4">
        <v>27408.779067230102</v>
      </c>
      <c r="AW994" s="4">
        <v>31963.2876282939</v>
      </c>
      <c r="AX994">
        <v>0</v>
      </c>
    </row>
    <row r="995" spans="1:50" x14ac:dyDescent="0.25">
      <c r="A995" t="s">
        <v>2092</v>
      </c>
      <c r="B995">
        <v>2180</v>
      </c>
      <c r="C995" t="s">
        <v>1946</v>
      </c>
      <c r="D995">
        <v>889</v>
      </c>
      <c r="E995" t="s">
        <v>2093</v>
      </c>
      <c r="F995" t="s">
        <v>53</v>
      </c>
      <c r="G995" t="s">
        <v>54</v>
      </c>
      <c r="H995" t="s">
        <v>55</v>
      </c>
      <c r="I995" t="s">
        <v>56</v>
      </c>
      <c r="J995" s="11">
        <v>303.643398145547</v>
      </c>
      <c r="K995">
        <v>4</v>
      </c>
      <c r="L995">
        <v>1</v>
      </c>
      <c r="M995">
        <v>1</v>
      </c>
      <c r="N995" s="1">
        <v>2945278.5069052698</v>
      </c>
      <c r="O995" s="1">
        <v>1571082.15393611</v>
      </c>
      <c r="P995" s="1">
        <v>778473.252654835</v>
      </c>
      <c r="Q995" s="1">
        <v>263353.16135900602</v>
      </c>
      <c r="R995" s="1">
        <v>4513779.0368370097</v>
      </c>
      <c r="S995" s="1">
        <v>153417.35127146199</v>
      </c>
      <c r="T995" s="1">
        <v>4193198.57</v>
      </c>
      <c r="U995" s="1">
        <v>5878767.5416922299</v>
      </c>
      <c r="V995" s="1">
        <v>8362253.9101912398</v>
      </c>
      <c r="W995" s="2">
        <v>762163.06527172599</v>
      </c>
      <c r="X995" s="2">
        <v>782764.97796248598</v>
      </c>
      <c r="Y995" s="2">
        <v>0</v>
      </c>
      <c r="Z995">
        <v>0</v>
      </c>
      <c r="AA995">
        <v>0</v>
      </c>
      <c r="AB995" s="1">
        <v>0</v>
      </c>
      <c r="AC995" s="1">
        <v>30083.148122875999</v>
      </c>
      <c r="AD995" s="1">
        <v>0</v>
      </c>
      <c r="AE995" s="1">
        <v>153417.35127146199</v>
      </c>
      <c r="AF995" s="1">
        <v>0</v>
      </c>
      <c r="AG995" s="3">
        <v>0</v>
      </c>
      <c r="AH995" s="3">
        <v>0</v>
      </c>
      <c r="AI995" s="3">
        <v>0</v>
      </c>
      <c r="AJ995" s="3">
        <v>0</v>
      </c>
      <c r="AK995" s="3">
        <v>0</v>
      </c>
      <c r="AL995" s="2">
        <v>10225383.4629637</v>
      </c>
      <c r="AM995" s="2">
        <v>2577.9087664777098</v>
      </c>
      <c r="AN995" s="2">
        <v>31097.723654360601</v>
      </c>
      <c r="AO995" s="2">
        <v>33675.632420838301</v>
      </c>
      <c r="AP995" s="4">
        <v>306.41516091004303</v>
      </c>
      <c r="AQ995" s="4">
        <v>87688.648114910698</v>
      </c>
      <c r="AR995" s="4">
        <v>19866.0169455496</v>
      </c>
      <c r="AS995" s="4">
        <v>50485.898027621901</v>
      </c>
      <c r="AT995" s="4">
        <v>1224.2829549056801</v>
      </c>
      <c r="AU995" s="4">
        <v>87688.648114910698</v>
      </c>
      <c r="AV995" s="4">
        <v>19866.0169455496</v>
      </c>
      <c r="AW995" s="4">
        <v>36043.215284200502</v>
      </c>
      <c r="AX995">
        <v>0</v>
      </c>
    </row>
    <row r="996" spans="1:50" x14ac:dyDescent="0.25">
      <c r="A996" t="s">
        <v>2094</v>
      </c>
      <c r="B996">
        <v>2180</v>
      </c>
      <c r="C996" t="s">
        <v>1946</v>
      </c>
      <c r="D996">
        <v>890</v>
      </c>
      <c r="E996" t="s">
        <v>2095</v>
      </c>
      <c r="F996" t="s">
        <v>53</v>
      </c>
      <c r="G996" t="s">
        <v>54</v>
      </c>
      <c r="H996" t="s">
        <v>55</v>
      </c>
      <c r="I996" t="s">
        <v>56</v>
      </c>
      <c r="J996" s="11">
        <v>208.074210760429</v>
      </c>
      <c r="K996">
        <v>1</v>
      </c>
      <c r="L996">
        <v>1</v>
      </c>
      <c r="M996">
        <v>1</v>
      </c>
      <c r="N996" s="1">
        <v>1805481.0594992</v>
      </c>
      <c r="O996" s="1">
        <v>1008116.1974805</v>
      </c>
      <c r="P996" s="1">
        <v>504547.33043893601</v>
      </c>
      <c r="Q996" s="1">
        <v>180464.98470147201</v>
      </c>
      <c r="R996" s="1">
        <v>2689712.0452121999</v>
      </c>
      <c r="S996" s="1">
        <v>105130.53956623</v>
      </c>
      <c r="T996" s="1">
        <v>2159846.36</v>
      </c>
      <c r="U996" s="1">
        <v>4028475.2573323101</v>
      </c>
      <c r="V996" s="1">
        <v>5420120.1244502096</v>
      </c>
      <c r="W996" s="2">
        <v>385619.28180734499</v>
      </c>
      <c r="X996" s="2">
        <v>269662.470726092</v>
      </c>
      <c r="Y996" s="2">
        <v>0</v>
      </c>
      <c r="Z996">
        <v>0</v>
      </c>
      <c r="AA996">
        <v>0</v>
      </c>
      <c r="AB996" s="1">
        <v>0</v>
      </c>
      <c r="AC996" s="1">
        <v>20614.732087328601</v>
      </c>
      <c r="AD996" s="1">
        <v>0</v>
      </c>
      <c r="AE996" s="1">
        <v>105130.53956623</v>
      </c>
      <c r="AF996" s="1">
        <v>0</v>
      </c>
      <c r="AG996" s="3">
        <v>0</v>
      </c>
      <c r="AH996" s="3">
        <v>0</v>
      </c>
      <c r="AI996" s="3">
        <v>0</v>
      </c>
      <c r="AJ996" s="3">
        <v>0</v>
      </c>
      <c r="AK996" s="3">
        <v>0</v>
      </c>
      <c r="AL996" s="2">
        <v>6293452.1568985302</v>
      </c>
      <c r="AM996" s="2">
        <v>1295.99179898644</v>
      </c>
      <c r="AN996" s="2">
        <v>28950.198413142502</v>
      </c>
      <c r="AO996" s="2">
        <v>30246.190212128899</v>
      </c>
      <c r="AP996" s="4">
        <v>306.41516091004303</v>
      </c>
      <c r="AQ996" s="4">
        <v>87688.648114910698</v>
      </c>
      <c r="AR996" s="4">
        <v>19866.0169455496</v>
      </c>
      <c r="AS996" s="4">
        <v>50485.898027621901</v>
      </c>
      <c r="AT996" s="4">
        <v>1224.2829549056801</v>
      </c>
      <c r="AU996" s="4">
        <v>87688.648114910698</v>
      </c>
      <c r="AV996" s="4">
        <v>19866.0169455496</v>
      </c>
      <c r="AW996" s="4">
        <v>36043.215284200502</v>
      </c>
      <c r="AX996">
        <v>0</v>
      </c>
    </row>
    <row r="997" spans="1:50" x14ac:dyDescent="0.25">
      <c r="A997" t="s">
        <v>2096</v>
      </c>
      <c r="B997">
        <v>2180</v>
      </c>
      <c r="C997" t="s">
        <v>1946</v>
      </c>
      <c r="D997">
        <v>892</v>
      </c>
      <c r="E997" t="s">
        <v>2097</v>
      </c>
      <c r="F997" t="s">
        <v>53</v>
      </c>
      <c r="G997" t="s">
        <v>54</v>
      </c>
      <c r="H997" t="s">
        <v>55</v>
      </c>
      <c r="I997" t="s">
        <v>56</v>
      </c>
      <c r="J997" s="11">
        <v>314.85661082653098</v>
      </c>
      <c r="K997">
        <v>1</v>
      </c>
      <c r="L997">
        <v>1</v>
      </c>
      <c r="M997">
        <v>1</v>
      </c>
      <c r="N997" s="1">
        <v>2747245.9590405002</v>
      </c>
      <c r="O997" s="1">
        <v>1175653.2054656199</v>
      </c>
      <c r="P997" s="1">
        <v>767768.92998315301</v>
      </c>
      <c r="Q997" s="1">
        <v>273078.50044611702</v>
      </c>
      <c r="R997" s="1">
        <v>3962188.9778913902</v>
      </c>
      <c r="S997" s="1">
        <v>159082.883271389</v>
      </c>
      <c r="T997" s="1">
        <v>2830071.69</v>
      </c>
      <c r="U997" s="1">
        <v>6095863.88282678</v>
      </c>
      <c r="V997" s="1">
        <v>7871364.4970436497</v>
      </c>
      <c r="W997" s="2">
        <v>477489.33692149201</v>
      </c>
      <c r="X997" s="2">
        <v>406212.285066012</v>
      </c>
      <c r="Y997" s="2">
        <v>0</v>
      </c>
      <c r="Z997">
        <v>0</v>
      </c>
      <c r="AA997">
        <v>0</v>
      </c>
      <c r="AB997" s="1">
        <v>0</v>
      </c>
      <c r="AC997" s="1">
        <v>31194.085294820201</v>
      </c>
      <c r="AD997" s="1">
        <v>0</v>
      </c>
      <c r="AE997" s="1">
        <v>159082.883271389</v>
      </c>
      <c r="AF997" s="1">
        <v>0</v>
      </c>
      <c r="AG997" s="3">
        <v>0</v>
      </c>
      <c r="AH997" s="3">
        <v>0</v>
      </c>
      <c r="AI997" s="3">
        <v>0</v>
      </c>
      <c r="AJ997" s="3">
        <v>0</v>
      </c>
      <c r="AK997" s="3">
        <v>0</v>
      </c>
      <c r="AL997" s="2">
        <v>9085018.4560981505</v>
      </c>
      <c r="AM997" s="2">
        <v>1290.15009086093</v>
      </c>
      <c r="AN997" s="2">
        <v>27564.313000287399</v>
      </c>
      <c r="AO997" s="2">
        <v>28854.4630911483</v>
      </c>
      <c r="AP997" s="4">
        <v>306.41516091004303</v>
      </c>
      <c r="AQ997" s="4">
        <v>87688.648114910698</v>
      </c>
      <c r="AR997" s="4">
        <v>19866.0169455496</v>
      </c>
      <c r="AS997" s="4">
        <v>50485.898027621901</v>
      </c>
      <c r="AT997" s="4">
        <v>1224.2829549056801</v>
      </c>
      <c r="AU997" s="4">
        <v>87688.648114910698</v>
      </c>
      <c r="AV997" s="4">
        <v>19866.0169455496</v>
      </c>
      <c r="AW997" s="4">
        <v>36043.215284200502</v>
      </c>
      <c r="AX997">
        <v>0</v>
      </c>
    </row>
    <row r="998" spans="1:50" x14ac:dyDescent="0.25">
      <c r="A998" t="s">
        <v>2098</v>
      </c>
      <c r="B998">
        <v>2180</v>
      </c>
      <c r="C998" t="s">
        <v>1946</v>
      </c>
      <c r="D998">
        <v>893</v>
      </c>
      <c r="E998" t="s">
        <v>2099</v>
      </c>
      <c r="F998" t="s">
        <v>53</v>
      </c>
      <c r="G998" t="s">
        <v>54</v>
      </c>
      <c r="H998" t="s">
        <v>55</v>
      </c>
      <c r="I998" t="s">
        <v>56</v>
      </c>
      <c r="J998" s="11">
        <v>476.54814002931698</v>
      </c>
      <c r="K998">
        <v>1</v>
      </c>
      <c r="L998">
        <v>1</v>
      </c>
      <c r="M998">
        <v>1</v>
      </c>
      <c r="N998" s="1">
        <v>3941372.3907428598</v>
      </c>
      <c r="O998" s="1">
        <v>1768664.19665946</v>
      </c>
      <c r="P998" s="1">
        <v>1145184.4592520599</v>
      </c>
      <c r="Q998" s="1">
        <v>413315.29018232902</v>
      </c>
      <c r="R998" s="1">
        <v>6058568.3282267703</v>
      </c>
      <c r="S998" s="1">
        <v>240778.340129085</v>
      </c>
      <c r="T998" s="1">
        <v>4100769.58</v>
      </c>
      <c r="U998" s="1">
        <v>9226335.0850634705</v>
      </c>
      <c r="V998" s="1">
        <v>11669332.9392274</v>
      </c>
      <c r="W998" s="2">
        <v>758958.27252270305</v>
      </c>
      <c r="X998" s="2">
        <v>640195.66478935897</v>
      </c>
      <c r="Y998" s="2">
        <v>0</v>
      </c>
      <c r="Z998">
        <v>0</v>
      </c>
      <c r="AA998">
        <v>0</v>
      </c>
      <c r="AB998" s="1">
        <v>0</v>
      </c>
      <c r="AC998" s="1">
        <v>47213.502324563102</v>
      </c>
      <c r="AD998" s="1">
        <v>0</v>
      </c>
      <c r="AE998" s="1">
        <v>240778.340129085</v>
      </c>
      <c r="AF998" s="1">
        <v>0</v>
      </c>
      <c r="AG998" s="3">
        <v>0</v>
      </c>
      <c r="AH998" s="3">
        <v>0</v>
      </c>
      <c r="AI998" s="3">
        <v>0</v>
      </c>
      <c r="AJ998" s="3">
        <v>0</v>
      </c>
      <c r="AK998" s="3">
        <v>0</v>
      </c>
      <c r="AL998" s="2">
        <v>13567883.0051926</v>
      </c>
      <c r="AM998" s="2">
        <v>1343.4018748871299</v>
      </c>
      <c r="AN998" s="2">
        <v>27127.767909466402</v>
      </c>
      <c r="AO998" s="2">
        <v>28471.1697843535</v>
      </c>
      <c r="AP998" s="4">
        <v>306.41516091004303</v>
      </c>
      <c r="AQ998" s="4">
        <v>87688.648114910698</v>
      </c>
      <c r="AR998" s="4">
        <v>19866.0169455496</v>
      </c>
      <c r="AS998" s="4">
        <v>50485.898027621901</v>
      </c>
      <c r="AT998" s="4">
        <v>1224.2829549056801</v>
      </c>
      <c r="AU998" s="4">
        <v>87688.648114910698</v>
      </c>
      <c r="AV998" s="4">
        <v>19866.0169455496</v>
      </c>
      <c r="AW998" s="4">
        <v>36043.215284200502</v>
      </c>
      <c r="AX998">
        <v>0</v>
      </c>
    </row>
    <row r="999" spans="1:50" x14ac:dyDescent="0.25">
      <c r="A999" t="s">
        <v>2100</v>
      </c>
      <c r="B999">
        <v>2180</v>
      </c>
      <c r="C999" t="s">
        <v>1946</v>
      </c>
      <c r="D999">
        <v>895</v>
      </c>
      <c r="E999" t="s">
        <v>2101</v>
      </c>
      <c r="F999" t="s">
        <v>53</v>
      </c>
      <c r="G999" t="s">
        <v>54</v>
      </c>
      <c r="H999" t="s">
        <v>55</v>
      </c>
      <c r="I999" t="s">
        <v>56</v>
      </c>
      <c r="J999" s="11">
        <v>529.43715132990701</v>
      </c>
      <c r="K999">
        <v>1</v>
      </c>
      <c r="L999">
        <v>1</v>
      </c>
      <c r="M999">
        <v>1</v>
      </c>
      <c r="N999" s="1">
        <v>4529330.9541270304</v>
      </c>
      <c r="O999" s="1">
        <v>2016882.95272305</v>
      </c>
      <c r="P999" s="1">
        <v>1281922.9153604801</v>
      </c>
      <c r="Q999" s="1">
        <v>459186.49440487602</v>
      </c>
      <c r="R999" s="1">
        <v>6939940.16470451</v>
      </c>
      <c r="S999" s="1">
        <v>267500.778603488</v>
      </c>
      <c r="T999" s="1">
        <v>4976956.84</v>
      </c>
      <c r="U999" s="1">
        <v>10250306.641319999</v>
      </c>
      <c r="V999" s="1">
        <v>13176536.0131726</v>
      </c>
      <c r="W999" s="2">
        <v>783249.76948711695</v>
      </c>
      <c r="X999" s="2">
        <v>980157.58608778601</v>
      </c>
      <c r="Y999" s="2">
        <v>0</v>
      </c>
      <c r="Z999">
        <v>0</v>
      </c>
      <c r="AA999">
        <v>0</v>
      </c>
      <c r="AB999" s="1">
        <v>0</v>
      </c>
      <c r="AC999" s="1">
        <v>52453.425111441698</v>
      </c>
      <c r="AD999" s="1">
        <v>0</v>
      </c>
      <c r="AE999" s="1">
        <v>267500.778603488</v>
      </c>
      <c r="AF999" s="1">
        <v>0</v>
      </c>
      <c r="AG999" s="3">
        <v>0</v>
      </c>
      <c r="AH999" s="3">
        <v>0</v>
      </c>
      <c r="AI999" s="3">
        <v>0</v>
      </c>
      <c r="AJ999" s="3">
        <v>0</v>
      </c>
      <c r="AK999" s="3">
        <v>0</v>
      </c>
      <c r="AL999" s="2">
        <v>15494764.2599234</v>
      </c>
      <c r="AM999" s="2">
        <v>1851.3199982768499</v>
      </c>
      <c r="AN999" s="2">
        <v>27415.1646467877</v>
      </c>
      <c r="AO999" s="2">
        <v>29266.4846450646</v>
      </c>
      <c r="AP999" s="4">
        <v>306.41516091004303</v>
      </c>
      <c r="AQ999" s="4">
        <v>87688.648114910698</v>
      </c>
      <c r="AR999" s="4">
        <v>19866.0169455496</v>
      </c>
      <c r="AS999" s="4">
        <v>50485.898027621901</v>
      </c>
      <c r="AT999" s="4">
        <v>1224.2829549056801</v>
      </c>
      <c r="AU999" s="4">
        <v>87688.648114910698</v>
      </c>
      <c r="AV999" s="4">
        <v>19866.0169455496</v>
      </c>
      <c r="AW999" s="4">
        <v>36043.215284200502</v>
      </c>
      <c r="AX999">
        <v>0</v>
      </c>
    </row>
    <row r="1000" spans="1:50" x14ac:dyDescent="0.25">
      <c r="A1000" t="s">
        <v>2102</v>
      </c>
      <c r="B1000">
        <v>2180</v>
      </c>
      <c r="C1000" t="s">
        <v>1946</v>
      </c>
      <c r="D1000">
        <v>896</v>
      </c>
      <c r="E1000" t="s">
        <v>2103</v>
      </c>
      <c r="F1000" t="s">
        <v>53</v>
      </c>
      <c r="G1000" t="s">
        <v>54</v>
      </c>
      <c r="H1000" t="s">
        <v>55</v>
      </c>
      <c r="I1000" t="s">
        <v>56</v>
      </c>
      <c r="J1000" s="11">
        <v>207.110369104271</v>
      </c>
      <c r="K1000">
        <v>2</v>
      </c>
      <c r="L1000">
        <v>1</v>
      </c>
      <c r="M1000">
        <v>1</v>
      </c>
      <c r="N1000" s="1">
        <v>1815528.20572138</v>
      </c>
      <c r="O1000" s="1">
        <v>1093996.2949270201</v>
      </c>
      <c r="P1000" s="1">
        <v>563879.37299687299</v>
      </c>
      <c r="Q1000" s="1">
        <v>179629.03454168301</v>
      </c>
      <c r="R1000" s="1">
        <v>3251193.5203067702</v>
      </c>
      <c r="S1000" s="1">
        <v>104643.55373075401</v>
      </c>
      <c r="T1000" s="1">
        <v>2894411.88</v>
      </c>
      <c r="U1000" s="1">
        <v>4009814.5484937299</v>
      </c>
      <c r="V1000" s="1">
        <v>5565642.63659315</v>
      </c>
      <c r="W1000" s="2">
        <v>483983.756640076</v>
      </c>
      <c r="X1000" s="2">
        <v>742203.36189429497</v>
      </c>
      <c r="Y1000" s="2">
        <v>0</v>
      </c>
      <c r="Z1000">
        <v>0</v>
      </c>
      <c r="AA1000">
        <v>0</v>
      </c>
      <c r="AB1000" s="1">
        <v>0</v>
      </c>
      <c r="AC1000" s="1">
        <v>20519.240495921498</v>
      </c>
      <c r="AD1000" s="1">
        <v>0</v>
      </c>
      <c r="AE1000" s="1">
        <v>104643.55373075401</v>
      </c>
      <c r="AF1000" s="1">
        <v>0</v>
      </c>
      <c r="AG1000" s="3">
        <v>0</v>
      </c>
      <c r="AH1000" s="3">
        <v>0</v>
      </c>
      <c r="AI1000" s="3">
        <v>0</v>
      </c>
      <c r="AJ1000" s="3">
        <v>0</v>
      </c>
      <c r="AK1000" s="3">
        <v>0</v>
      </c>
      <c r="AL1000" s="2">
        <v>7008869.9822244802</v>
      </c>
      <c r="AM1000" s="2">
        <v>3583.6127621433998</v>
      </c>
      <c r="AN1000" s="2">
        <v>30257.618908376298</v>
      </c>
      <c r="AO1000" s="2">
        <v>33841.231670519701</v>
      </c>
      <c r="AP1000" s="4">
        <v>306.41516091004303</v>
      </c>
      <c r="AQ1000" s="4">
        <v>87688.648114910698</v>
      </c>
      <c r="AR1000" s="4">
        <v>19866.0169455496</v>
      </c>
      <c r="AS1000" s="4">
        <v>50485.898027621901</v>
      </c>
      <c r="AT1000" s="4">
        <v>1224.2829549056801</v>
      </c>
      <c r="AU1000" s="4">
        <v>87688.648114910698</v>
      </c>
      <c r="AV1000" s="4">
        <v>19866.0169455496</v>
      </c>
      <c r="AW1000" s="4">
        <v>36043.215284200502</v>
      </c>
      <c r="AX1000">
        <v>0</v>
      </c>
    </row>
    <row r="1001" spans="1:50" x14ac:dyDescent="0.25">
      <c r="A1001" t="s">
        <v>2104</v>
      </c>
      <c r="B1001">
        <v>2180</v>
      </c>
      <c r="C1001" t="s">
        <v>1946</v>
      </c>
      <c r="D1001">
        <v>898</v>
      </c>
      <c r="E1001" t="s">
        <v>2105</v>
      </c>
      <c r="F1001" t="s">
        <v>53</v>
      </c>
      <c r="G1001" t="s">
        <v>78</v>
      </c>
      <c r="H1001" t="s">
        <v>55</v>
      </c>
      <c r="I1001" t="s">
        <v>56</v>
      </c>
      <c r="J1001" s="11">
        <v>724.68128654961504</v>
      </c>
      <c r="K1001">
        <v>1</v>
      </c>
      <c r="L1001">
        <v>1</v>
      </c>
      <c r="M1001">
        <v>1</v>
      </c>
      <c r="N1001" s="1">
        <v>5395176.5333902603</v>
      </c>
      <c r="O1001" s="1">
        <v>2432218.2914853902</v>
      </c>
      <c r="P1001" s="1">
        <v>1779289.60940838</v>
      </c>
      <c r="Q1001" s="1">
        <v>628523.81759696198</v>
      </c>
      <c r="R1001" s="1">
        <v>9343352.9387434609</v>
      </c>
      <c r="S1001" s="1">
        <v>366148.85809289198</v>
      </c>
      <c r="T1001" s="1">
        <v>5548179.3300000001</v>
      </c>
      <c r="U1001" s="1">
        <v>14030381.860624401</v>
      </c>
      <c r="V1001" s="1">
        <v>16927449.1311916</v>
      </c>
      <c r="W1001" s="2">
        <v>1307390.6101097499</v>
      </c>
      <c r="X1001" s="2">
        <v>950444.34682364797</v>
      </c>
      <c r="Y1001" s="2">
        <v>0</v>
      </c>
      <c r="Z1001">
        <v>0</v>
      </c>
      <c r="AA1001">
        <v>0</v>
      </c>
      <c r="AB1001" s="1">
        <v>0</v>
      </c>
      <c r="AC1001" s="1">
        <v>71797.031051202401</v>
      </c>
      <c r="AD1001" s="1">
        <v>0</v>
      </c>
      <c r="AE1001" s="1">
        <v>366148.85809289198</v>
      </c>
      <c r="AF1001" s="1">
        <v>0</v>
      </c>
      <c r="AG1001" s="3">
        <v>0</v>
      </c>
      <c r="AH1001" s="3">
        <v>0</v>
      </c>
      <c r="AI1001" s="3">
        <v>0</v>
      </c>
      <c r="AJ1001" s="3">
        <v>0</v>
      </c>
      <c r="AK1001" s="3">
        <v>0</v>
      </c>
      <c r="AL1001" s="2">
        <v>19944710.048717301</v>
      </c>
      <c r="AM1001" s="2">
        <v>1311.5342764664799</v>
      </c>
      <c r="AN1001" s="2">
        <v>26210.509439715301</v>
      </c>
      <c r="AO1001" s="2">
        <v>27522.043716181801</v>
      </c>
      <c r="AP1001" s="4">
        <v>306.41516091004303</v>
      </c>
      <c r="AQ1001" s="4">
        <v>87688.648114910698</v>
      </c>
      <c r="AR1001" s="4">
        <v>19866.0169455496</v>
      </c>
      <c r="AS1001" s="4">
        <v>50485.898027621901</v>
      </c>
      <c r="AT1001" s="4">
        <v>6040.2343382080799</v>
      </c>
      <c r="AU1001" s="4">
        <v>31963.2876282939</v>
      </c>
      <c r="AV1001" s="4">
        <v>27408.779067230102</v>
      </c>
      <c r="AW1001" s="4">
        <v>31963.2876282939</v>
      </c>
      <c r="AX1001">
        <v>0</v>
      </c>
    </row>
    <row r="1002" spans="1:50" x14ac:dyDescent="0.25">
      <c r="A1002" t="s">
        <v>2106</v>
      </c>
      <c r="B1002">
        <v>2180</v>
      </c>
      <c r="C1002" t="s">
        <v>1946</v>
      </c>
      <c r="D1002">
        <v>900</v>
      </c>
      <c r="E1002" t="s">
        <v>2107</v>
      </c>
      <c r="F1002" t="s">
        <v>53</v>
      </c>
      <c r="G1002" t="s">
        <v>54</v>
      </c>
      <c r="H1002" t="s">
        <v>55</v>
      </c>
      <c r="I1002" t="s">
        <v>56</v>
      </c>
      <c r="J1002" s="11">
        <v>154.360100415771</v>
      </c>
      <c r="K1002">
        <v>3</v>
      </c>
      <c r="L1002">
        <v>1</v>
      </c>
      <c r="M1002">
        <v>1</v>
      </c>
      <c r="N1002" s="1">
        <v>1662301.4799746501</v>
      </c>
      <c r="O1002" s="1">
        <v>979909.11164363904</v>
      </c>
      <c r="P1002" s="1">
        <v>437174.55944541597</v>
      </c>
      <c r="Q1002" s="1">
        <v>133878.16326802401</v>
      </c>
      <c r="R1002" s="1">
        <v>2272379.8005870902</v>
      </c>
      <c r="S1002" s="1">
        <v>77991.215657628796</v>
      </c>
      <c r="T1002" s="1">
        <v>2497113.96</v>
      </c>
      <c r="U1002" s="1">
        <v>2988529.1549188201</v>
      </c>
      <c r="V1002" s="1">
        <v>4638738.2000644105</v>
      </c>
      <c r="W1002" s="2">
        <v>343155.15917001403</v>
      </c>
      <c r="X1002" s="2">
        <v>419980.11217384599</v>
      </c>
      <c r="Y1002" s="2">
        <v>0</v>
      </c>
      <c r="Z1002">
        <v>0</v>
      </c>
      <c r="AA1002">
        <v>0</v>
      </c>
      <c r="AB1002" s="1">
        <v>0</v>
      </c>
      <c r="AC1002" s="1">
        <v>15293.0634864118</v>
      </c>
      <c r="AD1002" s="1">
        <v>0</v>
      </c>
      <c r="AE1002" s="1">
        <v>77991.215657628796</v>
      </c>
      <c r="AF1002" s="1">
        <v>0</v>
      </c>
      <c r="AG1002" s="3">
        <v>0</v>
      </c>
      <c r="AH1002" s="3">
        <v>0</v>
      </c>
      <c r="AI1002" s="3">
        <v>0</v>
      </c>
      <c r="AJ1002" s="3">
        <v>0</v>
      </c>
      <c r="AK1002" s="3">
        <v>0</v>
      </c>
      <c r="AL1002" s="2">
        <v>5563634.3305764599</v>
      </c>
      <c r="AM1002" s="2">
        <v>2720.7815429157099</v>
      </c>
      <c r="AN1002" s="2">
        <v>33322.433741284702</v>
      </c>
      <c r="AO1002" s="2">
        <v>36043.215284200502</v>
      </c>
      <c r="AP1002" s="4">
        <v>306.41516091004303</v>
      </c>
      <c r="AQ1002" s="4">
        <v>87688.648114910698</v>
      </c>
      <c r="AR1002" s="4">
        <v>19866.0169455496</v>
      </c>
      <c r="AS1002" s="4">
        <v>50485.898027621901</v>
      </c>
      <c r="AT1002" s="4">
        <v>1224.2829549056801</v>
      </c>
      <c r="AU1002" s="4">
        <v>87688.648114910698</v>
      </c>
      <c r="AV1002" s="4">
        <v>19866.0169455496</v>
      </c>
      <c r="AW1002" s="4">
        <v>36043.215284200502</v>
      </c>
      <c r="AX1002">
        <v>0</v>
      </c>
    </row>
    <row r="1003" spans="1:50" x14ac:dyDescent="0.25">
      <c r="A1003" t="s">
        <v>2108</v>
      </c>
      <c r="B1003">
        <v>2180</v>
      </c>
      <c r="C1003" t="s">
        <v>1946</v>
      </c>
      <c r="D1003">
        <v>1364</v>
      </c>
      <c r="E1003" t="s">
        <v>2109</v>
      </c>
      <c r="F1003" t="s">
        <v>53</v>
      </c>
      <c r="G1003" t="s">
        <v>54</v>
      </c>
      <c r="H1003" t="s">
        <v>55</v>
      </c>
      <c r="I1003" t="s">
        <v>56</v>
      </c>
      <c r="J1003" s="11">
        <v>290.680594484229</v>
      </c>
      <c r="K1003">
        <v>1</v>
      </c>
      <c r="L1003">
        <v>1</v>
      </c>
      <c r="M1003">
        <v>1</v>
      </c>
      <c r="N1003" s="1">
        <v>2378623.1586160799</v>
      </c>
      <c r="O1003" s="1">
        <v>1134355.36582022</v>
      </c>
      <c r="P1003" s="1">
        <v>717394.25288802001</v>
      </c>
      <c r="Q1003" s="1">
        <v>252110.383333423</v>
      </c>
      <c r="R1003" s="1">
        <v>3673409.5054629999</v>
      </c>
      <c r="S1003" s="1">
        <v>146867.82964538</v>
      </c>
      <c r="T1003" s="1">
        <v>2528094.88</v>
      </c>
      <c r="U1003" s="1">
        <v>5627797.7861207398</v>
      </c>
      <c r="V1003" s="1">
        <v>7166841.9171695104</v>
      </c>
      <c r="W1003" s="2">
        <v>457028.18079030898</v>
      </c>
      <c r="X1003" s="2">
        <v>374273.19050573098</v>
      </c>
      <c r="Y1003" s="2">
        <v>0</v>
      </c>
      <c r="Z1003">
        <v>0</v>
      </c>
      <c r="AA1003">
        <v>0</v>
      </c>
      <c r="AB1003" s="1">
        <v>0</v>
      </c>
      <c r="AC1003" s="1">
        <v>28798.872077314601</v>
      </c>
      <c r="AD1003" s="1">
        <v>0</v>
      </c>
      <c r="AE1003" s="1">
        <v>146867.82964538</v>
      </c>
      <c r="AF1003" s="1">
        <v>0</v>
      </c>
      <c r="AG1003" s="3">
        <v>0</v>
      </c>
      <c r="AH1003" s="3">
        <v>0</v>
      </c>
      <c r="AI1003" s="3">
        <v>0</v>
      </c>
      <c r="AJ1003" s="3">
        <v>0</v>
      </c>
      <c r="AK1003" s="3">
        <v>0</v>
      </c>
      <c r="AL1003" s="2">
        <v>8302760.49576612</v>
      </c>
      <c r="AM1003" s="2">
        <v>1287.5754268007599</v>
      </c>
      <c r="AN1003" s="2">
        <v>27275.598907207201</v>
      </c>
      <c r="AO1003" s="2">
        <v>28563.174334007999</v>
      </c>
      <c r="AP1003" s="4">
        <v>306.41516091004303</v>
      </c>
      <c r="AQ1003" s="4">
        <v>87688.648114910698</v>
      </c>
      <c r="AR1003" s="4">
        <v>19866.0169455496</v>
      </c>
      <c r="AS1003" s="4">
        <v>50485.898027621901</v>
      </c>
      <c r="AT1003" s="4">
        <v>1224.2829549056801</v>
      </c>
      <c r="AU1003" s="4">
        <v>87688.648114910698</v>
      </c>
      <c r="AV1003" s="4">
        <v>19866.0169455496</v>
      </c>
      <c r="AW1003" s="4">
        <v>36043.215284200502</v>
      </c>
      <c r="AX1003">
        <v>0</v>
      </c>
    </row>
    <row r="1004" spans="1:50" x14ac:dyDescent="0.25">
      <c r="A1004" t="s">
        <v>2110</v>
      </c>
      <c r="B1004">
        <v>2180</v>
      </c>
      <c r="C1004" t="s">
        <v>1946</v>
      </c>
      <c r="D1004">
        <v>902</v>
      </c>
      <c r="E1004" t="s">
        <v>2111</v>
      </c>
      <c r="F1004" t="s">
        <v>53</v>
      </c>
      <c r="G1004" t="s">
        <v>54</v>
      </c>
      <c r="H1004" t="s">
        <v>55</v>
      </c>
      <c r="I1004" t="s">
        <v>56</v>
      </c>
      <c r="J1004" s="11">
        <v>284.899525038874</v>
      </c>
      <c r="K1004">
        <v>2</v>
      </c>
      <c r="L1004">
        <v>1</v>
      </c>
      <c r="M1004">
        <v>1</v>
      </c>
      <c r="N1004" s="1">
        <v>2558910.7213793201</v>
      </c>
      <c r="O1004" s="1">
        <v>1521291.7174531401</v>
      </c>
      <c r="P1004" s="1">
        <v>724795.15650688706</v>
      </c>
      <c r="Q1004" s="1">
        <v>247096.40007619301</v>
      </c>
      <c r="R1004" s="1">
        <v>4113968.5114999199</v>
      </c>
      <c r="S1004" s="1">
        <v>143946.91528583999</v>
      </c>
      <c r="T1004" s="1">
        <v>3650190.63</v>
      </c>
      <c r="U1004" s="1">
        <v>5515871.8769154605</v>
      </c>
      <c r="V1004" s="1">
        <v>7683066.09770233</v>
      </c>
      <c r="W1004" s="2">
        <v>645029.87111296703</v>
      </c>
      <c r="X1004" s="2">
        <v>683354.48754726304</v>
      </c>
      <c r="Y1004" s="2">
        <v>0</v>
      </c>
      <c r="Z1004">
        <v>0</v>
      </c>
      <c r="AA1004">
        <v>0</v>
      </c>
      <c r="AB1004" s="1">
        <v>0</v>
      </c>
      <c r="AC1004" s="1">
        <v>28226.118743978899</v>
      </c>
      <c r="AD1004" s="1">
        <v>0</v>
      </c>
      <c r="AE1004" s="1">
        <v>143946.91528583999</v>
      </c>
      <c r="AF1004" s="1">
        <v>0</v>
      </c>
      <c r="AG1004" s="3">
        <v>0</v>
      </c>
      <c r="AH1004" s="3">
        <v>0</v>
      </c>
      <c r="AI1004" s="3">
        <v>0</v>
      </c>
      <c r="AJ1004" s="3">
        <v>0</v>
      </c>
      <c r="AK1004" s="3">
        <v>0</v>
      </c>
      <c r="AL1004" s="2">
        <v>9310009.4222013094</v>
      </c>
      <c r="AM1004" s="2">
        <v>2398.5806485778498</v>
      </c>
      <c r="AN1004" s="2">
        <v>30279.639579872801</v>
      </c>
      <c r="AO1004" s="2">
        <v>32678.220228450598</v>
      </c>
      <c r="AP1004" s="4">
        <v>306.41516091004303</v>
      </c>
      <c r="AQ1004" s="4">
        <v>87688.648114910698</v>
      </c>
      <c r="AR1004" s="4">
        <v>19866.0169455496</v>
      </c>
      <c r="AS1004" s="4">
        <v>50485.898027621901</v>
      </c>
      <c r="AT1004" s="4">
        <v>1224.2829549056801</v>
      </c>
      <c r="AU1004" s="4">
        <v>87688.648114910698</v>
      </c>
      <c r="AV1004" s="4">
        <v>19866.0169455496</v>
      </c>
      <c r="AW1004" s="4">
        <v>36043.215284200502</v>
      </c>
      <c r="AX1004">
        <v>0</v>
      </c>
    </row>
    <row r="1005" spans="1:50" x14ac:dyDescent="0.25">
      <c r="A1005" t="s">
        <v>2112</v>
      </c>
      <c r="B1005">
        <v>2180</v>
      </c>
      <c r="C1005" t="s">
        <v>1946</v>
      </c>
      <c r="D1005">
        <v>903</v>
      </c>
      <c r="E1005" t="s">
        <v>2113</v>
      </c>
      <c r="F1005" t="s">
        <v>53</v>
      </c>
      <c r="G1005" t="s">
        <v>54</v>
      </c>
      <c r="H1005" t="s">
        <v>55</v>
      </c>
      <c r="I1005" t="s">
        <v>56</v>
      </c>
      <c r="J1005" s="11">
        <v>253.25691604431501</v>
      </c>
      <c r="K1005">
        <v>3</v>
      </c>
      <c r="L1005">
        <v>1</v>
      </c>
      <c r="M1005">
        <v>1</v>
      </c>
      <c r="N1005" s="1">
        <v>2462692.95466949</v>
      </c>
      <c r="O1005" s="1">
        <v>1274831.8809497701</v>
      </c>
      <c r="P1005" s="1">
        <v>650079.43312416004</v>
      </c>
      <c r="Q1005" s="1">
        <v>219652.427431777</v>
      </c>
      <c r="R1005" s="1">
        <v>3664629.3913004999</v>
      </c>
      <c r="S1005" s="1">
        <v>127959.32823829701</v>
      </c>
      <c r="T1005" s="1">
        <v>3368639.23</v>
      </c>
      <c r="U1005" s="1">
        <v>4903246.8574757101</v>
      </c>
      <c r="V1005" s="1">
        <v>6946017.6356076598</v>
      </c>
      <c r="W1005" s="2">
        <v>579648.018950962</v>
      </c>
      <c r="X1005" s="2">
        <v>608780.50176600495</v>
      </c>
      <c r="Y1005" s="2">
        <v>0</v>
      </c>
      <c r="Z1005">
        <v>0</v>
      </c>
      <c r="AA1005">
        <v>0</v>
      </c>
      <c r="AB1005" s="1">
        <v>0</v>
      </c>
      <c r="AC1005" s="1">
        <v>25091.160766327499</v>
      </c>
      <c r="AD1005" s="1">
        <v>0</v>
      </c>
      <c r="AE1005" s="1">
        <v>127959.32823829701</v>
      </c>
      <c r="AF1005" s="1">
        <v>0</v>
      </c>
      <c r="AG1005" s="3">
        <v>0</v>
      </c>
      <c r="AH1005" s="3">
        <v>0</v>
      </c>
      <c r="AI1005" s="3">
        <v>0</v>
      </c>
      <c r="AJ1005" s="3">
        <v>0</v>
      </c>
      <c r="AK1005" s="3">
        <v>0</v>
      </c>
      <c r="AL1005" s="2">
        <v>8399845.4157139994</v>
      </c>
      <c r="AM1005" s="2">
        <v>2403.8060293661601</v>
      </c>
      <c r="AN1005" s="2">
        <v>30763.483326096801</v>
      </c>
      <c r="AO1005" s="2">
        <v>33167.289355462999</v>
      </c>
      <c r="AP1005" s="4">
        <v>306.41516091004303</v>
      </c>
      <c r="AQ1005" s="4">
        <v>87688.648114910698</v>
      </c>
      <c r="AR1005" s="4">
        <v>19866.0169455496</v>
      </c>
      <c r="AS1005" s="4">
        <v>50485.898027621901</v>
      </c>
      <c r="AT1005" s="4">
        <v>1224.2829549056801</v>
      </c>
      <c r="AU1005" s="4">
        <v>87688.648114910698</v>
      </c>
      <c r="AV1005" s="4">
        <v>19866.0169455496</v>
      </c>
      <c r="AW1005" s="4">
        <v>36043.215284200502</v>
      </c>
      <c r="AX1005">
        <v>0</v>
      </c>
    </row>
    <row r="1006" spans="1:50" x14ac:dyDescent="0.25">
      <c r="A1006" t="s">
        <v>2114</v>
      </c>
      <c r="B1006">
        <v>2180</v>
      </c>
      <c r="C1006" t="s">
        <v>1946</v>
      </c>
      <c r="D1006">
        <v>904</v>
      </c>
      <c r="E1006" t="s">
        <v>2115</v>
      </c>
      <c r="F1006" t="s">
        <v>53</v>
      </c>
      <c r="G1006" t="s">
        <v>54</v>
      </c>
      <c r="H1006" t="s">
        <v>55</v>
      </c>
      <c r="I1006" t="s">
        <v>56</v>
      </c>
      <c r="J1006" s="11">
        <v>488.233630942177</v>
      </c>
      <c r="K1006">
        <v>2</v>
      </c>
      <c r="L1006">
        <v>1</v>
      </c>
      <c r="M1006">
        <v>1</v>
      </c>
      <c r="N1006" s="1">
        <v>4322751.3469992001</v>
      </c>
      <c r="O1006" s="1">
        <v>1914061.65750953</v>
      </c>
      <c r="P1006" s="1">
        <v>1183672.9889182299</v>
      </c>
      <c r="Q1006" s="1">
        <v>423450.24122268899</v>
      </c>
      <c r="R1006" s="1">
        <v>6109009.8279582504</v>
      </c>
      <c r="S1006" s="1">
        <v>246682.49307661099</v>
      </c>
      <c r="T1006" s="1">
        <v>4500370.97</v>
      </c>
      <c r="U1006" s="1">
        <v>9452575.09260788</v>
      </c>
      <c r="V1006" s="1">
        <v>12352645.268937301</v>
      </c>
      <c r="W1006" s="2">
        <v>694335.19332561502</v>
      </c>
      <c r="X1006" s="2">
        <v>641006.21573886101</v>
      </c>
      <c r="Y1006" s="2">
        <v>0</v>
      </c>
      <c r="Z1006">
        <v>0</v>
      </c>
      <c r="AA1006">
        <v>0</v>
      </c>
      <c r="AB1006" s="1">
        <v>0</v>
      </c>
      <c r="AC1006" s="1">
        <v>48371.229962203302</v>
      </c>
      <c r="AD1006" s="1">
        <v>0</v>
      </c>
      <c r="AE1006" s="1">
        <v>246682.49307661099</v>
      </c>
      <c r="AF1006" s="1">
        <v>0</v>
      </c>
      <c r="AG1006" s="3">
        <v>0</v>
      </c>
      <c r="AH1006" s="3">
        <v>0</v>
      </c>
      <c r="AI1006" s="3">
        <v>0</v>
      </c>
      <c r="AJ1006" s="3">
        <v>0</v>
      </c>
      <c r="AK1006" s="3">
        <v>0</v>
      </c>
      <c r="AL1006" s="2">
        <v>14199628.555684499</v>
      </c>
      <c r="AM1006" s="2">
        <v>1312.9087697253999</v>
      </c>
      <c r="AN1006" s="2">
        <v>27770.766863766999</v>
      </c>
      <c r="AO1006" s="2">
        <v>29083.675633492399</v>
      </c>
      <c r="AP1006" s="4">
        <v>306.41516091004303</v>
      </c>
      <c r="AQ1006" s="4">
        <v>87688.648114910698</v>
      </c>
      <c r="AR1006" s="4">
        <v>19866.0169455496</v>
      </c>
      <c r="AS1006" s="4">
        <v>50485.898027621901</v>
      </c>
      <c r="AT1006" s="4">
        <v>1224.2829549056801</v>
      </c>
      <c r="AU1006" s="4">
        <v>87688.648114910698</v>
      </c>
      <c r="AV1006" s="4">
        <v>19866.0169455496</v>
      </c>
      <c r="AW1006" s="4">
        <v>36043.215284200502</v>
      </c>
      <c r="AX1006">
        <v>0</v>
      </c>
    </row>
    <row r="1007" spans="1:50" x14ac:dyDescent="0.25">
      <c r="A1007" t="s">
        <v>2116</v>
      </c>
      <c r="B1007">
        <v>1967</v>
      </c>
      <c r="C1007" t="s">
        <v>2117</v>
      </c>
      <c r="D1007">
        <v>210</v>
      </c>
      <c r="E1007" t="s">
        <v>2118</v>
      </c>
      <c r="F1007" t="s">
        <v>53</v>
      </c>
      <c r="G1007" t="s">
        <v>54</v>
      </c>
      <c r="H1007" t="s">
        <v>55</v>
      </c>
      <c r="I1007" t="s">
        <v>56</v>
      </c>
      <c r="J1007" s="11">
        <v>61.550898203533897</v>
      </c>
      <c r="K1007">
        <v>1</v>
      </c>
      <c r="L1007">
        <v>1</v>
      </c>
      <c r="M1007">
        <v>3</v>
      </c>
      <c r="N1007" s="1">
        <v>644971.93446240202</v>
      </c>
      <c r="O1007" s="1">
        <v>38307.447528180797</v>
      </c>
      <c r="P1007" s="1">
        <v>166824.040808244</v>
      </c>
      <c r="Q1007" s="1">
        <v>107861.700666387</v>
      </c>
      <c r="R1007" s="1">
        <v>340968.67000096</v>
      </c>
      <c r="S1007" s="1">
        <v>32284.148083877801</v>
      </c>
      <c r="T1007" s="1">
        <v>853764.99</v>
      </c>
      <c r="U1007" s="1">
        <v>445168.80346617301</v>
      </c>
      <c r="V1007" s="1">
        <v>957965.12346521299</v>
      </c>
      <c r="W1007" s="2">
        <v>190099.58677752601</v>
      </c>
      <c r="X1007" s="2">
        <v>150869.08322343399</v>
      </c>
      <c r="Y1007" s="2">
        <v>0</v>
      </c>
      <c r="Z1007">
        <v>0</v>
      </c>
      <c r="AA1007">
        <v>0</v>
      </c>
      <c r="AB1007" s="1">
        <v>0</v>
      </c>
      <c r="AC1007" s="1">
        <v>0</v>
      </c>
      <c r="AD1007" s="1">
        <v>0</v>
      </c>
      <c r="AE1007" s="1">
        <v>32284.148083877801</v>
      </c>
      <c r="AF1007" s="1">
        <v>0</v>
      </c>
      <c r="AG1007" s="3">
        <v>0</v>
      </c>
      <c r="AH1007" s="3">
        <v>0</v>
      </c>
      <c r="AI1007" s="3">
        <v>0</v>
      </c>
      <c r="AJ1007" s="3">
        <v>0</v>
      </c>
      <c r="AK1007" s="3">
        <v>0</v>
      </c>
      <c r="AL1007" s="2">
        <v>1331217.9415500499</v>
      </c>
      <c r="AM1007" s="2">
        <v>2451.1272398421602</v>
      </c>
      <c r="AN1007" s="2">
        <v>19176.7933982619</v>
      </c>
      <c r="AO1007" s="2">
        <v>21627.920638103998</v>
      </c>
      <c r="AP1007" s="4">
        <v>306.41516091004303</v>
      </c>
      <c r="AQ1007" s="4">
        <v>87688.648114910698</v>
      </c>
      <c r="AR1007" s="4">
        <v>21627.920638103998</v>
      </c>
      <c r="AS1007" s="4">
        <v>26329.393280873101</v>
      </c>
      <c r="AT1007" s="4">
        <v>1224.2829549056801</v>
      </c>
      <c r="AU1007" s="4">
        <v>87688.648114910698</v>
      </c>
      <c r="AV1007" s="4">
        <v>21627.920638103998</v>
      </c>
      <c r="AW1007" s="4">
        <v>21627.920638103998</v>
      </c>
      <c r="AX1007">
        <v>0</v>
      </c>
    </row>
    <row r="1008" spans="1:50" x14ac:dyDescent="0.25">
      <c r="A1008" t="s">
        <v>2119</v>
      </c>
      <c r="B1008">
        <v>1967</v>
      </c>
      <c r="C1008" t="s">
        <v>2117</v>
      </c>
      <c r="D1008">
        <v>211</v>
      </c>
      <c r="E1008" t="s">
        <v>2120</v>
      </c>
      <c r="F1008" t="s">
        <v>53</v>
      </c>
      <c r="G1008" t="s">
        <v>64</v>
      </c>
      <c r="H1008" t="s">
        <v>65</v>
      </c>
      <c r="I1008" t="s">
        <v>56</v>
      </c>
      <c r="J1008" s="11">
        <v>55.796407185621</v>
      </c>
      <c r="K1008">
        <v>1</v>
      </c>
      <c r="L1008">
        <v>1</v>
      </c>
      <c r="M1008">
        <v>3</v>
      </c>
      <c r="N1008" s="1">
        <v>617000.01553759805</v>
      </c>
      <c r="O1008" s="1">
        <v>256451.01247181901</v>
      </c>
      <c r="P1008" s="1">
        <v>170643.14919175601</v>
      </c>
      <c r="Q1008" s="1">
        <v>97777.539333613298</v>
      </c>
      <c r="R1008" s="1">
        <v>297947.97999904002</v>
      </c>
      <c r="S1008" s="1">
        <v>29265.851916122101</v>
      </c>
      <c r="T1008" s="1">
        <v>1036270.43</v>
      </c>
      <c r="U1008" s="1">
        <v>403549.26653382601</v>
      </c>
      <c r="V1008" s="1">
        <v>1178304.7065347901</v>
      </c>
      <c r="W1008" s="2">
        <v>188796.79322247399</v>
      </c>
      <c r="X1008" s="2">
        <v>72718.196776565805</v>
      </c>
      <c r="Y1008" s="2">
        <v>0</v>
      </c>
      <c r="Z1008">
        <v>0</v>
      </c>
      <c r="AA1008">
        <v>0</v>
      </c>
      <c r="AB1008" s="1">
        <v>0</v>
      </c>
      <c r="AC1008" s="1">
        <v>0</v>
      </c>
      <c r="AD1008" s="1">
        <v>0</v>
      </c>
      <c r="AE1008" s="1">
        <v>29265.851916122101</v>
      </c>
      <c r="AF1008" s="1">
        <v>0</v>
      </c>
      <c r="AG1008" s="3">
        <v>0</v>
      </c>
      <c r="AH1008" s="3">
        <v>0</v>
      </c>
      <c r="AI1008" s="3">
        <v>0</v>
      </c>
      <c r="AJ1008" s="3">
        <v>0</v>
      </c>
      <c r="AK1008" s="3">
        <v>0</v>
      </c>
      <c r="AL1008" s="2">
        <v>1469085.5484499501</v>
      </c>
      <c r="AM1008" s="2">
        <v>1303.27740520371</v>
      </c>
      <c r="AN1008" s="2">
        <v>25026.115875669399</v>
      </c>
      <c r="AO1008" s="2">
        <v>26329.393280873101</v>
      </c>
      <c r="AP1008" s="4">
        <v>306.41516091004303</v>
      </c>
      <c r="AQ1008" s="4">
        <v>87688.648114910698</v>
      </c>
      <c r="AR1008" s="4">
        <v>21627.920638103998</v>
      </c>
      <c r="AS1008" s="4">
        <v>26329.393280873101</v>
      </c>
      <c r="AT1008" s="4">
        <v>306.41516091004303</v>
      </c>
      <c r="AU1008" s="4">
        <v>53418.501793270101</v>
      </c>
      <c r="AV1008" s="4">
        <v>26329.393280873101</v>
      </c>
      <c r="AW1008" s="4">
        <v>26329.393280873101</v>
      </c>
      <c r="AX1008">
        <v>0</v>
      </c>
    </row>
    <row r="1009" spans="1:50" x14ac:dyDescent="0.25">
      <c r="A1009" t="s">
        <v>2121</v>
      </c>
      <c r="B1009">
        <v>2009</v>
      </c>
      <c r="C1009" t="s">
        <v>2122</v>
      </c>
      <c r="D1009">
        <v>5622</v>
      </c>
      <c r="E1009" t="s">
        <v>2123</v>
      </c>
      <c r="F1009" t="s">
        <v>69</v>
      </c>
      <c r="G1009" t="s">
        <v>70</v>
      </c>
      <c r="H1009" t="s">
        <v>58</v>
      </c>
      <c r="I1009" t="s">
        <v>56</v>
      </c>
      <c r="J1009" s="11">
        <v>888.50561797688601</v>
      </c>
      <c r="K1009">
        <v>1</v>
      </c>
      <c r="L1009">
        <v>1</v>
      </c>
      <c r="M1009">
        <v>1</v>
      </c>
      <c r="N1009" s="1">
        <v>208547.53907801199</v>
      </c>
      <c r="O1009" s="1">
        <v>256836.643799799</v>
      </c>
      <c r="P1009" s="1">
        <v>801394.59908574505</v>
      </c>
      <c r="Q1009" s="1">
        <v>190974.978959289</v>
      </c>
      <c r="R1009" s="1">
        <v>317902.53330625</v>
      </c>
      <c r="S1009" s="1">
        <v>333437.37694203597</v>
      </c>
      <c r="T1009" s="1">
        <v>0</v>
      </c>
      <c r="U1009" s="1">
        <v>1775656.29422909</v>
      </c>
      <c r="V1009" s="1">
        <v>1542562.99960261</v>
      </c>
      <c r="W1009" s="2">
        <v>77571.031480967606</v>
      </c>
      <c r="X1009" s="2">
        <v>30134.849300369999</v>
      </c>
      <c r="Y1009" s="2">
        <v>0</v>
      </c>
      <c r="Z1009">
        <v>0</v>
      </c>
      <c r="AA1009">
        <v>0</v>
      </c>
      <c r="AB1009" s="1">
        <v>0</v>
      </c>
      <c r="AC1009" s="1">
        <v>0</v>
      </c>
      <c r="AD1009" s="1">
        <v>0</v>
      </c>
      <c r="AE1009" s="1">
        <v>329033.13491181401</v>
      </c>
      <c r="AF1009" s="1">
        <v>4404.2420302216497</v>
      </c>
      <c r="AG1009" s="3">
        <v>0</v>
      </c>
      <c r="AH1009" s="3">
        <v>0</v>
      </c>
      <c r="AI1009" s="3">
        <v>0</v>
      </c>
      <c r="AJ1009" s="3">
        <v>0</v>
      </c>
      <c r="AK1009" s="3">
        <v>0</v>
      </c>
      <c r="AL1009" s="2">
        <v>2109093.6711711301</v>
      </c>
      <c r="AM1009" s="2">
        <v>33.916329498272098</v>
      </c>
      <c r="AN1009" s="2">
        <v>2339.8375652418699</v>
      </c>
      <c r="AO1009" s="2">
        <v>2373.7538947401399</v>
      </c>
      <c r="AP1009" s="4">
        <v>306.41516091004303</v>
      </c>
      <c r="AQ1009" s="4">
        <v>87688.648114910698</v>
      </c>
      <c r="AR1009" s="4">
        <v>2373.7538947401399</v>
      </c>
      <c r="AS1009" s="4">
        <v>14849.2792047853</v>
      </c>
      <c r="AT1009" s="4">
        <v>306.41516091004303</v>
      </c>
      <c r="AU1009" s="4">
        <v>65768.357799835794</v>
      </c>
      <c r="AV1009" s="4">
        <v>2373.7538947401399</v>
      </c>
      <c r="AW1009" s="4">
        <v>14849.2792047853</v>
      </c>
      <c r="AX1009">
        <v>0</v>
      </c>
    </row>
    <row r="1010" spans="1:50" x14ac:dyDescent="0.25">
      <c r="A1010" t="s">
        <v>2124</v>
      </c>
      <c r="B1010">
        <v>2009</v>
      </c>
      <c r="C1010" t="s">
        <v>2122</v>
      </c>
      <c r="D1010">
        <v>3349</v>
      </c>
      <c r="E1010" t="s">
        <v>2125</v>
      </c>
      <c r="F1010" t="s">
        <v>53</v>
      </c>
      <c r="G1010" t="s">
        <v>70</v>
      </c>
      <c r="H1010" t="s">
        <v>65</v>
      </c>
      <c r="I1010" t="s">
        <v>56</v>
      </c>
      <c r="J1010" s="11">
        <v>187.91304347820801</v>
      </c>
      <c r="K1010">
        <v>1</v>
      </c>
      <c r="L1010">
        <v>1</v>
      </c>
      <c r="M1010">
        <v>1</v>
      </c>
      <c r="N1010" s="1">
        <v>1600333.69092199</v>
      </c>
      <c r="O1010" s="1">
        <v>57452.366200201403</v>
      </c>
      <c r="P1010" s="1">
        <v>172743.770914255</v>
      </c>
      <c r="Q1010" s="1">
        <v>40389.941040710801</v>
      </c>
      <c r="R1010" s="1">
        <v>848933.68669374997</v>
      </c>
      <c r="S1010" s="1">
        <v>70519.793057963994</v>
      </c>
      <c r="T1010" s="1">
        <v>2344313.9300000002</v>
      </c>
      <c r="U1010" s="1">
        <v>375539.52577090601</v>
      </c>
      <c r="V1010" s="1">
        <v>1904269.6003973901</v>
      </c>
      <c r="W1010" s="2">
        <v>527143.37851903203</v>
      </c>
      <c r="X1010" s="2">
        <v>261296.87069963</v>
      </c>
      <c r="Y1010" s="2">
        <v>0</v>
      </c>
      <c r="Z1010">
        <v>0</v>
      </c>
      <c r="AA1010">
        <v>0</v>
      </c>
      <c r="AB1010" s="1">
        <v>0</v>
      </c>
      <c r="AC1010" s="1">
        <v>0</v>
      </c>
      <c r="AD1010" s="1">
        <v>625</v>
      </c>
      <c r="AE1010" s="1">
        <v>69588.325088185695</v>
      </c>
      <c r="AF1010" s="1">
        <v>931.46796977835299</v>
      </c>
      <c r="AG1010" s="3">
        <v>0</v>
      </c>
      <c r="AH1010" s="3">
        <v>0</v>
      </c>
      <c r="AI1010" s="3">
        <v>0</v>
      </c>
      <c r="AJ1010" s="3">
        <v>0</v>
      </c>
      <c r="AK1010" s="3">
        <v>0</v>
      </c>
      <c r="AL1010" s="2">
        <v>2790373.2488288698</v>
      </c>
      <c r="AM1010" s="2">
        <v>1390.5201356069399</v>
      </c>
      <c r="AN1010" s="2">
        <v>13458.759069178401</v>
      </c>
      <c r="AO1010" s="2">
        <v>14849.2792047853</v>
      </c>
      <c r="AP1010" s="4">
        <v>306.41516091004303</v>
      </c>
      <c r="AQ1010" s="4">
        <v>87688.648114910698</v>
      </c>
      <c r="AR1010" s="4">
        <v>2373.7538947401399</v>
      </c>
      <c r="AS1010" s="4">
        <v>14849.2792047853</v>
      </c>
      <c r="AT1010" s="4">
        <v>306.41516091004303</v>
      </c>
      <c r="AU1010" s="4">
        <v>65768.357799835794</v>
      </c>
      <c r="AV1010" s="4">
        <v>2373.7538947401399</v>
      </c>
      <c r="AW1010" s="4">
        <v>14849.2792047853</v>
      </c>
      <c r="AX1010">
        <v>0</v>
      </c>
    </row>
    <row r="1011" spans="1:50" x14ac:dyDescent="0.25">
      <c r="A1011" t="s">
        <v>2126</v>
      </c>
      <c r="B1011">
        <v>2045</v>
      </c>
      <c r="C1011" t="s">
        <v>2127</v>
      </c>
      <c r="D1011">
        <v>3356</v>
      </c>
      <c r="E1011" t="s">
        <v>2128</v>
      </c>
      <c r="F1011" t="s">
        <v>69</v>
      </c>
      <c r="G1011" t="s">
        <v>70</v>
      </c>
      <c r="H1011" t="s">
        <v>55</v>
      </c>
      <c r="I1011" t="s">
        <v>56</v>
      </c>
      <c r="J1011" s="11">
        <v>214.21266242165501</v>
      </c>
      <c r="K1011">
        <v>1</v>
      </c>
      <c r="L1011">
        <v>1</v>
      </c>
      <c r="M1011">
        <v>2</v>
      </c>
      <c r="N1011" s="1">
        <v>1670250.34</v>
      </c>
      <c r="O1011" s="1">
        <v>357260.11</v>
      </c>
      <c r="P1011" s="1">
        <v>749729.25</v>
      </c>
      <c r="Q1011" s="1">
        <v>332051.71000000002</v>
      </c>
      <c r="R1011" s="1">
        <v>987889.44</v>
      </c>
      <c r="S1011" s="1">
        <v>212904.28</v>
      </c>
      <c r="T1011" s="1">
        <v>2946712.28</v>
      </c>
      <c r="U1011" s="1">
        <v>1150468.57</v>
      </c>
      <c r="V1011" s="1">
        <v>3339291.41</v>
      </c>
      <c r="W1011" s="2">
        <v>393226.41</v>
      </c>
      <c r="X1011" s="2">
        <v>215590.92</v>
      </c>
      <c r="Y1011" s="2">
        <v>0</v>
      </c>
      <c r="Z1011">
        <v>0</v>
      </c>
      <c r="AA1011">
        <v>0</v>
      </c>
      <c r="AB1011" s="1">
        <v>0</v>
      </c>
      <c r="AC1011" s="1">
        <v>0</v>
      </c>
      <c r="AD1011" s="1">
        <v>10358</v>
      </c>
      <c r="AE1011" s="1">
        <v>186044.29</v>
      </c>
      <c r="AF1011" s="1">
        <v>26859.99</v>
      </c>
      <c r="AG1011" s="3">
        <v>0</v>
      </c>
      <c r="AH1011" s="3">
        <v>0</v>
      </c>
      <c r="AI1011" s="3">
        <v>0</v>
      </c>
      <c r="AJ1011" s="3">
        <v>0</v>
      </c>
      <c r="AK1011" s="3">
        <v>0</v>
      </c>
      <c r="AL1011" s="2">
        <v>4310085.13</v>
      </c>
      <c r="AM1011" s="2">
        <v>1006.43406212669</v>
      </c>
      <c r="AN1011" s="2">
        <v>19114.155828661598</v>
      </c>
      <c r="AO1011" s="2">
        <v>20120.589890788298</v>
      </c>
      <c r="AP1011" s="4">
        <v>306.41516091004303</v>
      </c>
      <c r="AQ1011" s="4">
        <v>87688.648114910698</v>
      </c>
      <c r="AR1011" s="4">
        <v>20120.589890788298</v>
      </c>
      <c r="AS1011" s="4">
        <v>20120.589890788298</v>
      </c>
      <c r="AT1011" s="4">
        <v>306.41516091004303</v>
      </c>
      <c r="AU1011" s="4">
        <v>65768.357799835794</v>
      </c>
      <c r="AV1011" s="4">
        <v>20120.589890788298</v>
      </c>
      <c r="AW1011" s="4">
        <v>20120.589890788298</v>
      </c>
      <c r="AX1011">
        <v>0</v>
      </c>
    </row>
    <row r="1012" spans="1:50" x14ac:dyDescent="0.25">
      <c r="A1012" t="s">
        <v>2129</v>
      </c>
      <c r="B1012">
        <v>1946</v>
      </c>
      <c r="C1012" t="s">
        <v>2130</v>
      </c>
      <c r="D1012">
        <v>171</v>
      </c>
      <c r="E1012" t="s">
        <v>2131</v>
      </c>
      <c r="F1012" t="s">
        <v>53</v>
      </c>
      <c r="G1012" t="s">
        <v>54</v>
      </c>
      <c r="H1012" t="s">
        <v>55</v>
      </c>
      <c r="I1012" t="s">
        <v>56</v>
      </c>
      <c r="J1012" s="11">
        <v>406.0794919997</v>
      </c>
      <c r="K1012">
        <v>1</v>
      </c>
      <c r="L1012">
        <v>1</v>
      </c>
      <c r="M1012">
        <v>2</v>
      </c>
      <c r="N1012" s="1">
        <v>2539022.1366888098</v>
      </c>
      <c r="O1012" s="1">
        <v>539497.97378704697</v>
      </c>
      <c r="P1012" s="1">
        <v>1016408.68046314</v>
      </c>
      <c r="Q1012" s="1">
        <v>279579.72723333002</v>
      </c>
      <c r="R1012" s="1">
        <v>2248865.96383557</v>
      </c>
      <c r="S1012" s="1">
        <v>103228.73256813201</v>
      </c>
      <c r="T1012" s="1">
        <v>4469540.99</v>
      </c>
      <c r="U1012" s="1">
        <v>2153833.4920079</v>
      </c>
      <c r="V1012" s="1">
        <v>4523793.5804439196</v>
      </c>
      <c r="W1012" s="2">
        <v>1309101.16378754</v>
      </c>
      <c r="X1012" s="2">
        <v>785377.05489662301</v>
      </c>
      <c r="Y1012" s="2">
        <v>0</v>
      </c>
      <c r="Z1012">
        <v>0</v>
      </c>
      <c r="AA1012">
        <v>0</v>
      </c>
      <c r="AB1012" s="1">
        <v>0</v>
      </c>
      <c r="AC1012" s="1">
        <v>0</v>
      </c>
      <c r="AD1012" s="1">
        <v>5102.6828798189499</v>
      </c>
      <c r="AE1012" s="1">
        <v>103228.73256813201</v>
      </c>
      <c r="AF1012" s="1">
        <v>0</v>
      </c>
      <c r="AG1012" s="3">
        <v>0</v>
      </c>
      <c r="AH1012" s="3">
        <v>0</v>
      </c>
      <c r="AI1012" s="3">
        <v>0</v>
      </c>
      <c r="AJ1012" s="3">
        <v>0</v>
      </c>
      <c r="AK1012" s="3">
        <v>0</v>
      </c>
      <c r="AL1012" s="2">
        <v>6726603.2145760302</v>
      </c>
      <c r="AM1012" s="2">
        <v>1934.04757041315</v>
      </c>
      <c r="AN1012" s="2">
        <v>14630.697380018901</v>
      </c>
      <c r="AO1012" s="2">
        <v>16564.744950431999</v>
      </c>
      <c r="AP1012" s="4">
        <v>306.41516091004303</v>
      </c>
      <c r="AQ1012" s="4">
        <v>87688.648114910698</v>
      </c>
      <c r="AR1012" s="4">
        <v>5558.1783100184302</v>
      </c>
      <c r="AS1012" s="4">
        <v>16564.744950431999</v>
      </c>
      <c r="AT1012" s="4">
        <v>1224.2829549056801</v>
      </c>
      <c r="AU1012" s="4">
        <v>87688.648114910698</v>
      </c>
      <c r="AV1012" s="4">
        <v>16564.744950431999</v>
      </c>
      <c r="AW1012" s="4">
        <v>16564.744950431999</v>
      </c>
      <c r="AX1012">
        <v>0</v>
      </c>
    </row>
    <row r="1013" spans="1:50" x14ac:dyDescent="0.25">
      <c r="A1013" t="s">
        <v>2132</v>
      </c>
      <c r="B1013">
        <v>1946</v>
      </c>
      <c r="C1013" t="s">
        <v>2130</v>
      </c>
      <c r="D1013">
        <v>174</v>
      </c>
      <c r="E1013" t="s">
        <v>2133</v>
      </c>
      <c r="F1013" t="s">
        <v>53</v>
      </c>
      <c r="G1013" t="s">
        <v>64</v>
      </c>
      <c r="H1013" t="s">
        <v>65</v>
      </c>
      <c r="I1013" t="s">
        <v>56</v>
      </c>
      <c r="J1013" s="11">
        <v>401.40879958820199</v>
      </c>
      <c r="K1013">
        <v>1</v>
      </c>
      <c r="L1013">
        <v>1</v>
      </c>
      <c r="M1013">
        <v>2</v>
      </c>
      <c r="N1013" s="1">
        <v>2511085.8844215502</v>
      </c>
      <c r="O1013" s="1">
        <v>734917.15010822599</v>
      </c>
      <c r="P1013" s="1">
        <v>1058171.57268519</v>
      </c>
      <c r="Q1013" s="1">
        <v>276364.02455411601</v>
      </c>
      <c r="R1013" s="1">
        <v>1831434.0972474201</v>
      </c>
      <c r="S1013" s="1">
        <v>102041.404305185</v>
      </c>
      <c r="T1013" s="1">
        <v>4282912.45</v>
      </c>
      <c r="U1013" s="1">
        <v>2129060.2790164901</v>
      </c>
      <c r="V1013" s="1">
        <v>4728106.6297189202</v>
      </c>
      <c r="W1013" s="2">
        <v>1173661.0424131099</v>
      </c>
      <c r="X1013" s="2">
        <v>505161.06463708502</v>
      </c>
      <c r="Y1013" s="2">
        <v>0</v>
      </c>
      <c r="Z1013">
        <v>0</v>
      </c>
      <c r="AA1013">
        <v>0</v>
      </c>
      <c r="AB1013" s="1">
        <v>0</v>
      </c>
      <c r="AC1013" s="1">
        <v>0</v>
      </c>
      <c r="AD1013" s="1">
        <v>5043.9922473822298</v>
      </c>
      <c r="AE1013" s="1">
        <v>102041.404305185</v>
      </c>
      <c r="AF1013" s="1">
        <v>0</v>
      </c>
      <c r="AG1013" s="3">
        <v>0</v>
      </c>
      <c r="AH1013" s="3">
        <v>0</v>
      </c>
      <c r="AI1013" s="3">
        <v>0</v>
      </c>
      <c r="AJ1013" s="3">
        <v>0</v>
      </c>
      <c r="AK1013" s="3">
        <v>0</v>
      </c>
      <c r="AL1013" s="2">
        <v>6514014.1333216801</v>
      </c>
      <c r="AM1013" s="2">
        <v>1258.47033038468</v>
      </c>
      <c r="AN1013" s="2">
        <v>14969.410423610399</v>
      </c>
      <c r="AO1013" s="2">
        <v>16227.880753995099</v>
      </c>
      <c r="AP1013" s="4">
        <v>306.41516091004303</v>
      </c>
      <c r="AQ1013" s="4">
        <v>87688.648114910698</v>
      </c>
      <c r="AR1013" s="4">
        <v>5558.1783100184302</v>
      </c>
      <c r="AS1013" s="4">
        <v>16564.744950431999</v>
      </c>
      <c r="AT1013" s="4">
        <v>306.41516091004303</v>
      </c>
      <c r="AU1013" s="4">
        <v>53418.501793270101</v>
      </c>
      <c r="AV1013" s="4">
        <v>16227.880753995099</v>
      </c>
      <c r="AW1013" s="4">
        <v>16227.880753995099</v>
      </c>
      <c r="AX1013">
        <v>0</v>
      </c>
    </row>
    <row r="1014" spans="1:50" x14ac:dyDescent="0.25">
      <c r="A1014" t="s">
        <v>2134</v>
      </c>
      <c r="B1014">
        <v>1946</v>
      </c>
      <c r="C1014" t="s">
        <v>2130</v>
      </c>
      <c r="D1014">
        <v>1946</v>
      </c>
      <c r="E1014" t="s">
        <v>2130</v>
      </c>
      <c r="F1014" t="s">
        <v>2</v>
      </c>
      <c r="G1014" t="s">
        <v>2</v>
      </c>
      <c r="H1014" t="s">
        <v>58</v>
      </c>
      <c r="I1014" t="s">
        <v>56</v>
      </c>
      <c r="J1014" s="11">
        <v>28.118146519444899</v>
      </c>
      <c r="K1014">
        <v>1</v>
      </c>
      <c r="L1014">
        <v>1</v>
      </c>
      <c r="M1014">
        <v>2</v>
      </c>
      <c r="N1014" s="1">
        <v>964.85888963931905</v>
      </c>
      <c r="O1014" s="1">
        <v>13011.4361047282</v>
      </c>
      <c r="P1014" s="1">
        <v>70379.146851669706</v>
      </c>
      <c r="Q1014" s="1">
        <v>19358.9282125555</v>
      </c>
      <c r="R1014" s="1">
        <v>45423.4389170215</v>
      </c>
      <c r="S1014" s="1">
        <v>7147.8631266842303</v>
      </c>
      <c r="T1014" s="1">
        <v>0</v>
      </c>
      <c r="U1014" s="1">
        <v>149137.808975614</v>
      </c>
      <c r="V1014" s="1">
        <v>114051.30983717099</v>
      </c>
      <c r="W1014" s="2">
        <v>28950.843799351798</v>
      </c>
      <c r="X1014" s="2">
        <v>5782.3304662922301</v>
      </c>
      <c r="Y1014" s="2">
        <v>0</v>
      </c>
      <c r="Z1014">
        <v>0</v>
      </c>
      <c r="AA1014">
        <v>0</v>
      </c>
      <c r="AB1014" s="1">
        <v>0</v>
      </c>
      <c r="AC1014" s="1">
        <v>0</v>
      </c>
      <c r="AD1014" s="1">
        <v>353.32487279884202</v>
      </c>
      <c r="AE1014" s="1">
        <v>7147.8631266842303</v>
      </c>
      <c r="AF1014" s="1">
        <v>0</v>
      </c>
      <c r="AG1014" s="3">
        <v>0</v>
      </c>
      <c r="AH1014" s="3">
        <v>0</v>
      </c>
      <c r="AI1014" s="3">
        <v>0</v>
      </c>
      <c r="AJ1014" s="3">
        <v>0</v>
      </c>
      <c r="AK1014" s="3">
        <v>0</v>
      </c>
      <c r="AL1014" s="2">
        <v>156285.672102299</v>
      </c>
      <c r="AM1014" s="2">
        <v>205.644083342887</v>
      </c>
      <c r="AN1014" s="2">
        <v>5352.5342266755397</v>
      </c>
      <c r="AO1014" s="2">
        <v>5558.1783100184302</v>
      </c>
      <c r="AP1014" s="4">
        <v>306.41516091004303</v>
      </c>
      <c r="AQ1014" s="4">
        <v>87688.648114910698</v>
      </c>
      <c r="AR1014" s="4">
        <v>5558.1783100184302</v>
      </c>
      <c r="AS1014" s="4">
        <v>16564.744950431999</v>
      </c>
      <c r="AT1014" s="4">
        <v>464.03244473764801</v>
      </c>
      <c r="AU1014" s="4">
        <v>39363.832030278099</v>
      </c>
      <c r="AV1014" s="4">
        <v>5558.1783100184302</v>
      </c>
      <c r="AW1014" s="4">
        <v>5558.1783100184302</v>
      </c>
      <c r="AX1014">
        <v>0</v>
      </c>
    </row>
    <row r="1015" spans="1:50" x14ac:dyDescent="0.25">
      <c r="A1015" t="s">
        <v>2135</v>
      </c>
      <c r="B1015">
        <v>1977</v>
      </c>
      <c r="C1015" t="s">
        <v>2136</v>
      </c>
      <c r="D1015">
        <v>1326</v>
      </c>
      <c r="E1015" t="s">
        <v>2137</v>
      </c>
      <c r="F1015" t="s">
        <v>53</v>
      </c>
      <c r="G1015" t="s">
        <v>78</v>
      </c>
      <c r="H1015" t="s">
        <v>65</v>
      </c>
      <c r="I1015" t="s">
        <v>56</v>
      </c>
      <c r="J1015" s="11">
        <v>676.28302826247295</v>
      </c>
      <c r="K1015">
        <v>1</v>
      </c>
      <c r="L1015">
        <v>1</v>
      </c>
      <c r="M1015">
        <v>1</v>
      </c>
      <c r="N1015" s="1">
        <v>4112231.36642353</v>
      </c>
      <c r="O1015" s="1">
        <v>1477265.2934406199</v>
      </c>
      <c r="P1015" s="1">
        <v>1160076.4978346301</v>
      </c>
      <c r="Q1015" s="1">
        <v>257105.99629297201</v>
      </c>
      <c r="R1015" s="1">
        <v>2613938.3860698701</v>
      </c>
      <c r="S1015" s="1">
        <v>294301.476113463</v>
      </c>
      <c r="T1015" s="1">
        <v>6500136.2800000003</v>
      </c>
      <c r="U1015" s="1">
        <v>3120481.2600616198</v>
      </c>
      <c r="V1015" s="1">
        <v>7178936.5907752803</v>
      </c>
      <c r="W1015" s="2">
        <v>962609.36094643397</v>
      </c>
      <c r="X1015" s="2">
        <v>1113514.02859938</v>
      </c>
      <c r="Y1015" s="2">
        <v>0</v>
      </c>
      <c r="Z1015">
        <v>0</v>
      </c>
      <c r="AA1015">
        <v>0</v>
      </c>
      <c r="AB1015" s="1">
        <v>0</v>
      </c>
      <c r="AC1015" s="1">
        <v>95319.877212117906</v>
      </c>
      <c r="AD1015" s="1">
        <v>0</v>
      </c>
      <c r="AE1015" s="1">
        <v>294301.476113463</v>
      </c>
      <c r="AF1015" s="1">
        <v>0</v>
      </c>
      <c r="AG1015" s="3">
        <v>0</v>
      </c>
      <c r="AH1015" s="3">
        <v>0</v>
      </c>
      <c r="AI1015" s="3">
        <v>0</v>
      </c>
      <c r="AJ1015" s="3">
        <v>0</v>
      </c>
      <c r="AK1015" s="3">
        <v>0</v>
      </c>
      <c r="AL1015" s="2">
        <v>9914919.0161750801</v>
      </c>
      <c r="AM1015" s="2">
        <v>1646.5207347584301</v>
      </c>
      <c r="AN1015" s="2">
        <v>13014.380991030501</v>
      </c>
      <c r="AO1015" s="2">
        <v>14660.901725788999</v>
      </c>
      <c r="AP1015" s="4">
        <v>306.41516091004303</v>
      </c>
      <c r="AQ1015" s="4">
        <v>87688.648114910698</v>
      </c>
      <c r="AR1015" s="4">
        <v>5049.3396898461997</v>
      </c>
      <c r="AS1015" s="4">
        <v>18217.307452642901</v>
      </c>
      <c r="AT1015" s="4">
        <v>6040.2343382080799</v>
      </c>
      <c r="AU1015" s="4">
        <v>31963.2876282939</v>
      </c>
      <c r="AV1015" s="4">
        <v>14660.901725788999</v>
      </c>
      <c r="AW1015" s="4">
        <v>14997.8643577066</v>
      </c>
      <c r="AX1015">
        <v>0</v>
      </c>
    </row>
    <row r="1016" spans="1:50" x14ac:dyDescent="0.25">
      <c r="A1016" t="s">
        <v>2138</v>
      </c>
      <c r="B1016">
        <v>1977</v>
      </c>
      <c r="C1016" t="s">
        <v>2136</v>
      </c>
      <c r="D1016">
        <v>5500</v>
      </c>
      <c r="E1016" t="s">
        <v>2139</v>
      </c>
      <c r="F1016" t="s">
        <v>53</v>
      </c>
      <c r="G1016" t="s">
        <v>54</v>
      </c>
      <c r="H1016" t="s">
        <v>65</v>
      </c>
      <c r="I1016" t="s">
        <v>56</v>
      </c>
      <c r="J1016" s="11">
        <v>326.86978699451498</v>
      </c>
      <c r="K1016">
        <v>4</v>
      </c>
      <c r="L1016">
        <v>1</v>
      </c>
      <c r="M1016">
        <v>1</v>
      </c>
      <c r="N1016" s="1">
        <v>2269144.3492284198</v>
      </c>
      <c r="O1016" s="1">
        <v>813858.64276180905</v>
      </c>
      <c r="P1016" s="1">
        <v>719364.72390956501</v>
      </c>
      <c r="Q1016" s="1">
        <v>125465.02655012099</v>
      </c>
      <c r="R1016" s="1">
        <v>1274797.7923878899</v>
      </c>
      <c r="S1016" s="1">
        <v>142245.56404518199</v>
      </c>
      <c r="T1016" s="1">
        <v>3694399.51</v>
      </c>
      <c r="U1016" s="1">
        <v>1508231.0248378001</v>
      </c>
      <c r="V1016" s="1">
        <v>4011090.41611106</v>
      </c>
      <c r="W1016" s="2">
        <v>483680.74591821397</v>
      </c>
      <c r="X1016" s="2">
        <v>531173.40451856004</v>
      </c>
      <c r="Y1016" s="2">
        <v>0</v>
      </c>
      <c r="Z1016">
        <v>0</v>
      </c>
      <c r="AA1016">
        <v>0</v>
      </c>
      <c r="AB1016" s="1">
        <v>0</v>
      </c>
      <c r="AC1016" s="1">
        <v>46071.225594287498</v>
      </c>
      <c r="AD1016" s="1">
        <v>0</v>
      </c>
      <c r="AE1016" s="1">
        <v>142245.56404518199</v>
      </c>
      <c r="AF1016" s="1">
        <v>0</v>
      </c>
      <c r="AG1016" s="3">
        <v>0</v>
      </c>
      <c r="AH1016" s="3">
        <v>0</v>
      </c>
      <c r="AI1016" s="3">
        <v>0</v>
      </c>
      <c r="AJ1016" s="3">
        <v>0</v>
      </c>
      <c r="AK1016" s="3">
        <v>0</v>
      </c>
      <c r="AL1016" s="2">
        <v>5344876.0988829797</v>
      </c>
      <c r="AM1016" s="2">
        <v>1625.03059521825</v>
      </c>
      <c r="AN1016" s="2">
        <v>14726.667578013899</v>
      </c>
      <c r="AO1016" s="2">
        <v>16351.6981732321</v>
      </c>
      <c r="AP1016" s="4">
        <v>306.41516091004303</v>
      </c>
      <c r="AQ1016" s="4">
        <v>87688.648114910698</v>
      </c>
      <c r="AR1016" s="4">
        <v>5049.3396898461997</v>
      </c>
      <c r="AS1016" s="4">
        <v>18217.307452642901</v>
      </c>
      <c r="AT1016" s="4">
        <v>1224.2829549056801</v>
      </c>
      <c r="AU1016" s="4">
        <v>87688.648114910698</v>
      </c>
      <c r="AV1016" s="4">
        <v>16233.5773678762</v>
      </c>
      <c r="AW1016" s="4">
        <v>18217.307452642901</v>
      </c>
      <c r="AX1016">
        <v>0</v>
      </c>
    </row>
    <row r="1017" spans="1:50" x14ac:dyDescent="0.25">
      <c r="A1017" t="s">
        <v>2140</v>
      </c>
      <c r="B1017">
        <v>1977</v>
      </c>
      <c r="C1017" t="s">
        <v>2136</v>
      </c>
      <c r="D1017">
        <v>258</v>
      </c>
      <c r="E1017" t="s">
        <v>2141</v>
      </c>
      <c r="F1017" t="s">
        <v>53</v>
      </c>
      <c r="G1017" t="s">
        <v>54</v>
      </c>
      <c r="H1017" t="s">
        <v>65</v>
      </c>
      <c r="I1017" t="s">
        <v>56</v>
      </c>
      <c r="J1017" s="11">
        <v>320.62132563296399</v>
      </c>
      <c r="K1017">
        <v>1</v>
      </c>
      <c r="L1017">
        <v>1</v>
      </c>
      <c r="M1017">
        <v>1</v>
      </c>
      <c r="N1017" s="1">
        <v>2569304.7646774598</v>
      </c>
      <c r="O1017" s="1">
        <v>846153.09356491605</v>
      </c>
      <c r="P1017" s="1">
        <v>568375.77603324503</v>
      </c>
      <c r="Q1017" s="1">
        <v>124482.38602233899</v>
      </c>
      <c r="R1017" s="1">
        <v>1593014.8548453299</v>
      </c>
      <c r="S1017" s="1">
        <v>139526.38978634099</v>
      </c>
      <c r="T1017" s="1">
        <v>4221931.28</v>
      </c>
      <c r="U1017" s="1">
        <v>1479399.59514329</v>
      </c>
      <c r="V1017" s="1">
        <v>4189982.1355538298</v>
      </c>
      <c r="W1017" s="2">
        <v>701953.034527404</v>
      </c>
      <c r="X1017" s="2">
        <v>636087.27574912796</v>
      </c>
      <c r="Y1017" s="2">
        <v>0</v>
      </c>
      <c r="Z1017">
        <v>0</v>
      </c>
      <c r="AA1017">
        <v>0</v>
      </c>
      <c r="AB1017" s="1">
        <v>0</v>
      </c>
      <c r="AC1017" s="1">
        <v>45190.525436429103</v>
      </c>
      <c r="AD1017" s="1">
        <v>0</v>
      </c>
      <c r="AE1017" s="1">
        <v>139526.38978634099</v>
      </c>
      <c r="AF1017" s="1">
        <v>0</v>
      </c>
      <c r="AG1017" s="3">
        <v>0</v>
      </c>
      <c r="AH1017" s="3">
        <v>0</v>
      </c>
      <c r="AI1017" s="3">
        <v>0</v>
      </c>
      <c r="AJ1017" s="3">
        <v>0</v>
      </c>
      <c r="AK1017" s="3">
        <v>0</v>
      </c>
      <c r="AL1017" s="2">
        <v>5840857.2649296299</v>
      </c>
      <c r="AM1017" s="2">
        <v>1983.9206718186299</v>
      </c>
      <c r="AN1017" s="2">
        <v>16233.386780824199</v>
      </c>
      <c r="AO1017" s="2">
        <v>18217.307452642901</v>
      </c>
      <c r="AP1017" s="4">
        <v>306.41516091004303</v>
      </c>
      <c r="AQ1017" s="4">
        <v>87688.648114910698</v>
      </c>
      <c r="AR1017" s="4">
        <v>5049.3396898461997</v>
      </c>
      <c r="AS1017" s="4">
        <v>18217.307452642901</v>
      </c>
      <c r="AT1017" s="4">
        <v>1224.2829549056801</v>
      </c>
      <c r="AU1017" s="4">
        <v>87688.648114910698</v>
      </c>
      <c r="AV1017" s="4">
        <v>16233.5773678762</v>
      </c>
      <c r="AW1017" s="4">
        <v>18217.307452642901</v>
      </c>
      <c r="AX1017">
        <v>0</v>
      </c>
    </row>
    <row r="1018" spans="1:50" x14ac:dyDescent="0.25">
      <c r="A1018" t="s">
        <v>2142</v>
      </c>
      <c r="B1018">
        <v>1977</v>
      </c>
      <c r="C1018" t="s">
        <v>2136</v>
      </c>
      <c r="D1018">
        <v>259</v>
      </c>
      <c r="E1018" t="s">
        <v>2143</v>
      </c>
      <c r="F1018" t="s">
        <v>53</v>
      </c>
      <c r="G1018" t="s">
        <v>54</v>
      </c>
      <c r="H1018" t="s">
        <v>65</v>
      </c>
      <c r="I1018" t="s">
        <v>56</v>
      </c>
      <c r="J1018" s="11">
        <v>326.79980881919499</v>
      </c>
      <c r="K1018">
        <v>1</v>
      </c>
      <c r="L1018">
        <v>1</v>
      </c>
      <c r="M1018">
        <v>1</v>
      </c>
      <c r="N1018" s="1">
        <v>2467704.5293183499</v>
      </c>
      <c r="O1018" s="1">
        <v>845072.48293814703</v>
      </c>
      <c r="P1018" s="1">
        <v>591568.90164924797</v>
      </c>
      <c r="Q1018" s="1">
        <v>130301.063679251</v>
      </c>
      <c r="R1018" s="1">
        <v>1531834.3964281401</v>
      </c>
      <c r="S1018" s="1">
        <v>142215.111291776</v>
      </c>
      <c r="T1018" s="1">
        <v>4058573.24</v>
      </c>
      <c r="U1018" s="1">
        <v>1507908.1340131401</v>
      </c>
      <c r="V1018" s="1">
        <v>4117886.82696163</v>
      </c>
      <c r="W1018" s="2">
        <v>577612.12319583597</v>
      </c>
      <c r="X1018" s="2">
        <v>684636.93152013596</v>
      </c>
      <c r="Y1018" s="2">
        <v>0</v>
      </c>
      <c r="Z1018">
        <v>0</v>
      </c>
      <c r="AA1018">
        <v>0</v>
      </c>
      <c r="AB1018" s="1">
        <v>0</v>
      </c>
      <c r="AC1018" s="1">
        <v>46061.3623997369</v>
      </c>
      <c r="AD1018" s="1">
        <v>0</v>
      </c>
      <c r="AE1018" s="1">
        <v>142215.111291776</v>
      </c>
      <c r="AF1018" s="1">
        <v>0</v>
      </c>
      <c r="AG1018" s="3">
        <v>0</v>
      </c>
      <c r="AH1018" s="3">
        <v>0</v>
      </c>
      <c r="AI1018" s="3">
        <v>0</v>
      </c>
      <c r="AJ1018" s="3">
        <v>0</v>
      </c>
      <c r="AK1018" s="3">
        <v>0</v>
      </c>
      <c r="AL1018" s="2">
        <v>5708696.4853049098</v>
      </c>
      <c r="AM1018" s="2">
        <v>2094.9734762510798</v>
      </c>
      <c r="AN1018" s="2">
        <v>15373.508240221699</v>
      </c>
      <c r="AO1018" s="2">
        <v>17468.481716472801</v>
      </c>
      <c r="AP1018" s="4">
        <v>306.41516091004303</v>
      </c>
      <c r="AQ1018" s="4">
        <v>87688.648114910698</v>
      </c>
      <c r="AR1018" s="4">
        <v>5049.3396898461997</v>
      </c>
      <c r="AS1018" s="4">
        <v>18217.307452642901</v>
      </c>
      <c r="AT1018" s="4">
        <v>1224.2829549056801</v>
      </c>
      <c r="AU1018" s="4">
        <v>87688.648114910698</v>
      </c>
      <c r="AV1018" s="4">
        <v>16233.5773678762</v>
      </c>
      <c r="AW1018" s="4">
        <v>18217.307452642901</v>
      </c>
      <c r="AX1018">
        <v>0</v>
      </c>
    </row>
    <row r="1019" spans="1:50" x14ac:dyDescent="0.25">
      <c r="A1019" t="s">
        <v>2144</v>
      </c>
      <c r="B1019">
        <v>1977</v>
      </c>
      <c r="C1019" t="s">
        <v>2136</v>
      </c>
      <c r="D1019">
        <v>262</v>
      </c>
      <c r="E1019" t="s">
        <v>2145</v>
      </c>
      <c r="F1019" t="s">
        <v>53</v>
      </c>
      <c r="G1019" t="s">
        <v>78</v>
      </c>
      <c r="H1019" t="s">
        <v>65</v>
      </c>
      <c r="I1019" t="s">
        <v>56</v>
      </c>
      <c r="J1019" s="11">
        <v>596.48406654413395</v>
      </c>
      <c r="K1019">
        <v>1</v>
      </c>
      <c r="L1019">
        <v>1</v>
      </c>
      <c r="M1019">
        <v>1</v>
      </c>
      <c r="N1019" s="1">
        <v>3765374.4145055101</v>
      </c>
      <c r="O1019" s="1">
        <v>1414537.20672746</v>
      </c>
      <c r="P1019" s="1">
        <v>1042727.36558361</v>
      </c>
      <c r="Q1019" s="1">
        <v>226418.153421083</v>
      </c>
      <c r="R1019" s="1">
        <v>2237355.0194729199</v>
      </c>
      <c r="S1019" s="1">
        <v>259574.96185157599</v>
      </c>
      <c r="T1019" s="1">
        <v>5934136.4500000002</v>
      </c>
      <c r="U1019" s="1">
        <v>2752275.7097105798</v>
      </c>
      <c r="V1019" s="1">
        <v>6601988.8198616402</v>
      </c>
      <c r="W1019" s="2">
        <v>877470.077306494</v>
      </c>
      <c r="X1019" s="2">
        <v>884530.17830477795</v>
      </c>
      <c r="Y1019" s="2">
        <v>0</v>
      </c>
      <c r="Z1019">
        <v>0</v>
      </c>
      <c r="AA1019">
        <v>0</v>
      </c>
      <c r="AB1019" s="1">
        <v>0</v>
      </c>
      <c r="AC1019" s="1">
        <v>84072.474993272903</v>
      </c>
      <c r="AD1019" s="1">
        <v>0</v>
      </c>
      <c r="AE1019" s="1">
        <v>259574.96185157599</v>
      </c>
      <c r="AF1019" s="1">
        <v>0</v>
      </c>
      <c r="AG1019" s="3">
        <v>0</v>
      </c>
      <c r="AH1019" s="3">
        <v>0</v>
      </c>
      <c r="AI1019" s="3">
        <v>0</v>
      </c>
      <c r="AJ1019" s="3">
        <v>0</v>
      </c>
      <c r="AK1019" s="3">
        <v>0</v>
      </c>
      <c r="AL1019" s="2">
        <v>8945987.1215621606</v>
      </c>
      <c r="AM1019" s="2">
        <v>1482.90663224167</v>
      </c>
      <c r="AN1019" s="2">
        <v>13514.957725464899</v>
      </c>
      <c r="AO1019" s="2">
        <v>14997.8643577066</v>
      </c>
      <c r="AP1019" s="4">
        <v>306.41516091004303</v>
      </c>
      <c r="AQ1019" s="4">
        <v>87688.648114910698</v>
      </c>
      <c r="AR1019" s="4">
        <v>5049.3396898461997</v>
      </c>
      <c r="AS1019" s="4">
        <v>18217.307452642901</v>
      </c>
      <c r="AT1019" s="4">
        <v>6040.2343382080799</v>
      </c>
      <c r="AU1019" s="4">
        <v>31963.2876282939</v>
      </c>
      <c r="AV1019" s="4">
        <v>14660.901725788999</v>
      </c>
      <c r="AW1019" s="4">
        <v>14997.8643577066</v>
      </c>
      <c r="AX1019">
        <v>0</v>
      </c>
    </row>
    <row r="1020" spans="1:50" x14ac:dyDescent="0.25">
      <c r="A1020" t="s">
        <v>2146</v>
      </c>
      <c r="B1020">
        <v>1977</v>
      </c>
      <c r="C1020" t="s">
        <v>2136</v>
      </c>
      <c r="D1020">
        <v>263</v>
      </c>
      <c r="E1020" t="s">
        <v>2147</v>
      </c>
      <c r="F1020" t="s">
        <v>53</v>
      </c>
      <c r="G1020" t="s">
        <v>64</v>
      </c>
      <c r="H1020" t="s">
        <v>65</v>
      </c>
      <c r="I1020" t="s">
        <v>56</v>
      </c>
      <c r="J1020" s="11">
        <v>858.62683888618403</v>
      </c>
      <c r="K1020">
        <v>1</v>
      </c>
      <c r="L1020">
        <v>1</v>
      </c>
      <c r="M1020">
        <v>1</v>
      </c>
      <c r="N1020" s="1">
        <v>4612428.0328288302</v>
      </c>
      <c r="O1020" s="1">
        <v>2581071.04426364</v>
      </c>
      <c r="P1020" s="1">
        <v>1783525.0951012301</v>
      </c>
      <c r="Q1020" s="1">
        <v>328815.18632056401</v>
      </c>
      <c r="R1020" s="1">
        <v>4573381.7814346403</v>
      </c>
      <c r="S1020" s="1">
        <v>373652.946406289</v>
      </c>
      <c r="T1020" s="1">
        <v>9917375.5099999998</v>
      </c>
      <c r="U1020" s="1">
        <v>3961845.6299489001</v>
      </c>
      <c r="V1020" s="1">
        <v>9541158.7111805901</v>
      </c>
      <c r="W1020" s="2">
        <v>2569478.5329955802</v>
      </c>
      <c r="X1020" s="2">
        <v>1304462.33891896</v>
      </c>
      <c r="Y1020" s="2">
        <v>0</v>
      </c>
      <c r="Z1020">
        <v>0</v>
      </c>
      <c r="AA1020">
        <v>0</v>
      </c>
      <c r="AB1020" s="1">
        <v>0</v>
      </c>
      <c r="AC1020" s="1">
        <v>121020.63992931601</v>
      </c>
      <c r="AD1020" s="1">
        <v>0</v>
      </c>
      <c r="AE1020" s="1">
        <v>373652.946406289</v>
      </c>
      <c r="AF1020" s="1">
        <v>0</v>
      </c>
      <c r="AG1020" s="3">
        <v>0</v>
      </c>
      <c r="AH1020" s="3">
        <v>0</v>
      </c>
      <c r="AI1020" s="3">
        <v>0</v>
      </c>
      <c r="AJ1020" s="3">
        <v>0</v>
      </c>
      <c r="AK1020" s="3">
        <v>0</v>
      </c>
      <c r="AL1020" s="2">
        <v>14252874.0863552</v>
      </c>
      <c r="AM1020" s="2">
        <v>1519.2424460096299</v>
      </c>
      <c r="AN1020" s="2">
        <v>15080.3715432806</v>
      </c>
      <c r="AO1020" s="2">
        <v>16599.613989290301</v>
      </c>
      <c r="AP1020" s="4">
        <v>306.41516091004303</v>
      </c>
      <c r="AQ1020" s="4">
        <v>87688.648114910698</v>
      </c>
      <c r="AR1020" s="4">
        <v>5049.3396898461997</v>
      </c>
      <c r="AS1020" s="4">
        <v>18217.307452642901</v>
      </c>
      <c r="AT1020" s="4">
        <v>306.41516091004303</v>
      </c>
      <c r="AU1020" s="4">
        <v>53418.501793270101</v>
      </c>
      <c r="AV1020" s="4">
        <v>16101.852440467101</v>
      </c>
      <c r="AW1020" s="4">
        <v>16599.613989290301</v>
      </c>
      <c r="AX1020">
        <v>0</v>
      </c>
    </row>
    <row r="1021" spans="1:50" x14ac:dyDescent="0.25">
      <c r="A1021" t="s">
        <v>2148</v>
      </c>
      <c r="B1021">
        <v>1977</v>
      </c>
      <c r="C1021" t="s">
        <v>2136</v>
      </c>
      <c r="D1021">
        <v>4729</v>
      </c>
      <c r="E1021" t="s">
        <v>2149</v>
      </c>
      <c r="F1021" t="s">
        <v>69</v>
      </c>
      <c r="G1021" t="s">
        <v>70</v>
      </c>
      <c r="H1021" t="s">
        <v>65</v>
      </c>
      <c r="I1021" t="s">
        <v>56</v>
      </c>
      <c r="J1021" s="11">
        <v>882.32257935867301</v>
      </c>
      <c r="K1021">
        <v>1</v>
      </c>
      <c r="L1021">
        <v>1</v>
      </c>
      <c r="M1021">
        <v>1</v>
      </c>
      <c r="N1021" s="1">
        <v>459227.27419605298</v>
      </c>
      <c r="O1021" s="1">
        <v>449512.86435773002</v>
      </c>
      <c r="P1021" s="1">
        <v>926125.71686848998</v>
      </c>
      <c r="Q1021" s="1">
        <v>336694.00344891503</v>
      </c>
      <c r="R1021" s="1">
        <v>3563939.48974015</v>
      </c>
      <c r="S1021" s="1">
        <v>383964.74059188599</v>
      </c>
      <c r="T1021" s="1">
        <v>1664317.67</v>
      </c>
      <c r="U1021" s="1">
        <v>4071181.67861134</v>
      </c>
      <c r="V1021" s="1">
        <v>2396298.0521791601</v>
      </c>
      <c r="W1021" s="2">
        <v>1308635.3433856701</v>
      </c>
      <c r="X1021" s="2">
        <v>1553635.9170481099</v>
      </c>
      <c r="Y1021" s="2">
        <v>0</v>
      </c>
      <c r="Z1021">
        <v>0</v>
      </c>
      <c r="AA1021">
        <v>0</v>
      </c>
      <c r="AB1021" s="1">
        <v>0</v>
      </c>
      <c r="AC1021" s="1">
        <v>124360.476917523</v>
      </c>
      <c r="AD1021" s="1">
        <v>0</v>
      </c>
      <c r="AE1021" s="1">
        <v>383964.74059188599</v>
      </c>
      <c r="AF1021" s="1">
        <v>0</v>
      </c>
      <c r="AG1021" s="3">
        <v>0</v>
      </c>
      <c r="AH1021" s="3">
        <v>0</v>
      </c>
      <c r="AI1021" s="3">
        <v>0</v>
      </c>
      <c r="AJ1021" s="3">
        <v>0</v>
      </c>
      <c r="AK1021" s="3">
        <v>0</v>
      </c>
      <c r="AL1021" s="2">
        <v>6119464.0892032199</v>
      </c>
      <c r="AM1021" s="2">
        <v>1760.8479635389001</v>
      </c>
      <c r="AN1021" s="2">
        <v>5174.78332638142</v>
      </c>
      <c r="AO1021" s="2">
        <v>6935.6312899203203</v>
      </c>
      <c r="AP1021" s="4">
        <v>306.41516091004303</v>
      </c>
      <c r="AQ1021" s="4">
        <v>87688.648114910698</v>
      </c>
      <c r="AR1021" s="4">
        <v>5049.3396898461997</v>
      </c>
      <c r="AS1021" s="4">
        <v>18217.307452642901</v>
      </c>
      <c r="AT1021" s="4">
        <v>306.41516091004303</v>
      </c>
      <c r="AU1021" s="4">
        <v>65768.357799835794</v>
      </c>
      <c r="AV1021" s="4">
        <v>6935.6312899203203</v>
      </c>
      <c r="AW1021" s="4">
        <v>6935.6312899203203</v>
      </c>
      <c r="AX1021">
        <v>0</v>
      </c>
    </row>
    <row r="1022" spans="1:50" x14ac:dyDescent="0.25">
      <c r="A1022" t="s">
        <v>2150</v>
      </c>
      <c r="B1022">
        <v>1977</v>
      </c>
      <c r="C1022" t="s">
        <v>2136</v>
      </c>
      <c r="D1022">
        <v>1977</v>
      </c>
      <c r="E1022" t="s">
        <v>2136</v>
      </c>
      <c r="F1022" t="s">
        <v>2</v>
      </c>
      <c r="G1022" t="s">
        <v>2</v>
      </c>
      <c r="H1022" t="s">
        <v>58</v>
      </c>
      <c r="I1022" t="s">
        <v>56</v>
      </c>
      <c r="J1022" s="11">
        <v>274.56823911755401</v>
      </c>
      <c r="K1022">
        <v>1</v>
      </c>
      <c r="L1022">
        <v>1</v>
      </c>
      <c r="M1022">
        <v>1</v>
      </c>
      <c r="N1022" s="1">
        <v>84004.495388895593</v>
      </c>
      <c r="O1022" s="1">
        <v>124809.874358638</v>
      </c>
      <c r="P1022" s="1">
        <v>288199.25187327003</v>
      </c>
      <c r="Q1022" s="1">
        <v>104222.790139651</v>
      </c>
      <c r="R1022" s="1">
        <v>665666.65835757495</v>
      </c>
      <c r="S1022" s="1">
        <v>119485.23722941701</v>
      </c>
      <c r="T1022" s="1">
        <v>0</v>
      </c>
      <c r="U1022" s="1">
        <v>1266903.0701180301</v>
      </c>
      <c r="V1022" s="1">
        <v>671172.25092245603</v>
      </c>
      <c r="W1022" s="2">
        <v>228483.466012021</v>
      </c>
      <c r="X1022" s="2">
        <v>218832.427361826</v>
      </c>
      <c r="Y1022" s="2">
        <v>0</v>
      </c>
      <c r="Z1022">
        <v>0</v>
      </c>
      <c r="AA1022">
        <v>0</v>
      </c>
      <c r="AB1022" s="1">
        <v>0</v>
      </c>
      <c r="AC1022" s="1">
        <v>38699.493770047797</v>
      </c>
      <c r="AD1022" s="1">
        <v>0</v>
      </c>
      <c r="AE1022" s="1">
        <v>119485.23722941701</v>
      </c>
      <c r="AF1022" s="1">
        <v>0</v>
      </c>
      <c r="AG1022" s="3">
        <v>0</v>
      </c>
      <c r="AH1022" s="3">
        <v>0</v>
      </c>
      <c r="AI1022" s="3">
        <v>0</v>
      </c>
      <c r="AJ1022" s="3">
        <v>0</v>
      </c>
      <c r="AK1022" s="3">
        <v>0</v>
      </c>
      <c r="AL1022" s="2">
        <v>1386388.3073474499</v>
      </c>
      <c r="AM1022" s="2">
        <v>797.00561166557702</v>
      </c>
      <c r="AN1022" s="2">
        <v>4252.3340781806201</v>
      </c>
      <c r="AO1022" s="2">
        <v>5049.3396898461997</v>
      </c>
      <c r="AP1022" s="4">
        <v>306.41516091004303</v>
      </c>
      <c r="AQ1022" s="4">
        <v>87688.648114910698</v>
      </c>
      <c r="AR1022" s="4">
        <v>5049.3396898461997</v>
      </c>
      <c r="AS1022" s="4">
        <v>18217.307452642901</v>
      </c>
      <c r="AT1022" s="4">
        <v>464.03244473764801</v>
      </c>
      <c r="AU1022" s="4">
        <v>39363.832030278099</v>
      </c>
      <c r="AV1022" s="4">
        <v>5049.3396898461997</v>
      </c>
      <c r="AW1022" s="4">
        <v>5049.3396898461997</v>
      </c>
      <c r="AX1022">
        <v>0</v>
      </c>
    </row>
    <row r="1023" spans="1:50" x14ac:dyDescent="0.25">
      <c r="A1023" t="s">
        <v>2151</v>
      </c>
      <c r="B1023">
        <v>1977</v>
      </c>
      <c r="C1023" t="s">
        <v>2136</v>
      </c>
      <c r="D1023">
        <v>5058</v>
      </c>
      <c r="E1023" t="s">
        <v>2152</v>
      </c>
      <c r="F1023" t="s">
        <v>53</v>
      </c>
      <c r="G1023" t="s">
        <v>64</v>
      </c>
      <c r="H1023" t="s">
        <v>65</v>
      </c>
      <c r="I1023" t="s">
        <v>56</v>
      </c>
      <c r="J1023" s="11">
        <v>857.10327087999201</v>
      </c>
      <c r="K1023">
        <v>1</v>
      </c>
      <c r="L1023">
        <v>1</v>
      </c>
      <c r="M1023">
        <v>1</v>
      </c>
      <c r="N1023" s="1">
        <v>4277641.4152960796</v>
      </c>
      <c r="O1023" s="1">
        <v>2729058.2193404702</v>
      </c>
      <c r="P1023" s="1">
        <v>1741020.92915893</v>
      </c>
      <c r="Q1023" s="1">
        <v>325346.05829149799</v>
      </c>
      <c r="R1023" s="1">
        <v>4354893.8441860899</v>
      </c>
      <c r="S1023" s="1">
        <v>372989.92767826701</v>
      </c>
      <c r="T1023" s="1">
        <v>9473144.8300000001</v>
      </c>
      <c r="U1023" s="1">
        <v>3954815.63627308</v>
      </c>
      <c r="V1023" s="1">
        <v>9313813.4036225304</v>
      </c>
      <c r="W1023" s="2">
        <v>2254697.7075234302</v>
      </c>
      <c r="X1023" s="2">
        <v>1396151.34666827</v>
      </c>
      <c r="Y1023" s="2">
        <v>0</v>
      </c>
      <c r="Z1023">
        <v>0</v>
      </c>
      <c r="AA1023">
        <v>0</v>
      </c>
      <c r="AB1023" s="1">
        <v>0</v>
      </c>
      <c r="AC1023" s="1">
        <v>120805.89801031799</v>
      </c>
      <c r="AD1023" s="1">
        <v>0</v>
      </c>
      <c r="AE1023" s="1">
        <v>372989.92767826701</v>
      </c>
      <c r="AF1023" s="1">
        <v>0</v>
      </c>
      <c r="AG1023" s="3">
        <v>0</v>
      </c>
      <c r="AH1023" s="3">
        <v>0</v>
      </c>
      <c r="AI1023" s="3">
        <v>0</v>
      </c>
      <c r="AJ1023" s="3">
        <v>0</v>
      </c>
      <c r="AK1023" s="3">
        <v>0</v>
      </c>
      <c r="AL1023" s="2">
        <v>13800950.393951301</v>
      </c>
      <c r="AM1023" s="2">
        <v>1628.9184677067401</v>
      </c>
      <c r="AN1023" s="2">
        <v>14472.9339727604</v>
      </c>
      <c r="AO1023" s="2">
        <v>16101.852440467101</v>
      </c>
      <c r="AP1023" s="4">
        <v>306.41516091004303</v>
      </c>
      <c r="AQ1023" s="4">
        <v>87688.648114910698</v>
      </c>
      <c r="AR1023" s="4">
        <v>5049.3396898461997</v>
      </c>
      <c r="AS1023" s="4">
        <v>18217.307452642901</v>
      </c>
      <c r="AT1023" s="4">
        <v>306.41516091004303</v>
      </c>
      <c r="AU1023" s="4">
        <v>53418.501793270101</v>
      </c>
      <c r="AV1023" s="4">
        <v>16101.852440467101</v>
      </c>
      <c r="AW1023" s="4">
        <v>16599.613989290301</v>
      </c>
      <c r="AX1023">
        <v>0</v>
      </c>
    </row>
    <row r="1024" spans="1:50" x14ac:dyDescent="0.25">
      <c r="A1024" t="s">
        <v>2153</v>
      </c>
      <c r="B1024">
        <v>1977</v>
      </c>
      <c r="C1024" t="s">
        <v>2136</v>
      </c>
      <c r="D1024">
        <v>256</v>
      </c>
      <c r="E1024" t="s">
        <v>2154</v>
      </c>
      <c r="F1024" t="s">
        <v>53</v>
      </c>
      <c r="G1024" t="s">
        <v>54</v>
      </c>
      <c r="H1024" t="s">
        <v>65</v>
      </c>
      <c r="I1024" t="s">
        <v>56</v>
      </c>
      <c r="J1024" s="11">
        <v>434.60995926304099</v>
      </c>
      <c r="K1024">
        <v>1</v>
      </c>
      <c r="L1024">
        <v>1</v>
      </c>
      <c r="M1024">
        <v>1</v>
      </c>
      <c r="N1024" s="1">
        <v>3397931.8593818201</v>
      </c>
      <c r="O1024" s="1">
        <v>1189075.44346874</v>
      </c>
      <c r="P1024" s="1">
        <v>710377.66548895801</v>
      </c>
      <c r="Q1024" s="1">
        <v>164972.695758452</v>
      </c>
      <c r="R1024" s="1">
        <v>1983875.2178193</v>
      </c>
      <c r="S1024" s="1">
        <v>189131.39499204399</v>
      </c>
      <c r="T1024" s="1">
        <v>5440870.96</v>
      </c>
      <c r="U1024" s="1">
        <v>2005361.9219172699</v>
      </c>
      <c r="V1024" s="1">
        <v>5573058.0579487402</v>
      </c>
      <c r="W1024" s="2">
        <v>842986.10115707701</v>
      </c>
      <c r="X1024" s="2">
        <v>795264.95641839202</v>
      </c>
      <c r="Y1024" s="2">
        <v>0</v>
      </c>
      <c r="Z1024">
        <v>0</v>
      </c>
      <c r="AA1024">
        <v>0</v>
      </c>
      <c r="AB1024" s="1">
        <v>0</v>
      </c>
      <c r="AC1024" s="1">
        <v>61256.849899888999</v>
      </c>
      <c r="AD1024" s="1">
        <v>0</v>
      </c>
      <c r="AE1024" s="1">
        <v>189131.39499204399</v>
      </c>
      <c r="AF1024" s="1">
        <v>0</v>
      </c>
      <c r="AG1024" s="3">
        <v>0</v>
      </c>
      <c r="AH1024" s="3">
        <v>0</v>
      </c>
      <c r="AI1024" s="3">
        <v>0</v>
      </c>
      <c r="AJ1024" s="3">
        <v>0</v>
      </c>
      <c r="AK1024" s="3">
        <v>0</v>
      </c>
      <c r="AL1024" s="2">
        <v>7635364.2769093104</v>
      </c>
      <c r="AM1024" s="2">
        <v>1829.8360161071901</v>
      </c>
      <c r="AN1024" s="2">
        <v>15738.4780875467</v>
      </c>
      <c r="AO1024" s="2">
        <v>17568.314103653898</v>
      </c>
      <c r="AP1024" s="4">
        <v>306.41516091004303</v>
      </c>
      <c r="AQ1024" s="4">
        <v>87688.648114910698</v>
      </c>
      <c r="AR1024" s="4">
        <v>5049.3396898461997</v>
      </c>
      <c r="AS1024" s="4">
        <v>18217.307452642901</v>
      </c>
      <c r="AT1024" s="4">
        <v>1224.2829549056801</v>
      </c>
      <c r="AU1024" s="4">
        <v>87688.648114910698</v>
      </c>
      <c r="AV1024" s="4">
        <v>16233.5773678762</v>
      </c>
      <c r="AW1024" s="4">
        <v>18217.307452642901</v>
      </c>
      <c r="AX1024">
        <v>0</v>
      </c>
    </row>
    <row r="1025" spans="1:50" x14ac:dyDescent="0.25">
      <c r="A1025" t="s">
        <v>2155</v>
      </c>
      <c r="B1025">
        <v>1977</v>
      </c>
      <c r="C1025" t="s">
        <v>2136</v>
      </c>
      <c r="D1025">
        <v>260</v>
      </c>
      <c r="E1025" t="s">
        <v>2156</v>
      </c>
      <c r="F1025" t="s">
        <v>53</v>
      </c>
      <c r="G1025" t="s">
        <v>54</v>
      </c>
      <c r="H1025" t="s">
        <v>65</v>
      </c>
      <c r="I1025" t="s">
        <v>56</v>
      </c>
      <c r="J1025" s="11">
        <v>291.69205358102602</v>
      </c>
      <c r="K1025">
        <v>1</v>
      </c>
      <c r="L1025">
        <v>1</v>
      </c>
      <c r="M1025">
        <v>1</v>
      </c>
      <c r="N1025" s="1">
        <v>2041346.0877926301</v>
      </c>
      <c r="O1025" s="1">
        <v>822627.49864978401</v>
      </c>
      <c r="P1025" s="1">
        <v>566490.95262888295</v>
      </c>
      <c r="Q1025" s="1">
        <v>110722.783463543</v>
      </c>
      <c r="R1025" s="1">
        <v>1169610.3574008199</v>
      </c>
      <c r="S1025" s="1">
        <v>126937.09342377</v>
      </c>
      <c r="T1025" s="1">
        <v>3364882.51</v>
      </c>
      <c r="U1025" s="1">
        <v>1345915.16993565</v>
      </c>
      <c r="V1025" s="1">
        <v>3615484.8035896001</v>
      </c>
      <c r="W1025" s="2">
        <v>487192.43213091802</v>
      </c>
      <c r="X1025" s="2">
        <v>450449.42358233401</v>
      </c>
      <c r="Y1025" s="2">
        <v>0</v>
      </c>
      <c r="Z1025">
        <v>0</v>
      </c>
      <c r="AA1025">
        <v>0</v>
      </c>
      <c r="AB1025" s="1">
        <v>0</v>
      </c>
      <c r="AC1025" s="1">
        <v>41113.039318063296</v>
      </c>
      <c r="AD1025" s="1">
        <v>0</v>
      </c>
      <c r="AE1025" s="1">
        <v>126937.09342377</v>
      </c>
      <c r="AF1025" s="1">
        <v>0</v>
      </c>
      <c r="AG1025" s="3">
        <v>0</v>
      </c>
      <c r="AH1025" s="3">
        <v>0</v>
      </c>
      <c r="AI1025" s="3">
        <v>0</v>
      </c>
      <c r="AJ1025" s="3">
        <v>0</v>
      </c>
      <c r="AK1025" s="3">
        <v>0</v>
      </c>
      <c r="AL1025" s="2">
        <v>4837734.7733594198</v>
      </c>
      <c r="AM1025" s="2">
        <v>1544.2636096948299</v>
      </c>
      <c r="AN1025" s="2">
        <v>15040.8120341831</v>
      </c>
      <c r="AO1025" s="2">
        <v>16585.075643877899</v>
      </c>
      <c r="AP1025" s="4">
        <v>306.41516091004303</v>
      </c>
      <c r="AQ1025" s="4">
        <v>87688.648114910698</v>
      </c>
      <c r="AR1025" s="4">
        <v>5049.3396898461997</v>
      </c>
      <c r="AS1025" s="4">
        <v>18217.307452642901</v>
      </c>
      <c r="AT1025" s="4">
        <v>1224.2829549056801</v>
      </c>
      <c r="AU1025" s="4">
        <v>87688.648114910698</v>
      </c>
      <c r="AV1025" s="4">
        <v>16233.5773678762</v>
      </c>
      <c r="AW1025" s="4">
        <v>18217.307452642901</v>
      </c>
      <c r="AX1025">
        <v>0</v>
      </c>
    </row>
    <row r="1026" spans="1:50" x14ac:dyDescent="0.25">
      <c r="A1026" t="s">
        <v>2157</v>
      </c>
      <c r="B1026">
        <v>1977</v>
      </c>
      <c r="C1026" t="s">
        <v>2136</v>
      </c>
      <c r="D1026">
        <v>4429</v>
      </c>
      <c r="E1026" t="s">
        <v>2158</v>
      </c>
      <c r="F1026" t="s">
        <v>53</v>
      </c>
      <c r="G1026" t="s">
        <v>54</v>
      </c>
      <c r="H1026" t="s">
        <v>65</v>
      </c>
      <c r="I1026" t="s">
        <v>56</v>
      </c>
      <c r="J1026" s="11">
        <v>465.97340739972202</v>
      </c>
      <c r="K1026">
        <v>1</v>
      </c>
      <c r="L1026">
        <v>1</v>
      </c>
      <c r="M1026">
        <v>1</v>
      </c>
      <c r="N1026" s="1">
        <v>3339498.31547736</v>
      </c>
      <c r="O1026" s="1">
        <v>1072344.8863979201</v>
      </c>
      <c r="P1026" s="1">
        <v>753504.57029275596</v>
      </c>
      <c r="Q1026" s="1">
        <v>176877.882183913</v>
      </c>
      <c r="R1026" s="1">
        <v>2019409.72207861</v>
      </c>
      <c r="S1026" s="1">
        <v>202779.983965728</v>
      </c>
      <c r="T1026" s="1">
        <v>5211557.34</v>
      </c>
      <c r="U1026" s="1">
        <v>2150078.0364305601</v>
      </c>
      <c r="V1026" s="1">
        <v>5460914.6963854097</v>
      </c>
      <c r="W1026" s="2">
        <v>824799.00653237395</v>
      </c>
      <c r="X1026" s="2">
        <v>824044.73058450804</v>
      </c>
      <c r="Y1026" s="2">
        <v>0</v>
      </c>
      <c r="Z1026">
        <v>0</v>
      </c>
      <c r="AA1026">
        <v>0</v>
      </c>
      <c r="AB1026" s="1">
        <v>0</v>
      </c>
      <c r="AC1026" s="1">
        <v>65677.425162612693</v>
      </c>
      <c r="AD1026" s="1">
        <v>0</v>
      </c>
      <c r="AE1026" s="1">
        <v>202779.983965728</v>
      </c>
      <c r="AF1026" s="1">
        <v>0</v>
      </c>
      <c r="AG1026" s="3">
        <v>0</v>
      </c>
      <c r="AH1026" s="3">
        <v>0</v>
      </c>
      <c r="AI1026" s="3">
        <v>0</v>
      </c>
      <c r="AJ1026" s="3">
        <v>0</v>
      </c>
      <c r="AK1026" s="3">
        <v>0</v>
      </c>
      <c r="AL1026" s="2">
        <v>7564415.3603962902</v>
      </c>
      <c r="AM1026" s="2">
        <v>1768.4372487754999</v>
      </c>
      <c r="AN1026" s="2">
        <v>14465.140119100701</v>
      </c>
      <c r="AO1026" s="2">
        <v>16233.5773678762</v>
      </c>
      <c r="AP1026" s="4">
        <v>306.41516091004303</v>
      </c>
      <c r="AQ1026" s="4">
        <v>87688.648114910698</v>
      </c>
      <c r="AR1026" s="4">
        <v>5049.3396898461997</v>
      </c>
      <c r="AS1026" s="4">
        <v>18217.307452642901</v>
      </c>
      <c r="AT1026" s="4">
        <v>1224.2829549056801</v>
      </c>
      <c r="AU1026" s="4">
        <v>87688.648114910698</v>
      </c>
      <c r="AV1026" s="4">
        <v>16233.5773678762</v>
      </c>
      <c r="AW1026" s="4">
        <v>18217.307452642901</v>
      </c>
      <c r="AX1026">
        <v>0</v>
      </c>
    </row>
    <row r="1027" spans="1:50" x14ac:dyDescent="0.25">
      <c r="A1027" t="s">
        <v>2159</v>
      </c>
      <c r="B1027">
        <v>1977</v>
      </c>
      <c r="C1027" t="s">
        <v>2136</v>
      </c>
      <c r="D1027">
        <v>261</v>
      </c>
      <c r="E1027" t="s">
        <v>2160</v>
      </c>
      <c r="F1027" t="s">
        <v>53</v>
      </c>
      <c r="G1027" t="s">
        <v>54</v>
      </c>
      <c r="H1027" t="s">
        <v>65</v>
      </c>
      <c r="I1027" t="s">
        <v>56</v>
      </c>
      <c r="J1027" s="11">
        <v>254.405087541581</v>
      </c>
      <c r="K1027">
        <v>1</v>
      </c>
      <c r="L1027">
        <v>1</v>
      </c>
      <c r="M1027">
        <v>1</v>
      </c>
      <c r="N1027" s="1">
        <v>1898763.5540028401</v>
      </c>
      <c r="O1027" s="1">
        <v>815214.35534974094</v>
      </c>
      <c r="P1027" s="1">
        <v>499946.46531139303</v>
      </c>
      <c r="Q1027" s="1">
        <v>100126.261125909</v>
      </c>
      <c r="R1027" s="1">
        <v>1127087.97256724</v>
      </c>
      <c r="S1027" s="1">
        <v>110710.737465385</v>
      </c>
      <c r="T1027" s="1">
        <v>3267271.64</v>
      </c>
      <c r="U1027" s="1">
        <v>1173866.9683571199</v>
      </c>
      <c r="V1027" s="1">
        <v>3378850.67727132</v>
      </c>
      <c r="W1027" s="2">
        <v>487643.56884614599</v>
      </c>
      <c r="X1027" s="2">
        <v>437128.41240691202</v>
      </c>
      <c r="Y1027" s="2">
        <v>0</v>
      </c>
      <c r="Z1027">
        <v>0</v>
      </c>
      <c r="AA1027">
        <v>0</v>
      </c>
      <c r="AB1027" s="1">
        <v>0</v>
      </c>
      <c r="AC1027" s="1">
        <v>35857.563613425402</v>
      </c>
      <c r="AD1027" s="1">
        <v>0</v>
      </c>
      <c r="AE1027" s="1">
        <v>110710.737465385</v>
      </c>
      <c r="AF1027" s="1">
        <v>0</v>
      </c>
      <c r="AG1027" s="3">
        <v>0</v>
      </c>
      <c r="AH1027" s="3">
        <v>0</v>
      </c>
      <c r="AI1027" s="3">
        <v>0</v>
      </c>
      <c r="AJ1027" s="3">
        <v>0</v>
      </c>
      <c r="AK1027" s="3">
        <v>0</v>
      </c>
      <c r="AL1027" s="2">
        <v>4551849.3458225001</v>
      </c>
      <c r="AM1027" s="2">
        <v>1718.2376996901301</v>
      </c>
      <c r="AN1027" s="2">
        <v>16173.894056828</v>
      </c>
      <c r="AO1027" s="2">
        <v>17892.131756518102</v>
      </c>
      <c r="AP1027" s="4">
        <v>306.41516091004303</v>
      </c>
      <c r="AQ1027" s="4">
        <v>87688.648114910698</v>
      </c>
      <c r="AR1027" s="4">
        <v>5049.3396898461997</v>
      </c>
      <c r="AS1027" s="4">
        <v>18217.307452642901</v>
      </c>
      <c r="AT1027" s="4">
        <v>1224.2829549056801</v>
      </c>
      <c r="AU1027" s="4">
        <v>87688.648114910698</v>
      </c>
      <c r="AV1027" s="4">
        <v>16233.5773678762</v>
      </c>
      <c r="AW1027" s="4">
        <v>18217.307452642901</v>
      </c>
      <c r="AX1027">
        <v>0</v>
      </c>
    </row>
    <row r="1028" spans="1:50" x14ac:dyDescent="0.25">
      <c r="A1028" t="s">
        <v>2161</v>
      </c>
      <c r="B1028">
        <v>1977</v>
      </c>
      <c r="C1028" t="s">
        <v>2136</v>
      </c>
      <c r="D1028">
        <v>1325</v>
      </c>
      <c r="E1028" t="s">
        <v>2162</v>
      </c>
      <c r="F1028" t="s">
        <v>53</v>
      </c>
      <c r="G1028" t="s">
        <v>54</v>
      </c>
      <c r="H1028" t="s">
        <v>65</v>
      </c>
      <c r="I1028" t="s">
        <v>56</v>
      </c>
      <c r="J1028" s="11">
        <v>357.92366345143301</v>
      </c>
      <c r="K1028">
        <v>1</v>
      </c>
      <c r="L1028">
        <v>1</v>
      </c>
      <c r="M1028">
        <v>1</v>
      </c>
      <c r="N1028" s="1">
        <v>2513141.2614822201</v>
      </c>
      <c r="O1028" s="1">
        <v>938258.61438039294</v>
      </c>
      <c r="P1028" s="1">
        <v>659498.84826578898</v>
      </c>
      <c r="Q1028" s="1">
        <v>136518.66330178699</v>
      </c>
      <c r="R1028" s="1">
        <v>1732771.33721141</v>
      </c>
      <c r="S1028" s="1">
        <v>155759.43515887301</v>
      </c>
      <c r="T1028" s="1">
        <v>4328670</v>
      </c>
      <c r="U1028" s="1">
        <v>1651518.7246415999</v>
      </c>
      <c r="V1028" s="1">
        <v>4338584.8576367404</v>
      </c>
      <c r="W1028" s="2">
        <v>705282.76952239498</v>
      </c>
      <c r="X1028" s="2">
        <v>742849.28831869306</v>
      </c>
      <c r="Y1028" s="2">
        <v>0</v>
      </c>
      <c r="Z1028">
        <v>0</v>
      </c>
      <c r="AA1028">
        <v>0</v>
      </c>
      <c r="AB1028" s="1">
        <v>0</v>
      </c>
      <c r="AC1028" s="1">
        <v>50448.167742959697</v>
      </c>
      <c r="AD1028" s="1">
        <v>0</v>
      </c>
      <c r="AE1028" s="1">
        <v>155759.43515887301</v>
      </c>
      <c r="AF1028" s="1">
        <v>0</v>
      </c>
      <c r="AG1028" s="3">
        <v>0</v>
      </c>
      <c r="AH1028" s="3">
        <v>0</v>
      </c>
      <c r="AI1028" s="3">
        <v>0</v>
      </c>
      <c r="AJ1028" s="3">
        <v>0</v>
      </c>
      <c r="AK1028" s="3">
        <v>0</v>
      </c>
      <c r="AL1028" s="2">
        <v>6135948.1598004801</v>
      </c>
      <c r="AM1028" s="2">
        <v>2075.4405594630098</v>
      </c>
      <c r="AN1028" s="2">
        <v>15067.734889268</v>
      </c>
      <c r="AO1028" s="2">
        <v>17143.175448730999</v>
      </c>
      <c r="AP1028" s="4">
        <v>306.41516091004303</v>
      </c>
      <c r="AQ1028" s="4">
        <v>87688.648114910698</v>
      </c>
      <c r="AR1028" s="4">
        <v>5049.3396898461997</v>
      </c>
      <c r="AS1028" s="4">
        <v>18217.307452642901</v>
      </c>
      <c r="AT1028" s="4">
        <v>1224.2829549056801</v>
      </c>
      <c r="AU1028" s="4">
        <v>87688.648114910698</v>
      </c>
      <c r="AV1028" s="4">
        <v>16233.5773678762</v>
      </c>
      <c r="AW1028" s="4">
        <v>18217.307452642901</v>
      </c>
      <c r="AX1028">
        <v>0</v>
      </c>
    </row>
    <row r="1029" spans="1:50" x14ac:dyDescent="0.25">
      <c r="A1029" t="s">
        <v>2163</v>
      </c>
      <c r="B1029">
        <v>2001</v>
      </c>
      <c r="C1029" t="s">
        <v>2164</v>
      </c>
      <c r="D1029">
        <v>310</v>
      </c>
      <c r="E1029" t="s">
        <v>2165</v>
      </c>
      <c r="F1029" t="s">
        <v>69</v>
      </c>
      <c r="G1029" t="s">
        <v>70</v>
      </c>
      <c r="H1029" t="s">
        <v>65</v>
      </c>
      <c r="I1029" t="s">
        <v>56</v>
      </c>
      <c r="J1029" s="11">
        <v>593.30274380912397</v>
      </c>
      <c r="K1029">
        <v>1</v>
      </c>
      <c r="L1029">
        <v>1</v>
      </c>
      <c r="M1029">
        <v>2</v>
      </c>
      <c r="N1029" s="1">
        <v>4175088.09</v>
      </c>
      <c r="O1029" s="1">
        <v>1281921.24</v>
      </c>
      <c r="P1029" s="1">
        <v>1610522.04</v>
      </c>
      <c r="Q1029" s="1">
        <v>535935.91</v>
      </c>
      <c r="R1029" s="1">
        <v>3278336.52</v>
      </c>
      <c r="S1029" s="1">
        <v>404233</v>
      </c>
      <c r="T1029" s="1">
        <v>7568356.0999999996</v>
      </c>
      <c r="U1029" s="1">
        <v>3313447.7</v>
      </c>
      <c r="V1029" s="1">
        <v>7609311.2800000003</v>
      </c>
      <c r="W1029" s="2">
        <v>870843.61</v>
      </c>
      <c r="X1029" s="2">
        <v>1779954.55</v>
      </c>
      <c r="Y1029" s="2">
        <v>0</v>
      </c>
      <c r="Z1029">
        <v>0</v>
      </c>
      <c r="AA1029">
        <v>0</v>
      </c>
      <c r="AB1029" s="1">
        <v>0</v>
      </c>
      <c r="AC1029" s="1">
        <v>0</v>
      </c>
      <c r="AD1029" s="1">
        <v>61105.86</v>
      </c>
      <c r="AE1029" s="1">
        <v>404233</v>
      </c>
      <c r="AF1029" s="1">
        <v>0</v>
      </c>
      <c r="AG1029" s="3">
        <v>0</v>
      </c>
      <c r="AH1029" s="3">
        <v>0</v>
      </c>
      <c r="AI1029" s="3">
        <v>0</v>
      </c>
      <c r="AJ1029" s="3">
        <v>0</v>
      </c>
      <c r="AK1029" s="3">
        <v>0</v>
      </c>
      <c r="AL1029" s="2">
        <v>11286036.800000001</v>
      </c>
      <c r="AM1029" s="2">
        <v>3000.0780690349302</v>
      </c>
      <c r="AN1029" s="2">
        <v>16022.3129746022</v>
      </c>
      <c r="AO1029" s="2">
        <v>19022.391043637101</v>
      </c>
      <c r="AP1029" s="4">
        <v>306.41516091004303</v>
      </c>
      <c r="AQ1029" s="4">
        <v>87688.648114910698</v>
      </c>
      <c r="AR1029" s="4">
        <v>19022.391043637101</v>
      </c>
      <c r="AS1029" s="4">
        <v>19022.391043637101</v>
      </c>
      <c r="AT1029" s="4">
        <v>306.41516091004303</v>
      </c>
      <c r="AU1029" s="4">
        <v>65768.357799835794</v>
      </c>
      <c r="AV1029" s="4">
        <v>19022.391043637101</v>
      </c>
      <c r="AW1029" s="4">
        <v>19022.391043637101</v>
      </c>
      <c r="AX1029">
        <v>0</v>
      </c>
    </row>
    <row r="1030" spans="1:50" x14ac:dyDescent="0.25">
      <c r="A1030" t="s">
        <v>2166</v>
      </c>
      <c r="B1030">
        <v>2182</v>
      </c>
      <c r="C1030" t="s">
        <v>2167</v>
      </c>
      <c r="D1030">
        <v>943</v>
      </c>
      <c r="E1030" t="s">
        <v>2168</v>
      </c>
      <c r="F1030" t="s">
        <v>53</v>
      </c>
      <c r="G1030" t="s">
        <v>54</v>
      </c>
      <c r="H1030" t="s">
        <v>55</v>
      </c>
      <c r="I1030" t="s">
        <v>56</v>
      </c>
      <c r="J1030" s="11">
        <v>373.52342714923299</v>
      </c>
      <c r="K1030">
        <v>6</v>
      </c>
      <c r="L1030">
        <v>1</v>
      </c>
      <c r="M1030">
        <v>2</v>
      </c>
      <c r="N1030" s="1">
        <v>2885552.0348421899</v>
      </c>
      <c r="O1030" s="1">
        <v>927060.509491081</v>
      </c>
      <c r="P1030" s="1">
        <v>797797.23309644801</v>
      </c>
      <c r="Q1030" s="1">
        <v>200151.040178417</v>
      </c>
      <c r="R1030" s="1">
        <v>1783959.2866615199</v>
      </c>
      <c r="S1030" s="1">
        <v>157003.587822931</v>
      </c>
      <c r="T1030" s="1">
        <v>4459177.96</v>
      </c>
      <c r="U1030" s="1">
        <v>2135342.1442696601</v>
      </c>
      <c r="V1030" s="1">
        <v>4913301.0109839598</v>
      </c>
      <c r="W1030" s="2">
        <v>836476.59266772796</v>
      </c>
      <c r="X1030" s="2">
        <v>844742.500617982</v>
      </c>
      <c r="Y1030" s="2">
        <v>0</v>
      </c>
      <c r="Z1030">
        <v>0</v>
      </c>
      <c r="AA1030">
        <v>0</v>
      </c>
      <c r="AB1030" s="1">
        <v>0</v>
      </c>
      <c r="AC1030" s="1">
        <v>0</v>
      </c>
      <c r="AD1030" s="1">
        <v>0</v>
      </c>
      <c r="AE1030" s="1">
        <v>157003.587822931</v>
      </c>
      <c r="AF1030" s="1">
        <v>0</v>
      </c>
      <c r="AG1030" s="3">
        <v>0</v>
      </c>
      <c r="AH1030" s="3">
        <v>0</v>
      </c>
      <c r="AI1030" s="3">
        <v>0</v>
      </c>
      <c r="AJ1030" s="3">
        <v>0</v>
      </c>
      <c r="AK1030" s="3">
        <v>0</v>
      </c>
      <c r="AL1030" s="2">
        <v>6751523.6920926003</v>
      </c>
      <c r="AM1030" s="2">
        <v>2261.5515901241802</v>
      </c>
      <c r="AN1030" s="2">
        <v>15813.683325181901</v>
      </c>
      <c r="AO1030" s="2">
        <v>18075.234915305999</v>
      </c>
      <c r="AP1030" s="4">
        <v>306.41516091004303</v>
      </c>
      <c r="AQ1030" s="4">
        <v>87688.648114910698</v>
      </c>
      <c r="AR1030" s="4">
        <v>6137.0869013170004</v>
      </c>
      <c r="AS1030" s="4">
        <v>24364.5786255979</v>
      </c>
      <c r="AT1030" s="4">
        <v>1224.2829549056801</v>
      </c>
      <c r="AU1030" s="4">
        <v>87688.648114910698</v>
      </c>
      <c r="AV1030" s="4">
        <v>6137.0869013170004</v>
      </c>
      <c r="AW1030" s="4">
        <v>20288.3982995847</v>
      </c>
      <c r="AX1030">
        <v>0</v>
      </c>
    </row>
    <row r="1031" spans="1:50" x14ac:dyDescent="0.25">
      <c r="A1031" t="s">
        <v>2169</v>
      </c>
      <c r="B1031">
        <v>2182</v>
      </c>
      <c r="C1031" t="s">
        <v>2167</v>
      </c>
      <c r="D1031">
        <v>949</v>
      </c>
      <c r="E1031" t="s">
        <v>2170</v>
      </c>
      <c r="F1031" t="s">
        <v>53</v>
      </c>
      <c r="G1031" t="s">
        <v>54</v>
      </c>
      <c r="H1031" t="s">
        <v>55</v>
      </c>
      <c r="I1031" t="s">
        <v>56</v>
      </c>
      <c r="J1031" s="11">
        <v>391.46951219504302</v>
      </c>
      <c r="K1031">
        <v>5</v>
      </c>
      <c r="L1031">
        <v>1</v>
      </c>
      <c r="M1031">
        <v>2</v>
      </c>
      <c r="N1031" s="1">
        <v>3391639.9131976399</v>
      </c>
      <c r="O1031" s="1">
        <v>1081329.1175383001</v>
      </c>
      <c r="P1031" s="1">
        <v>843610.206952287</v>
      </c>
      <c r="Q1031" s="1">
        <v>209767.37834618101</v>
      </c>
      <c r="R1031" s="1">
        <v>2251395.8804373699</v>
      </c>
      <c r="S1031" s="1">
        <v>164546.88908537599</v>
      </c>
      <c r="T1031" s="1">
        <v>5539806.9699999997</v>
      </c>
      <c r="U1031" s="1">
        <v>2237935.5264717801</v>
      </c>
      <c r="V1031" s="1">
        <v>5634542.4352102503</v>
      </c>
      <c r="W1031" s="2">
        <v>968964.26989307895</v>
      </c>
      <c r="X1031" s="2">
        <v>1174235.79136845</v>
      </c>
      <c r="Y1031" s="2">
        <v>0</v>
      </c>
      <c r="Z1031">
        <v>0</v>
      </c>
      <c r="AA1031">
        <v>0</v>
      </c>
      <c r="AB1031" s="1">
        <v>0</v>
      </c>
      <c r="AC1031" s="1">
        <v>0</v>
      </c>
      <c r="AD1031" s="1">
        <v>0</v>
      </c>
      <c r="AE1031" s="1">
        <v>164546.88908537599</v>
      </c>
      <c r="AF1031" s="1">
        <v>0</v>
      </c>
      <c r="AG1031" s="3">
        <v>0</v>
      </c>
      <c r="AH1031" s="3">
        <v>0</v>
      </c>
      <c r="AI1031" s="3">
        <v>0</v>
      </c>
      <c r="AJ1031" s="3">
        <v>0</v>
      </c>
      <c r="AK1031" s="3">
        <v>0</v>
      </c>
      <c r="AL1031" s="2">
        <v>7942289.3855571598</v>
      </c>
      <c r="AM1031" s="2">
        <v>2999.55872625759</v>
      </c>
      <c r="AN1031" s="2">
        <v>17288.839573327099</v>
      </c>
      <c r="AO1031" s="2">
        <v>20288.3982995847</v>
      </c>
      <c r="AP1031" s="4">
        <v>306.41516091004303</v>
      </c>
      <c r="AQ1031" s="4">
        <v>87688.648114910698</v>
      </c>
      <c r="AR1031" s="4">
        <v>6137.0869013170004</v>
      </c>
      <c r="AS1031" s="4">
        <v>24364.5786255979</v>
      </c>
      <c r="AT1031" s="4">
        <v>1224.2829549056801</v>
      </c>
      <c r="AU1031" s="4">
        <v>87688.648114910698</v>
      </c>
      <c r="AV1031" s="4">
        <v>6137.0869013170004</v>
      </c>
      <c r="AW1031" s="4">
        <v>20288.3982995847</v>
      </c>
      <c r="AX1031">
        <v>0</v>
      </c>
    </row>
    <row r="1032" spans="1:50" x14ac:dyDescent="0.25">
      <c r="A1032" t="s">
        <v>2171</v>
      </c>
      <c r="B1032">
        <v>2182</v>
      </c>
      <c r="C1032" t="s">
        <v>2167</v>
      </c>
      <c r="D1032">
        <v>945</v>
      </c>
      <c r="E1032" t="s">
        <v>2172</v>
      </c>
      <c r="F1032" t="s">
        <v>53</v>
      </c>
      <c r="G1032" t="s">
        <v>54</v>
      </c>
      <c r="H1032" t="s">
        <v>55</v>
      </c>
      <c r="I1032" t="s">
        <v>56</v>
      </c>
      <c r="J1032" s="11">
        <v>301.21036585359798</v>
      </c>
      <c r="K1032">
        <v>3</v>
      </c>
      <c r="L1032">
        <v>1</v>
      </c>
      <c r="M1032">
        <v>2</v>
      </c>
      <c r="N1032" s="1">
        <v>2868932.8585613002</v>
      </c>
      <c r="O1032" s="1">
        <v>796845.80700496095</v>
      </c>
      <c r="P1032" s="1">
        <v>751487.60043624695</v>
      </c>
      <c r="Q1032" s="1">
        <v>161402.37440591</v>
      </c>
      <c r="R1032" s="1">
        <v>1279083.73567212</v>
      </c>
      <c r="S1032" s="1">
        <v>126608.14474048599</v>
      </c>
      <c r="T1032" s="1">
        <v>4135806.33</v>
      </c>
      <c r="U1032" s="1">
        <v>1721946.0460805299</v>
      </c>
      <c r="V1032" s="1">
        <v>4661518.5529828798</v>
      </c>
      <c r="W1032" s="2">
        <v>509965.40076273301</v>
      </c>
      <c r="X1032" s="2">
        <v>686268.42233491899</v>
      </c>
      <c r="Y1032" s="2">
        <v>0</v>
      </c>
      <c r="Z1032">
        <v>0</v>
      </c>
      <c r="AA1032">
        <v>0</v>
      </c>
      <c r="AB1032" s="1">
        <v>0</v>
      </c>
      <c r="AC1032" s="1">
        <v>0</v>
      </c>
      <c r="AD1032" s="1">
        <v>0</v>
      </c>
      <c r="AE1032" s="1">
        <v>126608.14474048599</v>
      </c>
      <c r="AF1032" s="1">
        <v>0</v>
      </c>
      <c r="AG1032" s="3">
        <v>0</v>
      </c>
      <c r="AH1032" s="3">
        <v>0</v>
      </c>
      <c r="AI1032" s="3">
        <v>0</v>
      </c>
      <c r="AJ1032" s="3">
        <v>0</v>
      </c>
      <c r="AK1032" s="3">
        <v>0</v>
      </c>
      <c r="AL1032" s="2">
        <v>5984360.5208210098</v>
      </c>
      <c r="AM1032" s="2">
        <v>2278.3692068169998</v>
      </c>
      <c r="AN1032" s="2">
        <v>17589.341865682101</v>
      </c>
      <c r="AO1032" s="2">
        <v>19867.7110724991</v>
      </c>
      <c r="AP1032" s="4">
        <v>306.41516091004303</v>
      </c>
      <c r="AQ1032" s="4">
        <v>87688.648114910698</v>
      </c>
      <c r="AR1032" s="4">
        <v>6137.0869013170004</v>
      </c>
      <c r="AS1032" s="4">
        <v>24364.5786255979</v>
      </c>
      <c r="AT1032" s="4">
        <v>1224.2829549056801</v>
      </c>
      <c r="AU1032" s="4">
        <v>87688.648114910698</v>
      </c>
      <c r="AV1032" s="4">
        <v>6137.0869013170004</v>
      </c>
      <c r="AW1032" s="4">
        <v>20288.3982995847</v>
      </c>
      <c r="AX1032">
        <v>0</v>
      </c>
    </row>
    <row r="1033" spans="1:50" x14ac:dyDescent="0.25">
      <c r="A1033" t="s">
        <v>2173</v>
      </c>
      <c r="B1033">
        <v>2182</v>
      </c>
      <c r="C1033" t="s">
        <v>2167</v>
      </c>
      <c r="D1033">
        <v>946</v>
      </c>
      <c r="E1033" t="s">
        <v>2174</v>
      </c>
      <c r="F1033" t="s">
        <v>53</v>
      </c>
      <c r="G1033" t="s">
        <v>54</v>
      </c>
      <c r="H1033" t="s">
        <v>55</v>
      </c>
      <c r="I1033" t="s">
        <v>56</v>
      </c>
      <c r="J1033" s="11">
        <v>403.60975609741803</v>
      </c>
      <c r="K1033">
        <v>4</v>
      </c>
      <c r="L1033">
        <v>1</v>
      </c>
      <c r="M1033">
        <v>2</v>
      </c>
      <c r="N1033" s="1">
        <v>2880080.0542941</v>
      </c>
      <c r="O1033" s="1">
        <v>1028775.9896903899</v>
      </c>
      <c r="P1033" s="1">
        <v>925094.45003941003</v>
      </c>
      <c r="Q1033" s="1">
        <v>216272.67966991599</v>
      </c>
      <c r="R1033" s="1">
        <v>2037947.33010468</v>
      </c>
      <c r="S1033" s="1">
        <v>169649.81359071599</v>
      </c>
      <c r="T1033" s="1">
        <v>4780832.17</v>
      </c>
      <c r="U1033" s="1">
        <v>2307338.3337984998</v>
      </c>
      <c r="V1033" s="1">
        <v>5161389.3179940199</v>
      </c>
      <c r="W1033" s="2">
        <v>1041387.00042458</v>
      </c>
      <c r="X1033" s="2">
        <v>885394.18537990598</v>
      </c>
      <c r="Y1033" s="2">
        <v>0</v>
      </c>
      <c r="Z1033">
        <v>0</v>
      </c>
      <c r="AA1033">
        <v>0</v>
      </c>
      <c r="AB1033" s="1">
        <v>0</v>
      </c>
      <c r="AC1033" s="1">
        <v>0</v>
      </c>
      <c r="AD1033" s="1">
        <v>0</v>
      </c>
      <c r="AE1033" s="1">
        <v>169649.81359071599</v>
      </c>
      <c r="AF1033" s="1">
        <v>0</v>
      </c>
      <c r="AG1033" s="3">
        <v>0</v>
      </c>
      <c r="AH1033" s="3">
        <v>0</v>
      </c>
      <c r="AI1033" s="3">
        <v>0</v>
      </c>
      <c r="AJ1033" s="3">
        <v>0</v>
      </c>
      <c r="AK1033" s="3">
        <v>0</v>
      </c>
      <c r="AL1033" s="2">
        <v>7257820.3173892098</v>
      </c>
      <c r="AM1033" s="2">
        <v>2193.6887600065902</v>
      </c>
      <c r="AN1033" s="2">
        <v>15788.5829956777</v>
      </c>
      <c r="AO1033" s="2">
        <v>17982.2717556842</v>
      </c>
      <c r="AP1033" s="4">
        <v>306.41516091004303</v>
      </c>
      <c r="AQ1033" s="4">
        <v>87688.648114910698</v>
      </c>
      <c r="AR1033" s="4">
        <v>6137.0869013170004</v>
      </c>
      <c r="AS1033" s="4">
        <v>24364.5786255979</v>
      </c>
      <c r="AT1033" s="4">
        <v>1224.2829549056801</v>
      </c>
      <c r="AU1033" s="4">
        <v>87688.648114910698</v>
      </c>
      <c r="AV1033" s="4">
        <v>6137.0869013170004</v>
      </c>
      <c r="AW1033" s="4">
        <v>20288.3982995847</v>
      </c>
      <c r="AX1033">
        <v>0</v>
      </c>
    </row>
    <row r="1034" spans="1:50" x14ac:dyDescent="0.25">
      <c r="A1034" t="s">
        <v>2175</v>
      </c>
      <c r="B1034">
        <v>2182</v>
      </c>
      <c r="C1034" t="s">
        <v>2167</v>
      </c>
      <c r="D1034">
        <v>947</v>
      </c>
      <c r="E1034" t="s">
        <v>2176</v>
      </c>
      <c r="F1034" t="s">
        <v>53</v>
      </c>
      <c r="G1034" t="s">
        <v>54</v>
      </c>
      <c r="H1034" t="s">
        <v>55</v>
      </c>
      <c r="I1034" t="s">
        <v>56</v>
      </c>
      <c r="J1034" s="11">
        <v>333.097560975519</v>
      </c>
      <c r="K1034">
        <v>5</v>
      </c>
      <c r="L1034">
        <v>1</v>
      </c>
      <c r="M1034">
        <v>2</v>
      </c>
      <c r="N1034" s="1">
        <v>2710140.5736412201</v>
      </c>
      <c r="O1034" s="1">
        <v>869441.17117850599</v>
      </c>
      <c r="P1034" s="1">
        <v>743504.92232951696</v>
      </c>
      <c r="Q1034" s="1">
        <v>178489.00086126901</v>
      </c>
      <c r="R1034" s="1">
        <v>1770027.3593842599</v>
      </c>
      <c r="S1034" s="1">
        <v>140011.33092872801</v>
      </c>
      <c r="T1034" s="1">
        <v>4367365.68</v>
      </c>
      <c r="U1034" s="1">
        <v>1904237.34739477</v>
      </c>
      <c r="V1034" s="1">
        <v>4593434.0826381296</v>
      </c>
      <c r="W1034" s="2">
        <v>944182.10689019598</v>
      </c>
      <c r="X1034" s="2">
        <v>733986.83786644402</v>
      </c>
      <c r="Y1034" s="2">
        <v>0</v>
      </c>
      <c r="Z1034">
        <v>0</v>
      </c>
      <c r="AA1034">
        <v>0</v>
      </c>
      <c r="AB1034" s="1">
        <v>0</v>
      </c>
      <c r="AC1034" s="1">
        <v>0</v>
      </c>
      <c r="AD1034" s="1">
        <v>0</v>
      </c>
      <c r="AE1034" s="1">
        <v>140011.33092872801</v>
      </c>
      <c r="AF1034" s="1">
        <v>0</v>
      </c>
      <c r="AG1034" s="3">
        <v>0</v>
      </c>
      <c r="AH1034" s="3">
        <v>0</v>
      </c>
      <c r="AI1034" s="3">
        <v>0</v>
      </c>
      <c r="AJ1034" s="3">
        <v>0</v>
      </c>
      <c r="AK1034" s="3">
        <v>0</v>
      </c>
      <c r="AL1034" s="2">
        <v>6411614.3583234996</v>
      </c>
      <c r="AM1034" s="2">
        <v>2203.51910028062</v>
      </c>
      <c r="AN1034" s="2">
        <v>17044.938737556</v>
      </c>
      <c r="AO1034" s="2">
        <v>19248.457837836599</v>
      </c>
      <c r="AP1034" s="4">
        <v>306.41516091004303</v>
      </c>
      <c r="AQ1034" s="4">
        <v>87688.648114910698</v>
      </c>
      <c r="AR1034" s="4">
        <v>6137.0869013170004</v>
      </c>
      <c r="AS1034" s="4">
        <v>24364.5786255979</v>
      </c>
      <c r="AT1034" s="4">
        <v>1224.2829549056801</v>
      </c>
      <c r="AU1034" s="4">
        <v>87688.648114910698</v>
      </c>
      <c r="AV1034" s="4">
        <v>6137.0869013170004</v>
      </c>
      <c r="AW1034" s="4">
        <v>20288.3982995847</v>
      </c>
      <c r="AX1034">
        <v>0</v>
      </c>
    </row>
    <row r="1035" spans="1:50" x14ac:dyDescent="0.25">
      <c r="A1035" t="s">
        <v>2177</v>
      </c>
      <c r="B1035">
        <v>2182</v>
      </c>
      <c r="C1035" t="s">
        <v>2167</v>
      </c>
      <c r="D1035">
        <v>954</v>
      </c>
      <c r="E1035" t="s">
        <v>2178</v>
      </c>
      <c r="F1035" t="s">
        <v>53</v>
      </c>
      <c r="G1035" t="s">
        <v>78</v>
      </c>
      <c r="H1035" t="s">
        <v>55</v>
      </c>
      <c r="I1035" t="s">
        <v>56</v>
      </c>
      <c r="J1035" s="11">
        <v>699.59642701719304</v>
      </c>
      <c r="K1035">
        <v>4</v>
      </c>
      <c r="L1035">
        <v>1</v>
      </c>
      <c r="M1035">
        <v>2</v>
      </c>
      <c r="N1035" s="1">
        <v>4439980.37822315</v>
      </c>
      <c r="O1035" s="1">
        <v>1951500.31626839</v>
      </c>
      <c r="P1035" s="1">
        <v>1488411.3331393499</v>
      </c>
      <c r="Q1035" s="1">
        <v>374875.95795872499</v>
      </c>
      <c r="R1035" s="1">
        <v>2937692.81701842</v>
      </c>
      <c r="S1035" s="1">
        <v>294062.27584734198</v>
      </c>
      <c r="T1035" s="1">
        <v>7193039.0099999998</v>
      </c>
      <c r="U1035" s="1">
        <v>3999421.7926080399</v>
      </c>
      <c r="V1035" s="1">
        <v>8447460.1501052808</v>
      </c>
      <c r="W1035" s="2">
        <v>1378195.47351462</v>
      </c>
      <c r="X1035" s="2">
        <v>1366805.1789881401</v>
      </c>
      <c r="Y1035" s="2">
        <v>0</v>
      </c>
      <c r="Z1035">
        <v>0</v>
      </c>
      <c r="AA1035">
        <v>0</v>
      </c>
      <c r="AB1035" s="1">
        <v>0</v>
      </c>
      <c r="AC1035" s="1">
        <v>0</v>
      </c>
      <c r="AD1035" s="1">
        <v>0</v>
      </c>
      <c r="AE1035" s="1">
        <v>294062.27584734198</v>
      </c>
      <c r="AF1035" s="1">
        <v>0</v>
      </c>
      <c r="AG1035" s="3">
        <v>0</v>
      </c>
      <c r="AH1035" s="3">
        <v>0</v>
      </c>
      <c r="AI1035" s="3">
        <v>0</v>
      </c>
      <c r="AJ1035" s="3">
        <v>0</v>
      </c>
      <c r="AK1035" s="3">
        <v>0</v>
      </c>
      <c r="AL1035" s="2">
        <v>11486523.0784554</v>
      </c>
      <c r="AM1035" s="2">
        <v>1953.70520232024</v>
      </c>
      <c r="AN1035" s="2">
        <v>14465.079449610401</v>
      </c>
      <c r="AO1035" s="2">
        <v>16418.7846519306</v>
      </c>
      <c r="AP1035" s="4">
        <v>306.41516091004303</v>
      </c>
      <c r="AQ1035" s="4">
        <v>87688.648114910698</v>
      </c>
      <c r="AR1035" s="4">
        <v>6137.0869013170004</v>
      </c>
      <c r="AS1035" s="4">
        <v>24364.5786255979</v>
      </c>
      <c r="AT1035" s="4">
        <v>6040.2343382080799</v>
      </c>
      <c r="AU1035" s="4">
        <v>31963.2876282939</v>
      </c>
      <c r="AV1035" s="4">
        <v>16418.7846519306</v>
      </c>
      <c r="AW1035" s="4">
        <v>17002.694854061301</v>
      </c>
      <c r="AX1035">
        <v>0</v>
      </c>
    </row>
    <row r="1036" spans="1:50" x14ac:dyDescent="0.25">
      <c r="A1036" t="s">
        <v>2179</v>
      </c>
      <c r="B1036">
        <v>2182</v>
      </c>
      <c r="C1036" t="s">
        <v>2167</v>
      </c>
      <c r="D1036">
        <v>948</v>
      </c>
      <c r="E1036" t="s">
        <v>2180</v>
      </c>
      <c r="F1036" t="s">
        <v>53</v>
      </c>
      <c r="G1036" t="s">
        <v>54</v>
      </c>
      <c r="H1036" t="s">
        <v>55</v>
      </c>
      <c r="I1036" t="s">
        <v>56</v>
      </c>
      <c r="J1036" s="11">
        <v>360.18292682920401</v>
      </c>
      <c r="K1036">
        <v>3</v>
      </c>
      <c r="L1036">
        <v>1</v>
      </c>
      <c r="M1036">
        <v>2</v>
      </c>
      <c r="N1036" s="1">
        <v>2598902.7539127902</v>
      </c>
      <c r="O1036" s="1">
        <v>837891.71224821103</v>
      </c>
      <c r="P1036" s="1">
        <v>833978.26430012402</v>
      </c>
      <c r="Q1036" s="1">
        <v>193002.58623556001</v>
      </c>
      <c r="R1036" s="1">
        <v>1446814.30764796</v>
      </c>
      <c r="S1036" s="1">
        <v>151396.15797687499</v>
      </c>
      <c r="T1036" s="1">
        <v>3851511.86</v>
      </c>
      <c r="U1036" s="1">
        <v>2059077.7643446501</v>
      </c>
      <c r="V1036" s="1">
        <v>4562824.4657454202</v>
      </c>
      <c r="W1036" s="2">
        <v>608441.65052218398</v>
      </c>
      <c r="X1036" s="2">
        <v>739323.50807704998</v>
      </c>
      <c r="Y1036" s="2">
        <v>0</v>
      </c>
      <c r="Z1036">
        <v>0</v>
      </c>
      <c r="AA1036">
        <v>0</v>
      </c>
      <c r="AB1036" s="1">
        <v>0</v>
      </c>
      <c r="AC1036" s="1">
        <v>0</v>
      </c>
      <c r="AD1036" s="1">
        <v>0</v>
      </c>
      <c r="AE1036" s="1">
        <v>151396.15797687499</v>
      </c>
      <c r="AF1036" s="1">
        <v>0</v>
      </c>
      <c r="AG1036" s="3">
        <v>0</v>
      </c>
      <c r="AH1036" s="3">
        <v>0</v>
      </c>
      <c r="AI1036" s="3">
        <v>0</v>
      </c>
      <c r="AJ1036" s="3">
        <v>0</v>
      </c>
      <c r="AK1036" s="3">
        <v>0</v>
      </c>
      <c r="AL1036" s="2">
        <v>6061985.7823215304</v>
      </c>
      <c r="AM1036" s="2">
        <v>2052.63340654576</v>
      </c>
      <c r="AN1036" s="2">
        <v>14777.6640084011</v>
      </c>
      <c r="AO1036" s="2">
        <v>16830.297414946799</v>
      </c>
      <c r="AP1036" s="4">
        <v>306.41516091004303</v>
      </c>
      <c r="AQ1036" s="4">
        <v>87688.648114910698</v>
      </c>
      <c r="AR1036" s="4">
        <v>6137.0869013170004</v>
      </c>
      <c r="AS1036" s="4">
        <v>24364.5786255979</v>
      </c>
      <c r="AT1036" s="4">
        <v>1224.2829549056801</v>
      </c>
      <c r="AU1036" s="4">
        <v>87688.648114910698</v>
      </c>
      <c r="AV1036" s="4">
        <v>6137.0869013170004</v>
      </c>
      <c r="AW1036" s="4">
        <v>20288.3982995847</v>
      </c>
      <c r="AX1036">
        <v>0</v>
      </c>
    </row>
    <row r="1037" spans="1:50" x14ac:dyDescent="0.25">
      <c r="A1037" t="s">
        <v>2181</v>
      </c>
      <c r="B1037">
        <v>2182</v>
      </c>
      <c r="C1037" t="s">
        <v>2167</v>
      </c>
      <c r="D1037">
        <v>3490</v>
      </c>
      <c r="E1037" t="s">
        <v>2182</v>
      </c>
      <c r="F1037" t="s">
        <v>69</v>
      </c>
      <c r="G1037" t="s">
        <v>54</v>
      </c>
      <c r="H1037" t="s">
        <v>55</v>
      </c>
      <c r="I1037" t="s">
        <v>56</v>
      </c>
      <c r="J1037" s="11">
        <v>539.80004709259197</v>
      </c>
      <c r="K1037">
        <v>1</v>
      </c>
      <c r="L1037">
        <v>1</v>
      </c>
      <c r="M1037">
        <v>2</v>
      </c>
      <c r="N1037" s="1">
        <v>372089.08771781402</v>
      </c>
      <c r="O1037" s="1">
        <v>323031.40079483698</v>
      </c>
      <c r="P1037" s="1">
        <v>763813.86370575801</v>
      </c>
      <c r="Q1037" s="1">
        <v>289249.70446572598</v>
      </c>
      <c r="R1037" s="1">
        <v>1402613.32596633</v>
      </c>
      <c r="S1037" s="1">
        <v>226894.855691779</v>
      </c>
      <c r="T1037" s="1">
        <v>64892.44</v>
      </c>
      <c r="U1037" s="1">
        <v>3085904.94265047</v>
      </c>
      <c r="V1037" s="1">
        <v>1896516.0452095701</v>
      </c>
      <c r="W1037" s="2">
        <v>595178.534416251</v>
      </c>
      <c r="X1037" s="2">
        <v>659102.80302464205</v>
      </c>
      <c r="Y1037" s="2">
        <v>0</v>
      </c>
      <c r="Z1037">
        <v>0</v>
      </c>
      <c r="AA1037">
        <v>0</v>
      </c>
      <c r="AB1037" s="1">
        <v>0</v>
      </c>
      <c r="AC1037" s="1">
        <v>0</v>
      </c>
      <c r="AD1037" s="1">
        <v>0</v>
      </c>
      <c r="AE1037" s="1">
        <v>226894.855691779</v>
      </c>
      <c r="AF1037" s="1">
        <v>0</v>
      </c>
      <c r="AG1037" s="3">
        <v>0</v>
      </c>
      <c r="AH1037" s="3">
        <v>0</v>
      </c>
      <c r="AI1037" s="3">
        <v>0</v>
      </c>
      <c r="AJ1037" s="3">
        <v>0</v>
      </c>
      <c r="AK1037" s="3">
        <v>0</v>
      </c>
      <c r="AL1037" s="2">
        <v>3377692.2383422502</v>
      </c>
      <c r="AM1037" s="2">
        <v>1221.0128668469499</v>
      </c>
      <c r="AN1037" s="2">
        <v>5036.2897335043899</v>
      </c>
      <c r="AO1037" s="2">
        <v>6257.3026003513296</v>
      </c>
      <c r="AP1037" s="4">
        <v>306.41516091004303</v>
      </c>
      <c r="AQ1037" s="4">
        <v>87688.648114910698</v>
      </c>
      <c r="AR1037" s="4">
        <v>6137.0869013170004</v>
      </c>
      <c r="AS1037" s="4">
        <v>24364.5786255979</v>
      </c>
      <c r="AT1037" s="4">
        <v>1224.2829549056801</v>
      </c>
      <c r="AU1037" s="4">
        <v>87688.648114910698</v>
      </c>
      <c r="AV1037" s="4">
        <v>6137.0869013170004</v>
      </c>
      <c r="AW1037" s="4">
        <v>20288.3982995847</v>
      </c>
      <c r="AX1037">
        <v>0</v>
      </c>
    </row>
    <row r="1038" spans="1:50" x14ac:dyDescent="0.25">
      <c r="A1038" t="s">
        <v>2183</v>
      </c>
      <c r="B1038">
        <v>2182</v>
      </c>
      <c r="C1038" t="s">
        <v>2167</v>
      </c>
      <c r="D1038">
        <v>4216</v>
      </c>
      <c r="E1038" t="s">
        <v>2184</v>
      </c>
      <c r="F1038" t="s">
        <v>69</v>
      </c>
      <c r="G1038" t="s">
        <v>54</v>
      </c>
      <c r="H1038" t="s">
        <v>55</v>
      </c>
      <c r="I1038" t="s">
        <v>56</v>
      </c>
      <c r="J1038" s="11">
        <v>153.73915567881301</v>
      </c>
      <c r="K1038">
        <v>2</v>
      </c>
      <c r="L1038">
        <v>1</v>
      </c>
      <c r="M1038">
        <v>2</v>
      </c>
      <c r="N1038" s="1">
        <v>430809.63433202001</v>
      </c>
      <c r="O1038" s="1">
        <v>267561.483368268</v>
      </c>
      <c r="P1038" s="1">
        <v>217539.99306664101</v>
      </c>
      <c r="Q1038" s="1">
        <v>82380.514015181296</v>
      </c>
      <c r="R1038" s="1">
        <v>399549.93454169203</v>
      </c>
      <c r="S1038" s="1">
        <v>64621.379212174797</v>
      </c>
      <c r="T1038" s="1">
        <v>518952.38</v>
      </c>
      <c r="U1038" s="1">
        <v>878889.179323802</v>
      </c>
      <c r="V1038" s="1">
        <v>1040537.7023786</v>
      </c>
      <c r="W1038" s="2">
        <v>169586.36972319</v>
      </c>
      <c r="X1038" s="2">
        <v>187717.487222016</v>
      </c>
      <c r="Y1038" s="2">
        <v>0</v>
      </c>
      <c r="Z1038">
        <v>0</v>
      </c>
      <c r="AA1038">
        <v>0</v>
      </c>
      <c r="AB1038" s="1">
        <v>0</v>
      </c>
      <c r="AC1038" s="1">
        <v>0</v>
      </c>
      <c r="AD1038" s="1">
        <v>0</v>
      </c>
      <c r="AE1038" s="1">
        <v>64621.379212174797</v>
      </c>
      <c r="AF1038" s="1">
        <v>0</v>
      </c>
      <c r="AG1038" s="3">
        <v>0</v>
      </c>
      <c r="AH1038" s="3">
        <v>0</v>
      </c>
      <c r="AI1038" s="3">
        <v>0</v>
      </c>
      <c r="AJ1038" s="3">
        <v>0</v>
      </c>
      <c r="AK1038" s="3">
        <v>0</v>
      </c>
      <c r="AL1038" s="2">
        <v>1462462.9385359799</v>
      </c>
      <c r="AM1038" s="2">
        <v>1221.0128668469499</v>
      </c>
      <c r="AN1038" s="2">
        <v>8291.6121510197499</v>
      </c>
      <c r="AO1038" s="2">
        <v>9512.6250178666996</v>
      </c>
      <c r="AP1038" s="4">
        <v>306.41516091004303</v>
      </c>
      <c r="AQ1038" s="4">
        <v>87688.648114910698</v>
      </c>
      <c r="AR1038" s="4">
        <v>6137.0869013170004</v>
      </c>
      <c r="AS1038" s="4">
        <v>24364.5786255979</v>
      </c>
      <c r="AT1038" s="4">
        <v>1224.2829549056801</v>
      </c>
      <c r="AU1038" s="4">
        <v>87688.648114910698</v>
      </c>
      <c r="AV1038" s="4">
        <v>6137.0869013170004</v>
      </c>
      <c r="AW1038" s="4">
        <v>20288.3982995847</v>
      </c>
      <c r="AX1038">
        <v>0</v>
      </c>
    </row>
    <row r="1039" spans="1:50" x14ac:dyDescent="0.25">
      <c r="A1039" t="s">
        <v>2185</v>
      </c>
      <c r="B1039">
        <v>2182</v>
      </c>
      <c r="C1039" t="s">
        <v>2167</v>
      </c>
      <c r="D1039">
        <v>957</v>
      </c>
      <c r="E1039" t="s">
        <v>2186</v>
      </c>
      <c r="F1039" t="s">
        <v>53</v>
      </c>
      <c r="G1039" t="s">
        <v>64</v>
      </c>
      <c r="H1039" t="s">
        <v>65</v>
      </c>
      <c r="I1039" t="s">
        <v>56</v>
      </c>
      <c r="J1039" s="11">
        <v>2312.5508484330899</v>
      </c>
      <c r="K1039">
        <v>3</v>
      </c>
      <c r="L1039">
        <v>1</v>
      </c>
      <c r="M1039">
        <v>2</v>
      </c>
      <c r="N1039" s="1">
        <v>14465490.041483199</v>
      </c>
      <c r="O1039" s="1">
        <v>5472388.0833639903</v>
      </c>
      <c r="P1039" s="1">
        <v>4605269.2188980598</v>
      </c>
      <c r="Q1039" s="1">
        <v>1239171.1580501201</v>
      </c>
      <c r="R1039" s="1">
        <v>11369696.8836411</v>
      </c>
      <c r="S1039" s="1">
        <v>972037.50511182204</v>
      </c>
      <c r="T1039" s="1">
        <v>23931727.370000001</v>
      </c>
      <c r="U1039" s="1">
        <v>13220288.0154364</v>
      </c>
      <c r="V1039" s="1">
        <v>26418501.748543199</v>
      </c>
      <c r="W1039" s="2">
        <v>7238892.3957186099</v>
      </c>
      <c r="X1039" s="2">
        <v>3494621.2411746201</v>
      </c>
      <c r="Y1039" s="2">
        <v>0</v>
      </c>
      <c r="Z1039">
        <v>0</v>
      </c>
      <c r="AA1039">
        <v>0</v>
      </c>
      <c r="AB1039" s="1">
        <v>0</v>
      </c>
      <c r="AC1039" s="1">
        <v>0</v>
      </c>
      <c r="AD1039" s="1">
        <v>0</v>
      </c>
      <c r="AE1039" s="1">
        <v>972037.50511182204</v>
      </c>
      <c r="AF1039" s="1">
        <v>0</v>
      </c>
      <c r="AG1039" s="3">
        <v>0</v>
      </c>
      <c r="AH1039" s="3">
        <v>0</v>
      </c>
      <c r="AI1039" s="3">
        <v>0</v>
      </c>
      <c r="AJ1039" s="3">
        <v>0</v>
      </c>
      <c r="AK1039" s="3">
        <v>0</v>
      </c>
      <c r="AL1039" s="2">
        <v>38124052.890548304</v>
      </c>
      <c r="AM1039" s="2">
        <v>1511.1543357165399</v>
      </c>
      <c r="AN1039" s="2">
        <v>14974.5600936029</v>
      </c>
      <c r="AO1039" s="2">
        <v>16485.7144293194</v>
      </c>
      <c r="AP1039" s="4">
        <v>306.41516091004303</v>
      </c>
      <c r="AQ1039" s="4">
        <v>87688.648114910698</v>
      </c>
      <c r="AR1039" s="4">
        <v>6137.0869013170004</v>
      </c>
      <c r="AS1039" s="4">
        <v>24364.5786255979</v>
      </c>
      <c r="AT1039" s="4">
        <v>306.41516091004303</v>
      </c>
      <c r="AU1039" s="4">
        <v>53418.501793270101</v>
      </c>
      <c r="AV1039" s="4">
        <v>16485.7144293194</v>
      </c>
      <c r="AW1039" s="4">
        <v>24364.5786255979</v>
      </c>
      <c r="AX1039">
        <v>0</v>
      </c>
    </row>
    <row r="1040" spans="1:50" x14ac:dyDescent="0.25">
      <c r="A1040" t="s">
        <v>2187</v>
      </c>
      <c r="B1040">
        <v>2182</v>
      </c>
      <c r="C1040" t="s">
        <v>2167</v>
      </c>
      <c r="D1040">
        <v>1343</v>
      </c>
      <c r="E1040" t="s">
        <v>2188</v>
      </c>
      <c r="F1040" t="s">
        <v>144</v>
      </c>
      <c r="G1040" t="s">
        <v>64</v>
      </c>
      <c r="H1040" t="s">
        <v>65</v>
      </c>
      <c r="I1040" t="s">
        <v>56</v>
      </c>
      <c r="J1040" s="11">
        <v>202.56626506001999</v>
      </c>
      <c r="K1040">
        <v>2</v>
      </c>
      <c r="L1040">
        <v>1</v>
      </c>
      <c r="M1040">
        <v>2</v>
      </c>
      <c r="N1040" s="1">
        <v>2014290.5167280401</v>
      </c>
      <c r="O1040" s="1">
        <v>892657.540811516</v>
      </c>
      <c r="P1040" s="1">
        <v>419929.643122982</v>
      </c>
      <c r="Q1040" s="1">
        <v>108544.326031313</v>
      </c>
      <c r="R1040" s="1">
        <v>1414874.72366685</v>
      </c>
      <c r="S1040" s="1">
        <v>85144.941587847105</v>
      </c>
      <c r="T1040" s="1">
        <v>3692274.92</v>
      </c>
      <c r="U1040" s="1">
        <v>1158021.8303607099</v>
      </c>
      <c r="V1040" s="1">
        <v>3491085.3358513098</v>
      </c>
      <c r="W1040" s="2">
        <v>871506.94848198397</v>
      </c>
      <c r="X1040" s="2">
        <v>487704.46602741297</v>
      </c>
      <c r="Y1040" s="2">
        <v>0</v>
      </c>
      <c r="Z1040">
        <v>0</v>
      </c>
      <c r="AA1040">
        <v>0</v>
      </c>
      <c r="AB1040" s="1">
        <v>0</v>
      </c>
      <c r="AC1040" s="1">
        <v>0</v>
      </c>
      <c r="AD1040" s="1">
        <v>0</v>
      </c>
      <c r="AE1040" s="1">
        <v>85144.941587847105</v>
      </c>
      <c r="AF1040" s="1">
        <v>0</v>
      </c>
      <c r="AG1040" s="3">
        <v>0</v>
      </c>
      <c r="AH1040" s="3">
        <v>0</v>
      </c>
      <c r="AI1040" s="3">
        <v>0</v>
      </c>
      <c r="AJ1040" s="3">
        <v>0</v>
      </c>
      <c r="AK1040" s="3">
        <v>0</v>
      </c>
      <c r="AL1040" s="2">
        <v>4935441.6919485601</v>
      </c>
      <c r="AM1040" s="2">
        <v>2407.6292559519102</v>
      </c>
      <c r="AN1040" s="2">
        <v>21956.949369646001</v>
      </c>
      <c r="AO1040" s="2">
        <v>24364.5786255979</v>
      </c>
      <c r="AP1040" s="4">
        <v>306.41516091004303</v>
      </c>
      <c r="AQ1040" s="4">
        <v>87688.648114910698</v>
      </c>
      <c r="AR1040" s="4">
        <v>6137.0869013170004</v>
      </c>
      <c r="AS1040" s="4">
        <v>24364.5786255979</v>
      </c>
      <c r="AT1040" s="4">
        <v>306.41516091004303</v>
      </c>
      <c r="AU1040" s="4">
        <v>53418.501793270101</v>
      </c>
      <c r="AV1040" s="4">
        <v>16485.7144293194</v>
      </c>
      <c r="AW1040" s="4">
        <v>24364.5786255979</v>
      </c>
      <c r="AX1040">
        <v>0</v>
      </c>
    </row>
    <row r="1041" spans="1:50" x14ac:dyDescent="0.25">
      <c r="A1041" t="s">
        <v>2189</v>
      </c>
      <c r="B1041">
        <v>2182</v>
      </c>
      <c r="C1041" t="s">
        <v>2167</v>
      </c>
      <c r="D1041">
        <v>1254</v>
      </c>
      <c r="E1041" t="s">
        <v>2190</v>
      </c>
      <c r="F1041" t="s">
        <v>53</v>
      </c>
      <c r="G1041" t="s">
        <v>78</v>
      </c>
      <c r="H1041" t="s">
        <v>55</v>
      </c>
      <c r="I1041" t="s">
        <v>56</v>
      </c>
      <c r="J1041" s="11">
        <v>885.18575945914199</v>
      </c>
      <c r="K1041">
        <v>4</v>
      </c>
      <c r="L1041">
        <v>1</v>
      </c>
      <c r="M1041">
        <v>2</v>
      </c>
      <c r="N1041" s="1">
        <v>6339370.3004835099</v>
      </c>
      <c r="O1041" s="1">
        <v>2152809.2112397002</v>
      </c>
      <c r="P1041" s="1">
        <v>1942313.3473412299</v>
      </c>
      <c r="Q1041" s="1">
        <v>474323.26228920702</v>
      </c>
      <c r="R1041" s="1">
        <v>3625965.23698251</v>
      </c>
      <c r="S1041" s="1">
        <v>372071.28127287701</v>
      </c>
      <c r="T1041" s="1">
        <v>9474390.7100000009</v>
      </c>
      <c r="U1041" s="1">
        <v>5060390.64833616</v>
      </c>
      <c r="V1041" s="1">
        <v>11155510.4032213</v>
      </c>
      <c r="W1041" s="2">
        <v>1768404.9032656001</v>
      </c>
      <c r="X1041" s="2">
        <v>1610866.0518493</v>
      </c>
      <c r="Y1041" s="2">
        <v>0</v>
      </c>
      <c r="Z1041">
        <v>0</v>
      </c>
      <c r="AA1041">
        <v>0</v>
      </c>
      <c r="AB1041" s="1">
        <v>0</v>
      </c>
      <c r="AC1041" s="1">
        <v>0</v>
      </c>
      <c r="AD1041" s="1">
        <v>0</v>
      </c>
      <c r="AE1041" s="1">
        <v>372071.28127287701</v>
      </c>
      <c r="AF1041" s="1">
        <v>0</v>
      </c>
      <c r="AG1041" s="3">
        <v>0</v>
      </c>
      <c r="AH1041" s="3">
        <v>0</v>
      </c>
      <c r="AI1041" s="3">
        <v>0</v>
      </c>
      <c r="AJ1041" s="3">
        <v>0</v>
      </c>
      <c r="AK1041" s="3">
        <v>0</v>
      </c>
      <c r="AL1041" s="2">
        <v>14906852.639609</v>
      </c>
      <c r="AM1041" s="2">
        <v>1819.80565619758</v>
      </c>
      <c r="AN1041" s="2">
        <v>15020.560877395599</v>
      </c>
      <c r="AO1041" s="2">
        <v>16840.366533593198</v>
      </c>
      <c r="AP1041" s="4">
        <v>306.41516091004303</v>
      </c>
      <c r="AQ1041" s="4">
        <v>87688.648114910698</v>
      </c>
      <c r="AR1041" s="4">
        <v>6137.0869013170004</v>
      </c>
      <c r="AS1041" s="4">
        <v>24364.5786255979</v>
      </c>
      <c r="AT1041" s="4">
        <v>6040.2343382080799</v>
      </c>
      <c r="AU1041" s="4">
        <v>31963.2876282939</v>
      </c>
      <c r="AV1041" s="4">
        <v>16418.7846519306</v>
      </c>
      <c r="AW1041" s="4">
        <v>17002.694854061301</v>
      </c>
      <c r="AX1041">
        <v>0</v>
      </c>
    </row>
    <row r="1042" spans="1:50" x14ac:dyDescent="0.25">
      <c r="A1042" t="s">
        <v>2191</v>
      </c>
      <c r="B1042">
        <v>2182</v>
      </c>
      <c r="C1042" t="s">
        <v>2167</v>
      </c>
      <c r="D1042">
        <v>2182</v>
      </c>
      <c r="E1042" t="s">
        <v>2167</v>
      </c>
      <c r="F1042" t="s">
        <v>2</v>
      </c>
      <c r="G1042" t="s">
        <v>2</v>
      </c>
      <c r="H1042" t="s">
        <v>58</v>
      </c>
      <c r="I1042" t="s">
        <v>56</v>
      </c>
      <c r="J1042" s="11">
        <v>106.16223787529201</v>
      </c>
      <c r="K1042">
        <v>1</v>
      </c>
      <c r="L1042">
        <v>1</v>
      </c>
      <c r="M1042">
        <v>2</v>
      </c>
      <c r="N1042" s="1">
        <v>70741.116019933397</v>
      </c>
      <c r="O1042" s="1">
        <v>53205.5571273639</v>
      </c>
      <c r="P1042" s="1">
        <v>150218.936674653</v>
      </c>
      <c r="Q1042" s="1">
        <v>56886.6121747133</v>
      </c>
      <c r="R1042" s="1">
        <v>275851.34599432599</v>
      </c>
      <c r="S1042" s="1">
        <v>44623.311487964602</v>
      </c>
      <c r="T1042" s="1">
        <v>0</v>
      </c>
      <c r="U1042" s="1">
        <v>606903.56799099001</v>
      </c>
      <c r="V1042" s="1">
        <v>360224.60894840298</v>
      </c>
      <c r="W1042" s="2">
        <v>117053.500623588</v>
      </c>
      <c r="X1042" s="2">
        <v>129625.45841899799</v>
      </c>
      <c r="Y1042" s="2">
        <v>0</v>
      </c>
      <c r="Z1042">
        <v>0</v>
      </c>
      <c r="AA1042">
        <v>0</v>
      </c>
      <c r="AB1042" s="1">
        <v>0</v>
      </c>
      <c r="AC1042" s="1">
        <v>0</v>
      </c>
      <c r="AD1042" s="1">
        <v>0</v>
      </c>
      <c r="AE1042" s="1">
        <v>44623.311487964602</v>
      </c>
      <c r="AF1042" s="1">
        <v>0</v>
      </c>
      <c r="AG1042" s="3">
        <v>0</v>
      </c>
      <c r="AH1042" s="3">
        <v>0</v>
      </c>
      <c r="AI1042" s="3">
        <v>0</v>
      </c>
      <c r="AJ1042" s="3">
        <v>0</v>
      </c>
      <c r="AK1042" s="3">
        <v>0</v>
      </c>
      <c r="AL1042" s="2">
        <v>651526.87947895401</v>
      </c>
      <c r="AM1042" s="2">
        <v>1221.0128668469499</v>
      </c>
      <c r="AN1042" s="2">
        <v>4916.0740344700598</v>
      </c>
      <c r="AO1042" s="2">
        <v>6137.0869013170004</v>
      </c>
      <c r="AP1042" s="4">
        <v>306.41516091004303</v>
      </c>
      <c r="AQ1042" s="4">
        <v>87688.648114910698</v>
      </c>
      <c r="AR1042" s="4">
        <v>6137.0869013170004</v>
      </c>
      <c r="AS1042" s="4">
        <v>24364.5786255979</v>
      </c>
      <c r="AT1042" s="4">
        <v>464.03244473764801</v>
      </c>
      <c r="AU1042" s="4">
        <v>39363.832030278099</v>
      </c>
      <c r="AV1042" s="4">
        <v>6137.0869013170004</v>
      </c>
      <c r="AW1042" s="4">
        <v>6137.0869013170004</v>
      </c>
      <c r="AX1042">
        <v>0</v>
      </c>
    </row>
    <row r="1043" spans="1:50" x14ac:dyDescent="0.25">
      <c r="A1043" t="s">
        <v>2192</v>
      </c>
      <c r="B1043">
        <v>2182</v>
      </c>
      <c r="C1043" t="s">
        <v>2167</v>
      </c>
      <c r="D1043">
        <v>4822</v>
      </c>
      <c r="E1043" t="s">
        <v>2193</v>
      </c>
      <c r="F1043" t="s">
        <v>69</v>
      </c>
      <c r="G1043" t="s">
        <v>54</v>
      </c>
      <c r="H1043" t="s">
        <v>55</v>
      </c>
      <c r="I1043" t="s">
        <v>56</v>
      </c>
      <c r="J1043" s="11">
        <v>314.16463414629902</v>
      </c>
      <c r="K1043">
        <v>4</v>
      </c>
      <c r="L1043">
        <v>1</v>
      </c>
      <c r="M1043">
        <v>2</v>
      </c>
      <c r="N1043" s="1">
        <v>209343.33411104299</v>
      </c>
      <c r="O1043" s="1">
        <v>157450.56551185</v>
      </c>
      <c r="P1043" s="1">
        <v>444541.09320562799</v>
      </c>
      <c r="Q1043" s="1">
        <v>168343.86745581799</v>
      </c>
      <c r="R1043" s="1">
        <v>816323.57161567896</v>
      </c>
      <c r="S1043" s="1">
        <v>132053.22917628099</v>
      </c>
      <c r="T1043" s="1">
        <v>0</v>
      </c>
      <c r="U1043" s="1">
        <v>1796002.43190002</v>
      </c>
      <c r="V1043" s="1">
        <v>1066008.3542484101</v>
      </c>
      <c r="W1043" s="2">
        <v>346395.01705070899</v>
      </c>
      <c r="X1043" s="2">
        <v>383599.06060089503</v>
      </c>
      <c r="Y1043" s="2">
        <v>0</v>
      </c>
      <c r="Z1043">
        <v>0</v>
      </c>
      <c r="AA1043">
        <v>0</v>
      </c>
      <c r="AB1043" s="1">
        <v>0</v>
      </c>
      <c r="AC1043" s="1">
        <v>0</v>
      </c>
      <c r="AD1043" s="1">
        <v>0</v>
      </c>
      <c r="AE1043" s="1">
        <v>132053.22917628099</v>
      </c>
      <c r="AF1043" s="1">
        <v>0</v>
      </c>
      <c r="AG1043" s="3">
        <v>0</v>
      </c>
      <c r="AH1043" s="3">
        <v>0</v>
      </c>
      <c r="AI1043" s="3">
        <v>0</v>
      </c>
      <c r="AJ1043" s="3">
        <v>0</v>
      </c>
      <c r="AK1043" s="3">
        <v>0</v>
      </c>
      <c r="AL1043" s="2">
        <v>1928055.6610763001</v>
      </c>
      <c r="AM1043" s="2">
        <v>1221.0128668469499</v>
      </c>
      <c r="AN1043" s="2">
        <v>4916.0740344700498</v>
      </c>
      <c r="AO1043" s="2">
        <v>6137.0869013170004</v>
      </c>
      <c r="AP1043" s="4">
        <v>306.41516091004303</v>
      </c>
      <c r="AQ1043" s="4">
        <v>87688.648114910698</v>
      </c>
      <c r="AR1043" s="4">
        <v>6137.0869013170004</v>
      </c>
      <c r="AS1043" s="4">
        <v>24364.5786255979</v>
      </c>
      <c r="AT1043" s="4">
        <v>1224.2829549056801</v>
      </c>
      <c r="AU1043" s="4">
        <v>87688.648114910698</v>
      </c>
      <c r="AV1043" s="4">
        <v>6137.0869013170004</v>
      </c>
      <c r="AW1043" s="4">
        <v>20288.3982995847</v>
      </c>
      <c r="AX1043">
        <v>0</v>
      </c>
    </row>
    <row r="1044" spans="1:50" x14ac:dyDescent="0.25">
      <c r="A1044" t="s">
        <v>2194</v>
      </c>
      <c r="B1044">
        <v>2182</v>
      </c>
      <c r="C1044" t="s">
        <v>2167</v>
      </c>
      <c r="D1044">
        <v>3989</v>
      </c>
      <c r="E1044" t="s">
        <v>2195</v>
      </c>
      <c r="F1044" t="s">
        <v>53</v>
      </c>
      <c r="G1044" t="s">
        <v>54</v>
      </c>
      <c r="H1044" t="s">
        <v>55</v>
      </c>
      <c r="I1044" t="s">
        <v>56</v>
      </c>
      <c r="J1044" s="11">
        <v>333.37499999992099</v>
      </c>
      <c r="K1044">
        <v>4</v>
      </c>
      <c r="L1044">
        <v>1</v>
      </c>
      <c r="M1044">
        <v>2</v>
      </c>
      <c r="N1044" s="1">
        <v>2988350.5348968199</v>
      </c>
      <c r="O1044" s="1">
        <v>682529.17589118006</v>
      </c>
      <c r="P1044" s="1">
        <v>748806.78690284805</v>
      </c>
      <c r="Q1044" s="1">
        <v>178637.66545707299</v>
      </c>
      <c r="R1044" s="1">
        <v>1708816.09534354</v>
      </c>
      <c r="S1044" s="1">
        <v>140127.94723460701</v>
      </c>
      <c r="T1044" s="1">
        <v>4401316.8600000003</v>
      </c>
      <c r="U1044" s="1">
        <v>1905823.3984914599</v>
      </c>
      <c r="V1044" s="1">
        <v>4690189.1854165103</v>
      </c>
      <c r="W1044" s="2">
        <v>842564.64858995005</v>
      </c>
      <c r="X1044" s="2">
        <v>774386.42448500497</v>
      </c>
      <c r="Y1044" s="2">
        <v>0</v>
      </c>
      <c r="Z1044">
        <v>0</v>
      </c>
      <c r="AA1044">
        <v>0</v>
      </c>
      <c r="AB1044" s="1">
        <v>0</v>
      </c>
      <c r="AC1044" s="1">
        <v>0</v>
      </c>
      <c r="AD1044" s="1">
        <v>0</v>
      </c>
      <c r="AE1044" s="1">
        <v>140127.94723460701</v>
      </c>
      <c r="AF1044" s="1">
        <v>0</v>
      </c>
      <c r="AG1044" s="3">
        <v>0</v>
      </c>
      <c r="AH1044" s="3">
        <v>0</v>
      </c>
      <c r="AI1044" s="3">
        <v>0</v>
      </c>
      <c r="AJ1044" s="3">
        <v>0</v>
      </c>
      <c r="AK1044" s="3">
        <v>0</v>
      </c>
      <c r="AL1044" s="2">
        <v>6447268.2057260703</v>
      </c>
      <c r="AM1044" s="2">
        <v>2322.86891484121</v>
      </c>
      <c r="AN1044" s="2">
        <v>17016.5182789424</v>
      </c>
      <c r="AO1044" s="2">
        <v>19339.387193783601</v>
      </c>
      <c r="AP1044" s="4">
        <v>306.41516091004303</v>
      </c>
      <c r="AQ1044" s="4">
        <v>87688.648114910698</v>
      </c>
      <c r="AR1044" s="4">
        <v>6137.0869013170004</v>
      </c>
      <c r="AS1044" s="4">
        <v>24364.5786255979</v>
      </c>
      <c r="AT1044" s="4">
        <v>1224.2829549056801</v>
      </c>
      <c r="AU1044" s="4">
        <v>87688.648114910698</v>
      </c>
      <c r="AV1044" s="4">
        <v>6137.0869013170004</v>
      </c>
      <c r="AW1044" s="4">
        <v>20288.3982995847</v>
      </c>
      <c r="AX1044">
        <v>0</v>
      </c>
    </row>
    <row r="1045" spans="1:50" x14ac:dyDescent="0.25">
      <c r="A1045" t="s">
        <v>2196</v>
      </c>
      <c r="B1045">
        <v>2182</v>
      </c>
      <c r="C1045" t="s">
        <v>2167</v>
      </c>
      <c r="D1045">
        <v>950</v>
      </c>
      <c r="E1045" t="s">
        <v>2197</v>
      </c>
      <c r="F1045" t="s">
        <v>53</v>
      </c>
      <c r="G1045" t="s">
        <v>54</v>
      </c>
      <c r="H1045" t="s">
        <v>55</v>
      </c>
      <c r="I1045" t="s">
        <v>56</v>
      </c>
      <c r="J1045" s="11">
        <v>263.01829268289902</v>
      </c>
      <c r="K1045">
        <v>2</v>
      </c>
      <c r="L1045">
        <v>1</v>
      </c>
      <c r="M1045">
        <v>2</v>
      </c>
      <c r="N1045" s="1">
        <v>1971349.70340916</v>
      </c>
      <c r="O1045" s="1">
        <v>803099.08353694202</v>
      </c>
      <c r="P1045" s="1">
        <v>690310.28351426194</v>
      </c>
      <c r="Q1045" s="1">
        <v>140937.30416914701</v>
      </c>
      <c r="R1045" s="1">
        <v>1116788.6132376499</v>
      </c>
      <c r="S1045" s="1">
        <v>110554.820963823</v>
      </c>
      <c r="T1045" s="1">
        <v>3218873.69</v>
      </c>
      <c r="U1045" s="1">
        <v>1503611.2978671601</v>
      </c>
      <c r="V1045" s="1">
        <v>3678292.3138155099</v>
      </c>
      <c r="W1045" s="2">
        <v>478617.03446970799</v>
      </c>
      <c r="X1045" s="2">
        <v>565575.63958193595</v>
      </c>
      <c r="Y1045" s="2">
        <v>0</v>
      </c>
      <c r="Z1045">
        <v>0</v>
      </c>
      <c r="AA1045">
        <v>0</v>
      </c>
      <c r="AB1045" s="1">
        <v>0</v>
      </c>
      <c r="AC1045" s="1">
        <v>0</v>
      </c>
      <c r="AD1045" s="1">
        <v>0</v>
      </c>
      <c r="AE1045" s="1">
        <v>110554.820963823</v>
      </c>
      <c r="AF1045" s="1">
        <v>0</v>
      </c>
      <c r="AG1045" s="3">
        <v>0</v>
      </c>
      <c r="AH1045" s="3">
        <v>0</v>
      </c>
      <c r="AI1045" s="3">
        <v>0</v>
      </c>
      <c r="AJ1045" s="3">
        <v>0</v>
      </c>
      <c r="AK1045" s="3">
        <v>0</v>
      </c>
      <c r="AL1045" s="2">
        <v>4833039.8088309905</v>
      </c>
      <c r="AM1045" s="2">
        <v>2150.3281532733799</v>
      </c>
      <c r="AN1045" s="2">
        <v>16224.970992394001</v>
      </c>
      <c r="AO1045" s="2">
        <v>18375.299145667399</v>
      </c>
      <c r="AP1045" s="4">
        <v>306.41516091004303</v>
      </c>
      <c r="AQ1045" s="4">
        <v>87688.648114910698</v>
      </c>
      <c r="AR1045" s="4">
        <v>6137.0869013170004</v>
      </c>
      <c r="AS1045" s="4">
        <v>24364.5786255979</v>
      </c>
      <c r="AT1045" s="4">
        <v>1224.2829549056801</v>
      </c>
      <c r="AU1045" s="4">
        <v>87688.648114910698</v>
      </c>
      <c r="AV1045" s="4">
        <v>6137.0869013170004</v>
      </c>
      <c r="AW1045" s="4">
        <v>20288.3982995847</v>
      </c>
      <c r="AX1045">
        <v>0</v>
      </c>
    </row>
    <row r="1046" spans="1:50" x14ac:dyDescent="0.25">
      <c r="A1046" t="s">
        <v>2198</v>
      </c>
      <c r="B1046">
        <v>2182</v>
      </c>
      <c r="C1046" t="s">
        <v>2167</v>
      </c>
      <c r="D1046">
        <v>951</v>
      </c>
      <c r="E1046" t="s">
        <v>2199</v>
      </c>
      <c r="F1046" t="s">
        <v>53</v>
      </c>
      <c r="G1046" t="s">
        <v>54</v>
      </c>
      <c r="H1046" t="s">
        <v>55</v>
      </c>
      <c r="I1046" t="s">
        <v>56</v>
      </c>
      <c r="J1046" s="11">
        <v>325.59756097557897</v>
      </c>
      <c r="K1046">
        <v>2</v>
      </c>
      <c r="L1046">
        <v>1</v>
      </c>
      <c r="M1046">
        <v>2</v>
      </c>
      <c r="N1046" s="1">
        <v>2577622.6550834002</v>
      </c>
      <c r="O1046" s="1">
        <v>805961.30004487501</v>
      </c>
      <c r="P1046" s="1">
        <v>824790.93683122296</v>
      </c>
      <c r="Q1046" s="1">
        <v>174470.15574415601</v>
      </c>
      <c r="R1046" s="1">
        <v>1348012.9626837701</v>
      </c>
      <c r="S1046" s="1">
        <v>136858.84617656801</v>
      </c>
      <c r="T1046" s="1">
        <v>3869496.33</v>
      </c>
      <c r="U1046" s="1">
        <v>1861361.6803874201</v>
      </c>
      <c r="V1046" s="1">
        <v>4472316.2026964501</v>
      </c>
      <c r="W1046" s="2">
        <v>598754.26632580603</v>
      </c>
      <c r="X1046" s="2">
        <v>659787.54136516503</v>
      </c>
      <c r="Y1046" s="2">
        <v>0</v>
      </c>
      <c r="Z1046">
        <v>0</v>
      </c>
      <c r="AA1046">
        <v>0</v>
      </c>
      <c r="AB1046" s="1">
        <v>0</v>
      </c>
      <c r="AC1046" s="1">
        <v>0</v>
      </c>
      <c r="AD1046" s="1">
        <v>0</v>
      </c>
      <c r="AE1046" s="1">
        <v>136858.84617656801</v>
      </c>
      <c r="AF1046" s="1">
        <v>0</v>
      </c>
      <c r="AG1046" s="3">
        <v>0</v>
      </c>
      <c r="AH1046" s="3">
        <v>0</v>
      </c>
      <c r="AI1046" s="3">
        <v>0</v>
      </c>
      <c r="AJ1046" s="3">
        <v>0</v>
      </c>
      <c r="AK1046" s="3">
        <v>0</v>
      </c>
      <c r="AL1046" s="2">
        <v>5867716.85656399</v>
      </c>
      <c r="AM1046" s="2">
        <v>2026.3896921962901</v>
      </c>
      <c r="AN1046" s="2">
        <v>15994.9887204144</v>
      </c>
      <c r="AO1046" s="2">
        <v>18021.378412610698</v>
      </c>
      <c r="AP1046" s="4">
        <v>306.41516091004303</v>
      </c>
      <c r="AQ1046" s="4">
        <v>87688.648114910698</v>
      </c>
      <c r="AR1046" s="4">
        <v>6137.0869013170004</v>
      </c>
      <c r="AS1046" s="4">
        <v>24364.5786255979</v>
      </c>
      <c r="AT1046" s="4">
        <v>1224.2829549056801</v>
      </c>
      <c r="AU1046" s="4">
        <v>87688.648114910698</v>
      </c>
      <c r="AV1046" s="4">
        <v>6137.0869013170004</v>
      </c>
      <c r="AW1046" s="4">
        <v>20288.3982995847</v>
      </c>
      <c r="AX1046">
        <v>0</v>
      </c>
    </row>
    <row r="1047" spans="1:50" x14ac:dyDescent="0.25">
      <c r="A1047" t="s">
        <v>2200</v>
      </c>
      <c r="B1047">
        <v>2182</v>
      </c>
      <c r="C1047" t="s">
        <v>2167</v>
      </c>
      <c r="D1047">
        <v>2263</v>
      </c>
      <c r="E1047" t="s">
        <v>2201</v>
      </c>
      <c r="F1047" t="s">
        <v>53</v>
      </c>
      <c r="G1047" t="s">
        <v>78</v>
      </c>
      <c r="H1047" t="s">
        <v>55</v>
      </c>
      <c r="I1047" t="s">
        <v>56</v>
      </c>
      <c r="J1047" s="11">
        <v>555.940288502155</v>
      </c>
      <c r="K1047">
        <v>2</v>
      </c>
      <c r="L1047">
        <v>1</v>
      </c>
      <c r="M1047">
        <v>2</v>
      </c>
      <c r="N1047" s="1">
        <v>4193697.0537173799</v>
      </c>
      <c r="O1047" s="1">
        <v>1474033.54030222</v>
      </c>
      <c r="P1047" s="1">
        <v>1202403.41953137</v>
      </c>
      <c r="Q1047" s="1">
        <v>297898.38851617498</v>
      </c>
      <c r="R1047" s="1">
        <v>2050771.5760633401</v>
      </c>
      <c r="S1047" s="1">
        <v>233679.10435047801</v>
      </c>
      <c r="T1047" s="1">
        <v>6040629.2199999997</v>
      </c>
      <c r="U1047" s="1">
        <v>3178174.7581304898</v>
      </c>
      <c r="V1047" s="1">
        <v>7321046.7675038502</v>
      </c>
      <c r="W1047" s="2">
        <v>938172.99516690697</v>
      </c>
      <c r="X1047" s="2">
        <v>959584.21545973502</v>
      </c>
      <c r="Y1047" s="2">
        <v>0</v>
      </c>
      <c r="Z1047">
        <v>0</v>
      </c>
      <c r="AA1047">
        <v>0</v>
      </c>
      <c r="AB1047" s="1">
        <v>0</v>
      </c>
      <c r="AC1047" s="1">
        <v>0</v>
      </c>
      <c r="AD1047" s="1">
        <v>0</v>
      </c>
      <c r="AE1047" s="1">
        <v>233679.10435047801</v>
      </c>
      <c r="AF1047" s="1">
        <v>0</v>
      </c>
      <c r="AG1047" s="3">
        <v>0</v>
      </c>
      <c r="AH1047" s="3">
        <v>0</v>
      </c>
      <c r="AI1047" s="3">
        <v>0</v>
      </c>
      <c r="AJ1047" s="3">
        <v>0</v>
      </c>
      <c r="AK1047" s="3">
        <v>0</v>
      </c>
      <c r="AL1047" s="2">
        <v>9452483.0824809708</v>
      </c>
      <c r="AM1047" s="2">
        <v>1726.05626054751</v>
      </c>
      <c r="AN1047" s="2">
        <v>15276.638593513801</v>
      </c>
      <c r="AO1047" s="2">
        <v>17002.694854061301</v>
      </c>
      <c r="AP1047" s="4">
        <v>306.41516091004303</v>
      </c>
      <c r="AQ1047" s="4">
        <v>87688.648114910698</v>
      </c>
      <c r="AR1047" s="4">
        <v>6137.0869013170004</v>
      </c>
      <c r="AS1047" s="4">
        <v>24364.5786255979</v>
      </c>
      <c r="AT1047" s="4">
        <v>6040.2343382080799</v>
      </c>
      <c r="AU1047" s="4">
        <v>31963.2876282939</v>
      </c>
      <c r="AV1047" s="4">
        <v>16418.7846519306</v>
      </c>
      <c r="AW1047" s="4">
        <v>17002.694854061301</v>
      </c>
      <c r="AX1047">
        <v>0</v>
      </c>
    </row>
    <row r="1048" spans="1:50" x14ac:dyDescent="0.25">
      <c r="A1048" t="s">
        <v>2202</v>
      </c>
      <c r="B1048">
        <v>2182</v>
      </c>
      <c r="C1048" t="s">
        <v>2167</v>
      </c>
      <c r="D1048">
        <v>952</v>
      </c>
      <c r="E1048" t="s">
        <v>2203</v>
      </c>
      <c r="F1048" t="s">
        <v>53</v>
      </c>
      <c r="G1048" t="s">
        <v>54</v>
      </c>
      <c r="H1048" t="s">
        <v>55</v>
      </c>
      <c r="I1048" t="s">
        <v>56</v>
      </c>
      <c r="J1048" s="11">
        <v>437.75609756088897</v>
      </c>
      <c r="K1048">
        <v>5</v>
      </c>
      <c r="L1048">
        <v>1</v>
      </c>
      <c r="M1048">
        <v>2</v>
      </c>
      <c r="N1048" s="1">
        <v>3431644.1695982199</v>
      </c>
      <c r="O1048" s="1">
        <v>856782.94509570498</v>
      </c>
      <c r="P1048" s="1">
        <v>964517.60060121596</v>
      </c>
      <c r="Q1048" s="1">
        <v>234569.86069109599</v>
      </c>
      <c r="R1048" s="1">
        <v>2112157.0166280898</v>
      </c>
      <c r="S1048" s="1">
        <v>184002.58969825</v>
      </c>
      <c r="T1048" s="1">
        <v>5097126.97</v>
      </c>
      <c r="U1048" s="1">
        <v>2502544.6226143301</v>
      </c>
      <c r="V1048" s="1">
        <v>5608575.9445588803</v>
      </c>
      <c r="W1048" s="2">
        <v>1036072.35039289</v>
      </c>
      <c r="X1048" s="2">
        <v>955023.29766255198</v>
      </c>
      <c r="Y1048" s="2">
        <v>0</v>
      </c>
      <c r="Z1048">
        <v>0</v>
      </c>
      <c r="AA1048">
        <v>0</v>
      </c>
      <c r="AB1048" s="1">
        <v>0</v>
      </c>
      <c r="AC1048" s="1">
        <v>0</v>
      </c>
      <c r="AD1048" s="1">
        <v>0</v>
      </c>
      <c r="AE1048" s="1">
        <v>184002.58969825</v>
      </c>
      <c r="AF1048" s="1">
        <v>0</v>
      </c>
      <c r="AG1048" s="3">
        <v>0</v>
      </c>
      <c r="AH1048" s="3">
        <v>0</v>
      </c>
      <c r="AI1048" s="3">
        <v>0</v>
      </c>
      <c r="AJ1048" s="3">
        <v>0</v>
      </c>
      <c r="AK1048" s="3">
        <v>0</v>
      </c>
      <c r="AL1048" s="2">
        <v>7783674.1823125798</v>
      </c>
      <c r="AM1048" s="2">
        <v>2181.6333409946701</v>
      </c>
      <c r="AN1048" s="2">
        <v>15599.2136321989</v>
      </c>
      <c r="AO1048" s="2">
        <v>17780.846973193598</v>
      </c>
      <c r="AP1048" s="4">
        <v>306.41516091004303</v>
      </c>
      <c r="AQ1048" s="4">
        <v>87688.648114910698</v>
      </c>
      <c r="AR1048" s="4">
        <v>6137.0869013170004</v>
      </c>
      <c r="AS1048" s="4">
        <v>24364.5786255979</v>
      </c>
      <c r="AT1048" s="4">
        <v>1224.2829549056801</v>
      </c>
      <c r="AU1048" s="4">
        <v>87688.648114910698</v>
      </c>
      <c r="AV1048" s="4">
        <v>6137.0869013170004</v>
      </c>
      <c r="AW1048" s="4">
        <v>20288.3982995847</v>
      </c>
      <c r="AX1048">
        <v>0</v>
      </c>
    </row>
    <row r="1049" spans="1:50" x14ac:dyDescent="0.25">
      <c r="A1049" t="s">
        <v>2204</v>
      </c>
      <c r="B1049">
        <v>2182</v>
      </c>
      <c r="C1049" t="s">
        <v>2167</v>
      </c>
      <c r="D1049">
        <v>1365</v>
      </c>
      <c r="E1049" t="s">
        <v>2205</v>
      </c>
      <c r="F1049" t="s">
        <v>53</v>
      </c>
      <c r="G1049" t="s">
        <v>54</v>
      </c>
      <c r="H1049" t="s">
        <v>55</v>
      </c>
      <c r="I1049" t="s">
        <v>56</v>
      </c>
      <c r="J1049" s="11">
        <v>384.38414634140202</v>
      </c>
      <c r="K1049">
        <v>4</v>
      </c>
      <c r="L1049">
        <v>1</v>
      </c>
      <c r="M1049">
        <v>2</v>
      </c>
      <c r="N1049" s="1">
        <v>3391324.2557470598</v>
      </c>
      <c r="O1049" s="1">
        <v>1131260.1894917099</v>
      </c>
      <c r="P1049" s="1">
        <v>867988.05631075299</v>
      </c>
      <c r="Q1049" s="1">
        <v>205970.71328430201</v>
      </c>
      <c r="R1049" s="1">
        <v>1643761.85670884</v>
      </c>
      <c r="S1049" s="1">
        <v>161568.688043075</v>
      </c>
      <c r="T1049" s="1">
        <v>5042874.8499999996</v>
      </c>
      <c r="U1049" s="1">
        <v>2197430.2215426601</v>
      </c>
      <c r="V1049" s="1">
        <v>5703140.44194814</v>
      </c>
      <c r="W1049" s="2">
        <v>849985.41109968605</v>
      </c>
      <c r="X1049" s="2">
        <v>687179.218494831</v>
      </c>
      <c r="Y1049" s="2">
        <v>0</v>
      </c>
      <c r="Z1049">
        <v>0</v>
      </c>
      <c r="AA1049">
        <v>0</v>
      </c>
      <c r="AB1049" s="1">
        <v>0</v>
      </c>
      <c r="AC1049" s="1">
        <v>0</v>
      </c>
      <c r="AD1049" s="1">
        <v>0</v>
      </c>
      <c r="AE1049" s="1">
        <v>161568.688043075</v>
      </c>
      <c r="AF1049" s="1">
        <v>0</v>
      </c>
      <c r="AG1049" s="3">
        <v>0</v>
      </c>
      <c r="AH1049" s="3">
        <v>0</v>
      </c>
      <c r="AI1049" s="3">
        <v>0</v>
      </c>
      <c r="AJ1049" s="3">
        <v>0</v>
      </c>
      <c r="AK1049" s="3">
        <v>0</v>
      </c>
      <c r="AL1049" s="2">
        <v>7401873.75958574</v>
      </c>
      <c r="AM1049" s="2">
        <v>1787.7407927341901</v>
      </c>
      <c r="AN1049" s="2">
        <v>17468.708335143099</v>
      </c>
      <c r="AO1049" s="2">
        <v>19256.4491278772</v>
      </c>
      <c r="AP1049" s="4">
        <v>306.41516091004303</v>
      </c>
      <c r="AQ1049" s="4">
        <v>87688.648114910698</v>
      </c>
      <c r="AR1049" s="4">
        <v>6137.0869013170004</v>
      </c>
      <c r="AS1049" s="4">
        <v>24364.5786255979</v>
      </c>
      <c r="AT1049" s="4">
        <v>1224.2829549056801</v>
      </c>
      <c r="AU1049" s="4">
        <v>87688.648114910698</v>
      </c>
      <c r="AV1049" s="4">
        <v>6137.0869013170004</v>
      </c>
      <c r="AW1049" s="4">
        <v>20288.3982995847</v>
      </c>
      <c r="AX1049">
        <v>0</v>
      </c>
    </row>
    <row r="1050" spans="1:50" x14ac:dyDescent="0.25">
      <c r="A1050" t="s">
        <v>2206</v>
      </c>
      <c r="B1050">
        <v>1999</v>
      </c>
      <c r="C1050" t="s">
        <v>2207</v>
      </c>
      <c r="D1050">
        <v>304</v>
      </c>
      <c r="E1050" t="s">
        <v>2208</v>
      </c>
      <c r="F1050" t="s">
        <v>53</v>
      </c>
      <c r="G1050" t="s">
        <v>54</v>
      </c>
      <c r="H1050" t="s">
        <v>65</v>
      </c>
      <c r="I1050" t="s">
        <v>56</v>
      </c>
      <c r="J1050" s="11">
        <v>185.757575757561</v>
      </c>
      <c r="K1050">
        <v>1</v>
      </c>
      <c r="L1050">
        <v>1</v>
      </c>
      <c r="M1050">
        <v>2</v>
      </c>
      <c r="N1050" s="1">
        <v>1221290.9873243901</v>
      </c>
      <c r="O1050" s="1">
        <v>221076.57</v>
      </c>
      <c r="P1050" s="1">
        <v>613658.57232770603</v>
      </c>
      <c r="Q1050" s="1">
        <v>142642.93043930799</v>
      </c>
      <c r="R1050" s="1">
        <v>703447.039318708</v>
      </c>
      <c r="S1050" s="1">
        <v>79563.821425274</v>
      </c>
      <c r="T1050" s="1">
        <v>1640524.95</v>
      </c>
      <c r="U1050" s="1">
        <v>1261591.14941012</v>
      </c>
      <c r="V1050" s="1">
        <v>2215649.2930298001</v>
      </c>
      <c r="W1050" s="2">
        <v>253809.919267555</v>
      </c>
      <c r="X1050" s="2">
        <v>356436.70079269097</v>
      </c>
      <c r="Y1050" s="2">
        <v>732.59</v>
      </c>
      <c r="Z1050">
        <v>0</v>
      </c>
      <c r="AA1050">
        <v>0</v>
      </c>
      <c r="AB1050" s="1">
        <v>0</v>
      </c>
      <c r="AC1050" s="1">
        <v>1019.01870364557</v>
      </c>
      <c r="AD1050" s="1">
        <v>0</v>
      </c>
      <c r="AE1050" s="1">
        <v>68623.490969855295</v>
      </c>
      <c r="AF1050" s="1">
        <v>10940.3304554186</v>
      </c>
      <c r="AG1050" s="3">
        <v>0</v>
      </c>
      <c r="AH1050" s="3">
        <v>0</v>
      </c>
      <c r="AI1050" s="3">
        <v>0</v>
      </c>
      <c r="AJ1050" s="3">
        <v>0</v>
      </c>
      <c r="AK1050" s="3">
        <v>0</v>
      </c>
      <c r="AL1050" s="2">
        <v>2981679.9208353902</v>
      </c>
      <c r="AM1050" s="2">
        <v>1918.8272636475899</v>
      </c>
      <c r="AN1050" s="2">
        <v>14132.6307114871</v>
      </c>
      <c r="AO1050" s="2">
        <v>16051.457975134699</v>
      </c>
      <c r="AP1050" s="4">
        <v>306.41516091004303</v>
      </c>
      <c r="AQ1050" s="4">
        <v>87688.648114910698</v>
      </c>
      <c r="AR1050" s="4">
        <v>16051.457975134699</v>
      </c>
      <c r="AS1050" s="4">
        <v>20642.9164281507</v>
      </c>
      <c r="AT1050" s="4">
        <v>1224.2829549056801</v>
      </c>
      <c r="AU1050" s="4">
        <v>87688.648114910698</v>
      </c>
      <c r="AV1050" s="4">
        <v>16051.457975134699</v>
      </c>
      <c r="AW1050" s="4">
        <v>16051.457975134699</v>
      </c>
      <c r="AX1050">
        <v>0</v>
      </c>
    </row>
    <row r="1051" spans="1:50" x14ac:dyDescent="0.25">
      <c r="A1051" t="s">
        <v>2209</v>
      </c>
      <c r="B1051">
        <v>1999</v>
      </c>
      <c r="C1051" t="s">
        <v>2207</v>
      </c>
      <c r="D1051">
        <v>305</v>
      </c>
      <c r="E1051" t="s">
        <v>2210</v>
      </c>
      <c r="F1051" t="s">
        <v>53</v>
      </c>
      <c r="G1051" t="s">
        <v>64</v>
      </c>
      <c r="H1051" t="s">
        <v>65</v>
      </c>
      <c r="I1051" t="s">
        <v>56</v>
      </c>
      <c r="J1051" s="11">
        <v>160.31938901091999</v>
      </c>
      <c r="K1051">
        <v>1</v>
      </c>
      <c r="L1051">
        <v>1</v>
      </c>
      <c r="M1051">
        <v>2</v>
      </c>
      <c r="N1051" s="1">
        <v>1570142.59267561</v>
      </c>
      <c r="O1051" s="1">
        <v>504920.3</v>
      </c>
      <c r="P1051" s="1">
        <v>573308.80767229502</v>
      </c>
      <c r="Q1051" s="1">
        <v>123108.989560692</v>
      </c>
      <c r="R1051" s="1">
        <v>469310.94068129198</v>
      </c>
      <c r="S1051" s="1">
        <v>68668.118574726104</v>
      </c>
      <c r="T1051" s="1">
        <v>2151966.4700000002</v>
      </c>
      <c r="U1051" s="1">
        <v>1088825.1605898901</v>
      </c>
      <c r="V1051" s="1">
        <v>2747479.5669701998</v>
      </c>
      <c r="W1051" s="2">
        <v>227590.800732445</v>
      </c>
      <c r="X1051" s="2">
        <v>159729.90920730901</v>
      </c>
      <c r="Y1051" s="2">
        <v>39341.25</v>
      </c>
      <c r="Z1051">
        <v>0</v>
      </c>
      <c r="AA1051">
        <v>0</v>
      </c>
      <c r="AB1051" s="1">
        <v>0</v>
      </c>
      <c r="AC1051" s="1">
        <v>879.47129635442798</v>
      </c>
      <c r="AD1051" s="1">
        <v>1500</v>
      </c>
      <c r="AE1051" s="1">
        <v>59225.989030144701</v>
      </c>
      <c r="AF1051" s="1">
        <v>9442.1295445813703</v>
      </c>
      <c r="AG1051" s="3">
        <v>0</v>
      </c>
      <c r="AH1051" s="3">
        <v>0</v>
      </c>
      <c r="AI1051" s="3">
        <v>0</v>
      </c>
      <c r="AJ1051" s="3">
        <v>0</v>
      </c>
      <c r="AK1051" s="3">
        <v>0</v>
      </c>
      <c r="AL1051" s="2">
        <v>3309459.7491646102</v>
      </c>
      <c r="AM1051" s="2">
        <v>996.32309100447799</v>
      </c>
      <c r="AN1051" s="2">
        <v>19646.5933371463</v>
      </c>
      <c r="AO1051" s="2">
        <v>20642.9164281507</v>
      </c>
      <c r="AP1051" s="4">
        <v>306.41516091004303</v>
      </c>
      <c r="AQ1051" s="4">
        <v>87688.648114910698</v>
      </c>
      <c r="AR1051" s="4">
        <v>16051.457975134699</v>
      </c>
      <c r="AS1051" s="4">
        <v>20642.9164281507</v>
      </c>
      <c r="AT1051" s="4">
        <v>306.41516091004303</v>
      </c>
      <c r="AU1051" s="4">
        <v>53418.501793270101</v>
      </c>
      <c r="AV1051" s="4">
        <v>20642.9164281507</v>
      </c>
      <c r="AW1051" s="4">
        <v>20642.9164281507</v>
      </c>
      <c r="AX1051">
        <v>0</v>
      </c>
    </row>
    <row r="1052" spans="1:50" x14ac:dyDescent="0.25">
      <c r="A1052" t="s">
        <v>2211</v>
      </c>
      <c r="B1052">
        <v>2188</v>
      </c>
      <c r="C1052" t="s">
        <v>2212</v>
      </c>
      <c r="D1052">
        <v>985</v>
      </c>
      <c r="E1052" t="s">
        <v>2213</v>
      </c>
      <c r="F1052" t="s">
        <v>53</v>
      </c>
      <c r="G1052" t="s">
        <v>54</v>
      </c>
      <c r="H1052" t="s">
        <v>55</v>
      </c>
      <c r="I1052" t="s">
        <v>56</v>
      </c>
      <c r="J1052" s="11">
        <v>380.66467065866601</v>
      </c>
      <c r="K1052">
        <v>1</v>
      </c>
      <c r="L1052">
        <v>1</v>
      </c>
      <c r="M1052">
        <v>1</v>
      </c>
      <c r="N1052" s="1">
        <v>3471333.2880641501</v>
      </c>
      <c r="O1052" s="1">
        <v>906607.81887638196</v>
      </c>
      <c r="P1052" s="1">
        <v>863989.91277420404</v>
      </c>
      <c r="Q1052" s="1">
        <v>672260.56969732698</v>
      </c>
      <c r="R1052" s="1">
        <v>640856.38666696497</v>
      </c>
      <c r="S1052" s="1">
        <v>374300.07184983999</v>
      </c>
      <c r="T1052" s="1">
        <v>3902296.25</v>
      </c>
      <c r="U1052" s="1">
        <v>2652751.7260790202</v>
      </c>
      <c r="V1052" s="1">
        <v>5914191.5894120596</v>
      </c>
      <c r="W1052" s="2">
        <v>471034.09909698501</v>
      </c>
      <c r="X1052" s="2">
        <v>169822.28756997999</v>
      </c>
      <c r="Y1052" s="2">
        <v>0</v>
      </c>
      <c r="Z1052">
        <v>0</v>
      </c>
      <c r="AA1052">
        <v>0</v>
      </c>
      <c r="AB1052" s="1">
        <v>0</v>
      </c>
      <c r="AC1052" s="1">
        <v>0</v>
      </c>
      <c r="AD1052" s="1">
        <v>0</v>
      </c>
      <c r="AE1052" s="1">
        <v>374300.07184983999</v>
      </c>
      <c r="AF1052" s="1">
        <v>0</v>
      </c>
      <c r="AG1052" s="3">
        <v>0</v>
      </c>
      <c r="AH1052" s="3">
        <v>0</v>
      </c>
      <c r="AI1052" s="3">
        <v>0</v>
      </c>
      <c r="AJ1052" s="3">
        <v>0</v>
      </c>
      <c r="AK1052" s="3">
        <v>0</v>
      </c>
      <c r="AL1052" s="2">
        <v>6929348.0479288697</v>
      </c>
      <c r="AM1052" s="2">
        <v>446.12043265306397</v>
      </c>
      <c r="AN1052" s="2">
        <v>17757.166034512298</v>
      </c>
      <c r="AO1052" s="2">
        <v>18203.286467165399</v>
      </c>
      <c r="AP1052" s="4">
        <v>306.41516091004303</v>
      </c>
      <c r="AQ1052" s="4">
        <v>87688.648114910698</v>
      </c>
      <c r="AR1052" s="4">
        <v>7952.0166468066</v>
      </c>
      <c r="AS1052" s="4">
        <v>24006.507925940201</v>
      </c>
      <c r="AT1052" s="4">
        <v>1224.2829549056801</v>
      </c>
      <c r="AU1052" s="4">
        <v>87688.648114910698</v>
      </c>
      <c r="AV1052" s="4">
        <v>18203.286467165399</v>
      </c>
      <c r="AW1052" s="4">
        <v>18203.286467165399</v>
      </c>
      <c r="AX1052">
        <v>0</v>
      </c>
    </row>
    <row r="1053" spans="1:50" x14ac:dyDescent="0.25">
      <c r="A1053" t="s">
        <v>2214</v>
      </c>
      <c r="B1053">
        <v>2188</v>
      </c>
      <c r="C1053" t="s">
        <v>2212</v>
      </c>
      <c r="D1053">
        <v>1345</v>
      </c>
      <c r="E1053" t="s">
        <v>2215</v>
      </c>
      <c r="F1053" t="s">
        <v>53</v>
      </c>
      <c r="G1053" t="s">
        <v>64</v>
      </c>
      <c r="H1053" t="s">
        <v>65</v>
      </c>
      <c r="I1053" t="s">
        <v>56</v>
      </c>
      <c r="J1053" s="11">
        <v>189.36235955052101</v>
      </c>
      <c r="K1053">
        <v>1</v>
      </c>
      <c r="L1053">
        <v>1</v>
      </c>
      <c r="M1053">
        <v>1</v>
      </c>
      <c r="N1053" s="1">
        <v>2163776.4912373102</v>
      </c>
      <c r="O1053" s="1">
        <v>558237.26854913495</v>
      </c>
      <c r="P1053" s="1">
        <v>868611.47528460703</v>
      </c>
      <c r="Q1053" s="1">
        <v>338287.52202532202</v>
      </c>
      <c r="R1053" s="1">
        <v>430819.95047853503</v>
      </c>
      <c r="S1053" s="1">
        <v>186196.27784941101</v>
      </c>
      <c r="T1053" s="1">
        <v>3040116.35</v>
      </c>
      <c r="U1053" s="1">
        <v>1319616.3575749099</v>
      </c>
      <c r="V1053" s="1">
        <v>3928437.75709638</v>
      </c>
      <c r="W1053" s="2">
        <v>343670.37066187902</v>
      </c>
      <c r="X1053" s="2">
        <v>87624.579816655198</v>
      </c>
      <c r="Y1053" s="2">
        <v>0</v>
      </c>
      <c r="Z1053">
        <v>0</v>
      </c>
      <c r="AA1053">
        <v>0</v>
      </c>
      <c r="AB1053" s="1">
        <v>0</v>
      </c>
      <c r="AC1053" s="1">
        <v>0</v>
      </c>
      <c r="AD1053" s="1">
        <v>0</v>
      </c>
      <c r="AE1053" s="1">
        <v>186196.27784941101</v>
      </c>
      <c r="AF1053" s="1">
        <v>0</v>
      </c>
      <c r="AG1053" s="3">
        <v>0</v>
      </c>
      <c r="AH1053" s="3">
        <v>0</v>
      </c>
      <c r="AI1053" s="3">
        <v>0</v>
      </c>
      <c r="AJ1053" s="3">
        <v>0</v>
      </c>
      <c r="AK1053" s="3">
        <v>0</v>
      </c>
      <c r="AL1053" s="2">
        <v>4545928.9854243202</v>
      </c>
      <c r="AM1053" s="2">
        <v>462.73493858359501</v>
      </c>
      <c r="AN1053" s="2">
        <v>23543.772987356599</v>
      </c>
      <c r="AO1053" s="2">
        <v>24006.507925940201</v>
      </c>
      <c r="AP1053" s="4">
        <v>306.41516091004303</v>
      </c>
      <c r="AQ1053" s="4">
        <v>87688.648114910698</v>
      </c>
      <c r="AR1053" s="4">
        <v>7952.0166468066</v>
      </c>
      <c r="AS1053" s="4">
        <v>24006.507925940201</v>
      </c>
      <c r="AT1053" s="4">
        <v>306.41516091004303</v>
      </c>
      <c r="AU1053" s="4">
        <v>53418.501793270101</v>
      </c>
      <c r="AV1053" s="4">
        <v>24006.507925940201</v>
      </c>
      <c r="AW1053" s="4">
        <v>24006.507925940201</v>
      </c>
      <c r="AX1053">
        <v>0</v>
      </c>
    </row>
    <row r="1054" spans="1:50" x14ac:dyDescent="0.25">
      <c r="A1054" t="s">
        <v>2216</v>
      </c>
      <c r="B1054">
        <v>2188</v>
      </c>
      <c r="C1054" t="s">
        <v>2212</v>
      </c>
      <c r="D1054">
        <v>2188</v>
      </c>
      <c r="E1054" t="s">
        <v>2212</v>
      </c>
      <c r="F1054" t="s">
        <v>2</v>
      </c>
      <c r="G1054" t="s">
        <v>2</v>
      </c>
      <c r="H1054" t="s">
        <v>58</v>
      </c>
      <c r="I1054" t="s">
        <v>56</v>
      </c>
      <c r="J1054" s="11">
        <v>1</v>
      </c>
      <c r="K1054">
        <v>0</v>
      </c>
      <c r="L1054">
        <v>0</v>
      </c>
      <c r="M1054">
        <v>1</v>
      </c>
      <c r="N1054" s="1">
        <v>775.47069853730204</v>
      </c>
      <c r="O1054" s="1">
        <v>1837.5725744814599</v>
      </c>
      <c r="P1054" s="1">
        <v>1584.58194118854</v>
      </c>
      <c r="Q1054" s="1">
        <v>1750.7682773506499</v>
      </c>
      <c r="R1054" s="1">
        <v>1020.34285449947</v>
      </c>
      <c r="S1054" s="1">
        <v>983.28030074917694</v>
      </c>
      <c r="T1054" s="1">
        <v>0</v>
      </c>
      <c r="U1054" s="1">
        <v>6968.7363460574197</v>
      </c>
      <c r="V1054" s="1">
        <v>5948.3934915579503</v>
      </c>
      <c r="W1054" s="2">
        <v>724.46024113508497</v>
      </c>
      <c r="X1054" s="2">
        <v>295.88261336438802</v>
      </c>
      <c r="Y1054" s="2">
        <v>0</v>
      </c>
      <c r="Z1054">
        <v>0</v>
      </c>
      <c r="AA1054">
        <v>0</v>
      </c>
      <c r="AB1054" s="1">
        <v>0</v>
      </c>
      <c r="AC1054" s="1">
        <v>0</v>
      </c>
      <c r="AD1054" s="1">
        <v>0</v>
      </c>
      <c r="AE1054" s="1">
        <v>983.28030074917694</v>
      </c>
      <c r="AF1054" s="1">
        <v>0</v>
      </c>
      <c r="AG1054" s="3">
        <v>0</v>
      </c>
      <c r="AH1054" s="3">
        <v>0</v>
      </c>
      <c r="AI1054" s="3">
        <v>0</v>
      </c>
      <c r="AJ1054" s="3">
        <v>0</v>
      </c>
      <c r="AK1054" s="3">
        <v>0</v>
      </c>
      <c r="AL1054" s="2">
        <v>7952.0166468066</v>
      </c>
      <c r="AM1054" s="2">
        <v>295.88261336438802</v>
      </c>
      <c r="AN1054" s="2">
        <v>7656.1340334422102</v>
      </c>
      <c r="AO1054" s="2">
        <v>7952.0166468066</v>
      </c>
      <c r="AP1054" s="4">
        <v>306.41516091004303</v>
      </c>
      <c r="AQ1054" s="4">
        <v>87688.648114910698</v>
      </c>
      <c r="AR1054" s="4">
        <v>7952.0166468066</v>
      </c>
      <c r="AS1054" s="4">
        <v>24006.507925940201</v>
      </c>
      <c r="AT1054" s="4">
        <v>464.03244473764801</v>
      </c>
      <c r="AU1054" s="4">
        <v>39363.832030278099</v>
      </c>
      <c r="AV1054" s="4">
        <v>7952.0166468066</v>
      </c>
      <c r="AW1054" s="4">
        <v>7952.0166468066</v>
      </c>
      <c r="AX1054">
        <v>0</v>
      </c>
    </row>
    <row r="1055" spans="1:50" x14ac:dyDescent="0.25">
      <c r="A1055" t="s">
        <v>2217</v>
      </c>
      <c r="B1055">
        <v>2044</v>
      </c>
      <c r="C1055" t="s">
        <v>2218</v>
      </c>
      <c r="D1055">
        <v>4856</v>
      </c>
      <c r="E1055" t="s">
        <v>2219</v>
      </c>
      <c r="F1055" t="s">
        <v>69</v>
      </c>
      <c r="G1055" t="s">
        <v>70</v>
      </c>
      <c r="H1055" t="s">
        <v>65</v>
      </c>
      <c r="I1055" t="s">
        <v>56</v>
      </c>
      <c r="J1055" s="11">
        <v>201.57093675798799</v>
      </c>
      <c r="K1055">
        <v>1</v>
      </c>
      <c r="L1055">
        <v>1</v>
      </c>
      <c r="M1055">
        <v>2</v>
      </c>
      <c r="N1055" s="1">
        <v>189072.97970249399</v>
      </c>
      <c r="O1055" s="1">
        <v>51060.900607322197</v>
      </c>
      <c r="P1055" s="1">
        <v>299950.60245996201</v>
      </c>
      <c r="Q1055" s="1">
        <v>221961.02310442401</v>
      </c>
      <c r="R1055" s="1">
        <v>400267.953591784</v>
      </c>
      <c r="S1055" s="1">
        <v>134169.15829143301</v>
      </c>
      <c r="T1055" s="1">
        <v>0</v>
      </c>
      <c r="U1055" s="1">
        <v>1162313.4594659901</v>
      </c>
      <c r="V1055" s="1">
        <v>855788.76232789003</v>
      </c>
      <c r="W1055" s="2">
        <v>137845.013104502</v>
      </c>
      <c r="X1055" s="2">
        <v>89504.893263220903</v>
      </c>
      <c r="Y1055" s="2">
        <v>0</v>
      </c>
      <c r="Z1055">
        <v>0</v>
      </c>
      <c r="AA1055">
        <v>0</v>
      </c>
      <c r="AB1055" s="1">
        <v>0</v>
      </c>
      <c r="AC1055" s="1">
        <v>595.23426051471597</v>
      </c>
      <c r="AD1055" s="1">
        <v>0</v>
      </c>
      <c r="AE1055" s="1">
        <v>111411.40565544199</v>
      </c>
      <c r="AF1055" s="1">
        <v>22757.752635990699</v>
      </c>
      <c r="AG1055" s="3">
        <v>0</v>
      </c>
      <c r="AH1055" s="3">
        <v>0</v>
      </c>
      <c r="AI1055" s="3">
        <v>0</v>
      </c>
      <c r="AJ1055" s="3">
        <v>0</v>
      </c>
      <c r="AK1055" s="3">
        <v>0</v>
      </c>
      <c r="AL1055" s="2">
        <v>1296482.6177574201</v>
      </c>
      <c r="AM1055" s="2">
        <v>444.03669845858298</v>
      </c>
      <c r="AN1055" s="2">
        <v>5987.8559077360096</v>
      </c>
      <c r="AO1055" s="2">
        <v>6431.8926061945904</v>
      </c>
      <c r="AP1055" s="4">
        <v>306.41516091004303</v>
      </c>
      <c r="AQ1055" s="4">
        <v>87688.648114910698</v>
      </c>
      <c r="AR1055" s="4">
        <v>6431.8926061945904</v>
      </c>
      <c r="AS1055" s="4">
        <v>19652.716578976499</v>
      </c>
      <c r="AT1055" s="4">
        <v>306.41516091004303</v>
      </c>
      <c r="AU1055" s="4">
        <v>65768.357799835794</v>
      </c>
      <c r="AV1055" s="4">
        <v>6431.8926061945904</v>
      </c>
      <c r="AW1055" s="4">
        <v>14910.628878388699</v>
      </c>
      <c r="AX1055">
        <v>0</v>
      </c>
    </row>
    <row r="1056" spans="1:50" x14ac:dyDescent="0.25">
      <c r="A1056" t="s">
        <v>2220</v>
      </c>
      <c r="B1056">
        <v>2044</v>
      </c>
      <c r="C1056" t="s">
        <v>2218</v>
      </c>
      <c r="D1056">
        <v>399</v>
      </c>
      <c r="E1056" t="s">
        <v>2221</v>
      </c>
      <c r="F1056" t="s">
        <v>53</v>
      </c>
      <c r="G1056" t="s">
        <v>54</v>
      </c>
      <c r="H1056" t="s">
        <v>55</v>
      </c>
      <c r="I1056" t="s">
        <v>56</v>
      </c>
      <c r="J1056" s="11">
        <v>396.40686480118302</v>
      </c>
      <c r="K1056">
        <v>1</v>
      </c>
      <c r="L1056">
        <v>1</v>
      </c>
      <c r="M1056">
        <v>2</v>
      </c>
      <c r="N1056" s="1">
        <v>2495117.3599073701</v>
      </c>
      <c r="O1056" s="1">
        <v>540211.67385990999</v>
      </c>
      <c r="P1056" s="1">
        <v>942358.625965885</v>
      </c>
      <c r="Q1056" s="1">
        <v>436505.75173209398</v>
      </c>
      <c r="R1056" s="1">
        <v>2401710.4648856102</v>
      </c>
      <c r="S1056" s="1">
        <v>263855.37640863803</v>
      </c>
      <c r="T1056" s="1">
        <v>4530112.87</v>
      </c>
      <c r="U1056" s="1">
        <v>2285791.0063508698</v>
      </c>
      <c r="V1056" s="1">
        <v>4598547.7186126001</v>
      </c>
      <c r="W1056" s="2">
        <v>662616.43617493601</v>
      </c>
      <c r="X1056" s="2">
        <v>1399035.57549263</v>
      </c>
      <c r="Y1056" s="2">
        <v>0</v>
      </c>
      <c r="Z1056">
        <v>0</v>
      </c>
      <c r="AA1056">
        <v>0</v>
      </c>
      <c r="AB1056" s="1">
        <v>0</v>
      </c>
      <c r="AC1056" s="1">
        <v>1170.5801978595</v>
      </c>
      <c r="AD1056" s="1">
        <v>0</v>
      </c>
      <c r="AE1056" s="1">
        <v>219100.26678097801</v>
      </c>
      <c r="AF1056" s="1">
        <v>44755.109627660197</v>
      </c>
      <c r="AG1056" s="3">
        <v>0</v>
      </c>
      <c r="AH1056" s="3">
        <v>0</v>
      </c>
      <c r="AI1056" s="3">
        <v>0</v>
      </c>
      <c r="AJ1056" s="3">
        <v>0</v>
      </c>
      <c r="AK1056" s="3">
        <v>0</v>
      </c>
      <c r="AL1056" s="2">
        <v>7079759.2527595097</v>
      </c>
      <c r="AM1056" s="2">
        <v>3529.2919969847599</v>
      </c>
      <c r="AN1056" s="2">
        <v>14330.5380952876</v>
      </c>
      <c r="AO1056" s="2">
        <v>17859.830092272401</v>
      </c>
      <c r="AP1056" s="4">
        <v>306.41516091004303</v>
      </c>
      <c r="AQ1056" s="4">
        <v>87688.648114910698</v>
      </c>
      <c r="AR1056" s="4">
        <v>6431.8926061945904</v>
      </c>
      <c r="AS1056" s="4">
        <v>19652.716578976499</v>
      </c>
      <c r="AT1056" s="4">
        <v>1224.2829549056801</v>
      </c>
      <c r="AU1056" s="4">
        <v>87688.648114910698</v>
      </c>
      <c r="AV1056" s="4">
        <v>17859.830092272401</v>
      </c>
      <c r="AW1056" s="4">
        <v>17859.830092272401</v>
      </c>
      <c r="AX1056">
        <v>0</v>
      </c>
    </row>
    <row r="1057" spans="1:50" x14ac:dyDescent="0.25">
      <c r="A1057" t="s">
        <v>2222</v>
      </c>
      <c r="B1057">
        <v>2044</v>
      </c>
      <c r="C1057" t="s">
        <v>2218</v>
      </c>
      <c r="D1057">
        <v>401</v>
      </c>
      <c r="E1057" t="s">
        <v>2223</v>
      </c>
      <c r="F1057" t="s">
        <v>53</v>
      </c>
      <c r="G1057" t="s">
        <v>64</v>
      </c>
      <c r="H1057" t="s">
        <v>65</v>
      </c>
      <c r="I1057" t="s">
        <v>56</v>
      </c>
      <c r="J1057" s="11">
        <v>316.74589863848303</v>
      </c>
      <c r="K1057">
        <v>1</v>
      </c>
      <c r="L1057">
        <v>1</v>
      </c>
      <c r="M1057">
        <v>2</v>
      </c>
      <c r="N1057" s="1">
        <v>2030661.3445546399</v>
      </c>
      <c r="O1057" s="1">
        <v>977551.172513503</v>
      </c>
      <c r="P1057" s="1">
        <v>872183.16151472297</v>
      </c>
      <c r="Q1057" s="1">
        <v>348786.61009716202</v>
      </c>
      <c r="R1057" s="1">
        <v>1784903.4475956301</v>
      </c>
      <c r="S1057" s="1">
        <v>210831.63721966901</v>
      </c>
      <c r="T1057" s="1">
        <v>4187641.77</v>
      </c>
      <c r="U1057" s="1">
        <v>1826443.9662756501</v>
      </c>
      <c r="V1057" s="1">
        <v>4376489.1995089902</v>
      </c>
      <c r="W1057" s="2">
        <v>903562.97675748903</v>
      </c>
      <c r="X1057" s="2">
        <v>609619.34308172902</v>
      </c>
      <c r="Y1057" s="2">
        <v>0</v>
      </c>
      <c r="Z1057">
        <v>0</v>
      </c>
      <c r="AA1057">
        <v>0</v>
      </c>
      <c r="AB1057" s="1">
        <v>0</v>
      </c>
      <c r="AC1057" s="1">
        <v>935.343228441267</v>
      </c>
      <c r="AD1057" s="1">
        <v>0</v>
      </c>
      <c r="AE1057" s="1">
        <v>175070.40633183601</v>
      </c>
      <c r="AF1057" s="1">
        <v>35761.230887832899</v>
      </c>
      <c r="AG1057" s="3">
        <v>0</v>
      </c>
      <c r="AH1057" s="3">
        <v>0</v>
      </c>
      <c r="AI1057" s="3">
        <v>0</v>
      </c>
      <c r="AJ1057" s="3">
        <v>0</v>
      </c>
      <c r="AK1057" s="3">
        <v>0</v>
      </c>
      <c r="AL1057" s="2">
        <v>6224917.3734953199</v>
      </c>
      <c r="AM1057" s="2">
        <v>1924.63216004421</v>
      </c>
      <c r="AN1057" s="2">
        <v>17728.0844189323</v>
      </c>
      <c r="AO1057" s="2">
        <v>19652.716578976499</v>
      </c>
      <c r="AP1057" s="4">
        <v>306.41516091004303</v>
      </c>
      <c r="AQ1057" s="4">
        <v>87688.648114910698</v>
      </c>
      <c r="AR1057" s="4">
        <v>6431.8926061945904</v>
      </c>
      <c r="AS1057" s="4">
        <v>19652.716578976499</v>
      </c>
      <c r="AT1057" s="4">
        <v>306.41516091004303</v>
      </c>
      <c r="AU1057" s="4">
        <v>53418.501793270101</v>
      </c>
      <c r="AV1057" s="4">
        <v>19652.716578976499</v>
      </c>
      <c r="AW1057" s="4">
        <v>19652.716578976499</v>
      </c>
      <c r="AX1057">
        <v>0</v>
      </c>
    </row>
    <row r="1058" spans="1:50" x14ac:dyDescent="0.25">
      <c r="A1058" t="s">
        <v>2224</v>
      </c>
      <c r="B1058">
        <v>2044</v>
      </c>
      <c r="C1058" t="s">
        <v>2218</v>
      </c>
      <c r="D1058">
        <v>5443</v>
      </c>
      <c r="E1058" t="s">
        <v>2225</v>
      </c>
      <c r="F1058" t="s">
        <v>53</v>
      </c>
      <c r="G1058" t="s">
        <v>70</v>
      </c>
      <c r="H1058" t="s">
        <v>139</v>
      </c>
      <c r="I1058" t="s">
        <v>56</v>
      </c>
      <c r="J1058" s="11">
        <v>100.587425132791</v>
      </c>
      <c r="K1058">
        <v>1</v>
      </c>
      <c r="L1058">
        <v>1</v>
      </c>
      <c r="M1058">
        <v>2</v>
      </c>
      <c r="N1058" s="1">
        <v>654710.40583550197</v>
      </c>
      <c r="O1058" s="1">
        <v>25480.283019264902</v>
      </c>
      <c r="P1058" s="1">
        <v>228879.98005942901</v>
      </c>
      <c r="Q1058" s="1">
        <v>110762.43506632</v>
      </c>
      <c r="R1058" s="1">
        <v>413035.90392697102</v>
      </c>
      <c r="S1058" s="1">
        <v>66952.758080260493</v>
      </c>
      <c r="T1058" s="1">
        <v>852854.25</v>
      </c>
      <c r="U1058" s="1">
        <v>580014.75790748699</v>
      </c>
      <c r="V1058" s="1">
        <v>1066612.6295505201</v>
      </c>
      <c r="W1058" s="2">
        <v>158518.44396307299</v>
      </c>
      <c r="X1058" s="2">
        <v>168228.32816241399</v>
      </c>
      <c r="Y1058" s="2">
        <v>0</v>
      </c>
      <c r="Z1058">
        <v>0</v>
      </c>
      <c r="AA1058">
        <v>0</v>
      </c>
      <c r="AB1058" s="1">
        <v>0</v>
      </c>
      <c r="AC1058" s="1">
        <v>297.032313184521</v>
      </c>
      <c r="AD1058" s="1">
        <v>0</v>
      </c>
      <c r="AE1058" s="1">
        <v>55596.241231744301</v>
      </c>
      <c r="AF1058" s="1">
        <v>11356.516848516199</v>
      </c>
      <c r="AG1058" s="3">
        <v>0</v>
      </c>
      <c r="AH1058" s="3">
        <v>0</v>
      </c>
      <c r="AI1058" s="3">
        <v>0</v>
      </c>
      <c r="AJ1058" s="3">
        <v>0</v>
      </c>
      <c r="AK1058" s="3">
        <v>0</v>
      </c>
      <c r="AL1058" s="2">
        <v>1499821.7659877499</v>
      </c>
      <c r="AM1058" s="2">
        <v>1672.45883807372</v>
      </c>
      <c r="AN1058" s="2">
        <v>13238.170040315001</v>
      </c>
      <c r="AO1058" s="2">
        <v>14910.628878388699</v>
      </c>
      <c r="AP1058" s="4">
        <v>306.41516091004303</v>
      </c>
      <c r="AQ1058" s="4">
        <v>87688.648114910698</v>
      </c>
      <c r="AR1058" s="4">
        <v>6431.8926061945904</v>
      </c>
      <c r="AS1058" s="4">
        <v>19652.716578976499</v>
      </c>
      <c r="AT1058" s="4">
        <v>306.41516091004303</v>
      </c>
      <c r="AU1058" s="4">
        <v>65768.357799835794</v>
      </c>
      <c r="AV1058" s="4">
        <v>6431.8926061945904</v>
      </c>
      <c r="AW1058" s="4">
        <v>14910.628878388699</v>
      </c>
      <c r="AX1058">
        <v>0</v>
      </c>
    </row>
    <row r="1059" spans="1:50" x14ac:dyDescent="0.25">
      <c r="A1059" t="s">
        <v>2226</v>
      </c>
      <c r="B1059">
        <v>2142</v>
      </c>
      <c r="C1059" t="s">
        <v>2227</v>
      </c>
      <c r="D1059">
        <v>728</v>
      </c>
      <c r="E1059" t="s">
        <v>2228</v>
      </c>
      <c r="F1059" t="s">
        <v>53</v>
      </c>
      <c r="G1059" t="s">
        <v>54</v>
      </c>
      <c r="H1059" t="s">
        <v>55</v>
      </c>
      <c r="I1059" t="s">
        <v>56</v>
      </c>
      <c r="J1059" s="11">
        <v>527.648757478064</v>
      </c>
      <c r="K1059">
        <v>5</v>
      </c>
      <c r="L1059">
        <v>1</v>
      </c>
      <c r="M1059">
        <v>2</v>
      </c>
      <c r="N1059" s="1">
        <v>5293188.3729795404</v>
      </c>
      <c r="O1059" s="1">
        <v>1208712.9013391</v>
      </c>
      <c r="P1059" s="1">
        <v>1359711.51182485</v>
      </c>
      <c r="Q1059" s="1">
        <v>160941.98277824</v>
      </c>
      <c r="R1059" s="1">
        <v>2023680.5051236099</v>
      </c>
      <c r="S1059" s="1">
        <v>296143.72424339398</v>
      </c>
      <c r="T1059" s="1">
        <v>6038239.7300000004</v>
      </c>
      <c r="U1059" s="1">
        <v>4007995.5440453398</v>
      </c>
      <c r="V1059" s="1">
        <v>8087830.4278084198</v>
      </c>
      <c r="W1059" s="2">
        <v>474507.959618386</v>
      </c>
      <c r="X1059" s="2">
        <v>1132797.6969353301</v>
      </c>
      <c r="Y1059" s="2">
        <v>0</v>
      </c>
      <c r="Z1059">
        <v>0</v>
      </c>
      <c r="AA1059">
        <v>0</v>
      </c>
      <c r="AB1059" s="1">
        <v>0</v>
      </c>
      <c r="AC1059" s="1">
        <v>152364.320577473</v>
      </c>
      <c r="AD1059" s="1">
        <v>0</v>
      </c>
      <c r="AE1059" s="1">
        <v>243979.67652856701</v>
      </c>
      <c r="AF1059" s="1">
        <v>52164.047714827102</v>
      </c>
      <c r="AG1059" s="3">
        <v>0</v>
      </c>
      <c r="AH1059" s="3">
        <v>0</v>
      </c>
      <c r="AI1059" s="3">
        <v>0</v>
      </c>
      <c r="AJ1059" s="3">
        <v>0</v>
      </c>
      <c r="AK1059" s="3">
        <v>0</v>
      </c>
      <c r="AL1059" s="2">
        <v>10342378.9982887</v>
      </c>
      <c r="AM1059" s="2">
        <v>2146.8783558775299</v>
      </c>
      <c r="AN1059" s="2">
        <v>17453.9997883654</v>
      </c>
      <c r="AO1059" s="2">
        <v>19600.878144243001</v>
      </c>
      <c r="AP1059" s="4">
        <v>306.41516091004303</v>
      </c>
      <c r="AQ1059" s="4">
        <v>87688.648114910698</v>
      </c>
      <c r="AR1059" s="4">
        <v>8157.2053516447004</v>
      </c>
      <c r="AS1059" s="4">
        <v>35589.180020795997</v>
      </c>
      <c r="AT1059" s="4">
        <v>1224.2829549056801</v>
      </c>
      <c r="AU1059" s="4">
        <v>87688.648114910698</v>
      </c>
      <c r="AV1059" s="4">
        <v>14188.5381151151</v>
      </c>
      <c r="AW1059" s="4">
        <v>22067.274217776601</v>
      </c>
      <c r="AX1059">
        <v>0</v>
      </c>
    </row>
    <row r="1060" spans="1:50" x14ac:dyDescent="0.25">
      <c r="A1060" t="s">
        <v>2229</v>
      </c>
      <c r="B1060">
        <v>2142</v>
      </c>
      <c r="C1060" t="s">
        <v>2227</v>
      </c>
      <c r="D1060">
        <v>5066</v>
      </c>
      <c r="E1060" t="s">
        <v>2230</v>
      </c>
      <c r="F1060" t="s">
        <v>53</v>
      </c>
      <c r="G1060" t="s">
        <v>54</v>
      </c>
      <c r="H1060" t="s">
        <v>55</v>
      </c>
      <c r="I1060" t="s">
        <v>56</v>
      </c>
      <c r="J1060" s="11">
        <v>445.98623255095703</v>
      </c>
      <c r="K1060">
        <v>1</v>
      </c>
      <c r="L1060">
        <v>1</v>
      </c>
      <c r="M1060">
        <v>2</v>
      </c>
      <c r="N1060" s="1">
        <v>4087482.7731438801</v>
      </c>
      <c r="O1060" s="1">
        <v>896087.94658918004</v>
      </c>
      <c r="P1060" s="1">
        <v>1139925.09948928</v>
      </c>
      <c r="Q1060" s="1">
        <v>136033.502479218</v>
      </c>
      <c r="R1060" s="1">
        <v>1414716.9520564701</v>
      </c>
      <c r="S1060" s="1">
        <v>250310.49916650599</v>
      </c>
      <c r="T1060" s="1">
        <v>4286555.49</v>
      </c>
      <c r="U1060" s="1">
        <v>3387690.78375802</v>
      </c>
      <c r="V1060" s="1">
        <v>6314702.4738630401</v>
      </c>
      <c r="W1060" s="2">
        <v>492551.27957314299</v>
      </c>
      <c r="X1060" s="2">
        <v>570231.83882810699</v>
      </c>
      <c r="Y1060" s="2">
        <v>0</v>
      </c>
      <c r="Z1060">
        <v>0</v>
      </c>
      <c r="AA1060">
        <v>0</v>
      </c>
      <c r="AB1060" s="1">
        <v>0</v>
      </c>
      <c r="AC1060" s="1">
        <v>128783.37785597501</v>
      </c>
      <c r="AD1060" s="1">
        <v>0</v>
      </c>
      <c r="AE1060" s="1">
        <v>206219.71569505701</v>
      </c>
      <c r="AF1060" s="1">
        <v>44090.783471448398</v>
      </c>
      <c r="AG1060" s="3">
        <v>0</v>
      </c>
      <c r="AH1060" s="3">
        <v>0</v>
      </c>
      <c r="AI1060" s="3">
        <v>0</v>
      </c>
      <c r="AJ1060" s="3">
        <v>0</v>
      </c>
      <c r="AK1060" s="3">
        <v>0</v>
      </c>
      <c r="AL1060" s="2">
        <v>7924556.7729245303</v>
      </c>
      <c r="AM1060" s="2">
        <v>1278.5861921487699</v>
      </c>
      <c r="AN1060" s="2">
        <v>16490.0268154716</v>
      </c>
      <c r="AO1060" s="2">
        <v>17768.613007620301</v>
      </c>
      <c r="AP1060" s="4">
        <v>306.41516091004303</v>
      </c>
      <c r="AQ1060" s="4">
        <v>87688.648114910698</v>
      </c>
      <c r="AR1060" s="4">
        <v>8157.2053516447004</v>
      </c>
      <c r="AS1060" s="4">
        <v>35589.180020795997</v>
      </c>
      <c r="AT1060" s="4">
        <v>1224.2829549056801</v>
      </c>
      <c r="AU1060" s="4">
        <v>87688.648114910698</v>
      </c>
      <c r="AV1060" s="4">
        <v>14188.5381151151</v>
      </c>
      <c r="AW1060" s="4">
        <v>22067.274217776601</v>
      </c>
      <c r="AX1060">
        <v>0</v>
      </c>
    </row>
    <row r="1061" spans="1:50" x14ac:dyDescent="0.25">
      <c r="A1061" t="s">
        <v>2231</v>
      </c>
      <c r="B1061">
        <v>2142</v>
      </c>
      <c r="C1061" t="s">
        <v>2227</v>
      </c>
      <c r="D1061">
        <v>731</v>
      </c>
      <c r="E1061" t="s">
        <v>2232</v>
      </c>
      <c r="F1061" t="s">
        <v>53</v>
      </c>
      <c r="G1061" t="s">
        <v>54</v>
      </c>
      <c r="H1061" t="s">
        <v>55</v>
      </c>
      <c r="I1061" t="s">
        <v>56</v>
      </c>
      <c r="J1061" s="11">
        <v>293.91734805595303</v>
      </c>
      <c r="K1061">
        <v>1</v>
      </c>
      <c r="L1061">
        <v>1</v>
      </c>
      <c r="M1061">
        <v>2</v>
      </c>
      <c r="N1061" s="1">
        <v>3037194.4021501699</v>
      </c>
      <c r="O1061" s="1">
        <v>689115.59101063095</v>
      </c>
      <c r="P1061" s="1">
        <v>752657.26261254598</v>
      </c>
      <c r="Q1061" s="1">
        <v>89649.866693779899</v>
      </c>
      <c r="R1061" s="1">
        <v>908274.75188842404</v>
      </c>
      <c r="S1061" s="1">
        <v>164961.590147685</v>
      </c>
      <c r="T1061" s="1">
        <v>3244309.3</v>
      </c>
      <c r="U1061" s="1">
        <v>2232582.5743555501</v>
      </c>
      <c r="V1061" s="1">
        <v>4604977.7663247501</v>
      </c>
      <c r="W1061" s="2">
        <v>283698.45445797499</v>
      </c>
      <c r="X1061" s="2">
        <v>392642.09962472098</v>
      </c>
      <c r="Y1061" s="2">
        <v>0</v>
      </c>
      <c r="Z1061">
        <v>0</v>
      </c>
      <c r="AA1061">
        <v>0</v>
      </c>
      <c r="AB1061" s="1">
        <v>0</v>
      </c>
      <c r="AC1061" s="1">
        <v>84871.832649657095</v>
      </c>
      <c r="AD1061" s="1">
        <v>0</v>
      </c>
      <c r="AE1061" s="1">
        <v>135904.53590295199</v>
      </c>
      <c r="AF1061" s="1">
        <v>29057.054244733201</v>
      </c>
      <c r="AG1061" s="3">
        <v>0</v>
      </c>
      <c r="AH1061" s="3">
        <v>0</v>
      </c>
      <c r="AI1061" s="3">
        <v>0</v>
      </c>
      <c r="AJ1061" s="3">
        <v>0</v>
      </c>
      <c r="AK1061" s="3">
        <v>0</v>
      </c>
      <c r="AL1061" s="2">
        <v>5641853.4645032296</v>
      </c>
      <c r="AM1061" s="2">
        <v>1335.89290398053</v>
      </c>
      <c r="AN1061" s="2">
        <v>17859.481243955801</v>
      </c>
      <c r="AO1061" s="2">
        <v>19195.374147936302</v>
      </c>
      <c r="AP1061" s="4">
        <v>306.41516091004303</v>
      </c>
      <c r="AQ1061" s="4">
        <v>87688.648114910698</v>
      </c>
      <c r="AR1061" s="4">
        <v>8157.2053516447004</v>
      </c>
      <c r="AS1061" s="4">
        <v>35589.180020795997</v>
      </c>
      <c r="AT1061" s="4">
        <v>1224.2829549056801</v>
      </c>
      <c r="AU1061" s="4">
        <v>87688.648114910698</v>
      </c>
      <c r="AV1061" s="4">
        <v>14188.5381151151</v>
      </c>
      <c r="AW1061" s="4">
        <v>22067.274217776601</v>
      </c>
      <c r="AX1061">
        <v>0</v>
      </c>
    </row>
    <row r="1062" spans="1:50" x14ac:dyDescent="0.25">
      <c r="A1062" t="s">
        <v>2233</v>
      </c>
      <c r="B1062">
        <v>2142</v>
      </c>
      <c r="C1062" t="s">
        <v>2227</v>
      </c>
      <c r="D1062">
        <v>732</v>
      </c>
      <c r="E1062" t="s">
        <v>2234</v>
      </c>
      <c r="F1062" t="s">
        <v>53</v>
      </c>
      <c r="G1062" t="s">
        <v>54</v>
      </c>
      <c r="H1062" t="s">
        <v>55</v>
      </c>
      <c r="I1062" t="s">
        <v>56</v>
      </c>
      <c r="J1062" s="11">
        <v>265.74156312312903</v>
      </c>
      <c r="K1062">
        <v>4</v>
      </c>
      <c r="L1062">
        <v>1</v>
      </c>
      <c r="M1062">
        <v>2</v>
      </c>
      <c r="N1062" s="1">
        <v>2259776.6053626002</v>
      </c>
      <c r="O1062" s="1">
        <v>768436.69796091702</v>
      </c>
      <c r="P1062" s="1">
        <v>680006.406460664</v>
      </c>
      <c r="Q1062" s="1">
        <v>81055.765733331107</v>
      </c>
      <c r="R1062" s="1">
        <v>1216222.5503660999</v>
      </c>
      <c r="S1062" s="1">
        <v>149147.884978799</v>
      </c>
      <c r="T1062" s="1">
        <v>2986937.41</v>
      </c>
      <c r="U1062" s="1">
        <v>2018560.61588362</v>
      </c>
      <c r="V1062" s="1">
        <v>3822150.4806806999</v>
      </c>
      <c r="W1062" s="2">
        <v>250521.076025246</v>
      </c>
      <c r="X1062" s="2">
        <v>756001.17364656006</v>
      </c>
      <c r="Y1062" s="2">
        <v>0</v>
      </c>
      <c r="Z1062">
        <v>0</v>
      </c>
      <c r="AA1062">
        <v>0</v>
      </c>
      <c r="AB1062" s="1">
        <v>0</v>
      </c>
      <c r="AC1062" s="1">
        <v>76735.768142379005</v>
      </c>
      <c r="AD1062" s="1">
        <v>0</v>
      </c>
      <c r="AE1062" s="1">
        <v>122876.32576045999</v>
      </c>
      <c r="AF1062" s="1">
        <v>26271.5592183384</v>
      </c>
      <c r="AG1062" s="3">
        <v>0</v>
      </c>
      <c r="AH1062" s="3">
        <v>0</v>
      </c>
      <c r="AI1062" s="3">
        <v>0</v>
      </c>
      <c r="AJ1062" s="3">
        <v>0</v>
      </c>
      <c r="AK1062" s="3">
        <v>0</v>
      </c>
      <c r="AL1062" s="2">
        <v>5154645.9108624198</v>
      </c>
      <c r="AM1062" s="2">
        <v>2844.8736613183601</v>
      </c>
      <c r="AN1062" s="2">
        <v>16552.3401214351</v>
      </c>
      <c r="AO1062" s="2">
        <v>19397.213782753501</v>
      </c>
      <c r="AP1062" s="4">
        <v>306.41516091004303</v>
      </c>
      <c r="AQ1062" s="4">
        <v>87688.648114910698</v>
      </c>
      <c r="AR1062" s="4">
        <v>8157.2053516447004</v>
      </c>
      <c r="AS1062" s="4">
        <v>35589.180020795997</v>
      </c>
      <c r="AT1062" s="4">
        <v>1224.2829549056801</v>
      </c>
      <c r="AU1062" s="4">
        <v>87688.648114910698</v>
      </c>
      <c r="AV1062" s="4">
        <v>14188.5381151151</v>
      </c>
      <c r="AW1062" s="4">
        <v>22067.274217776601</v>
      </c>
      <c r="AX1062">
        <v>0</v>
      </c>
    </row>
    <row r="1063" spans="1:50" x14ac:dyDescent="0.25">
      <c r="A1063" t="s">
        <v>2235</v>
      </c>
      <c r="B1063">
        <v>2142</v>
      </c>
      <c r="C1063" t="s">
        <v>2227</v>
      </c>
      <c r="D1063">
        <v>733</v>
      </c>
      <c r="E1063" t="s">
        <v>2236</v>
      </c>
      <c r="F1063" t="s">
        <v>53</v>
      </c>
      <c r="G1063" t="s">
        <v>54</v>
      </c>
      <c r="H1063" t="s">
        <v>55</v>
      </c>
      <c r="I1063" t="s">
        <v>56</v>
      </c>
      <c r="J1063" s="11">
        <v>310.22100913800398</v>
      </c>
      <c r="K1063">
        <v>1</v>
      </c>
      <c r="L1063">
        <v>1</v>
      </c>
      <c r="M1063">
        <v>2</v>
      </c>
      <c r="N1063" s="1">
        <v>2399935.45729433</v>
      </c>
      <c r="O1063" s="1">
        <v>813736.62854436703</v>
      </c>
      <c r="P1063" s="1">
        <v>795068.58881782298</v>
      </c>
      <c r="Q1063" s="1">
        <v>94622.764864963203</v>
      </c>
      <c r="R1063" s="1">
        <v>912260.25993632898</v>
      </c>
      <c r="S1063" s="1">
        <v>174112.04647533299</v>
      </c>
      <c r="T1063" s="1">
        <v>2659199.27</v>
      </c>
      <c r="U1063" s="1">
        <v>2356424.4294578098</v>
      </c>
      <c r="V1063" s="1">
        <v>4141741.0164322299</v>
      </c>
      <c r="W1063" s="2">
        <v>270485.37826748798</v>
      </c>
      <c r="X1063" s="2">
        <v>396975.24199867999</v>
      </c>
      <c r="Y1063" s="2">
        <v>0</v>
      </c>
      <c r="Z1063">
        <v>0</v>
      </c>
      <c r="AA1063">
        <v>0</v>
      </c>
      <c r="AB1063" s="1">
        <v>0</v>
      </c>
      <c r="AC1063" s="1">
        <v>89579.692202980194</v>
      </c>
      <c r="AD1063" s="1">
        <v>0</v>
      </c>
      <c r="AE1063" s="1">
        <v>143443.19092801501</v>
      </c>
      <c r="AF1063" s="1">
        <v>30668.855547318199</v>
      </c>
      <c r="AG1063" s="3">
        <v>0</v>
      </c>
      <c r="AH1063" s="3">
        <v>0</v>
      </c>
      <c r="AI1063" s="3">
        <v>0</v>
      </c>
      <c r="AJ1063" s="3">
        <v>0</v>
      </c>
      <c r="AK1063" s="3">
        <v>0</v>
      </c>
      <c r="AL1063" s="2">
        <v>5189735.7459331397</v>
      </c>
      <c r="AM1063" s="2">
        <v>1279.6529903043499</v>
      </c>
      <c r="AN1063" s="2">
        <v>15449.503298477</v>
      </c>
      <c r="AO1063" s="2">
        <v>16729.1562887814</v>
      </c>
      <c r="AP1063" s="4">
        <v>306.41516091004303</v>
      </c>
      <c r="AQ1063" s="4">
        <v>87688.648114910698</v>
      </c>
      <c r="AR1063" s="4">
        <v>8157.2053516447004</v>
      </c>
      <c r="AS1063" s="4">
        <v>35589.180020795997</v>
      </c>
      <c r="AT1063" s="4">
        <v>1224.2829549056801</v>
      </c>
      <c r="AU1063" s="4">
        <v>87688.648114910698</v>
      </c>
      <c r="AV1063" s="4">
        <v>14188.5381151151</v>
      </c>
      <c r="AW1063" s="4">
        <v>22067.274217776601</v>
      </c>
      <c r="AX1063">
        <v>0</v>
      </c>
    </row>
    <row r="1064" spans="1:50" x14ac:dyDescent="0.25">
      <c r="A1064" t="s">
        <v>2237</v>
      </c>
      <c r="B1064">
        <v>2142</v>
      </c>
      <c r="C1064" t="s">
        <v>2227</v>
      </c>
      <c r="D1064">
        <v>5064</v>
      </c>
      <c r="E1064" t="s">
        <v>2238</v>
      </c>
      <c r="F1064" t="s">
        <v>53</v>
      </c>
      <c r="G1064" t="s">
        <v>54</v>
      </c>
      <c r="H1064" t="s">
        <v>55</v>
      </c>
      <c r="I1064" t="s">
        <v>56</v>
      </c>
      <c r="J1064" s="11">
        <v>583.58302653772603</v>
      </c>
      <c r="K1064">
        <v>5</v>
      </c>
      <c r="L1064">
        <v>1</v>
      </c>
      <c r="M1064">
        <v>2</v>
      </c>
      <c r="N1064" s="1">
        <v>4740174.4761761604</v>
      </c>
      <c r="O1064" s="1">
        <v>1157231.10825615</v>
      </c>
      <c r="P1064" s="1">
        <v>1496284.26173209</v>
      </c>
      <c r="Q1064" s="1">
        <v>178002.90074711799</v>
      </c>
      <c r="R1064" s="1">
        <v>2277623.9964666599</v>
      </c>
      <c r="S1064" s="1">
        <v>327536.92382436502</v>
      </c>
      <c r="T1064" s="1">
        <v>5416447.0800000001</v>
      </c>
      <c r="U1064" s="1">
        <v>4432869.6633781698</v>
      </c>
      <c r="V1064" s="1">
        <v>7643888.0587216001</v>
      </c>
      <c r="W1064" s="2">
        <v>766234.80714587995</v>
      </c>
      <c r="X1064" s="2">
        <v>1050875.84429938</v>
      </c>
      <c r="Y1064" s="2">
        <v>0</v>
      </c>
      <c r="Z1064">
        <v>0</v>
      </c>
      <c r="AA1064">
        <v>0</v>
      </c>
      <c r="AB1064" s="1">
        <v>0</v>
      </c>
      <c r="AC1064" s="1">
        <v>168515.94944324699</v>
      </c>
      <c r="AD1064" s="1">
        <v>0</v>
      </c>
      <c r="AE1064" s="1">
        <v>269843.14096135303</v>
      </c>
      <c r="AF1064" s="1">
        <v>57693.7828630113</v>
      </c>
      <c r="AG1064" s="3">
        <v>0</v>
      </c>
      <c r="AH1064" s="3">
        <v>0</v>
      </c>
      <c r="AI1064" s="3">
        <v>0</v>
      </c>
      <c r="AJ1064" s="3">
        <v>0</v>
      </c>
      <c r="AK1064" s="3">
        <v>0</v>
      </c>
      <c r="AL1064" s="2">
        <v>10176853.667202599</v>
      </c>
      <c r="AM1064" s="2">
        <v>1800.7306527299199</v>
      </c>
      <c r="AN1064" s="2">
        <v>15637.8397038818</v>
      </c>
      <c r="AO1064" s="2">
        <v>17438.570356611701</v>
      </c>
      <c r="AP1064" s="4">
        <v>306.41516091004303</v>
      </c>
      <c r="AQ1064" s="4">
        <v>87688.648114910698</v>
      </c>
      <c r="AR1064" s="4">
        <v>8157.2053516447004</v>
      </c>
      <c r="AS1064" s="4">
        <v>35589.180020795997</v>
      </c>
      <c r="AT1064" s="4">
        <v>1224.2829549056801</v>
      </c>
      <c r="AU1064" s="4">
        <v>87688.648114910698</v>
      </c>
      <c r="AV1064" s="4">
        <v>14188.5381151151</v>
      </c>
      <c r="AW1064" s="4">
        <v>22067.274217776601</v>
      </c>
      <c r="AX1064">
        <v>0</v>
      </c>
    </row>
    <row r="1065" spans="1:50" x14ac:dyDescent="0.25">
      <c r="A1065" t="s">
        <v>2239</v>
      </c>
      <c r="B1065">
        <v>2142</v>
      </c>
      <c r="C1065" t="s">
        <v>2227</v>
      </c>
      <c r="D1065">
        <v>1244</v>
      </c>
      <c r="E1065" t="s">
        <v>2240</v>
      </c>
      <c r="F1065" t="s">
        <v>53</v>
      </c>
      <c r="G1065" t="s">
        <v>54</v>
      </c>
      <c r="H1065" t="s">
        <v>55</v>
      </c>
      <c r="I1065" t="s">
        <v>56</v>
      </c>
      <c r="J1065" s="11">
        <v>363.21391317683702</v>
      </c>
      <c r="K1065">
        <v>1</v>
      </c>
      <c r="L1065">
        <v>1</v>
      </c>
      <c r="M1065">
        <v>2</v>
      </c>
      <c r="N1065" s="1">
        <v>3474855.6045593699</v>
      </c>
      <c r="O1065" s="1">
        <v>845340.97595076496</v>
      </c>
      <c r="P1065" s="1">
        <v>932887.21105462895</v>
      </c>
      <c r="Q1065" s="1">
        <v>110786.51570927601</v>
      </c>
      <c r="R1065" s="1">
        <v>1085067.93893458</v>
      </c>
      <c r="S1065" s="1">
        <v>203854.400149283</v>
      </c>
      <c r="T1065" s="1">
        <v>3689982.17</v>
      </c>
      <c r="U1065" s="1">
        <v>2758956.0762086199</v>
      </c>
      <c r="V1065" s="1">
        <v>5408803.6595532103</v>
      </c>
      <c r="W1065" s="2">
        <v>324605.81350405299</v>
      </c>
      <c r="X1065" s="2">
        <v>473845.06066131301</v>
      </c>
      <c r="Y1065" s="2">
        <v>0</v>
      </c>
      <c r="Z1065">
        <v>0</v>
      </c>
      <c r="AA1065">
        <v>0</v>
      </c>
      <c r="AB1065" s="1">
        <v>0</v>
      </c>
      <c r="AC1065" s="1">
        <v>104881.96991115699</v>
      </c>
      <c r="AD1065" s="1">
        <v>0</v>
      </c>
      <c r="AE1065" s="1">
        <v>167946.59665477101</v>
      </c>
      <c r="AF1065" s="1">
        <v>35907.803494511703</v>
      </c>
      <c r="AG1065" s="3">
        <v>0</v>
      </c>
      <c r="AH1065" s="3">
        <v>0</v>
      </c>
      <c r="AI1065" s="3">
        <v>0</v>
      </c>
      <c r="AJ1065" s="3">
        <v>0</v>
      </c>
      <c r="AK1065" s="3">
        <v>0</v>
      </c>
      <c r="AL1065" s="2">
        <v>6652792.6463579098</v>
      </c>
      <c r="AM1065" s="2">
        <v>1304.5895090219601</v>
      </c>
      <c r="AN1065" s="2">
        <v>17011.869208568201</v>
      </c>
      <c r="AO1065" s="2">
        <v>18316.4587175901</v>
      </c>
      <c r="AP1065" s="4">
        <v>306.41516091004303</v>
      </c>
      <c r="AQ1065" s="4">
        <v>87688.648114910698</v>
      </c>
      <c r="AR1065" s="4">
        <v>8157.2053516447004</v>
      </c>
      <c r="AS1065" s="4">
        <v>35589.180020795997</v>
      </c>
      <c r="AT1065" s="4">
        <v>1224.2829549056801</v>
      </c>
      <c r="AU1065" s="4">
        <v>87688.648114910698</v>
      </c>
      <c r="AV1065" s="4">
        <v>14188.5381151151</v>
      </c>
      <c r="AW1065" s="4">
        <v>22067.274217776601</v>
      </c>
      <c r="AX1065">
        <v>0</v>
      </c>
    </row>
    <row r="1066" spans="1:50" x14ac:dyDescent="0.25">
      <c r="A1066" t="s">
        <v>2241</v>
      </c>
      <c r="B1066">
        <v>2142</v>
      </c>
      <c r="C1066" t="s">
        <v>2227</v>
      </c>
      <c r="D1066">
        <v>3373</v>
      </c>
      <c r="E1066" t="s">
        <v>2242</v>
      </c>
      <c r="F1066" t="s">
        <v>53</v>
      </c>
      <c r="G1066" t="s">
        <v>78</v>
      </c>
      <c r="H1066" t="s">
        <v>55</v>
      </c>
      <c r="I1066" t="s">
        <v>56</v>
      </c>
      <c r="J1066" s="11">
        <v>880.90159510063097</v>
      </c>
      <c r="K1066">
        <v>2</v>
      </c>
      <c r="L1066">
        <v>1</v>
      </c>
      <c r="M1066">
        <v>2</v>
      </c>
      <c r="N1066" s="1">
        <v>6316230.2751215603</v>
      </c>
      <c r="O1066" s="1">
        <v>1972448.0256370399</v>
      </c>
      <c r="P1066" s="1">
        <v>2254328.4037307599</v>
      </c>
      <c r="Q1066" s="1">
        <v>268690.19842978398</v>
      </c>
      <c r="R1066" s="1">
        <v>3548894.4583886899</v>
      </c>
      <c r="S1066" s="1">
        <v>494407.45451938699</v>
      </c>
      <c r="T1066" s="1">
        <v>7669303.6100000003</v>
      </c>
      <c r="U1066" s="1">
        <v>6691287.7513078302</v>
      </c>
      <c r="V1066" s="1">
        <v>10920673.625065399</v>
      </c>
      <c r="W1066" s="2">
        <v>1456808.9330930701</v>
      </c>
      <c r="X1066" s="2">
        <v>1396954.0328647699</v>
      </c>
      <c r="Y1066" s="2">
        <v>0</v>
      </c>
      <c r="Z1066">
        <v>0</v>
      </c>
      <c r="AA1066">
        <v>0</v>
      </c>
      <c r="AB1066" s="1">
        <v>0</v>
      </c>
      <c r="AC1066" s="1">
        <v>254369.921526252</v>
      </c>
      <c r="AD1066" s="1">
        <v>0</v>
      </c>
      <c r="AE1066" s="1">
        <v>407320.36829459498</v>
      </c>
      <c r="AF1066" s="1">
        <v>87087.086224792205</v>
      </c>
      <c r="AG1066" s="3">
        <v>0</v>
      </c>
      <c r="AH1066" s="3">
        <v>0</v>
      </c>
      <c r="AI1066" s="3">
        <v>0</v>
      </c>
      <c r="AJ1066" s="3">
        <v>0</v>
      </c>
      <c r="AK1066" s="3">
        <v>0</v>
      </c>
      <c r="AL1066" s="2">
        <v>14854998.8158272</v>
      </c>
      <c r="AM1066" s="2">
        <v>1585.82302567541</v>
      </c>
      <c r="AN1066" s="2">
        <v>15277.5802176009</v>
      </c>
      <c r="AO1066" s="2">
        <v>16863.403243276302</v>
      </c>
      <c r="AP1066" s="4">
        <v>306.41516091004303</v>
      </c>
      <c r="AQ1066" s="4">
        <v>87688.648114910698</v>
      </c>
      <c r="AR1066" s="4">
        <v>8157.2053516447004</v>
      </c>
      <c r="AS1066" s="4">
        <v>35589.180020795997</v>
      </c>
      <c r="AT1066" s="4">
        <v>6040.2343382080799</v>
      </c>
      <c r="AU1066" s="4">
        <v>31963.2876282939</v>
      </c>
      <c r="AV1066" s="4">
        <v>9032.6865441864793</v>
      </c>
      <c r="AW1066" s="4">
        <v>18677.670281273698</v>
      </c>
      <c r="AX1066">
        <v>0</v>
      </c>
    </row>
    <row r="1067" spans="1:50" x14ac:dyDescent="0.25">
      <c r="A1067" t="s">
        <v>2243</v>
      </c>
      <c r="B1067">
        <v>2142</v>
      </c>
      <c r="C1067" t="s">
        <v>2227</v>
      </c>
      <c r="D1067">
        <v>734</v>
      </c>
      <c r="E1067" t="s">
        <v>357</v>
      </c>
      <c r="F1067" t="s">
        <v>53</v>
      </c>
      <c r="G1067" t="s">
        <v>54</v>
      </c>
      <c r="H1067" t="s">
        <v>55</v>
      </c>
      <c r="I1067" t="s">
        <v>56</v>
      </c>
      <c r="J1067" s="11">
        <v>331.03712225800001</v>
      </c>
      <c r="K1067">
        <v>1</v>
      </c>
      <c r="L1067">
        <v>1</v>
      </c>
      <c r="M1067">
        <v>2</v>
      </c>
      <c r="N1067" s="1">
        <v>3076817.3265890898</v>
      </c>
      <c r="O1067" s="1">
        <v>832279.82457317901</v>
      </c>
      <c r="P1067" s="1">
        <v>848941.49219807796</v>
      </c>
      <c r="Q1067" s="1">
        <v>100972.038831381</v>
      </c>
      <c r="R1067" s="1">
        <v>973173.59922790795</v>
      </c>
      <c r="S1067" s="1">
        <v>185795.12385637601</v>
      </c>
      <c r="T1067" s="1">
        <v>3317641.62</v>
      </c>
      <c r="U1067" s="1">
        <v>2514542.6614196398</v>
      </c>
      <c r="V1067" s="1">
        <v>4899963.4295735797</v>
      </c>
      <c r="W1067" s="2">
        <v>296902.49674219597</v>
      </c>
      <c r="X1067" s="2">
        <v>415045.18335347401</v>
      </c>
      <c r="Y1067" s="2">
        <v>0</v>
      </c>
      <c r="Z1067">
        <v>0</v>
      </c>
      <c r="AA1067">
        <v>0</v>
      </c>
      <c r="AB1067" s="1">
        <v>0</v>
      </c>
      <c r="AC1067" s="1">
        <v>95590.571386608004</v>
      </c>
      <c r="AD1067" s="1">
        <v>0</v>
      </c>
      <c r="AE1067" s="1">
        <v>153068.36008386099</v>
      </c>
      <c r="AF1067" s="1">
        <v>32726.7637725145</v>
      </c>
      <c r="AG1067" s="3">
        <v>0</v>
      </c>
      <c r="AH1067" s="3">
        <v>0</v>
      </c>
      <c r="AI1067" s="3">
        <v>0</v>
      </c>
      <c r="AJ1067" s="3">
        <v>0</v>
      </c>
      <c r="AK1067" s="3">
        <v>0</v>
      </c>
      <c r="AL1067" s="2">
        <v>6017979.4052760201</v>
      </c>
      <c r="AM1067" s="2">
        <v>1253.7723277753701</v>
      </c>
      <c r="AN1067" s="2">
        <v>16925.395507624598</v>
      </c>
      <c r="AO1067" s="2">
        <v>18179.1678354</v>
      </c>
      <c r="AP1067" s="4">
        <v>306.41516091004303</v>
      </c>
      <c r="AQ1067" s="4">
        <v>87688.648114910698</v>
      </c>
      <c r="AR1067" s="4">
        <v>8157.2053516447004</v>
      </c>
      <c r="AS1067" s="4">
        <v>35589.180020795997</v>
      </c>
      <c r="AT1067" s="4">
        <v>1224.2829549056801</v>
      </c>
      <c r="AU1067" s="4">
        <v>87688.648114910698</v>
      </c>
      <c r="AV1067" s="4">
        <v>14188.5381151151</v>
      </c>
      <c r="AW1067" s="4">
        <v>22067.274217776601</v>
      </c>
      <c r="AX1067">
        <v>0</v>
      </c>
    </row>
    <row r="1068" spans="1:50" x14ac:dyDescent="0.25">
      <c r="A1068" t="s">
        <v>2244</v>
      </c>
      <c r="B1068">
        <v>2142</v>
      </c>
      <c r="C1068" t="s">
        <v>2227</v>
      </c>
      <c r="D1068">
        <v>1329</v>
      </c>
      <c r="E1068" t="s">
        <v>2245</v>
      </c>
      <c r="F1068" t="s">
        <v>53</v>
      </c>
      <c r="G1068" t="s">
        <v>78</v>
      </c>
      <c r="H1068" t="s">
        <v>55</v>
      </c>
      <c r="I1068" t="s">
        <v>56</v>
      </c>
      <c r="J1068" s="11">
        <v>823.02207009847905</v>
      </c>
      <c r="K1068">
        <v>1</v>
      </c>
      <c r="L1068">
        <v>1</v>
      </c>
      <c r="M1068">
        <v>2</v>
      </c>
      <c r="N1068" s="1">
        <v>6014052.4140033601</v>
      </c>
      <c r="O1068" s="1">
        <v>1885267.4525469199</v>
      </c>
      <c r="P1068" s="1">
        <v>2101806.91194834</v>
      </c>
      <c r="Q1068" s="1">
        <v>251035.94380662899</v>
      </c>
      <c r="R1068" s="1">
        <v>3050966.9055503099</v>
      </c>
      <c r="S1068" s="1">
        <v>461922.47687345999</v>
      </c>
      <c r="T1068" s="1">
        <v>7051492.0700000003</v>
      </c>
      <c r="U1068" s="1">
        <v>6251637.55785554</v>
      </c>
      <c r="V1068" s="1">
        <v>10353979.143063501</v>
      </c>
      <c r="W1068" s="2">
        <v>1234544.3645462301</v>
      </c>
      <c r="X1068" s="2">
        <v>1166964.5730846</v>
      </c>
      <c r="Y1068" s="2">
        <v>0</v>
      </c>
      <c r="Z1068">
        <v>0</v>
      </c>
      <c r="AA1068">
        <v>0</v>
      </c>
      <c r="AB1068" s="1">
        <v>0</v>
      </c>
      <c r="AC1068" s="1">
        <v>237656.57883887499</v>
      </c>
      <c r="AD1068" s="1">
        <v>0</v>
      </c>
      <c r="AE1068" s="1">
        <v>380557.43634883099</v>
      </c>
      <c r="AF1068" s="1">
        <v>81365.040524629105</v>
      </c>
      <c r="AG1068" s="3">
        <v>0</v>
      </c>
      <c r="AH1068" s="3">
        <v>0</v>
      </c>
      <c r="AI1068" s="3">
        <v>0</v>
      </c>
      <c r="AJ1068" s="3">
        <v>0</v>
      </c>
      <c r="AK1068" s="3">
        <v>0</v>
      </c>
      <c r="AL1068" s="2">
        <v>13765052.104729</v>
      </c>
      <c r="AM1068" s="2">
        <v>1417.9019196228401</v>
      </c>
      <c r="AN1068" s="2">
        <v>15307.1077791838</v>
      </c>
      <c r="AO1068" s="2">
        <v>16725.009698806702</v>
      </c>
      <c r="AP1068" s="4">
        <v>306.41516091004303</v>
      </c>
      <c r="AQ1068" s="4">
        <v>87688.648114910698</v>
      </c>
      <c r="AR1068" s="4">
        <v>8157.2053516447004</v>
      </c>
      <c r="AS1068" s="4">
        <v>35589.180020795997</v>
      </c>
      <c r="AT1068" s="4">
        <v>6040.2343382080799</v>
      </c>
      <c r="AU1068" s="4">
        <v>31963.2876282939</v>
      </c>
      <c r="AV1068" s="4">
        <v>9032.6865441864793</v>
      </c>
      <c r="AW1068" s="4">
        <v>18677.670281273698</v>
      </c>
      <c r="AX1068">
        <v>0</v>
      </c>
    </row>
    <row r="1069" spans="1:50" x14ac:dyDescent="0.25">
      <c r="A1069" t="s">
        <v>2246</v>
      </c>
      <c r="B1069">
        <v>2142</v>
      </c>
      <c r="C1069" t="s">
        <v>2227</v>
      </c>
      <c r="D1069">
        <v>735</v>
      </c>
      <c r="E1069" t="s">
        <v>2247</v>
      </c>
      <c r="F1069" t="s">
        <v>53</v>
      </c>
      <c r="G1069" t="s">
        <v>54</v>
      </c>
      <c r="H1069" t="s">
        <v>55</v>
      </c>
      <c r="I1069" t="s">
        <v>56</v>
      </c>
      <c r="J1069" s="11">
        <v>415.426675870461</v>
      </c>
      <c r="K1069">
        <v>2</v>
      </c>
      <c r="L1069">
        <v>1</v>
      </c>
      <c r="M1069">
        <v>2</v>
      </c>
      <c r="N1069" s="1">
        <v>3599483.9351980002</v>
      </c>
      <c r="O1069" s="1">
        <v>822980.13733407401</v>
      </c>
      <c r="P1069" s="1">
        <v>1064910.67325064</v>
      </c>
      <c r="Q1069" s="1">
        <v>126712.30997136301</v>
      </c>
      <c r="R1069" s="1">
        <v>1654702.0596493999</v>
      </c>
      <c r="S1069" s="1">
        <v>233158.89822302101</v>
      </c>
      <c r="T1069" s="1">
        <v>4113227.31</v>
      </c>
      <c r="U1069" s="1">
        <v>3155561.8054034701</v>
      </c>
      <c r="V1069" s="1">
        <v>5665479.6717741601</v>
      </c>
      <c r="W1069" s="2">
        <v>359320.82778555102</v>
      </c>
      <c r="X1069" s="2">
        <v>960392.40219721803</v>
      </c>
      <c r="Y1069" s="2">
        <v>0</v>
      </c>
      <c r="Z1069">
        <v>0</v>
      </c>
      <c r="AA1069">
        <v>0</v>
      </c>
      <c r="AB1069" s="1">
        <v>0</v>
      </c>
      <c r="AC1069" s="1">
        <v>119958.973316434</v>
      </c>
      <c r="AD1069" s="1">
        <v>7169.96</v>
      </c>
      <c r="AE1069" s="1">
        <v>192089.27257717701</v>
      </c>
      <c r="AF1069" s="1">
        <v>41069.625645843902</v>
      </c>
      <c r="AG1069" s="3">
        <v>0</v>
      </c>
      <c r="AH1069" s="3">
        <v>0</v>
      </c>
      <c r="AI1069" s="3">
        <v>0</v>
      </c>
      <c r="AJ1069" s="3">
        <v>0</v>
      </c>
      <c r="AK1069" s="3">
        <v>0</v>
      </c>
      <c r="AL1069" s="2">
        <v>7501948.0136264795</v>
      </c>
      <c r="AM1069" s="2">
        <v>2311.8216955732701</v>
      </c>
      <c r="AN1069" s="2">
        <v>15746.594986281199</v>
      </c>
      <c r="AO1069" s="2">
        <v>18058.416681854502</v>
      </c>
      <c r="AP1069" s="4">
        <v>306.41516091004303</v>
      </c>
      <c r="AQ1069" s="4">
        <v>87688.648114910698</v>
      </c>
      <c r="AR1069" s="4">
        <v>8157.2053516447004</v>
      </c>
      <c r="AS1069" s="4">
        <v>35589.180020795997</v>
      </c>
      <c r="AT1069" s="4">
        <v>1224.2829549056801</v>
      </c>
      <c r="AU1069" s="4">
        <v>87688.648114910698</v>
      </c>
      <c r="AV1069" s="4">
        <v>14188.5381151151</v>
      </c>
      <c r="AW1069" s="4">
        <v>22067.274217776601</v>
      </c>
      <c r="AX1069">
        <v>0</v>
      </c>
    </row>
    <row r="1070" spans="1:50" x14ac:dyDescent="0.25">
      <c r="A1070" t="s">
        <v>2248</v>
      </c>
      <c r="B1070">
        <v>2142</v>
      </c>
      <c r="C1070" t="s">
        <v>2227</v>
      </c>
      <c r="D1070">
        <v>4589</v>
      </c>
      <c r="E1070" t="s">
        <v>2249</v>
      </c>
      <c r="F1070" t="s">
        <v>144</v>
      </c>
      <c r="G1070" t="s">
        <v>64</v>
      </c>
      <c r="H1070" t="s">
        <v>65</v>
      </c>
      <c r="I1070" t="s">
        <v>56</v>
      </c>
      <c r="J1070" s="11">
        <v>201.07667864424701</v>
      </c>
      <c r="K1070">
        <v>1</v>
      </c>
      <c r="L1070">
        <v>1</v>
      </c>
      <c r="M1070">
        <v>2</v>
      </c>
      <c r="N1070" s="1">
        <v>1968284.58412551</v>
      </c>
      <c r="O1070" s="1">
        <v>1216317.1311301</v>
      </c>
      <c r="P1070" s="1">
        <v>512343.34966037603</v>
      </c>
      <c r="Q1070" s="1">
        <v>61331.859296216498</v>
      </c>
      <c r="R1070" s="1">
        <v>1010629.49163684</v>
      </c>
      <c r="S1070" s="1">
        <v>112854.61327874901</v>
      </c>
      <c r="T1070" s="1">
        <v>3241537.27</v>
      </c>
      <c r="U1070" s="1">
        <v>1527369.14584904</v>
      </c>
      <c r="V1070" s="1">
        <v>4163727.2081946498</v>
      </c>
      <c r="W1070" s="2">
        <v>232121.78414770099</v>
      </c>
      <c r="X1070" s="2">
        <v>239260.35123912399</v>
      </c>
      <c r="Y1070" s="2">
        <v>0</v>
      </c>
      <c r="Z1070">
        <v>0</v>
      </c>
      <c r="AA1070">
        <v>0</v>
      </c>
      <c r="AB1070" s="1">
        <v>0</v>
      </c>
      <c r="AC1070" s="1">
        <v>58063.079068046798</v>
      </c>
      <c r="AD1070" s="1">
        <v>0</v>
      </c>
      <c r="AE1070" s="1">
        <v>92975.909291516495</v>
      </c>
      <c r="AF1070" s="1">
        <v>19878.7039872325</v>
      </c>
      <c r="AG1070" s="3">
        <v>0</v>
      </c>
      <c r="AH1070" s="3">
        <v>0</v>
      </c>
      <c r="AI1070" s="3">
        <v>0</v>
      </c>
      <c r="AJ1070" s="3">
        <v>0</v>
      </c>
      <c r="AK1070" s="3">
        <v>0</v>
      </c>
      <c r="AL1070" s="2">
        <v>4881761.0291277897</v>
      </c>
      <c r="AM1070" s="2">
        <v>1189.89607771687</v>
      </c>
      <c r="AN1070" s="2">
        <v>23088.210473688901</v>
      </c>
      <c r="AO1070" s="2">
        <v>24278.106551405701</v>
      </c>
      <c r="AP1070" s="4">
        <v>306.41516091004303</v>
      </c>
      <c r="AQ1070" s="4">
        <v>87688.648114910698</v>
      </c>
      <c r="AR1070" s="4">
        <v>8157.2053516447004</v>
      </c>
      <c r="AS1070" s="4">
        <v>35589.180020795997</v>
      </c>
      <c r="AT1070" s="4">
        <v>306.41516091004303</v>
      </c>
      <c r="AU1070" s="4">
        <v>53418.501793270101</v>
      </c>
      <c r="AV1070" s="4">
        <v>17156.145655385499</v>
      </c>
      <c r="AW1070" s="4">
        <v>35589.180020795997</v>
      </c>
      <c r="AX1070">
        <v>0</v>
      </c>
    </row>
    <row r="1071" spans="1:50" x14ac:dyDescent="0.25">
      <c r="A1071" t="s">
        <v>2250</v>
      </c>
      <c r="B1071">
        <v>2142</v>
      </c>
      <c r="C1071" t="s">
        <v>2227</v>
      </c>
      <c r="D1071">
        <v>736</v>
      </c>
      <c r="E1071" t="s">
        <v>2251</v>
      </c>
      <c r="F1071" t="s">
        <v>53</v>
      </c>
      <c r="G1071" t="s">
        <v>54</v>
      </c>
      <c r="H1071" t="s">
        <v>55</v>
      </c>
      <c r="I1071" t="s">
        <v>56</v>
      </c>
      <c r="J1071" s="11">
        <v>319.39714680160898</v>
      </c>
      <c r="K1071">
        <v>2</v>
      </c>
      <c r="L1071">
        <v>1</v>
      </c>
      <c r="M1071">
        <v>2</v>
      </c>
      <c r="N1071" s="1">
        <v>3026707.8237886098</v>
      </c>
      <c r="O1071" s="1">
        <v>866303.92189660901</v>
      </c>
      <c r="P1071" s="1">
        <v>817303.59632857703</v>
      </c>
      <c r="Q1071" s="1">
        <v>97421.645311276094</v>
      </c>
      <c r="R1071" s="1">
        <v>1449340.2791856001</v>
      </c>
      <c r="S1071" s="1">
        <v>179262.168679464</v>
      </c>
      <c r="T1071" s="1">
        <v>3830951.32</v>
      </c>
      <c r="U1071" s="1">
        <v>2426125.9465106698</v>
      </c>
      <c r="V1071" s="1">
        <v>4847249.7482451303</v>
      </c>
      <c r="W1071" s="2">
        <v>288520.00161521498</v>
      </c>
      <c r="X1071" s="2">
        <v>898882.40221319301</v>
      </c>
      <c r="Y1071" s="2">
        <v>0</v>
      </c>
      <c r="Z1071">
        <v>0</v>
      </c>
      <c r="AA1071">
        <v>0</v>
      </c>
      <c r="AB1071" s="1">
        <v>0</v>
      </c>
      <c r="AC1071" s="1">
        <v>92229.401807761402</v>
      </c>
      <c r="AD1071" s="1">
        <v>9897.2199999999993</v>
      </c>
      <c r="AE1071" s="1">
        <v>147686.148136231</v>
      </c>
      <c r="AF1071" s="1">
        <v>31576.020543233099</v>
      </c>
      <c r="AG1071" s="3">
        <v>0</v>
      </c>
      <c r="AH1071" s="3">
        <v>0</v>
      </c>
      <c r="AI1071" s="3">
        <v>0</v>
      </c>
      <c r="AJ1071" s="3">
        <v>0</v>
      </c>
      <c r="AK1071" s="3">
        <v>0</v>
      </c>
      <c r="AL1071" s="2">
        <v>6436339.43519013</v>
      </c>
      <c r="AM1071" s="2">
        <v>2814.3094301700999</v>
      </c>
      <c r="AN1071" s="2">
        <v>17337.215089202</v>
      </c>
      <c r="AO1071" s="2">
        <v>20151.524519372098</v>
      </c>
      <c r="AP1071" s="4">
        <v>306.41516091004303</v>
      </c>
      <c r="AQ1071" s="4">
        <v>87688.648114910698</v>
      </c>
      <c r="AR1071" s="4">
        <v>8157.2053516447004</v>
      </c>
      <c r="AS1071" s="4">
        <v>35589.180020795997</v>
      </c>
      <c r="AT1071" s="4">
        <v>1224.2829549056801</v>
      </c>
      <c r="AU1071" s="4">
        <v>87688.648114910698</v>
      </c>
      <c r="AV1071" s="4">
        <v>14188.5381151151</v>
      </c>
      <c r="AW1071" s="4">
        <v>22067.274217776601</v>
      </c>
      <c r="AX1071">
        <v>0</v>
      </c>
    </row>
    <row r="1072" spans="1:50" x14ac:dyDescent="0.25">
      <c r="A1072" t="s">
        <v>2252</v>
      </c>
      <c r="B1072">
        <v>2142</v>
      </c>
      <c r="C1072" t="s">
        <v>2227</v>
      </c>
      <c r="D1072">
        <v>751</v>
      </c>
      <c r="E1072" t="s">
        <v>2253</v>
      </c>
      <c r="F1072" t="s">
        <v>53</v>
      </c>
      <c r="G1072" t="s">
        <v>54</v>
      </c>
      <c r="H1072" t="s">
        <v>55</v>
      </c>
      <c r="I1072" t="s">
        <v>56</v>
      </c>
      <c r="J1072" s="11">
        <v>575.56438870984198</v>
      </c>
      <c r="K1072">
        <v>5</v>
      </c>
      <c r="L1072">
        <v>1</v>
      </c>
      <c r="M1072">
        <v>2</v>
      </c>
      <c r="N1072" s="1">
        <v>4601345.0594333699</v>
      </c>
      <c r="O1072" s="1">
        <v>1245056.62337427</v>
      </c>
      <c r="P1072" s="1">
        <v>1476180.0836443</v>
      </c>
      <c r="Q1072" s="1">
        <v>175557.07773908399</v>
      </c>
      <c r="R1072" s="1">
        <v>2462062.8773213401</v>
      </c>
      <c r="S1072" s="1">
        <v>323036.45028765401</v>
      </c>
      <c r="T1072" s="1">
        <v>5588241.2599999998</v>
      </c>
      <c r="U1072" s="1">
        <v>4371960.4615123803</v>
      </c>
      <c r="V1072" s="1">
        <v>7569342.1668034401</v>
      </c>
      <c r="W1072" s="2">
        <v>824417.44044184894</v>
      </c>
      <c r="X1072" s="2">
        <v>1183459.7085993499</v>
      </c>
      <c r="Y1072" s="2">
        <v>0</v>
      </c>
      <c r="Z1072">
        <v>0</v>
      </c>
      <c r="AA1072">
        <v>0</v>
      </c>
      <c r="AB1072" s="1">
        <v>0</v>
      </c>
      <c r="AC1072" s="1">
        <v>166200.480511904</v>
      </c>
      <c r="AD1072" s="1">
        <v>0</v>
      </c>
      <c r="AE1072" s="1">
        <v>266135.40046974801</v>
      </c>
      <c r="AF1072" s="1">
        <v>56901.0498179059</v>
      </c>
      <c r="AG1072" s="3">
        <v>0</v>
      </c>
      <c r="AH1072" s="3">
        <v>0</v>
      </c>
      <c r="AI1072" s="3">
        <v>0</v>
      </c>
      <c r="AJ1072" s="3">
        <v>0</v>
      </c>
      <c r="AK1072" s="3">
        <v>0</v>
      </c>
      <c r="AL1072" s="2">
        <v>10283238.171800001</v>
      </c>
      <c r="AM1072" s="2">
        <v>2056.1725704610299</v>
      </c>
      <c r="AN1072" s="2">
        <v>15810.183259597299</v>
      </c>
      <c r="AO1072" s="2">
        <v>17866.355830058299</v>
      </c>
      <c r="AP1072" s="4">
        <v>306.41516091004303</v>
      </c>
      <c r="AQ1072" s="4">
        <v>87688.648114910698</v>
      </c>
      <c r="AR1072" s="4">
        <v>8157.2053516447004</v>
      </c>
      <c r="AS1072" s="4">
        <v>35589.180020795997</v>
      </c>
      <c r="AT1072" s="4">
        <v>1224.2829549056801</v>
      </c>
      <c r="AU1072" s="4">
        <v>87688.648114910698</v>
      </c>
      <c r="AV1072" s="4">
        <v>14188.5381151151</v>
      </c>
      <c r="AW1072" s="4">
        <v>22067.274217776601</v>
      </c>
      <c r="AX1072">
        <v>0</v>
      </c>
    </row>
    <row r="1073" spans="1:50" x14ac:dyDescent="0.25">
      <c r="A1073" t="s">
        <v>2254</v>
      </c>
      <c r="B1073">
        <v>2142</v>
      </c>
      <c r="C1073" t="s">
        <v>2227</v>
      </c>
      <c r="D1073">
        <v>3529</v>
      </c>
      <c r="E1073" t="s">
        <v>2255</v>
      </c>
      <c r="F1073" t="s">
        <v>53</v>
      </c>
      <c r="G1073" t="s">
        <v>54</v>
      </c>
      <c r="H1073" t="s">
        <v>55</v>
      </c>
      <c r="I1073" t="s">
        <v>56</v>
      </c>
      <c r="J1073" s="11">
        <v>243.441363706061</v>
      </c>
      <c r="K1073">
        <v>2</v>
      </c>
      <c r="L1073">
        <v>1</v>
      </c>
      <c r="M1073">
        <v>2</v>
      </c>
      <c r="N1073" s="1">
        <v>2666494.3548878599</v>
      </c>
      <c r="O1073" s="1">
        <v>660585.07423018594</v>
      </c>
      <c r="P1073" s="1">
        <v>625075.49139862403</v>
      </c>
      <c r="Q1073" s="1">
        <v>74253.819818235701</v>
      </c>
      <c r="R1073" s="1">
        <v>759223.83275269601</v>
      </c>
      <c r="S1073" s="1">
        <v>136631.86174716</v>
      </c>
      <c r="T1073" s="1">
        <v>2936463.24</v>
      </c>
      <c r="U1073" s="1">
        <v>1849169.3330876001</v>
      </c>
      <c r="V1073" s="1">
        <v>4056524.9780611899</v>
      </c>
      <c r="W1073" s="2">
        <v>233419.89048012201</v>
      </c>
      <c r="X1073" s="2">
        <v>333701.03382788697</v>
      </c>
      <c r="Y1073" s="2">
        <v>0</v>
      </c>
      <c r="Z1073">
        <v>0</v>
      </c>
      <c r="AA1073">
        <v>0</v>
      </c>
      <c r="AB1073" s="1">
        <v>0</v>
      </c>
      <c r="AC1073" s="1">
        <v>70296.342890695407</v>
      </c>
      <c r="AD1073" s="1">
        <v>0</v>
      </c>
      <c r="AE1073" s="1">
        <v>112564.92947042899</v>
      </c>
      <c r="AF1073" s="1">
        <v>24066.932276730498</v>
      </c>
      <c r="AG1073" s="3">
        <v>0</v>
      </c>
      <c r="AH1073" s="3">
        <v>0</v>
      </c>
      <c r="AI1073" s="3">
        <v>0</v>
      </c>
      <c r="AJ1073" s="3">
        <v>0</v>
      </c>
      <c r="AK1073" s="3">
        <v>0</v>
      </c>
      <c r="AL1073" s="2">
        <v>4922264.4348347597</v>
      </c>
      <c r="AM1073" s="2">
        <v>1370.7655459522</v>
      </c>
      <c r="AN1073" s="2">
        <v>18848.741771539098</v>
      </c>
      <c r="AO1073" s="2">
        <v>20219.507317491301</v>
      </c>
      <c r="AP1073" s="4">
        <v>306.41516091004303</v>
      </c>
      <c r="AQ1073" s="4">
        <v>87688.648114910698</v>
      </c>
      <c r="AR1073" s="4">
        <v>8157.2053516447004</v>
      </c>
      <c r="AS1073" s="4">
        <v>35589.180020795997</v>
      </c>
      <c r="AT1073" s="4">
        <v>1224.2829549056801</v>
      </c>
      <c r="AU1073" s="4">
        <v>87688.648114910698</v>
      </c>
      <c r="AV1073" s="4">
        <v>14188.5381151151</v>
      </c>
      <c r="AW1073" s="4">
        <v>22067.274217776601</v>
      </c>
      <c r="AX1073">
        <v>0</v>
      </c>
    </row>
    <row r="1074" spans="1:50" x14ac:dyDescent="0.25">
      <c r="A1074" t="s">
        <v>2256</v>
      </c>
      <c r="B1074">
        <v>2142</v>
      </c>
      <c r="C1074" t="s">
        <v>2227</v>
      </c>
      <c r="D1074">
        <v>738</v>
      </c>
      <c r="E1074" t="s">
        <v>2257</v>
      </c>
      <c r="F1074" t="s">
        <v>53</v>
      </c>
      <c r="G1074" t="s">
        <v>54</v>
      </c>
      <c r="H1074" t="s">
        <v>55</v>
      </c>
      <c r="I1074" t="s">
        <v>56</v>
      </c>
      <c r="J1074" s="11">
        <v>361.95459426286698</v>
      </c>
      <c r="K1074">
        <v>5</v>
      </c>
      <c r="L1074">
        <v>1</v>
      </c>
      <c r="M1074">
        <v>2</v>
      </c>
      <c r="N1074" s="1">
        <v>3372771.6120874402</v>
      </c>
      <c r="O1074" s="1">
        <v>874911.04934457096</v>
      </c>
      <c r="P1074" s="1">
        <v>929868.55663421995</v>
      </c>
      <c r="Q1074" s="1">
        <v>110402.40169386</v>
      </c>
      <c r="R1074" s="1">
        <v>1663065.4982549399</v>
      </c>
      <c r="S1074" s="1">
        <v>203147.60535841499</v>
      </c>
      <c r="T1074" s="1">
        <v>4201628.7699999996</v>
      </c>
      <c r="U1074" s="1">
        <v>2749390.3480150299</v>
      </c>
      <c r="V1074" s="1">
        <v>5332731.1811448596</v>
      </c>
      <c r="W1074" s="2">
        <v>341762.29723322898</v>
      </c>
      <c r="X1074" s="2">
        <v>1035679.88202499</v>
      </c>
      <c r="Y1074" s="2">
        <v>0</v>
      </c>
      <c r="Z1074">
        <v>0</v>
      </c>
      <c r="AA1074">
        <v>0</v>
      </c>
      <c r="AB1074" s="1">
        <v>0</v>
      </c>
      <c r="AC1074" s="1">
        <v>104518.327870883</v>
      </c>
      <c r="AD1074" s="1">
        <v>0</v>
      </c>
      <c r="AE1074" s="1">
        <v>167364.29978223599</v>
      </c>
      <c r="AF1074" s="1">
        <v>35783.3055761797</v>
      </c>
      <c r="AG1074" s="3">
        <v>0</v>
      </c>
      <c r="AH1074" s="3">
        <v>0</v>
      </c>
      <c r="AI1074" s="3">
        <v>0</v>
      </c>
      <c r="AJ1074" s="3">
        <v>0</v>
      </c>
      <c r="AK1074" s="3">
        <v>0</v>
      </c>
      <c r="AL1074" s="2">
        <v>7154166.7233734503</v>
      </c>
      <c r="AM1074" s="2">
        <v>2861.3530493629601</v>
      </c>
      <c r="AN1074" s="2">
        <v>16904.017626323999</v>
      </c>
      <c r="AO1074" s="2">
        <v>19765.370675687001</v>
      </c>
      <c r="AP1074" s="4">
        <v>306.41516091004303</v>
      </c>
      <c r="AQ1074" s="4">
        <v>87688.648114910698</v>
      </c>
      <c r="AR1074" s="4">
        <v>8157.2053516447004</v>
      </c>
      <c r="AS1074" s="4">
        <v>35589.180020795997</v>
      </c>
      <c r="AT1074" s="4">
        <v>1224.2829549056801</v>
      </c>
      <c r="AU1074" s="4">
        <v>87688.648114910698</v>
      </c>
      <c r="AV1074" s="4">
        <v>14188.5381151151</v>
      </c>
      <c r="AW1074" s="4">
        <v>22067.274217776601</v>
      </c>
      <c r="AX1074">
        <v>0</v>
      </c>
    </row>
    <row r="1075" spans="1:50" x14ac:dyDescent="0.25">
      <c r="A1075" t="s">
        <v>2258</v>
      </c>
      <c r="B1075">
        <v>2142</v>
      </c>
      <c r="C1075" t="s">
        <v>2227</v>
      </c>
      <c r="D1075">
        <v>740</v>
      </c>
      <c r="E1075" t="s">
        <v>2259</v>
      </c>
      <c r="F1075" t="s">
        <v>53</v>
      </c>
      <c r="G1075" t="s">
        <v>54</v>
      </c>
      <c r="H1075" t="s">
        <v>55</v>
      </c>
      <c r="I1075" t="s">
        <v>56</v>
      </c>
      <c r="J1075" s="11">
        <v>416.69219293043699</v>
      </c>
      <c r="K1075">
        <v>4</v>
      </c>
      <c r="L1075">
        <v>1</v>
      </c>
      <c r="M1075">
        <v>2</v>
      </c>
      <c r="N1075" s="1">
        <v>4244100.0543730902</v>
      </c>
      <c r="O1075" s="1">
        <v>945236.78513971297</v>
      </c>
      <c r="P1075" s="1">
        <v>1069987.05054622</v>
      </c>
      <c r="Q1075" s="1">
        <v>127098.314528345</v>
      </c>
      <c r="R1075" s="1">
        <v>1587105.5098399301</v>
      </c>
      <c r="S1075" s="1">
        <v>233869.17173342599</v>
      </c>
      <c r="T1075" s="1">
        <v>4808353.0999999996</v>
      </c>
      <c r="U1075" s="1">
        <v>3165174.6144273002</v>
      </c>
      <c r="V1075" s="1">
        <v>6437971.3782772198</v>
      </c>
      <c r="W1075" s="2">
        <v>377744.087375884</v>
      </c>
      <c r="X1075" s="2">
        <v>879222.22598316695</v>
      </c>
      <c r="Y1075" s="2">
        <v>0</v>
      </c>
      <c r="Z1075">
        <v>0</v>
      </c>
      <c r="AA1075">
        <v>0</v>
      </c>
      <c r="AB1075" s="1">
        <v>0</v>
      </c>
      <c r="AC1075" s="1">
        <v>120324.405138815</v>
      </c>
      <c r="AD1075" s="1">
        <v>1321.69</v>
      </c>
      <c r="AE1075" s="1">
        <v>192674.435412413</v>
      </c>
      <c r="AF1075" s="1">
        <v>41194.736321013501</v>
      </c>
      <c r="AG1075" s="3">
        <v>0</v>
      </c>
      <c r="AH1075" s="3">
        <v>0</v>
      </c>
      <c r="AI1075" s="3">
        <v>0</v>
      </c>
      <c r="AJ1075" s="3">
        <v>0</v>
      </c>
      <c r="AK1075" s="3">
        <v>0</v>
      </c>
      <c r="AL1075" s="2">
        <v>8207396.8861607201</v>
      </c>
      <c r="AM1075" s="2">
        <v>2110.0040771100898</v>
      </c>
      <c r="AN1075" s="2">
        <v>17586.541779535899</v>
      </c>
      <c r="AO1075" s="2">
        <v>19696.545856646</v>
      </c>
      <c r="AP1075" s="4">
        <v>306.41516091004303</v>
      </c>
      <c r="AQ1075" s="4">
        <v>87688.648114910698</v>
      </c>
      <c r="AR1075" s="4">
        <v>8157.2053516447004</v>
      </c>
      <c r="AS1075" s="4">
        <v>35589.180020795997</v>
      </c>
      <c r="AT1075" s="4">
        <v>1224.2829549056801</v>
      </c>
      <c r="AU1075" s="4">
        <v>87688.648114910698</v>
      </c>
      <c r="AV1075" s="4">
        <v>14188.5381151151</v>
      </c>
      <c r="AW1075" s="4">
        <v>22067.274217776601</v>
      </c>
      <c r="AX1075">
        <v>0</v>
      </c>
    </row>
    <row r="1076" spans="1:50" x14ac:dyDescent="0.25">
      <c r="A1076" t="s">
        <v>2260</v>
      </c>
      <c r="B1076">
        <v>2142</v>
      </c>
      <c r="C1076" t="s">
        <v>2227</v>
      </c>
      <c r="D1076">
        <v>745</v>
      </c>
      <c r="E1076" t="s">
        <v>2261</v>
      </c>
      <c r="F1076" t="s">
        <v>53</v>
      </c>
      <c r="G1076" t="s">
        <v>54</v>
      </c>
      <c r="H1076" t="s">
        <v>55</v>
      </c>
      <c r="I1076" t="s">
        <v>56</v>
      </c>
      <c r="J1076" s="11">
        <v>416.451526307687</v>
      </c>
      <c r="K1076">
        <v>1</v>
      </c>
      <c r="L1076">
        <v>1</v>
      </c>
      <c r="M1076">
        <v>2</v>
      </c>
      <c r="N1076" s="1">
        <v>3202924.7149659698</v>
      </c>
      <c r="O1076" s="1">
        <v>899221.01515137299</v>
      </c>
      <c r="P1076" s="1">
        <v>1067500.1520244</v>
      </c>
      <c r="Q1076" s="1">
        <v>127024.90705243401</v>
      </c>
      <c r="R1076" s="1">
        <v>1333587.27270393</v>
      </c>
      <c r="S1076" s="1">
        <v>233734.09719955901</v>
      </c>
      <c r="T1076" s="1">
        <v>3466911.54</v>
      </c>
      <c r="U1076" s="1">
        <v>3163346.5218981099</v>
      </c>
      <c r="V1076" s="1">
        <v>5348190.1899107201</v>
      </c>
      <c r="W1076" s="2">
        <v>485660.75183275499</v>
      </c>
      <c r="X1076" s="2">
        <v>519298.92771272</v>
      </c>
      <c r="Y1076" s="2">
        <v>0</v>
      </c>
      <c r="Z1076">
        <v>0</v>
      </c>
      <c r="AA1076">
        <v>0</v>
      </c>
      <c r="AB1076" s="1">
        <v>0</v>
      </c>
      <c r="AC1076" s="1">
        <v>120254.91003257</v>
      </c>
      <c r="AD1076" s="1">
        <v>0</v>
      </c>
      <c r="AE1076" s="1">
        <v>192563.15349629399</v>
      </c>
      <c r="AF1076" s="1">
        <v>41170.943703264398</v>
      </c>
      <c r="AG1076" s="3">
        <v>0</v>
      </c>
      <c r="AH1076" s="3">
        <v>0</v>
      </c>
      <c r="AI1076" s="3">
        <v>0</v>
      </c>
      <c r="AJ1076" s="3">
        <v>0</v>
      </c>
      <c r="AK1076" s="3">
        <v>0</v>
      </c>
      <c r="AL1076" s="2">
        <v>6863992.1590976696</v>
      </c>
      <c r="AM1076" s="2">
        <v>1246.96127858359</v>
      </c>
      <c r="AN1076" s="2">
        <v>15235.130214644199</v>
      </c>
      <c r="AO1076" s="2">
        <v>16482.091493227799</v>
      </c>
      <c r="AP1076" s="4">
        <v>306.41516091004303</v>
      </c>
      <c r="AQ1076" s="4">
        <v>87688.648114910698</v>
      </c>
      <c r="AR1076" s="4">
        <v>8157.2053516447004</v>
      </c>
      <c r="AS1076" s="4">
        <v>35589.180020795997</v>
      </c>
      <c r="AT1076" s="4">
        <v>1224.2829549056801</v>
      </c>
      <c r="AU1076" s="4">
        <v>87688.648114910698</v>
      </c>
      <c r="AV1076" s="4">
        <v>14188.5381151151</v>
      </c>
      <c r="AW1076" s="4">
        <v>22067.274217776601</v>
      </c>
      <c r="AX1076">
        <v>0</v>
      </c>
    </row>
    <row r="1077" spans="1:50" x14ac:dyDescent="0.25">
      <c r="A1077" t="s">
        <v>2262</v>
      </c>
      <c r="B1077">
        <v>2142</v>
      </c>
      <c r="C1077" t="s">
        <v>2227</v>
      </c>
      <c r="D1077">
        <v>3377</v>
      </c>
      <c r="E1077" t="s">
        <v>2263</v>
      </c>
      <c r="F1077" t="s">
        <v>53</v>
      </c>
      <c r="G1077" t="s">
        <v>54</v>
      </c>
      <c r="H1077" t="s">
        <v>55</v>
      </c>
      <c r="I1077" t="s">
        <v>56</v>
      </c>
      <c r="J1077" s="11">
        <v>360.07892314765201</v>
      </c>
      <c r="K1077">
        <v>5</v>
      </c>
      <c r="L1077">
        <v>1</v>
      </c>
      <c r="M1077">
        <v>2</v>
      </c>
      <c r="N1077" s="1">
        <v>3076093.2995111202</v>
      </c>
      <c r="O1077" s="1">
        <v>820419.66807444801</v>
      </c>
      <c r="P1077" s="1">
        <v>924200.06688941095</v>
      </c>
      <c r="Q1077" s="1">
        <v>109830.28961353299</v>
      </c>
      <c r="R1077" s="1">
        <v>1792887.7529349099</v>
      </c>
      <c r="S1077" s="1">
        <v>202094.88189106499</v>
      </c>
      <c r="T1077" s="1">
        <v>3988288.24</v>
      </c>
      <c r="U1077" s="1">
        <v>2735142.8370234198</v>
      </c>
      <c r="V1077" s="1">
        <v>4975088.8453781204</v>
      </c>
      <c r="W1077" s="2">
        <v>759307.83333758102</v>
      </c>
      <c r="X1077" s="2">
        <v>746001.67832190497</v>
      </c>
      <c r="Y1077" s="2">
        <v>0</v>
      </c>
      <c r="Z1077">
        <v>0</v>
      </c>
      <c r="AA1077">
        <v>0</v>
      </c>
      <c r="AB1077" s="1">
        <v>0</v>
      </c>
      <c r="AC1077" s="1">
        <v>103976.70742537599</v>
      </c>
      <c r="AD1077" s="1">
        <v>3435.04</v>
      </c>
      <c r="AE1077" s="1">
        <v>166497.00761964</v>
      </c>
      <c r="AF1077" s="1">
        <v>35597.874271424902</v>
      </c>
      <c r="AG1077" s="3">
        <v>0</v>
      </c>
      <c r="AH1077" s="3">
        <v>0</v>
      </c>
      <c r="AI1077" s="3">
        <v>0</v>
      </c>
      <c r="AJ1077" s="3">
        <v>0</v>
      </c>
      <c r="AK1077" s="3">
        <v>0</v>
      </c>
      <c r="AL1077" s="2">
        <v>6925525.9589144904</v>
      </c>
      <c r="AM1077" s="2">
        <v>2071.7726875005201</v>
      </c>
      <c r="AN1077" s="2">
        <v>17161.582873481999</v>
      </c>
      <c r="AO1077" s="2">
        <v>19233.355560982502</v>
      </c>
      <c r="AP1077" s="4">
        <v>306.41516091004303</v>
      </c>
      <c r="AQ1077" s="4">
        <v>87688.648114910698</v>
      </c>
      <c r="AR1077" s="4">
        <v>8157.2053516447004</v>
      </c>
      <c r="AS1077" s="4">
        <v>35589.180020795997</v>
      </c>
      <c r="AT1077" s="4">
        <v>1224.2829549056801</v>
      </c>
      <c r="AU1077" s="4">
        <v>87688.648114910698</v>
      </c>
      <c r="AV1077" s="4">
        <v>14188.5381151151</v>
      </c>
      <c r="AW1077" s="4">
        <v>22067.274217776601</v>
      </c>
      <c r="AX1077">
        <v>0</v>
      </c>
    </row>
    <row r="1078" spans="1:50" x14ac:dyDescent="0.25">
      <c r="A1078" t="s">
        <v>2264</v>
      </c>
      <c r="B1078">
        <v>2142</v>
      </c>
      <c r="C1078" t="s">
        <v>2227</v>
      </c>
      <c r="D1078">
        <v>3376</v>
      </c>
      <c r="E1078" t="s">
        <v>2265</v>
      </c>
      <c r="F1078" t="s">
        <v>53</v>
      </c>
      <c r="G1078" t="s">
        <v>54</v>
      </c>
      <c r="H1078" t="s">
        <v>55</v>
      </c>
      <c r="I1078" t="s">
        <v>56</v>
      </c>
      <c r="J1078" s="11">
        <v>523.85764687831102</v>
      </c>
      <c r="K1078">
        <v>4</v>
      </c>
      <c r="L1078">
        <v>1</v>
      </c>
      <c r="M1078">
        <v>2</v>
      </c>
      <c r="N1078" s="1">
        <v>4108812.8925433499</v>
      </c>
      <c r="O1078" s="1">
        <v>998601.98596375203</v>
      </c>
      <c r="P1078" s="1">
        <v>1341880.6625356399</v>
      </c>
      <c r="Q1078" s="1">
        <v>159785.6285782</v>
      </c>
      <c r="R1078" s="1">
        <v>1548033.92374815</v>
      </c>
      <c r="S1078" s="1">
        <v>294015.95724666002</v>
      </c>
      <c r="T1078" s="1">
        <v>4177916.65</v>
      </c>
      <c r="U1078" s="1">
        <v>3979198.4433690901</v>
      </c>
      <c r="V1078" s="1">
        <v>6673887.8285549097</v>
      </c>
      <c r="W1078" s="2">
        <v>467590.873082306</v>
      </c>
      <c r="X1078" s="2">
        <v>667059.81930248998</v>
      </c>
      <c r="Y1078" s="2">
        <v>0</v>
      </c>
      <c r="Z1078">
        <v>0</v>
      </c>
      <c r="AA1078">
        <v>0</v>
      </c>
      <c r="AB1078" s="1">
        <v>0</v>
      </c>
      <c r="AC1078" s="1">
        <v>151269.59613705799</v>
      </c>
      <c r="AD1078" s="1">
        <v>0</v>
      </c>
      <c r="AE1078" s="1">
        <v>242226.70369445501</v>
      </c>
      <c r="AF1078" s="1">
        <v>51789.253552204798</v>
      </c>
      <c r="AG1078" s="3">
        <v>0</v>
      </c>
      <c r="AH1078" s="3">
        <v>0</v>
      </c>
      <c r="AI1078" s="3">
        <v>0</v>
      </c>
      <c r="AJ1078" s="3">
        <v>0</v>
      </c>
      <c r="AK1078" s="3">
        <v>0</v>
      </c>
      <c r="AL1078" s="2">
        <v>8451131.0506157503</v>
      </c>
      <c r="AM1078" s="2">
        <v>1273.36085151668</v>
      </c>
      <c r="AN1078" s="2">
        <v>14859.134495218001</v>
      </c>
      <c r="AO1078" s="2">
        <v>16132.4953467347</v>
      </c>
      <c r="AP1078" s="4">
        <v>306.41516091004303</v>
      </c>
      <c r="AQ1078" s="4">
        <v>87688.648114910698</v>
      </c>
      <c r="AR1078" s="4">
        <v>8157.2053516447004</v>
      </c>
      <c r="AS1078" s="4">
        <v>35589.180020795997</v>
      </c>
      <c r="AT1078" s="4">
        <v>1224.2829549056801</v>
      </c>
      <c r="AU1078" s="4">
        <v>87688.648114910698</v>
      </c>
      <c r="AV1078" s="4">
        <v>14188.5381151151</v>
      </c>
      <c r="AW1078" s="4">
        <v>22067.274217776601</v>
      </c>
      <c r="AX1078">
        <v>0</v>
      </c>
    </row>
    <row r="1079" spans="1:50" x14ac:dyDescent="0.25">
      <c r="A1079" t="s">
        <v>2266</v>
      </c>
      <c r="B1079">
        <v>2142</v>
      </c>
      <c r="C1079" t="s">
        <v>2227</v>
      </c>
      <c r="D1079">
        <v>4068</v>
      </c>
      <c r="E1079" t="s">
        <v>2267</v>
      </c>
      <c r="F1079" t="s">
        <v>53</v>
      </c>
      <c r="G1079" t="s">
        <v>54</v>
      </c>
      <c r="H1079" t="s">
        <v>55</v>
      </c>
      <c r="I1079" t="s">
        <v>56</v>
      </c>
      <c r="J1079" s="11">
        <v>486.51183516295202</v>
      </c>
      <c r="K1079">
        <v>2</v>
      </c>
      <c r="L1079">
        <v>1</v>
      </c>
      <c r="M1079">
        <v>2</v>
      </c>
      <c r="N1079" s="1">
        <v>3779762.4246408502</v>
      </c>
      <c r="O1079" s="1">
        <v>943758.78358656995</v>
      </c>
      <c r="P1079" s="1">
        <v>1244549.52939713</v>
      </c>
      <c r="Q1079" s="1">
        <v>148394.51109568999</v>
      </c>
      <c r="R1079" s="1">
        <v>1513323.70709388</v>
      </c>
      <c r="S1079" s="1">
        <v>273055.55961559201</v>
      </c>
      <c r="T1079" s="1">
        <v>3934267.57</v>
      </c>
      <c r="U1079" s="1">
        <v>3695521.3858141201</v>
      </c>
      <c r="V1079" s="1">
        <v>6176651.8409302197</v>
      </c>
      <c r="W1079" s="2">
        <v>426555.55192595202</v>
      </c>
      <c r="X1079" s="2">
        <v>702855.01442323194</v>
      </c>
      <c r="Y1079" s="2">
        <v>0</v>
      </c>
      <c r="Z1079">
        <v>0</v>
      </c>
      <c r="AA1079">
        <v>0</v>
      </c>
      <c r="AB1079" s="1">
        <v>0</v>
      </c>
      <c r="AC1079" s="1">
        <v>140485.58660840601</v>
      </c>
      <c r="AD1079" s="1">
        <v>0</v>
      </c>
      <c r="AE1079" s="1">
        <v>224958.36195598601</v>
      </c>
      <c r="AF1079" s="1">
        <v>48097.197659606703</v>
      </c>
      <c r="AG1079" s="3">
        <v>0</v>
      </c>
      <c r="AH1079" s="3">
        <v>0</v>
      </c>
      <c r="AI1079" s="3">
        <v>0</v>
      </c>
      <c r="AJ1079" s="3">
        <v>0</v>
      </c>
      <c r="AK1079" s="3">
        <v>0</v>
      </c>
      <c r="AL1079" s="2">
        <v>7902844.51542971</v>
      </c>
      <c r="AM1079" s="2">
        <v>1444.6822535937199</v>
      </c>
      <c r="AN1079" s="2">
        <v>14799.207296971301</v>
      </c>
      <c r="AO1079" s="2">
        <v>16243.8895505651</v>
      </c>
      <c r="AP1079" s="4">
        <v>306.41516091004303</v>
      </c>
      <c r="AQ1079" s="4">
        <v>87688.648114910698</v>
      </c>
      <c r="AR1079" s="4">
        <v>8157.2053516447004</v>
      </c>
      <c r="AS1079" s="4">
        <v>35589.180020795997</v>
      </c>
      <c r="AT1079" s="4">
        <v>1224.2829549056801</v>
      </c>
      <c r="AU1079" s="4">
        <v>87688.648114910698</v>
      </c>
      <c r="AV1079" s="4">
        <v>14188.5381151151</v>
      </c>
      <c r="AW1079" s="4">
        <v>22067.274217776601</v>
      </c>
      <c r="AX1079">
        <v>0</v>
      </c>
    </row>
    <row r="1080" spans="1:50" x14ac:dyDescent="0.25">
      <c r="A1080" t="s">
        <v>2268</v>
      </c>
      <c r="B1080">
        <v>2142</v>
      </c>
      <c r="C1080" t="s">
        <v>2227</v>
      </c>
      <c r="D1080">
        <v>755</v>
      </c>
      <c r="E1080" t="s">
        <v>2269</v>
      </c>
      <c r="F1080" t="s">
        <v>53</v>
      </c>
      <c r="G1080" t="s">
        <v>54</v>
      </c>
      <c r="H1080" t="s">
        <v>55</v>
      </c>
      <c r="I1080" t="s">
        <v>56</v>
      </c>
      <c r="J1080" s="11">
        <v>341.81622948300497</v>
      </c>
      <c r="K1080">
        <v>5</v>
      </c>
      <c r="L1080">
        <v>1</v>
      </c>
      <c r="M1080">
        <v>2</v>
      </c>
      <c r="N1080" s="1">
        <v>3527138.2403088999</v>
      </c>
      <c r="O1080" s="1">
        <v>870980.65940649004</v>
      </c>
      <c r="P1080" s="1">
        <v>876694.41593185102</v>
      </c>
      <c r="Q1080" s="1">
        <v>104259.85267493701</v>
      </c>
      <c r="R1080" s="1">
        <v>1524275.87275884</v>
      </c>
      <c r="S1080" s="1">
        <v>191844.915336771</v>
      </c>
      <c r="T1080" s="1">
        <v>4306928.78</v>
      </c>
      <c r="U1080" s="1">
        <v>2596420.2610810101</v>
      </c>
      <c r="V1080" s="1">
        <v>5421359.4037798503</v>
      </c>
      <c r="W1080" s="2">
        <v>396353.45198097901</v>
      </c>
      <c r="X1080" s="2">
        <v>858190.56076179596</v>
      </c>
      <c r="Y1080" s="2">
        <v>0</v>
      </c>
      <c r="Z1080">
        <v>0</v>
      </c>
      <c r="AA1080">
        <v>0</v>
      </c>
      <c r="AB1080" s="1">
        <v>0</v>
      </c>
      <c r="AC1080" s="1">
        <v>98703.155895703298</v>
      </c>
      <c r="AD1080" s="1">
        <v>0</v>
      </c>
      <c r="AE1080" s="1">
        <v>158052.514896607</v>
      </c>
      <c r="AF1080" s="1">
        <v>33792.4004401641</v>
      </c>
      <c r="AG1080" s="3">
        <v>0</v>
      </c>
      <c r="AH1080" s="3">
        <v>0</v>
      </c>
      <c r="AI1080" s="3">
        <v>0</v>
      </c>
      <c r="AJ1080" s="3">
        <v>0</v>
      </c>
      <c r="AK1080" s="3">
        <v>0</v>
      </c>
      <c r="AL1080" s="2">
        <v>7095193.9564177804</v>
      </c>
      <c r="AM1080" s="2">
        <v>2510.67821460615</v>
      </c>
      <c r="AN1080" s="2">
        <v>18246.656705240199</v>
      </c>
      <c r="AO1080" s="2">
        <v>20757.3349198463</v>
      </c>
      <c r="AP1080" s="4">
        <v>306.41516091004303</v>
      </c>
      <c r="AQ1080" s="4">
        <v>87688.648114910698</v>
      </c>
      <c r="AR1080" s="4">
        <v>8157.2053516447004</v>
      </c>
      <c r="AS1080" s="4">
        <v>35589.180020795997</v>
      </c>
      <c r="AT1080" s="4">
        <v>1224.2829549056801</v>
      </c>
      <c r="AU1080" s="4">
        <v>87688.648114910698</v>
      </c>
      <c r="AV1080" s="4">
        <v>14188.5381151151</v>
      </c>
      <c r="AW1080" s="4">
        <v>22067.274217776601</v>
      </c>
      <c r="AX1080">
        <v>0</v>
      </c>
    </row>
    <row r="1081" spans="1:50" x14ac:dyDescent="0.25">
      <c r="A1081" t="s">
        <v>2270</v>
      </c>
      <c r="B1081">
        <v>2142</v>
      </c>
      <c r="C1081" t="s">
        <v>2227</v>
      </c>
      <c r="D1081">
        <v>743</v>
      </c>
      <c r="E1081" t="s">
        <v>946</v>
      </c>
      <c r="F1081" t="s">
        <v>53</v>
      </c>
      <c r="G1081" t="s">
        <v>54</v>
      </c>
      <c r="H1081" t="s">
        <v>55</v>
      </c>
      <c r="I1081" t="s">
        <v>56</v>
      </c>
      <c r="J1081" s="11">
        <v>373.35324041192001</v>
      </c>
      <c r="K1081">
        <v>3</v>
      </c>
      <c r="L1081">
        <v>1</v>
      </c>
      <c r="M1081">
        <v>2</v>
      </c>
      <c r="N1081" s="1">
        <v>3806829.8260339</v>
      </c>
      <c r="O1081" s="1">
        <v>881982.83191246295</v>
      </c>
      <c r="P1081" s="1">
        <v>956898.43546165898</v>
      </c>
      <c r="Q1081" s="1">
        <v>113879.185607811</v>
      </c>
      <c r="R1081" s="1">
        <v>1234823.3976575099</v>
      </c>
      <c r="S1081" s="1">
        <v>209545.11406865501</v>
      </c>
      <c r="T1081" s="1">
        <v>4158439.74</v>
      </c>
      <c r="U1081" s="1">
        <v>2835973.9366733502</v>
      </c>
      <c r="V1081" s="1">
        <v>5805777.9719080701</v>
      </c>
      <c r="W1081" s="2">
        <v>349538.61477260501</v>
      </c>
      <c r="X1081" s="2">
        <v>590666.63636902603</v>
      </c>
      <c r="Y1081" s="2">
        <v>0</v>
      </c>
      <c r="Z1081">
        <v>0</v>
      </c>
      <c r="AA1081">
        <v>0</v>
      </c>
      <c r="AB1081" s="1">
        <v>0</v>
      </c>
      <c r="AC1081" s="1">
        <v>107809.81098609899</v>
      </c>
      <c r="AD1081" s="1">
        <v>0</v>
      </c>
      <c r="AE1081" s="1">
        <v>172634.92339481</v>
      </c>
      <c r="AF1081" s="1">
        <v>36910.190673844903</v>
      </c>
      <c r="AG1081" s="3">
        <v>0</v>
      </c>
      <c r="AH1081" s="3">
        <v>0</v>
      </c>
      <c r="AI1081" s="3">
        <v>0</v>
      </c>
      <c r="AJ1081" s="3">
        <v>0</v>
      </c>
      <c r="AK1081" s="3">
        <v>0</v>
      </c>
      <c r="AL1081" s="2">
        <v>7203958.7907419996</v>
      </c>
      <c r="AM1081" s="2">
        <v>1582.05841662803</v>
      </c>
      <c r="AN1081" s="2">
        <v>17713.2308991789</v>
      </c>
      <c r="AO1081" s="2">
        <v>19295.289315806898</v>
      </c>
      <c r="AP1081" s="4">
        <v>306.41516091004303</v>
      </c>
      <c r="AQ1081" s="4">
        <v>87688.648114910698</v>
      </c>
      <c r="AR1081" s="4">
        <v>8157.2053516447004</v>
      </c>
      <c r="AS1081" s="4">
        <v>35589.180020795997</v>
      </c>
      <c r="AT1081" s="4">
        <v>1224.2829549056801</v>
      </c>
      <c r="AU1081" s="4">
        <v>87688.648114910698</v>
      </c>
      <c r="AV1081" s="4">
        <v>14188.5381151151</v>
      </c>
      <c r="AW1081" s="4">
        <v>22067.274217776601</v>
      </c>
      <c r="AX1081">
        <v>0</v>
      </c>
    </row>
    <row r="1082" spans="1:50" x14ac:dyDescent="0.25">
      <c r="A1082" t="s">
        <v>2271</v>
      </c>
      <c r="B1082">
        <v>2142</v>
      </c>
      <c r="C1082" t="s">
        <v>2227</v>
      </c>
      <c r="D1082">
        <v>744</v>
      </c>
      <c r="E1082" t="s">
        <v>1488</v>
      </c>
      <c r="F1082" t="s">
        <v>53</v>
      </c>
      <c r="G1082" t="s">
        <v>54</v>
      </c>
      <c r="H1082" t="s">
        <v>55</v>
      </c>
      <c r="I1082" t="s">
        <v>56</v>
      </c>
      <c r="J1082" s="11">
        <v>398.29483049539698</v>
      </c>
      <c r="K1082">
        <v>5</v>
      </c>
      <c r="L1082">
        <v>1</v>
      </c>
      <c r="M1082">
        <v>2</v>
      </c>
      <c r="N1082" s="1">
        <v>3989324.09048296</v>
      </c>
      <c r="O1082" s="1">
        <v>952974.12134965498</v>
      </c>
      <c r="P1082" s="1">
        <v>1020877.55358013</v>
      </c>
      <c r="Q1082" s="1">
        <v>121486.801289241</v>
      </c>
      <c r="R1082" s="1">
        <v>1789748.784035</v>
      </c>
      <c r="S1082" s="1">
        <v>223543.62211248401</v>
      </c>
      <c r="T1082" s="1">
        <v>4848982.25</v>
      </c>
      <c r="U1082" s="1">
        <v>3025429.1007369901</v>
      </c>
      <c r="V1082" s="1">
        <v>6133935.7946273396</v>
      </c>
      <c r="W1082" s="2">
        <v>453255.07120002399</v>
      </c>
      <c r="X1082" s="2">
        <v>1022193.81658138</v>
      </c>
      <c r="Y1082" s="2">
        <v>0</v>
      </c>
      <c r="Z1082">
        <v>0</v>
      </c>
      <c r="AA1082">
        <v>0</v>
      </c>
      <c r="AB1082" s="1">
        <v>0</v>
      </c>
      <c r="AC1082" s="1">
        <v>115011.966536231</v>
      </c>
      <c r="AD1082" s="1">
        <v>0</v>
      </c>
      <c r="AE1082" s="1">
        <v>184167.67315387301</v>
      </c>
      <c r="AF1082" s="1">
        <v>39375.948958611203</v>
      </c>
      <c r="AG1082" s="3">
        <v>0</v>
      </c>
      <c r="AH1082" s="3">
        <v>0</v>
      </c>
      <c r="AI1082" s="3">
        <v>0</v>
      </c>
      <c r="AJ1082" s="3">
        <v>0</v>
      </c>
      <c r="AK1082" s="3">
        <v>0</v>
      </c>
      <c r="AL1082" s="2">
        <v>8097954.9728494799</v>
      </c>
      <c r="AM1082" s="2">
        <v>2566.4250156347198</v>
      </c>
      <c r="AN1082" s="2">
        <v>17765.134303820301</v>
      </c>
      <c r="AO1082" s="2">
        <v>20331.5593194551</v>
      </c>
      <c r="AP1082" s="4">
        <v>306.41516091004303</v>
      </c>
      <c r="AQ1082" s="4">
        <v>87688.648114910698</v>
      </c>
      <c r="AR1082" s="4">
        <v>8157.2053516447004</v>
      </c>
      <c r="AS1082" s="4">
        <v>35589.180020795997</v>
      </c>
      <c r="AT1082" s="4">
        <v>1224.2829549056801</v>
      </c>
      <c r="AU1082" s="4">
        <v>87688.648114910698</v>
      </c>
      <c r="AV1082" s="4">
        <v>14188.5381151151</v>
      </c>
      <c r="AW1082" s="4">
        <v>22067.274217776601</v>
      </c>
      <c r="AX1082">
        <v>0</v>
      </c>
    </row>
    <row r="1083" spans="1:50" x14ac:dyDescent="0.25">
      <c r="A1083" t="s">
        <v>2272</v>
      </c>
      <c r="B1083">
        <v>2142</v>
      </c>
      <c r="C1083" t="s">
        <v>2227</v>
      </c>
      <c r="D1083">
        <v>1330</v>
      </c>
      <c r="E1083" t="s">
        <v>2273</v>
      </c>
      <c r="F1083" t="s">
        <v>53</v>
      </c>
      <c r="G1083" t="s">
        <v>78</v>
      </c>
      <c r="H1083" t="s">
        <v>55</v>
      </c>
      <c r="I1083" t="s">
        <v>56</v>
      </c>
      <c r="J1083" s="11">
        <v>1043.5106216029801</v>
      </c>
      <c r="K1083">
        <v>3</v>
      </c>
      <c r="L1083">
        <v>1</v>
      </c>
      <c r="M1083">
        <v>2</v>
      </c>
      <c r="N1083" s="1">
        <v>7420428.2359392298</v>
      </c>
      <c r="O1083" s="1">
        <v>2100200.0157655901</v>
      </c>
      <c r="P1083" s="1">
        <v>2672981.9809993701</v>
      </c>
      <c r="Q1083" s="1">
        <v>318288.75954079902</v>
      </c>
      <c r="R1083" s="1">
        <v>4511360.5793917803</v>
      </c>
      <c r="S1083" s="1">
        <v>585672.03540110996</v>
      </c>
      <c r="T1083" s="1">
        <v>9096801.1799999997</v>
      </c>
      <c r="U1083" s="1">
        <v>7926458.3916367805</v>
      </c>
      <c r="V1083" s="1">
        <v>12640992.148279199</v>
      </c>
      <c r="W1083" s="2">
        <v>2113736.0652467599</v>
      </c>
      <c r="X1083" s="2">
        <v>1574176.01570127</v>
      </c>
      <c r="Y1083" s="2">
        <v>0</v>
      </c>
      <c r="Z1083">
        <v>0</v>
      </c>
      <c r="AA1083">
        <v>0</v>
      </c>
      <c r="AB1083" s="1">
        <v>0</v>
      </c>
      <c r="AC1083" s="1">
        <v>301325.04743465403</v>
      </c>
      <c r="AD1083" s="1">
        <v>0</v>
      </c>
      <c r="AE1083" s="1">
        <v>482509.20769656502</v>
      </c>
      <c r="AF1083" s="1">
        <v>103162.82770454499</v>
      </c>
      <c r="AG1083" s="3">
        <v>0</v>
      </c>
      <c r="AH1083" s="3">
        <v>0</v>
      </c>
      <c r="AI1083" s="3">
        <v>0</v>
      </c>
      <c r="AJ1083" s="3">
        <v>0</v>
      </c>
      <c r="AK1083" s="3">
        <v>0</v>
      </c>
      <c r="AL1083" s="2">
        <v>17608931.607037898</v>
      </c>
      <c r="AM1083" s="2">
        <v>1508.53856502497</v>
      </c>
      <c r="AN1083" s="2">
        <v>15366.164233867599</v>
      </c>
      <c r="AO1083" s="2">
        <v>16874.702798892598</v>
      </c>
      <c r="AP1083" s="4">
        <v>306.41516091004303</v>
      </c>
      <c r="AQ1083" s="4">
        <v>87688.648114910698</v>
      </c>
      <c r="AR1083" s="4">
        <v>8157.2053516447004</v>
      </c>
      <c r="AS1083" s="4">
        <v>35589.180020795997</v>
      </c>
      <c r="AT1083" s="4">
        <v>6040.2343382080799</v>
      </c>
      <c r="AU1083" s="4">
        <v>31963.2876282939</v>
      </c>
      <c r="AV1083" s="4">
        <v>9032.6865441864793</v>
      </c>
      <c r="AW1083" s="4">
        <v>18677.670281273698</v>
      </c>
      <c r="AX1083">
        <v>0</v>
      </c>
    </row>
    <row r="1084" spans="1:50" x14ac:dyDescent="0.25">
      <c r="A1084" t="s">
        <v>2274</v>
      </c>
      <c r="B1084">
        <v>2142</v>
      </c>
      <c r="C1084" t="s">
        <v>2227</v>
      </c>
      <c r="D1084">
        <v>1358</v>
      </c>
      <c r="E1084" t="s">
        <v>2275</v>
      </c>
      <c r="F1084" t="s">
        <v>69</v>
      </c>
      <c r="G1084" t="s">
        <v>78</v>
      </c>
      <c r="H1084" t="s">
        <v>55</v>
      </c>
      <c r="I1084" t="s">
        <v>56</v>
      </c>
      <c r="J1084" s="11">
        <v>184.099363153718</v>
      </c>
      <c r="K1084">
        <v>1</v>
      </c>
      <c r="L1084">
        <v>1</v>
      </c>
      <c r="M1084">
        <v>2</v>
      </c>
      <c r="N1084" s="1">
        <v>318370.45495283499</v>
      </c>
      <c r="O1084" s="1">
        <v>141715.728926146</v>
      </c>
      <c r="P1084" s="1">
        <v>469085.15211451403</v>
      </c>
      <c r="Q1084" s="1">
        <v>56153.484897388997</v>
      </c>
      <c r="R1084" s="1">
        <v>574260.95214349101</v>
      </c>
      <c r="S1084" s="1">
        <v>103326.06731750999</v>
      </c>
      <c r="T1084" s="1">
        <v>161175.53</v>
      </c>
      <c r="U1084" s="1">
        <v>1398410.24303438</v>
      </c>
      <c r="V1084" s="1">
        <v>1008099.83373829</v>
      </c>
      <c r="W1084" s="2">
        <v>153362.60753509801</v>
      </c>
      <c r="X1084" s="2">
        <v>219059.110126782</v>
      </c>
      <c r="Y1084" s="2">
        <v>0</v>
      </c>
      <c r="Z1084">
        <v>0</v>
      </c>
      <c r="AA1084">
        <v>0</v>
      </c>
      <c r="AB1084" s="1">
        <v>0</v>
      </c>
      <c r="AC1084" s="1">
        <v>109724.604473592</v>
      </c>
      <c r="AD1084" s="1">
        <v>0</v>
      </c>
      <c r="AE1084" s="1">
        <v>85125.762990594099</v>
      </c>
      <c r="AF1084" s="1">
        <v>18200.304326915899</v>
      </c>
      <c r="AG1084" s="3">
        <v>0</v>
      </c>
      <c r="AH1084" s="3">
        <v>0</v>
      </c>
      <c r="AI1084" s="3">
        <v>0</v>
      </c>
      <c r="AJ1084" s="3">
        <v>0</v>
      </c>
      <c r="AK1084" s="3">
        <v>0</v>
      </c>
      <c r="AL1084" s="2">
        <v>1662911.8403518901</v>
      </c>
      <c r="AM1084" s="2">
        <v>1189.89607771687</v>
      </c>
      <c r="AN1084" s="2">
        <v>7842.7904664696098</v>
      </c>
      <c r="AO1084" s="2">
        <v>9032.6865441864793</v>
      </c>
      <c r="AP1084" s="4">
        <v>306.41516091004303</v>
      </c>
      <c r="AQ1084" s="4">
        <v>87688.648114910698</v>
      </c>
      <c r="AR1084" s="4">
        <v>8157.2053516447004</v>
      </c>
      <c r="AS1084" s="4">
        <v>35589.180020795997</v>
      </c>
      <c r="AT1084" s="4">
        <v>6040.2343382080799</v>
      </c>
      <c r="AU1084" s="4">
        <v>31963.2876282939</v>
      </c>
      <c r="AV1084" s="4">
        <v>9032.6865441864793</v>
      </c>
      <c r="AW1084" s="4">
        <v>18677.670281273698</v>
      </c>
      <c r="AX1084">
        <v>0</v>
      </c>
    </row>
    <row r="1085" spans="1:50" x14ac:dyDescent="0.25">
      <c r="A1085" t="s">
        <v>2276</v>
      </c>
      <c r="B1085">
        <v>2142</v>
      </c>
      <c r="C1085" t="s">
        <v>2227</v>
      </c>
      <c r="D1085">
        <v>4210</v>
      </c>
      <c r="E1085" t="s">
        <v>2277</v>
      </c>
      <c r="F1085" t="s">
        <v>69</v>
      </c>
      <c r="G1085" t="s">
        <v>78</v>
      </c>
      <c r="H1085" t="s">
        <v>55</v>
      </c>
      <c r="I1085" t="s">
        <v>56</v>
      </c>
      <c r="J1085" s="11">
        <v>92.298849945228497</v>
      </c>
      <c r="K1085">
        <v>1</v>
      </c>
      <c r="L1085">
        <v>1</v>
      </c>
      <c r="M1085">
        <v>2</v>
      </c>
      <c r="N1085" s="1">
        <v>177862.68830953201</v>
      </c>
      <c r="O1085" s="1">
        <v>71049.668912278896</v>
      </c>
      <c r="P1085" s="1">
        <v>235177.457025754</v>
      </c>
      <c r="Q1085" s="1">
        <v>28152.743103832399</v>
      </c>
      <c r="R1085" s="1">
        <v>1030336.85556128</v>
      </c>
      <c r="S1085" s="1">
        <v>51802.879811194201</v>
      </c>
      <c r="T1085" s="1">
        <v>841481.62</v>
      </c>
      <c r="U1085" s="1">
        <v>701097.79291267402</v>
      </c>
      <c r="V1085" s="1">
        <v>523660.88850308</v>
      </c>
      <c r="W1085" s="2">
        <v>101288.06162674099</v>
      </c>
      <c r="X1085" s="2">
        <v>174128.83952760501</v>
      </c>
      <c r="Y1085" s="2">
        <v>0</v>
      </c>
      <c r="Z1085">
        <v>0</v>
      </c>
      <c r="AA1085">
        <v>0</v>
      </c>
      <c r="AB1085" s="1">
        <v>0</v>
      </c>
      <c r="AC1085" s="1">
        <v>708737.96731460397</v>
      </c>
      <c r="AD1085" s="1">
        <v>0</v>
      </c>
      <c r="AE1085" s="1">
        <v>42678.094536272503</v>
      </c>
      <c r="AF1085" s="1">
        <v>9124.7852749216909</v>
      </c>
      <c r="AG1085" s="3">
        <v>0</v>
      </c>
      <c r="AH1085" s="3">
        <v>0</v>
      </c>
      <c r="AI1085" s="3">
        <v>0</v>
      </c>
      <c r="AJ1085" s="3">
        <v>0</v>
      </c>
      <c r="AK1085" s="3">
        <v>0</v>
      </c>
      <c r="AL1085" s="2">
        <v>1594382.2927238699</v>
      </c>
      <c r="AM1085" s="2">
        <v>1886.5764809738801</v>
      </c>
      <c r="AN1085" s="2">
        <v>15387.5530847791</v>
      </c>
      <c r="AO1085" s="2">
        <v>17274.129565752999</v>
      </c>
      <c r="AP1085" s="4">
        <v>306.41516091004303</v>
      </c>
      <c r="AQ1085" s="4">
        <v>87688.648114910698</v>
      </c>
      <c r="AR1085" s="4">
        <v>8157.2053516447004</v>
      </c>
      <c r="AS1085" s="4">
        <v>35589.180020795997</v>
      </c>
      <c r="AT1085" s="4">
        <v>6040.2343382080799</v>
      </c>
      <c r="AU1085" s="4">
        <v>31963.2876282939</v>
      </c>
      <c r="AV1085" s="4">
        <v>9032.6865441864793</v>
      </c>
      <c r="AW1085" s="4">
        <v>18677.670281273698</v>
      </c>
      <c r="AX1085">
        <v>0</v>
      </c>
    </row>
    <row r="1086" spans="1:50" x14ac:dyDescent="0.25">
      <c r="A1086" t="s">
        <v>2278</v>
      </c>
      <c r="B1086">
        <v>2142</v>
      </c>
      <c r="C1086" t="s">
        <v>2227</v>
      </c>
      <c r="D1086">
        <v>765</v>
      </c>
      <c r="E1086" t="s">
        <v>2279</v>
      </c>
      <c r="F1086" t="s">
        <v>53</v>
      </c>
      <c r="G1086" t="s">
        <v>78</v>
      </c>
      <c r="H1086" t="s">
        <v>55</v>
      </c>
      <c r="I1086" t="s">
        <v>56</v>
      </c>
      <c r="J1086" s="11">
        <v>849.20650248323898</v>
      </c>
      <c r="K1086">
        <v>1</v>
      </c>
      <c r="L1086">
        <v>1</v>
      </c>
      <c r="M1086">
        <v>2</v>
      </c>
      <c r="N1086" s="1">
        <v>6221399.9198340904</v>
      </c>
      <c r="O1086" s="1">
        <v>1868242.38524834</v>
      </c>
      <c r="P1086" s="1">
        <v>2170025.2920803502</v>
      </c>
      <c r="Q1086" s="1">
        <v>259022.647852077</v>
      </c>
      <c r="R1086" s="1">
        <v>3058899.0095104198</v>
      </c>
      <c r="S1086" s="1">
        <v>476618.53218245902</v>
      </c>
      <c r="T1086" s="1">
        <v>7127055.96</v>
      </c>
      <c r="U1086" s="1">
        <v>6450533.2945252899</v>
      </c>
      <c r="V1086" s="1">
        <v>10623745.9533717</v>
      </c>
      <c r="W1086" s="2">
        <v>1071128.4515246099</v>
      </c>
      <c r="X1086" s="2">
        <v>1317650.0964764699</v>
      </c>
      <c r="Y1086" s="2">
        <v>0</v>
      </c>
      <c r="Z1086">
        <v>0</v>
      </c>
      <c r="AA1086">
        <v>0</v>
      </c>
      <c r="AB1086" s="1">
        <v>0</v>
      </c>
      <c r="AC1086" s="1">
        <v>245217.618628069</v>
      </c>
      <c r="AD1086" s="1">
        <v>0</v>
      </c>
      <c r="AE1086" s="1">
        <v>392664.86435425602</v>
      </c>
      <c r="AF1086" s="1">
        <v>83953.667828202393</v>
      </c>
      <c r="AG1086" s="3">
        <v>0</v>
      </c>
      <c r="AH1086" s="3">
        <v>0</v>
      </c>
      <c r="AI1086" s="3">
        <v>0</v>
      </c>
      <c r="AJ1086" s="3">
        <v>0</v>
      </c>
      <c r="AK1086" s="3">
        <v>0</v>
      </c>
      <c r="AL1086" s="2">
        <v>14054207.786707699</v>
      </c>
      <c r="AM1086" s="2">
        <v>1551.62506719321</v>
      </c>
      <c r="AN1086" s="2">
        <v>14998.1867225312</v>
      </c>
      <c r="AO1086" s="2">
        <v>16549.811789724401</v>
      </c>
      <c r="AP1086" s="4">
        <v>306.41516091004303</v>
      </c>
      <c r="AQ1086" s="4">
        <v>87688.648114910698</v>
      </c>
      <c r="AR1086" s="4">
        <v>8157.2053516447004</v>
      </c>
      <c r="AS1086" s="4">
        <v>35589.180020795997</v>
      </c>
      <c r="AT1086" s="4">
        <v>6040.2343382080799</v>
      </c>
      <c r="AU1086" s="4">
        <v>31963.2876282939</v>
      </c>
      <c r="AV1086" s="4">
        <v>9032.6865441864793</v>
      </c>
      <c r="AW1086" s="4">
        <v>18677.670281273698</v>
      </c>
      <c r="AX1086">
        <v>0</v>
      </c>
    </row>
    <row r="1087" spans="1:50" x14ac:dyDescent="0.25">
      <c r="A1087" t="s">
        <v>2280</v>
      </c>
      <c r="B1087">
        <v>2142</v>
      </c>
      <c r="C1087" t="s">
        <v>2227</v>
      </c>
      <c r="D1087">
        <v>4858</v>
      </c>
      <c r="E1087" t="s">
        <v>2281</v>
      </c>
      <c r="F1087" t="s">
        <v>53</v>
      </c>
      <c r="G1087" t="s">
        <v>54</v>
      </c>
      <c r="H1087" t="s">
        <v>55</v>
      </c>
      <c r="I1087" t="s">
        <v>56</v>
      </c>
      <c r="J1087" s="11">
        <v>499.182242363103</v>
      </c>
      <c r="K1087">
        <v>1</v>
      </c>
      <c r="L1087">
        <v>1</v>
      </c>
      <c r="M1087">
        <v>2</v>
      </c>
      <c r="N1087" s="1">
        <v>4432118.6976966001</v>
      </c>
      <c r="O1087" s="1">
        <v>971077.330450129</v>
      </c>
      <c r="P1087" s="1">
        <v>1277839.06520868</v>
      </c>
      <c r="Q1087" s="1">
        <v>152259.20409173999</v>
      </c>
      <c r="R1087" s="1">
        <v>1624461.73511673</v>
      </c>
      <c r="S1087" s="1">
        <v>280166.846286421</v>
      </c>
      <c r="T1087" s="1">
        <v>4665990.82</v>
      </c>
      <c r="U1087" s="1">
        <v>3791765.2125638798</v>
      </c>
      <c r="V1087" s="1">
        <v>6895048.3512812201</v>
      </c>
      <c r="W1087" s="2">
        <v>588667.46056610299</v>
      </c>
      <c r="X1087" s="2">
        <v>630900.83225376694</v>
      </c>
      <c r="Y1087" s="2">
        <v>0</v>
      </c>
      <c r="Z1087">
        <v>0</v>
      </c>
      <c r="AA1087">
        <v>0</v>
      </c>
      <c r="AB1087" s="1">
        <v>0</v>
      </c>
      <c r="AC1087" s="1">
        <v>144144.30456638601</v>
      </c>
      <c r="AD1087" s="1">
        <v>10981.91</v>
      </c>
      <c r="AE1087" s="1">
        <v>230817.035564833</v>
      </c>
      <c r="AF1087" s="1">
        <v>49349.810721587499</v>
      </c>
      <c r="AG1087" s="3">
        <v>0</v>
      </c>
      <c r="AH1087" s="3">
        <v>0</v>
      </c>
      <c r="AI1087" s="3">
        <v>0</v>
      </c>
      <c r="AJ1087" s="3">
        <v>0</v>
      </c>
      <c r="AK1087" s="3">
        <v>0</v>
      </c>
      <c r="AL1087" s="2">
        <v>8737922.8788502999</v>
      </c>
      <c r="AM1087" s="2">
        <v>1263.86874113774</v>
      </c>
      <c r="AN1087" s="2">
        <v>16240.605852119899</v>
      </c>
      <c r="AO1087" s="2">
        <v>17504.474593257601</v>
      </c>
      <c r="AP1087" s="4">
        <v>306.41516091004303</v>
      </c>
      <c r="AQ1087" s="4">
        <v>87688.648114910698</v>
      </c>
      <c r="AR1087" s="4">
        <v>8157.2053516447004</v>
      </c>
      <c r="AS1087" s="4">
        <v>35589.180020795997</v>
      </c>
      <c r="AT1087" s="4">
        <v>1224.2829549056801</v>
      </c>
      <c r="AU1087" s="4">
        <v>87688.648114910698</v>
      </c>
      <c r="AV1087" s="4">
        <v>14188.5381151151</v>
      </c>
      <c r="AW1087" s="4">
        <v>22067.274217776601</v>
      </c>
      <c r="AX1087">
        <v>0</v>
      </c>
    </row>
    <row r="1088" spans="1:50" x14ac:dyDescent="0.25">
      <c r="A1088" t="s">
        <v>2282</v>
      </c>
      <c r="B1088">
        <v>2142</v>
      </c>
      <c r="C1088" t="s">
        <v>2227</v>
      </c>
      <c r="D1088">
        <v>747</v>
      </c>
      <c r="E1088" t="s">
        <v>2283</v>
      </c>
      <c r="F1088" t="s">
        <v>53</v>
      </c>
      <c r="G1088" t="s">
        <v>54</v>
      </c>
      <c r="H1088" t="s">
        <v>55</v>
      </c>
      <c r="I1088" t="s">
        <v>56</v>
      </c>
      <c r="J1088" s="11">
        <v>523.76963491327001</v>
      </c>
      <c r="K1088">
        <v>3</v>
      </c>
      <c r="L1088">
        <v>1</v>
      </c>
      <c r="M1088">
        <v>2</v>
      </c>
      <c r="N1088" s="1">
        <v>3977992.1613418902</v>
      </c>
      <c r="O1088" s="1">
        <v>1182442.0662466099</v>
      </c>
      <c r="P1088" s="1">
        <v>1344141.7980607699</v>
      </c>
      <c r="Q1088" s="1">
        <v>159758.78340901999</v>
      </c>
      <c r="R1088" s="1">
        <v>2055619.4494972499</v>
      </c>
      <c r="S1088" s="1">
        <v>293966.56038798101</v>
      </c>
      <c r="T1088" s="1">
        <v>4741424.3499999996</v>
      </c>
      <c r="U1088" s="1">
        <v>3978529.9085555398</v>
      </c>
      <c r="V1088" s="1">
        <v>6729130.5799935004</v>
      </c>
      <c r="W1088" s="2">
        <v>465442.63536831801</v>
      </c>
      <c r="X1088" s="2">
        <v>1176863.0342105001</v>
      </c>
      <c r="Y1088" s="2">
        <v>0</v>
      </c>
      <c r="Z1088">
        <v>0</v>
      </c>
      <c r="AA1088">
        <v>0</v>
      </c>
      <c r="AB1088" s="1">
        <v>0</v>
      </c>
      <c r="AC1088" s="1">
        <v>151244.18172441001</v>
      </c>
      <c r="AD1088" s="1">
        <v>0</v>
      </c>
      <c r="AE1088" s="1">
        <v>242186.00781399099</v>
      </c>
      <c r="AF1088" s="1">
        <v>51780.552573989997</v>
      </c>
      <c r="AG1088" s="3">
        <v>0</v>
      </c>
      <c r="AH1088" s="3">
        <v>0</v>
      </c>
      <c r="AI1088" s="3">
        <v>0</v>
      </c>
      <c r="AJ1088" s="3">
        <v>0</v>
      </c>
      <c r="AK1088" s="3">
        <v>0</v>
      </c>
      <c r="AL1088" s="2">
        <v>9013920.8189435191</v>
      </c>
      <c r="AM1088" s="2">
        <v>2246.9096254603801</v>
      </c>
      <c r="AN1088" s="2">
        <v>14962.795210590501</v>
      </c>
      <c r="AO1088" s="2">
        <v>17209.7048360509</v>
      </c>
      <c r="AP1088" s="4">
        <v>306.41516091004303</v>
      </c>
      <c r="AQ1088" s="4">
        <v>87688.648114910698</v>
      </c>
      <c r="AR1088" s="4">
        <v>8157.2053516447004</v>
      </c>
      <c r="AS1088" s="4">
        <v>35589.180020795997</v>
      </c>
      <c r="AT1088" s="4">
        <v>1224.2829549056801</v>
      </c>
      <c r="AU1088" s="4">
        <v>87688.648114910698</v>
      </c>
      <c r="AV1088" s="4">
        <v>14188.5381151151</v>
      </c>
      <c r="AW1088" s="4">
        <v>22067.274217776601</v>
      </c>
      <c r="AX1088">
        <v>0</v>
      </c>
    </row>
    <row r="1089" spans="1:50" x14ac:dyDescent="0.25">
      <c r="A1089" t="s">
        <v>2284</v>
      </c>
      <c r="B1089">
        <v>2142</v>
      </c>
      <c r="C1089" t="s">
        <v>2227</v>
      </c>
      <c r="D1089">
        <v>746</v>
      </c>
      <c r="E1089" t="s">
        <v>1495</v>
      </c>
      <c r="F1089" t="s">
        <v>53</v>
      </c>
      <c r="G1089" t="s">
        <v>54</v>
      </c>
      <c r="H1089" t="s">
        <v>55</v>
      </c>
      <c r="I1089" t="s">
        <v>56</v>
      </c>
      <c r="J1089" s="11">
        <v>363.45083601774297</v>
      </c>
      <c r="K1089">
        <v>4</v>
      </c>
      <c r="L1089">
        <v>1</v>
      </c>
      <c r="M1089">
        <v>2</v>
      </c>
      <c r="N1089" s="1">
        <v>3239321.0970397498</v>
      </c>
      <c r="O1089" s="1">
        <v>910355.26405638806</v>
      </c>
      <c r="P1089" s="1">
        <v>932475.84042082599</v>
      </c>
      <c r="Q1089" s="1">
        <v>110858.781267075</v>
      </c>
      <c r="R1089" s="1">
        <v>1709852.5583601401</v>
      </c>
      <c r="S1089" s="1">
        <v>203987.373479495</v>
      </c>
      <c r="T1089" s="1">
        <v>4142107.81</v>
      </c>
      <c r="U1089" s="1">
        <v>2760755.7311441698</v>
      </c>
      <c r="V1089" s="1">
        <v>5237973.6448916197</v>
      </c>
      <c r="W1089" s="2">
        <v>635708.46031751402</v>
      </c>
      <c r="X1089" s="2">
        <v>784715.40422042902</v>
      </c>
      <c r="Y1089" s="2">
        <v>0</v>
      </c>
      <c r="Z1089">
        <v>0</v>
      </c>
      <c r="AA1089">
        <v>0</v>
      </c>
      <c r="AB1089" s="1">
        <v>0</v>
      </c>
      <c r="AC1089" s="1">
        <v>104950.383959655</v>
      </c>
      <c r="AD1089" s="1">
        <v>2624.67</v>
      </c>
      <c r="AE1089" s="1">
        <v>168056.147482414</v>
      </c>
      <c r="AF1089" s="1">
        <v>35931.225997081099</v>
      </c>
      <c r="AG1089" s="3">
        <v>0</v>
      </c>
      <c r="AH1089" s="3">
        <v>0</v>
      </c>
      <c r="AI1089" s="3">
        <v>0</v>
      </c>
      <c r="AJ1089" s="3">
        <v>0</v>
      </c>
      <c r="AK1089" s="3">
        <v>0</v>
      </c>
      <c r="AL1089" s="2">
        <v>7106850.9146236703</v>
      </c>
      <c r="AM1089" s="2">
        <v>2159.0689206232</v>
      </c>
      <c r="AN1089" s="2">
        <v>17394.747470314302</v>
      </c>
      <c r="AO1089" s="2">
        <v>19553.8163909375</v>
      </c>
      <c r="AP1089" s="4">
        <v>306.41516091004303</v>
      </c>
      <c r="AQ1089" s="4">
        <v>87688.648114910698</v>
      </c>
      <c r="AR1089" s="4">
        <v>8157.2053516447004</v>
      </c>
      <c r="AS1089" s="4">
        <v>35589.180020795997</v>
      </c>
      <c r="AT1089" s="4">
        <v>1224.2829549056801</v>
      </c>
      <c r="AU1089" s="4">
        <v>87688.648114910698</v>
      </c>
      <c r="AV1089" s="4">
        <v>14188.5381151151</v>
      </c>
      <c r="AW1089" s="4">
        <v>22067.274217776601</v>
      </c>
      <c r="AX1089">
        <v>0</v>
      </c>
    </row>
    <row r="1090" spans="1:50" x14ac:dyDescent="0.25">
      <c r="A1090" t="s">
        <v>2285</v>
      </c>
      <c r="B1090">
        <v>2142</v>
      </c>
      <c r="C1090" t="s">
        <v>2227</v>
      </c>
      <c r="D1090">
        <v>3375</v>
      </c>
      <c r="E1090" t="s">
        <v>2286</v>
      </c>
      <c r="F1090" t="s">
        <v>53</v>
      </c>
      <c r="G1090" t="s">
        <v>54</v>
      </c>
      <c r="H1090" t="s">
        <v>55</v>
      </c>
      <c r="I1090" t="s">
        <v>56</v>
      </c>
      <c r="J1090" s="11">
        <v>360.13318760541699</v>
      </c>
      <c r="K1090">
        <v>5</v>
      </c>
      <c r="L1090">
        <v>1</v>
      </c>
      <c r="M1090">
        <v>2</v>
      </c>
      <c r="N1090" s="1">
        <v>3580910.61628677</v>
      </c>
      <c r="O1090" s="1">
        <v>912427.92968655599</v>
      </c>
      <c r="P1090" s="1">
        <v>922615.01272036799</v>
      </c>
      <c r="Q1090" s="1">
        <v>109846.841210222</v>
      </c>
      <c r="R1090" s="1">
        <v>1534225.62742952</v>
      </c>
      <c r="S1090" s="1">
        <v>202125.33790633801</v>
      </c>
      <c r="T1090" s="1">
        <v>4324471</v>
      </c>
      <c r="U1090" s="1">
        <v>2735555.02733343</v>
      </c>
      <c r="V1090" s="1">
        <v>5570352.6342733502</v>
      </c>
      <c r="W1090" s="2">
        <v>695379.26794120797</v>
      </c>
      <c r="X1090" s="2">
        <v>554204.337387359</v>
      </c>
      <c r="Y1090" s="2">
        <v>0</v>
      </c>
      <c r="Z1090">
        <v>0</v>
      </c>
      <c r="AA1090">
        <v>0</v>
      </c>
      <c r="AB1090" s="1">
        <v>0</v>
      </c>
      <c r="AC1090" s="1">
        <v>103992.37687805999</v>
      </c>
      <c r="AD1090" s="1">
        <v>456</v>
      </c>
      <c r="AE1090" s="1">
        <v>166522.098979498</v>
      </c>
      <c r="AF1090" s="1">
        <v>35603.23892684</v>
      </c>
      <c r="AG1090" s="3">
        <v>0</v>
      </c>
      <c r="AH1090" s="3">
        <v>0</v>
      </c>
      <c r="AI1090" s="3">
        <v>0</v>
      </c>
      <c r="AJ1090" s="3">
        <v>0</v>
      </c>
      <c r="AK1090" s="3">
        <v>0</v>
      </c>
      <c r="AL1090" s="2">
        <v>7262151.3652397702</v>
      </c>
      <c r="AM1090" s="2">
        <v>1538.88715747735</v>
      </c>
      <c r="AN1090" s="2">
        <v>18626.2951005838</v>
      </c>
      <c r="AO1090" s="2">
        <v>20165.182258061199</v>
      </c>
      <c r="AP1090" s="4">
        <v>306.41516091004303</v>
      </c>
      <c r="AQ1090" s="4">
        <v>87688.648114910698</v>
      </c>
      <c r="AR1090" s="4">
        <v>8157.2053516447004</v>
      </c>
      <c r="AS1090" s="4">
        <v>35589.180020795997</v>
      </c>
      <c r="AT1090" s="4">
        <v>1224.2829549056801</v>
      </c>
      <c r="AU1090" s="4">
        <v>87688.648114910698</v>
      </c>
      <c r="AV1090" s="4">
        <v>14188.5381151151</v>
      </c>
      <c r="AW1090" s="4">
        <v>22067.274217776601</v>
      </c>
      <c r="AX1090">
        <v>0</v>
      </c>
    </row>
    <row r="1091" spans="1:50" x14ac:dyDescent="0.25">
      <c r="A1091" t="s">
        <v>2287</v>
      </c>
      <c r="B1091">
        <v>2142</v>
      </c>
      <c r="C1091" t="s">
        <v>2227</v>
      </c>
      <c r="D1091">
        <v>3526</v>
      </c>
      <c r="E1091" t="s">
        <v>2042</v>
      </c>
      <c r="F1091" t="s">
        <v>53</v>
      </c>
      <c r="G1091" t="s">
        <v>54</v>
      </c>
      <c r="H1091" t="s">
        <v>55</v>
      </c>
      <c r="I1091" t="s">
        <v>56</v>
      </c>
      <c r="J1091" s="11">
        <v>275.69110885835602</v>
      </c>
      <c r="K1091">
        <v>3</v>
      </c>
      <c r="L1091">
        <v>1</v>
      </c>
      <c r="M1091">
        <v>2</v>
      </c>
      <c r="N1091" s="1">
        <v>3534614.0404404001</v>
      </c>
      <c r="O1091" s="1">
        <v>765635.23420710396</v>
      </c>
      <c r="P1091" s="1">
        <v>707292.34763203806</v>
      </c>
      <c r="Q1091" s="1">
        <v>84090.548997151607</v>
      </c>
      <c r="R1091" s="1">
        <v>837387.04358116596</v>
      </c>
      <c r="S1091" s="1">
        <v>154732.08372237801</v>
      </c>
      <c r="T1091" s="1">
        <v>3834882.31</v>
      </c>
      <c r="U1091" s="1">
        <v>2094136.9048578599</v>
      </c>
      <c r="V1091" s="1">
        <v>5125738.0391004803</v>
      </c>
      <c r="W1091" s="2">
        <v>247382.881224474</v>
      </c>
      <c r="X1091" s="2">
        <v>372452.539091971</v>
      </c>
      <c r="Y1091" s="2">
        <v>0</v>
      </c>
      <c r="Z1091">
        <v>0</v>
      </c>
      <c r="AA1091">
        <v>0</v>
      </c>
      <c r="AB1091" s="1">
        <v>0</v>
      </c>
      <c r="AC1091" s="1">
        <v>79608.8077440411</v>
      </c>
      <c r="AD1091" s="1">
        <v>0</v>
      </c>
      <c r="AE1091" s="1">
        <v>127476.899372514</v>
      </c>
      <c r="AF1091" s="1">
        <v>27255.184349863099</v>
      </c>
      <c r="AG1091" s="3">
        <v>0</v>
      </c>
      <c r="AH1091" s="3">
        <v>0</v>
      </c>
      <c r="AI1091" s="3">
        <v>0</v>
      </c>
      <c r="AJ1091" s="3">
        <v>0</v>
      </c>
      <c r="AK1091" s="3">
        <v>0</v>
      </c>
      <c r="AL1091" s="2">
        <v>6083751.2985802302</v>
      </c>
      <c r="AM1091" s="2">
        <v>1350.9776961408299</v>
      </c>
      <c r="AN1091" s="2">
        <v>20716.296521635799</v>
      </c>
      <c r="AO1091" s="2">
        <v>22067.274217776601</v>
      </c>
      <c r="AP1091" s="4">
        <v>306.41516091004303</v>
      </c>
      <c r="AQ1091" s="4">
        <v>87688.648114910698</v>
      </c>
      <c r="AR1091" s="4">
        <v>8157.2053516447004</v>
      </c>
      <c r="AS1091" s="4">
        <v>35589.180020795997</v>
      </c>
      <c r="AT1091" s="4">
        <v>1224.2829549056801</v>
      </c>
      <c r="AU1091" s="4">
        <v>87688.648114910698</v>
      </c>
      <c r="AV1091" s="4">
        <v>14188.5381151151</v>
      </c>
      <c r="AW1091" s="4">
        <v>22067.274217776601</v>
      </c>
      <c r="AX1091">
        <v>0</v>
      </c>
    </row>
    <row r="1092" spans="1:50" x14ac:dyDescent="0.25">
      <c r="A1092" t="s">
        <v>2288</v>
      </c>
      <c r="B1092">
        <v>2142</v>
      </c>
      <c r="C1092" t="s">
        <v>2227</v>
      </c>
      <c r="D1092">
        <v>766</v>
      </c>
      <c r="E1092" t="s">
        <v>2289</v>
      </c>
      <c r="F1092" t="s">
        <v>53</v>
      </c>
      <c r="G1092" t="s">
        <v>78</v>
      </c>
      <c r="H1092" t="s">
        <v>55</v>
      </c>
      <c r="I1092" t="s">
        <v>56</v>
      </c>
      <c r="J1092" s="11">
        <v>738.22573850239598</v>
      </c>
      <c r="K1092">
        <v>2</v>
      </c>
      <c r="L1092">
        <v>1</v>
      </c>
      <c r="M1092">
        <v>2</v>
      </c>
      <c r="N1092" s="1">
        <v>5753952.9031258198</v>
      </c>
      <c r="O1092" s="1">
        <v>1929629.0808459099</v>
      </c>
      <c r="P1092" s="1">
        <v>1887023.6506492</v>
      </c>
      <c r="Q1092" s="1">
        <v>225171.598357162</v>
      </c>
      <c r="R1092" s="1">
        <v>2836469.7141543101</v>
      </c>
      <c r="S1092" s="1">
        <v>414330.397701198</v>
      </c>
      <c r="T1092" s="1">
        <v>7024718.4000000004</v>
      </c>
      <c r="U1092" s="1">
        <v>5607528.5471323999</v>
      </c>
      <c r="V1092" s="1">
        <v>9887103.4624155909</v>
      </c>
      <c r="W1092" s="2">
        <v>1129024.1701239501</v>
      </c>
      <c r="X1092" s="2">
        <v>1124901.5207136399</v>
      </c>
      <c r="Y1092" s="2">
        <v>0</v>
      </c>
      <c r="Z1092">
        <v>0</v>
      </c>
      <c r="AA1092">
        <v>0</v>
      </c>
      <c r="AB1092" s="1">
        <v>0</v>
      </c>
      <c r="AC1092" s="1">
        <v>213170.715339733</v>
      </c>
      <c r="AD1092" s="1">
        <v>0</v>
      </c>
      <c r="AE1092" s="1">
        <v>341348.43365449301</v>
      </c>
      <c r="AF1092" s="1">
        <v>72981.964046704597</v>
      </c>
      <c r="AG1092" s="3">
        <v>0</v>
      </c>
      <c r="AH1092" s="3">
        <v>0</v>
      </c>
      <c r="AI1092" s="3">
        <v>0</v>
      </c>
      <c r="AJ1092" s="3">
        <v>0</v>
      </c>
      <c r="AK1092" s="3">
        <v>0</v>
      </c>
      <c r="AL1092" s="2">
        <v>13046577.344833599</v>
      </c>
      <c r="AM1092" s="2">
        <v>1523.7907079691799</v>
      </c>
      <c r="AN1092" s="2">
        <v>16149.0926180722</v>
      </c>
      <c r="AO1092" s="2">
        <v>17672.883326041399</v>
      </c>
      <c r="AP1092" s="4">
        <v>306.41516091004303</v>
      </c>
      <c r="AQ1092" s="4">
        <v>87688.648114910698</v>
      </c>
      <c r="AR1092" s="4">
        <v>8157.2053516447004</v>
      </c>
      <c r="AS1092" s="4">
        <v>35589.180020795997</v>
      </c>
      <c r="AT1092" s="4">
        <v>6040.2343382080799</v>
      </c>
      <c r="AU1092" s="4">
        <v>31963.2876282939</v>
      </c>
      <c r="AV1092" s="4">
        <v>9032.6865441864793</v>
      </c>
      <c r="AW1092" s="4">
        <v>18677.670281273698</v>
      </c>
      <c r="AX1092">
        <v>0</v>
      </c>
    </row>
    <row r="1093" spans="1:50" x14ac:dyDescent="0.25">
      <c r="A1093" t="s">
        <v>2290</v>
      </c>
      <c r="B1093">
        <v>2142</v>
      </c>
      <c r="C1093" t="s">
        <v>2227</v>
      </c>
      <c r="D1093">
        <v>749</v>
      </c>
      <c r="E1093" t="s">
        <v>969</v>
      </c>
      <c r="F1093" t="s">
        <v>53</v>
      </c>
      <c r="G1093" t="s">
        <v>54</v>
      </c>
      <c r="H1093" t="s">
        <v>55</v>
      </c>
      <c r="I1093" t="s">
        <v>56</v>
      </c>
      <c r="J1093" s="11">
        <v>450.55832949834303</v>
      </c>
      <c r="K1093">
        <v>1</v>
      </c>
      <c r="L1093">
        <v>1</v>
      </c>
      <c r="M1093">
        <v>2</v>
      </c>
      <c r="N1093" s="1">
        <v>3770889.4513436798</v>
      </c>
      <c r="O1093" s="1">
        <v>901014.15845230594</v>
      </c>
      <c r="P1093" s="1">
        <v>1153896.8418853499</v>
      </c>
      <c r="Q1093" s="1">
        <v>137428.071001815</v>
      </c>
      <c r="R1093" s="1">
        <v>1312032.37790639</v>
      </c>
      <c r="S1093" s="1">
        <v>252876.59602243701</v>
      </c>
      <c r="T1093" s="1">
        <v>3852840.68</v>
      </c>
      <c r="U1093" s="1">
        <v>3422420.22058954</v>
      </c>
      <c r="V1093" s="1">
        <v>6018967.2909604702</v>
      </c>
      <c r="W1093" s="2">
        <v>385359.71098728501</v>
      </c>
      <c r="X1093" s="2">
        <v>571130.92905274301</v>
      </c>
      <c r="Y1093" s="2">
        <v>0</v>
      </c>
      <c r="Z1093">
        <v>0</v>
      </c>
      <c r="AA1093">
        <v>0</v>
      </c>
      <c r="AB1093" s="1">
        <v>0</v>
      </c>
      <c r="AC1093" s="1">
        <v>130103.620602935</v>
      </c>
      <c r="AD1093" s="1">
        <v>0</v>
      </c>
      <c r="AE1093" s="1">
        <v>208333.80905445799</v>
      </c>
      <c r="AF1093" s="1">
        <v>44542.7869679793</v>
      </c>
      <c r="AG1093" s="3">
        <v>0</v>
      </c>
      <c r="AH1093" s="3">
        <v>0</v>
      </c>
      <c r="AI1093" s="3">
        <v>0</v>
      </c>
      <c r="AJ1093" s="3">
        <v>0</v>
      </c>
      <c r="AK1093" s="3">
        <v>0</v>
      </c>
      <c r="AL1093" s="2">
        <v>7528137.4966119798</v>
      </c>
      <c r="AM1093" s="2">
        <v>1267.6070813930901</v>
      </c>
      <c r="AN1093" s="2">
        <v>15440.856626278</v>
      </c>
      <c r="AO1093" s="2">
        <v>16708.463707671101</v>
      </c>
      <c r="AP1093" s="4">
        <v>306.41516091004303</v>
      </c>
      <c r="AQ1093" s="4">
        <v>87688.648114910698</v>
      </c>
      <c r="AR1093" s="4">
        <v>8157.2053516447004</v>
      </c>
      <c r="AS1093" s="4">
        <v>35589.180020795997</v>
      </c>
      <c r="AT1093" s="4">
        <v>1224.2829549056801</v>
      </c>
      <c r="AU1093" s="4">
        <v>87688.648114910698</v>
      </c>
      <c r="AV1093" s="4">
        <v>14188.5381151151</v>
      </c>
      <c r="AW1093" s="4">
        <v>22067.274217776601</v>
      </c>
      <c r="AX1093">
        <v>0</v>
      </c>
    </row>
    <row r="1094" spans="1:50" x14ac:dyDescent="0.25">
      <c r="A1094" t="s">
        <v>2291</v>
      </c>
      <c r="B1094">
        <v>2142</v>
      </c>
      <c r="C1094" t="s">
        <v>2227</v>
      </c>
      <c r="D1094">
        <v>771</v>
      </c>
      <c r="E1094" t="s">
        <v>2292</v>
      </c>
      <c r="F1094" t="s">
        <v>53</v>
      </c>
      <c r="G1094" t="s">
        <v>64</v>
      </c>
      <c r="H1094" t="s">
        <v>65</v>
      </c>
      <c r="I1094" t="s">
        <v>56</v>
      </c>
      <c r="J1094" s="11">
        <v>2171.7937422465002</v>
      </c>
      <c r="K1094">
        <v>3</v>
      </c>
      <c r="L1094">
        <v>1</v>
      </c>
      <c r="M1094">
        <v>2</v>
      </c>
      <c r="N1094" s="1">
        <v>15660434.180638</v>
      </c>
      <c r="O1094" s="1">
        <v>5557169.3474436896</v>
      </c>
      <c r="P1094" s="1">
        <v>5673315.21794964</v>
      </c>
      <c r="Q1094" s="1">
        <v>662434.59519007197</v>
      </c>
      <c r="R1094" s="1">
        <v>9993595.8717863709</v>
      </c>
      <c r="S1094" s="1">
        <v>1218922.7739138899</v>
      </c>
      <c r="T1094" s="1">
        <v>21050104.449999999</v>
      </c>
      <c r="U1094" s="1">
        <v>16496844.763007799</v>
      </c>
      <c r="V1094" s="1">
        <v>27822026.896274701</v>
      </c>
      <c r="W1094" s="2">
        <v>5241206.6513823699</v>
      </c>
      <c r="X1094" s="2">
        <v>3038597.0855091498</v>
      </c>
      <c r="Y1094" s="2">
        <v>0</v>
      </c>
      <c r="Z1094">
        <v>0</v>
      </c>
      <c r="AA1094">
        <v>0</v>
      </c>
      <c r="AB1094" s="1">
        <v>0</v>
      </c>
      <c r="AC1094" s="1">
        <v>627129.07645869302</v>
      </c>
      <c r="AD1094" s="1">
        <v>0</v>
      </c>
      <c r="AE1094" s="1">
        <v>1004216.39814455</v>
      </c>
      <c r="AF1094" s="1">
        <v>214706.37576933799</v>
      </c>
      <c r="AG1094" s="3">
        <v>0</v>
      </c>
      <c r="AH1094" s="3">
        <v>0</v>
      </c>
      <c r="AI1094" s="3">
        <v>0</v>
      </c>
      <c r="AJ1094" s="3">
        <v>0</v>
      </c>
      <c r="AK1094" s="3">
        <v>0</v>
      </c>
      <c r="AL1094" s="2">
        <v>38765871.986921601</v>
      </c>
      <c r="AM1094" s="2">
        <v>1399.11863009884</v>
      </c>
      <c r="AN1094" s="2">
        <v>16450.583776181302</v>
      </c>
      <c r="AO1094" s="2">
        <v>17849.702406280201</v>
      </c>
      <c r="AP1094" s="4">
        <v>306.41516091004303</v>
      </c>
      <c r="AQ1094" s="4">
        <v>87688.648114910698</v>
      </c>
      <c r="AR1094" s="4">
        <v>8157.2053516447004</v>
      </c>
      <c r="AS1094" s="4">
        <v>35589.180020795997</v>
      </c>
      <c r="AT1094" s="4">
        <v>306.41516091004303</v>
      </c>
      <c r="AU1094" s="4">
        <v>53418.501793270101</v>
      </c>
      <c r="AV1094" s="4">
        <v>17156.145655385499</v>
      </c>
      <c r="AW1094" s="4">
        <v>35589.180020795997</v>
      </c>
      <c r="AX1094">
        <v>0</v>
      </c>
    </row>
    <row r="1095" spans="1:50" x14ac:dyDescent="0.25">
      <c r="A1095" t="s">
        <v>2293</v>
      </c>
      <c r="B1095">
        <v>2142</v>
      </c>
      <c r="C1095" t="s">
        <v>2227</v>
      </c>
      <c r="D1095">
        <v>750</v>
      </c>
      <c r="E1095" t="s">
        <v>231</v>
      </c>
      <c r="F1095" t="s">
        <v>53</v>
      </c>
      <c r="G1095" t="s">
        <v>54</v>
      </c>
      <c r="H1095" t="s">
        <v>55</v>
      </c>
      <c r="I1095" t="s">
        <v>56</v>
      </c>
      <c r="J1095" s="11">
        <v>307.28156158917199</v>
      </c>
      <c r="K1095">
        <v>1</v>
      </c>
      <c r="L1095">
        <v>1</v>
      </c>
      <c r="M1095">
        <v>2</v>
      </c>
      <c r="N1095" s="1">
        <v>2664801.4677505698</v>
      </c>
      <c r="O1095" s="1">
        <v>849557.29506240098</v>
      </c>
      <c r="P1095" s="1">
        <v>786054.46686577704</v>
      </c>
      <c r="Q1095" s="1">
        <v>93726.182602469504</v>
      </c>
      <c r="R1095" s="1">
        <v>904056.30962312105</v>
      </c>
      <c r="S1095" s="1">
        <v>172462.27675259201</v>
      </c>
      <c r="T1095" s="1">
        <v>2964099.2</v>
      </c>
      <c r="U1095" s="1">
        <v>2334096.52190434</v>
      </c>
      <c r="V1095" s="1">
        <v>4432153.3488482898</v>
      </c>
      <c r="W1095" s="2">
        <v>271258.57331236801</v>
      </c>
      <c r="X1095" s="2">
        <v>390317.65488967003</v>
      </c>
      <c r="Y1095" s="2">
        <v>0</v>
      </c>
      <c r="Z1095">
        <v>0</v>
      </c>
      <c r="AA1095">
        <v>0</v>
      </c>
      <c r="AB1095" s="1">
        <v>0</v>
      </c>
      <c r="AC1095" s="1">
        <v>88730.894736287504</v>
      </c>
      <c r="AD1095" s="1">
        <v>0</v>
      </c>
      <c r="AE1095" s="1">
        <v>142084.01884246999</v>
      </c>
      <c r="AF1095" s="1">
        <v>30378.2579101222</v>
      </c>
      <c r="AG1095" s="3">
        <v>0</v>
      </c>
      <c r="AH1095" s="3">
        <v>0</v>
      </c>
      <c r="AI1095" s="3">
        <v>0</v>
      </c>
      <c r="AJ1095" s="3">
        <v>0</v>
      </c>
      <c r="AK1095" s="3">
        <v>0</v>
      </c>
      <c r="AL1095" s="2">
        <v>5470657.9986569304</v>
      </c>
      <c r="AM1095" s="2">
        <v>1270.22803734483</v>
      </c>
      <c r="AN1095" s="2">
        <v>16533.1766653788</v>
      </c>
      <c r="AO1095" s="2">
        <v>17803.404702723601</v>
      </c>
      <c r="AP1095" s="4">
        <v>306.41516091004303</v>
      </c>
      <c r="AQ1095" s="4">
        <v>87688.648114910698</v>
      </c>
      <c r="AR1095" s="4">
        <v>8157.2053516447004</v>
      </c>
      <c r="AS1095" s="4">
        <v>35589.180020795997</v>
      </c>
      <c r="AT1095" s="4">
        <v>1224.2829549056801</v>
      </c>
      <c r="AU1095" s="4">
        <v>87688.648114910698</v>
      </c>
      <c r="AV1095" s="4">
        <v>14188.5381151151</v>
      </c>
      <c r="AW1095" s="4">
        <v>22067.274217776601</v>
      </c>
      <c r="AX1095">
        <v>0</v>
      </c>
    </row>
    <row r="1096" spans="1:50" x14ac:dyDescent="0.25">
      <c r="A1096" t="s">
        <v>2294</v>
      </c>
      <c r="B1096">
        <v>2142</v>
      </c>
      <c r="C1096" t="s">
        <v>2227</v>
      </c>
      <c r="D1096">
        <v>772</v>
      </c>
      <c r="E1096" t="s">
        <v>2295</v>
      </c>
      <c r="F1096" t="s">
        <v>53</v>
      </c>
      <c r="G1096" t="s">
        <v>64</v>
      </c>
      <c r="H1096" t="s">
        <v>65</v>
      </c>
      <c r="I1096" t="s">
        <v>56</v>
      </c>
      <c r="J1096" s="11">
        <v>1920.2614849998499</v>
      </c>
      <c r="K1096">
        <v>1</v>
      </c>
      <c r="L1096">
        <v>1</v>
      </c>
      <c r="M1096">
        <v>2</v>
      </c>
      <c r="N1096" s="1">
        <v>14222652.9924816</v>
      </c>
      <c r="O1096" s="1">
        <v>4842513.1274385303</v>
      </c>
      <c r="P1096" s="1">
        <v>4997699.9909171397</v>
      </c>
      <c r="Q1096" s="1">
        <v>585712.91312367201</v>
      </c>
      <c r="R1096" s="1">
        <v>7255435.8030434595</v>
      </c>
      <c r="S1096" s="1">
        <v>1077749.88499361</v>
      </c>
      <c r="T1096" s="1">
        <v>17317797.449999999</v>
      </c>
      <c r="U1096" s="1">
        <v>14586217.3770044</v>
      </c>
      <c r="V1096" s="1">
        <v>24886135.4133044</v>
      </c>
      <c r="W1096" s="2">
        <v>3256875.8921132502</v>
      </c>
      <c r="X1096" s="2">
        <v>2483255.3191920901</v>
      </c>
      <c r="Y1096" s="2">
        <v>0</v>
      </c>
      <c r="Z1096">
        <v>0</v>
      </c>
      <c r="AA1096">
        <v>0</v>
      </c>
      <c r="AB1096" s="1">
        <v>0</v>
      </c>
      <c r="AC1096" s="1">
        <v>554496.40001332504</v>
      </c>
      <c r="AD1096" s="1">
        <v>0</v>
      </c>
      <c r="AE1096" s="1">
        <v>887910.31784056698</v>
      </c>
      <c r="AF1096" s="1">
        <v>189839.567153043</v>
      </c>
      <c r="AG1096" s="3">
        <v>0</v>
      </c>
      <c r="AH1096" s="3">
        <v>0</v>
      </c>
      <c r="AI1096" s="3">
        <v>0</v>
      </c>
      <c r="AJ1096" s="3">
        <v>0</v>
      </c>
      <c r="AK1096" s="3">
        <v>0</v>
      </c>
      <c r="AL1096" s="2">
        <v>32981764.7119979</v>
      </c>
      <c r="AM1096" s="2">
        <v>1293.1860262730199</v>
      </c>
      <c r="AN1096" s="2">
        <v>15882.4772725201</v>
      </c>
      <c r="AO1096" s="2">
        <v>17175.663298793199</v>
      </c>
      <c r="AP1096" s="4">
        <v>306.41516091004303</v>
      </c>
      <c r="AQ1096" s="4">
        <v>87688.648114910698</v>
      </c>
      <c r="AR1096" s="4">
        <v>8157.2053516447004</v>
      </c>
      <c r="AS1096" s="4">
        <v>35589.180020795997</v>
      </c>
      <c r="AT1096" s="4">
        <v>306.41516091004303</v>
      </c>
      <c r="AU1096" s="4">
        <v>53418.501793270101</v>
      </c>
      <c r="AV1096" s="4">
        <v>17156.145655385499</v>
      </c>
      <c r="AW1096" s="4">
        <v>35589.180020795997</v>
      </c>
      <c r="AX1096">
        <v>0</v>
      </c>
    </row>
    <row r="1097" spans="1:50" x14ac:dyDescent="0.25">
      <c r="A1097" t="s">
        <v>2296</v>
      </c>
      <c r="B1097">
        <v>2142</v>
      </c>
      <c r="C1097" t="s">
        <v>2227</v>
      </c>
      <c r="D1097">
        <v>3215</v>
      </c>
      <c r="E1097" t="s">
        <v>2297</v>
      </c>
      <c r="F1097" t="s">
        <v>53</v>
      </c>
      <c r="G1097" t="s">
        <v>54</v>
      </c>
      <c r="H1097" t="s">
        <v>55</v>
      </c>
      <c r="I1097" t="s">
        <v>56</v>
      </c>
      <c r="J1097" s="11">
        <v>370.25019174714703</v>
      </c>
      <c r="K1097">
        <v>2</v>
      </c>
      <c r="L1097">
        <v>1</v>
      </c>
      <c r="M1097">
        <v>2</v>
      </c>
      <c r="N1097" s="1">
        <v>2987900.9082885399</v>
      </c>
      <c r="O1097" s="1">
        <v>809167.91181126295</v>
      </c>
      <c r="P1097" s="1">
        <v>948439.79788859002</v>
      </c>
      <c r="Q1097" s="1">
        <v>112932.702179796</v>
      </c>
      <c r="R1097" s="1">
        <v>1226410.68244589</v>
      </c>
      <c r="S1097" s="1">
        <v>207803.52295322</v>
      </c>
      <c r="T1097" s="1">
        <v>3272448.68</v>
      </c>
      <c r="U1097" s="1">
        <v>2812403.3226140798</v>
      </c>
      <c r="V1097" s="1">
        <v>4904245.1335510397</v>
      </c>
      <c r="W1097" s="2">
        <v>354142.753122592</v>
      </c>
      <c r="X1097" s="2">
        <v>580098.44093384803</v>
      </c>
      <c r="Y1097" s="2">
        <v>0</v>
      </c>
      <c r="Z1097">
        <v>0</v>
      </c>
      <c r="AA1097">
        <v>0</v>
      </c>
      <c r="AB1097" s="1">
        <v>0</v>
      </c>
      <c r="AC1097" s="1">
        <v>106913.77191687599</v>
      </c>
      <c r="AD1097" s="1">
        <v>0</v>
      </c>
      <c r="AE1097" s="1">
        <v>171200.10373731301</v>
      </c>
      <c r="AF1097" s="1">
        <v>36603.419215907103</v>
      </c>
      <c r="AG1097" s="3">
        <v>0</v>
      </c>
      <c r="AH1097" s="3">
        <v>0</v>
      </c>
      <c r="AI1097" s="3">
        <v>0</v>
      </c>
      <c r="AJ1097" s="3">
        <v>0</v>
      </c>
      <c r="AK1097" s="3">
        <v>0</v>
      </c>
      <c r="AL1097" s="2">
        <v>6292655.5255672997</v>
      </c>
      <c r="AM1097" s="2">
        <v>1566.77418098412</v>
      </c>
      <c r="AN1097" s="2">
        <v>15428.910536620901</v>
      </c>
      <c r="AO1097" s="2">
        <v>16995.684717605</v>
      </c>
      <c r="AP1097" s="4">
        <v>306.41516091004303</v>
      </c>
      <c r="AQ1097" s="4">
        <v>87688.648114910698</v>
      </c>
      <c r="AR1097" s="4">
        <v>8157.2053516447004</v>
      </c>
      <c r="AS1097" s="4">
        <v>35589.180020795997</v>
      </c>
      <c r="AT1097" s="4">
        <v>1224.2829549056801</v>
      </c>
      <c r="AU1097" s="4">
        <v>87688.648114910698</v>
      </c>
      <c r="AV1097" s="4">
        <v>14188.5381151151</v>
      </c>
      <c r="AW1097" s="4">
        <v>22067.274217776601</v>
      </c>
      <c r="AX1097">
        <v>0</v>
      </c>
    </row>
    <row r="1098" spans="1:50" x14ac:dyDescent="0.25">
      <c r="A1098" t="s">
        <v>2298</v>
      </c>
      <c r="B1098">
        <v>2142</v>
      </c>
      <c r="C1098" t="s">
        <v>2227</v>
      </c>
      <c r="D1098">
        <v>753</v>
      </c>
      <c r="E1098" t="s">
        <v>2299</v>
      </c>
      <c r="F1098" t="s">
        <v>53</v>
      </c>
      <c r="G1098" t="s">
        <v>54</v>
      </c>
      <c r="H1098" t="s">
        <v>55</v>
      </c>
      <c r="I1098" t="s">
        <v>56</v>
      </c>
      <c r="J1098" s="11">
        <v>279.322365393437</v>
      </c>
      <c r="K1098">
        <v>1</v>
      </c>
      <c r="L1098">
        <v>1</v>
      </c>
      <c r="M1098">
        <v>2</v>
      </c>
      <c r="N1098" s="1">
        <v>2907908.6933978801</v>
      </c>
      <c r="O1098" s="1">
        <v>835504.22736267105</v>
      </c>
      <c r="P1098" s="1">
        <v>716588.16878634598</v>
      </c>
      <c r="Q1098" s="1">
        <v>85198.144947013599</v>
      </c>
      <c r="R1098" s="1">
        <v>893438.55696244596</v>
      </c>
      <c r="S1098" s="1">
        <v>156770.13236504301</v>
      </c>
      <c r="T1098" s="1">
        <v>3316918.03</v>
      </c>
      <c r="U1098" s="1">
        <v>2121719.7614563499</v>
      </c>
      <c r="V1098" s="1">
        <v>4579754.3266540598</v>
      </c>
      <c r="W1098" s="2">
        <v>257726.99251889699</v>
      </c>
      <c r="X1098" s="2">
        <v>415294.46700024803</v>
      </c>
      <c r="Y1098" s="2">
        <v>0</v>
      </c>
      <c r="Z1098">
        <v>0</v>
      </c>
      <c r="AA1098">
        <v>0</v>
      </c>
      <c r="AB1098" s="1">
        <v>0</v>
      </c>
      <c r="AC1098" s="1">
        <v>80657.372583754797</v>
      </c>
      <c r="AD1098" s="1">
        <v>0</v>
      </c>
      <c r="AE1098" s="1">
        <v>129155.95723489999</v>
      </c>
      <c r="AF1098" s="1">
        <v>27614.175130143001</v>
      </c>
      <c r="AG1098" s="3">
        <v>0</v>
      </c>
      <c r="AH1098" s="3">
        <v>0</v>
      </c>
      <c r="AI1098" s="3">
        <v>0</v>
      </c>
      <c r="AJ1098" s="3">
        <v>0</v>
      </c>
      <c r="AK1098" s="3">
        <v>0</v>
      </c>
      <c r="AL1098" s="2">
        <v>5595407.9238213999</v>
      </c>
      <c r="AM1098" s="2">
        <v>1486.7927472090901</v>
      </c>
      <c r="AN1098" s="2">
        <v>18545.287089792299</v>
      </c>
      <c r="AO1098" s="2">
        <v>20032.079837001402</v>
      </c>
      <c r="AP1098" s="4">
        <v>306.41516091004303</v>
      </c>
      <c r="AQ1098" s="4">
        <v>87688.648114910698</v>
      </c>
      <c r="AR1098" s="4">
        <v>8157.2053516447004</v>
      </c>
      <c r="AS1098" s="4">
        <v>35589.180020795997</v>
      </c>
      <c r="AT1098" s="4">
        <v>1224.2829549056801</v>
      </c>
      <c r="AU1098" s="4">
        <v>87688.648114910698</v>
      </c>
      <c r="AV1098" s="4">
        <v>14188.5381151151</v>
      </c>
      <c r="AW1098" s="4">
        <v>22067.274217776601</v>
      </c>
      <c r="AX1098">
        <v>0</v>
      </c>
    </row>
    <row r="1099" spans="1:50" x14ac:dyDescent="0.25">
      <c r="A1099" t="s">
        <v>2300</v>
      </c>
      <c r="B1099">
        <v>2142</v>
      </c>
      <c r="C1099" t="s">
        <v>2227</v>
      </c>
      <c r="D1099">
        <v>754</v>
      </c>
      <c r="E1099" t="s">
        <v>2301</v>
      </c>
      <c r="F1099" t="s">
        <v>53</v>
      </c>
      <c r="G1099" t="s">
        <v>54</v>
      </c>
      <c r="H1099" t="s">
        <v>55</v>
      </c>
      <c r="I1099" t="s">
        <v>56</v>
      </c>
      <c r="J1099" s="11">
        <v>327.34508350830799</v>
      </c>
      <c r="K1099">
        <v>2</v>
      </c>
      <c r="L1099">
        <v>1</v>
      </c>
      <c r="M1099">
        <v>2</v>
      </c>
      <c r="N1099" s="1">
        <v>3141510.7790508098</v>
      </c>
      <c r="O1099" s="1">
        <v>805537.87257651205</v>
      </c>
      <c r="P1099" s="1">
        <v>840797.28796926094</v>
      </c>
      <c r="Q1099" s="1">
        <v>99845.903256439997</v>
      </c>
      <c r="R1099" s="1">
        <v>1004498.75307873</v>
      </c>
      <c r="S1099" s="1">
        <v>183722.961096796</v>
      </c>
      <c r="T1099" s="1">
        <v>3405692.49</v>
      </c>
      <c r="U1099" s="1">
        <v>2486498.10593175</v>
      </c>
      <c r="V1099" s="1">
        <v>4928187.8465041099</v>
      </c>
      <c r="W1099" s="2">
        <v>310182.14127519901</v>
      </c>
      <c r="X1099" s="2">
        <v>436004.13092643599</v>
      </c>
      <c r="Y1099" s="2">
        <v>0</v>
      </c>
      <c r="Z1099">
        <v>0</v>
      </c>
      <c r="AA1099">
        <v>0</v>
      </c>
      <c r="AB1099" s="1">
        <v>0</v>
      </c>
      <c r="AC1099" s="1">
        <v>94524.455020995301</v>
      </c>
      <c r="AD1099" s="1">
        <v>0</v>
      </c>
      <c r="AE1099" s="1">
        <v>151361.19711395999</v>
      </c>
      <c r="AF1099" s="1">
        <v>32361.763982835299</v>
      </c>
      <c r="AG1099" s="3">
        <v>0</v>
      </c>
      <c r="AH1099" s="3">
        <v>0</v>
      </c>
      <c r="AI1099" s="3">
        <v>0</v>
      </c>
      <c r="AJ1099" s="3">
        <v>0</v>
      </c>
      <c r="AK1099" s="3">
        <v>0</v>
      </c>
      <c r="AL1099" s="2">
        <v>6075913.5570285497</v>
      </c>
      <c r="AM1099" s="2">
        <v>1331.9403678026199</v>
      </c>
      <c r="AN1099" s="2">
        <v>17229.247391335801</v>
      </c>
      <c r="AO1099" s="2">
        <v>18561.1877591384</v>
      </c>
      <c r="AP1099" s="4">
        <v>306.41516091004303</v>
      </c>
      <c r="AQ1099" s="4">
        <v>87688.648114910698</v>
      </c>
      <c r="AR1099" s="4">
        <v>8157.2053516447004</v>
      </c>
      <c r="AS1099" s="4">
        <v>35589.180020795997</v>
      </c>
      <c r="AT1099" s="4">
        <v>1224.2829549056801</v>
      </c>
      <c r="AU1099" s="4">
        <v>87688.648114910698</v>
      </c>
      <c r="AV1099" s="4">
        <v>14188.5381151151</v>
      </c>
      <c r="AW1099" s="4">
        <v>22067.274217776601</v>
      </c>
      <c r="AX1099">
        <v>0</v>
      </c>
    </row>
    <row r="1100" spans="1:50" x14ac:dyDescent="0.25">
      <c r="A1100" t="s">
        <v>2302</v>
      </c>
      <c r="B1100">
        <v>2142</v>
      </c>
      <c r="C1100" t="s">
        <v>2227</v>
      </c>
      <c r="D1100">
        <v>773</v>
      </c>
      <c r="E1100" t="s">
        <v>2303</v>
      </c>
      <c r="F1100" t="s">
        <v>53</v>
      </c>
      <c r="G1100" t="s">
        <v>64</v>
      </c>
      <c r="H1100" t="s">
        <v>65</v>
      </c>
      <c r="I1100" t="s">
        <v>56</v>
      </c>
      <c r="J1100" s="11">
        <v>2023.63230610492</v>
      </c>
      <c r="K1100">
        <v>3</v>
      </c>
      <c r="L1100">
        <v>1</v>
      </c>
      <c r="M1100">
        <v>2</v>
      </c>
      <c r="N1100" s="1">
        <v>15492687.2105189</v>
      </c>
      <c r="O1100" s="1">
        <v>4991514.3815403003</v>
      </c>
      <c r="P1100" s="1">
        <v>5256563.4089425504</v>
      </c>
      <c r="Q1100" s="1">
        <v>617242.79862853303</v>
      </c>
      <c r="R1100" s="1">
        <v>8769517.0908444691</v>
      </c>
      <c r="S1100" s="1">
        <v>1135766.9266454701</v>
      </c>
      <c r="T1100" s="1">
        <v>19756107.539999999</v>
      </c>
      <c r="U1100" s="1">
        <v>15371417.3504747</v>
      </c>
      <c r="V1100" s="1">
        <v>26608352.238526899</v>
      </c>
      <c r="W1100" s="2">
        <v>4177279.0371051701</v>
      </c>
      <c r="X1100" s="2">
        <v>2995362.1337753902</v>
      </c>
      <c r="Y1100" s="2">
        <v>0</v>
      </c>
      <c r="Z1100">
        <v>0</v>
      </c>
      <c r="AA1100">
        <v>0</v>
      </c>
      <c r="AB1100" s="1">
        <v>0</v>
      </c>
      <c r="AC1100" s="1">
        <v>584345.84948514495</v>
      </c>
      <c r="AD1100" s="1">
        <v>0</v>
      </c>
      <c r="AE1100" s="1">
        <v>935707.98463741702</v>
      </c>
      <c r="AF1100" s="1">
        <v>200058.94200804899</v>
      </c>
      <c r="AG1100" s="3">
        <v>0</v>
      </c>
      <c r="AH1100" s="3">
        <v>0</v>
      </c>
      <c r="AI1100" s="3">
        <v>0</v>
      </c>
      <c r="AJ1100" s="3">
        <v>0</v>
      </c>
      <c r="AK1100" s="3">
        <v>0</v>
      </c>
      <c r="AL1100" s="2">
        <v>36263291.817120202</v>
      </c>
      <c r="AM1100" s="2">
        <v>1480.1909046119399</v>
      </c>
      <c r="AN1100" s="2">
        <v>16439.710703857399</v>
      </c>
      <c r="AO1100" s="2">
        <v>17919.901608469299</v>
      </c>
      <c r="AP1100" s="4">
        <v>306.41516091004303</v>
      </c>
      <c r="AQ1100" s="4">
        <v>87688.648114910698</v>
      </c>
      <c r="AR1100" s="4">
        <v>8157.2053516447004</v>
      </c>
      <c r="AS1100" s="4">
        <v>35589.180020795997</v>
      </c>
      <c r="AT1100" s="4">
        <v>306.41516091004303</v>
      </c>
      <c r="AU1100" s="4">
        <v>53418.501793270101</v>
      </c>
      <c r="AV1100" s="4">
        <v>17156.145655385499</v>
      </c>
      <c r="AW1100" s="4">
        <v>35589.180020795997</v>
      </c>
      <c r="AX1100">
        <v>0</v>
      </c>
    </row>
    <row r="1101" spans="1:50" x14ac:dyDescent="0.25">
      <c r="A1101" t="s">
        <v>2304</v>
      </c>
      <c r="B1101">
        <v>2142</v>
      </c>
      <c r="C1101" t="s">
        <v>2227</v>
      </c>
      <c r="D1101">
        <v>3528</v>
      </c>
      <c r="E1101" t="s">
        <v>2305</v>
      </c>
      <c r="F1101" t="s">
        <v>69</v>
      </c>
      <c r="G1101" t="s">
        <v>54</v>
      </c>
      <c r="H1101" t="s">
        <v>55</v>
      </c>
      <c r="I1101" t="s">
        <v>56</v>
      </c>
      <c r="J1101" s="11">
        <v>128.25609756097001</v>
      </c>
      <c r="K1101">
        <v>1</v>
      </c>
      <c r="L1101">
        <v>1</v>
      </c>
      <c r="M1101">
        <v>2</v>
      </c>
      <c r="N1101" s="1">
        <v>197777.466407798</v>
      </c>
      <c r="O1101" s="1">
        <v>98728.784520017201</v>
      </c>
      <c r="P1101" s="1">
        <v>326796.51902851602</v>
      </c>
      <c r="Q1101" s="1">
        <v>39120.324557421198</v>
      </c>
      <c r="R1101" s="1">
        <v>1418790.53731114</v>
      </c>
      <c r="S1101" s="1">
        <v>71983.943580514795</v>
      </c>
      <c r="T1101" s="1">
        <v>1106986.25</v>
      </c>
      <c r="U1101" s="1">
        <v>974227.38182489399</v>
      </c>
      <c r="V1101" s="1">
        <v>678289.71251649701</v>
      </c>
      <c r="W1101" s="2">
        <v>136820.56977001499</v>
      </c>
      <c r="X1101" s="2">
        <v>188723.77743106999</v>
      </c>
      <c r="Y1101" s="2">
        <v>0</v>
      </c>
      <c r="Z1101">
        <v>0</v>
      </c>
      <c r="AA1101">
        <v>0</v>
      </c>
      <c r="AB1101" s="1">
        <v>0</v>
      </c>
      <c r="AC1101" s="1">
        <v>1029072.89384918</v>
      </c>
      <c r="AD1101" s="1">
        <v>0</v>
      </c>
      <c r="AE1101" s="1">
        <v>59304.377679772399</v>
      </c>
      <c r="AF1101" s="1">
        <v>12679.5659007424</v>
      </c>
      <c r="AG1101" s="3">
        <v>0</v>
      </c>
      <c r="AH1101" s="3">
        <v>0</v>
      </c>
      <c r="AI1101" s="3">
        <v>0</v>
      </c>
      <c r="AJ1101" s="3">
        <v>0</v>
      </c>
      <c r="AK1101" s="3">
        <v>0</v>
      </c>
      <c r="AL1101" s="2">
        <v>2153197.57540541</v>
      </c>
      <c r="AM1101" s="2">
        <v>1471.4604687029</v>
      </c>
      <c r="AN1101" s="2">
        <v>15316.8062597607</v>
      </c>
      <c r="AO1101" s="2">
        <v>16788.266728463601</v>
      </c>
      <c r="AP1101" s="4">
        <v>306.41516091004303</v>
      </c>
      <c r="AQ1101" s="4">
        <v>87688.648114910698</v>
      </c>
      <c r="AR1101" s="4">
        <v>8157.2053516447004</v>
      </c>
      <c r="AS1101" s="4">
        <v>35589.180020795997</v>
      </c>
      <c r="AT1101" s="4">
        <v>1224.2829549056801</v>
      </c>
      <c r="AU1101" s="4">
        <v>87688.648114910698</v>
      </c>
      <c r="AV1101" s="4">
        <v>14188.5381151151</v>
      </c>
      <c r="AW1101" s="4">
        <v>22067.274217776601</v>
      </c>
      <c r="AX1101">
        <v>0</v>
      </c>
    </row>
    <row r="1102" spans="1:50" x14ac:dyDescent="0.25">
      <c r="A1102" t="s">
        <v>2306</v>
      </c>
      <c r="B1102">
        <v>2142</v>
      </c>
      <c r="C1102" t="s">
        <v>2227</v>
      </c>
      <c r="D1102">
        <v>767</v>
      </c>
      <c r="E1102" t="s">
        <v>2307</v>
      </c>
      <c r="F1102" t="s">
        <v>53</v>
      </c>
      <c r="G1102" t="s">
        <v>78</v>
      </c>
      <c r="H1102" t="s">
        <v>55</v>
      </c>
      <c r="I1102" t="s">
        <v>56</v>
      </c>
      <c r="J1102" s="11">
        <v>664.17508130473698</v>
      </c>
      <c r="K1102">
        <v>3</v>
      </c>
      <c r="L1102">
        <v>1</v>
      </c>
      <c r="M1102">
        <v>2</v>
      </c>
      <c r="N1102" s="1">
        <v>5303103.4269198598</v>
      </c>
      <c r="O1102" s="1">
        <v>1751688.3481075999</v>
      </c>
      <c r="P1102" s="1">
        <v>1701047.7762462799</v>
      </c>
      <c r="Q1102" s="1">
        <v>202584.86916180601</v>
      </c>
      <c r="R1102" s="1">
        <v>3074049.41143153</v>
      </c>
      <c r="S1102" s="1">
        <v>372769.34578097798</v>
      </c>
      <c r="T1102" s="1">
        <v>6987430.6500000004</v>
      </c>
      <c r="U1102" s="1">
        <v>5045043.1818670696</v>
      </c>
      <c r="V1102" s="1">
        <v>9040589.8106384892</v>
      </c>
      <c r="W1102" s="2">
        <v>1557000.80997251</v>
      </c>
      <c r="X1102" s="2">
        <v>992590.964161788</v>
      </c>
      <c r="Y1102" s="2">
        <v>0</v>
      </c>
      <c r="Z1102">
        <v>0</v>
      </c>
      <c r="AA1102">
        <v>0</v>
      </c>
      <c r="AB1102" s="1">
        <v>0</v>
      </c>
      <c r="AC1102" s="1">
        <v>191787.78225719801</v>
      </c>
      <c r="AD1102" s="1">
        <v>348</v>
      </c>
      <c r="AE1102" s="1">
        <v>307108.12675760099</v>
      </c>
      <c r="AF1102" s="1">
        <v>65661.219023376194</v>
      </c>
      <c r="AG1102" s="3">
        <v>0</v>
      </c>
      <c r="AH1102" s="3">
        <v>0</v>
      </c>
      <c r="AI1102" s="3">
        <v>0</v>
      </c>
      <c r="AJ1102" s="3">
        <v>0</v>
      </c>
      <c r="AK1102" s="3">
        <v>0</v>
      </c>
      <c r="AL1102" s="2">
        <v>12405243.177648</v>
      </c>
      <c r="AM1102" s="2">
        <v>1494.47185253005</v>
      </c>
      <c r="AN1102" s="2">
        <v>17183.198428743701</v>
      </c>
      <c r="AO1102" s="2">
        <v>18677.670281273698</v>
      </c>
      <c r="AP1102" s="4">
        <v>306.41516091004303</v>
      </c>
      <c r="AQ1102" s="4">
        <v>87688.648114910698</v>
      </c>
      <c r="AR1102" s="4">
        <v>8157.2053516447004</v>
      </c>
      <c r="AS1102" s="4">
        <v>35589.180020795997</v>
      </c>
      <c r="AT1102" s="4">
        <v>6040.2343382080799</v>
      </c>
      <c r="AU1102" s="4">
        <v>31963.2876282939</v>
      </c>
      <c r="AV1102" s="4">
        <v>9032.6865441864793</v>
      </c>
      <c r="AW1102" s="4">
        <v>18677.670281273698</v>
      </c>
      <c r="AX1102">
        <v>0</v>
      </c>
    </row>
    <row r="1103" spans="1:50" x14ac:dyDescent="0.25">
      <c r="A1103" t="s">
        <v>2308</v>
      </c>
      <c r="B1103">
        <v>2142</v>
      </c>
      <c r="C1103" t="s">
        <v>2227</v>
      </c>
      <c r="D1103">
        <v>756</v>
      </c>
      <c r="E1103" t="s">
        <v>2309</v>
      </c>
      <c r="F1103" t="s">
        <v>53</v>
      </c>
      <c r="G1103" t="s">
        <v>54</v>
      </c>
      <c r="H1103" t="s">
        <v>55</v>
      </c>
      <c r="I1103" t="s">
        <v>56</v>
      </c>
      <c r="J1103" s="11">
        <v>513.12735849051296</v>
      </c>
      <c r="K1103">
        <v>1</v>
      </c>
      <c r="L1103">
        <v>1</v>
      </c>
      <c r="M1103">
        <v>2</v>
      </c>
      <c r="N1103" s="1">
        <v>4405058.3626576802</v>
      </c>
      <c r="O1103" s="1">
        <v>959182.77082100394</v>
      </c>
      <c r="P1103" s="1">
        <v>1314808.5491923899</v>
      </c>
      <c r="Q1103" s="1">
        <v>156512.70532302401</v>
      </c>
      <c r="R1103" s="1">
        <v>1510770.0513418801</v>
      </c>
      <c r="S1103" s="1">
        <v>287993.56541813299</v>
      </c>
      <c r="T1103" s="1">
        <v>4448640.7699999996</v>
      </c>
      <c r="U1103" s="1">
        <v>3897691.66933598</v>
      </c>
      <c r="V1103" s="1">
        <v>6899041.5982519696</v>
      </c>
      <c r="W1103" s="2">
        <v>456147.55601337802</v>
      </c>
      <c r="X1103" s="2">
        <v>649706.68123707897</v>
      </c>
      <c r="Y1103" s="2">
        <v>0</v>
      </c>
      <c r="Z1103">
        <v>0</v>
      </c>
      <c r="AA1103">
        <v>0</v>
      </c>
      <c r="AB1103" s="1">
        <v>0</v>
      </c>
      <c r="AC1103" s="1">
        <v>148171.10859845101</v>
      </c>
      <c r="AD1103" s="1">
        <v>0</v>
      </c>
      <c r="AE1103" s="1">
        <v>237265.12223934801</v>
      </c>
      <c r="AF1103" s="1">
        <v>50728.443178784699</v>
      </c>
      <c r="AG1103" s="3">
        <v>0</v>
      </c>
      <c r="AH1103" s="3">
        <v>0</v>
      </c>
      <c r="AI1103" s="3">
        <v>0</v>
      </c>
      <c r="AJ1103" s="3">
        <v>0</v>
      </c>
      <c r="AK1103" s="3">
        <v>0</v>
      </c>
      <c r="AL1103" s="2">
        <v>8634326.0047541298</v>
      </c>
      <c r="AM1103" s="2">
        <v>1266.1704165382</v>
      </c>
      <c r="AN1103" s="2">
        <v>15560.696952518199</v>
      </c>
      <c r="AO1103" s="2">
        <v>16826.867369056399</v>
      </c>
      <c r="AP1103" s="4">
        <v>306.41516091004303</v>
      </c>
      <c r="AQ1103" s="4">
        <v>87688.648114910698</v>
      </c>
      <c r="AR1103" s="4">
        <v>8157.2053516447004</v>
      </c>
      <c r="AS1103" s="4">
        <v>35589.180020795997</v>
      </c>
      <c r="AT1103" s="4">
        <v>1224.2829549056801</v>
      </c>
      <c r="AU1103" s="4">
        <v>87688.648114910698</v>
      </c>
      <c r="AV1103" s="4">
        <v>14188.5381151151</v>
      </c>
      <c r="AW1103" s="4">
        <v>22067.274217776601</v>
      </c>
      <c r="AX1103">
        <v>0</v>
      </c>
    </row>
    <row r="1104" spans="1:50" x14ac:dyDescent="0.25">
      <c r="A1104" t="s">
        <v>2310</v>
      </c>
      <c r="B1104">
        <v>2142</v>
      </c>
      <c r="C1104" t="s">
        <v>2227</v>
      </c>
      <c r="D1104">
        <v>757</v>
      </c>
      <c r="E1104" t="s">
        <v>2073</v>
      </c>
      <c r="F1104" t="s">
        <v>53</v>
      </c>
      <c r="G1104" t="s">
        <v>54</v>
      </c>
      <c r="H1104" t="s">
        <v>55</v>
      </c>
      <c r="I1104" t="s">
        <v>56</v>
      </c>
      <c r="J1104" s="11">
        <v>306.15094922267002</v>
      </c>
      <c r="K1104">
        <v>3</v>
      </c>
      <c r="L1104">
        <v>1</v>
      </c>
      <c r="M1104">
        <v>2</v>
      </c>
      <c r="N1104" s="1">
        <v>2664890.7771950401</v>
      </c>
      <c r="O1104" s="1">
        <v>850034.91398737498</v>
      </c>
      <c r="P1104" s="1">
        <v>789869.60671069799</v>
      </c>
      <c r="Q1104" s="1">
        <v>93381.326306610601</v>
      </c>
      <c r="R1104" s="1">
        <v>1505247.2584895</v>
      </c>
      <c r="S1104" s="1">
        <v>171827.71872104899</v>
      </c>
      <c r="T1104" s="1">
        <v>3577915.44</v>
      </c>
      <c r="U1104" s="1">
        <v>2325508.44268922</v>
      </c>
      <c r="V1104" s="1">
        <v>4436050.6922157397</v>
      </c>
      <c r="W1104" s="2">
        <v>500296.60507526499</v>
      </c>
      <c r="X1104" s="2">
        <v>763362.75366935099</v>
      </c>
      <c r="Y1104" s="2">
        <v>0</v>
      </c>
      <c r="Z1104">
        <v>0</v>
      </c>
      <c r="AA1104">
        <v>0</v>
      </c>
      <c r="AB1104" s="1">
        <v>0</v>
      </c>
      <c r="AC1104" s="1">
        <v>88404.418112175001</v>
      </c>
      <c r="AD1104" s="1">
        <v>0</v>
      </c>
      <c r="AE1104" s="1">
        <v>141561.23463128999</v>
      </c>
      <c r="AF1104" s="1">
        <v>30266.484089759098</v>
      </c>
      <c r="AG1104" s="3">
        <v>0</v>
      </c>
      <c r="AH1104" s="3">
        <v>0</v>
      </c>
      <c r="AI1104" s="3">
        <v>0</v>
      </c>
      <c r="AJ1104" s="3">
        <v>0</v>
      </c>
      <c r="AK1104" s="3">
        <v>0</v>
      </c>
      <c r="AL1104" s="2">
        <v>6075251.6014102604</v>
      </c>
      <c r="AM1104" s="2">
        <v>2493.4195226490801</v>
      </c>
      <c r="AN1104" s="2">
        <v>17350.5548855165</v>
      </c>
      <c r="AO1104" s="2">
        <v>19843.974408165599</v>
      </c>
      <c r="AP1104" s="4">
        <v>306.41516091004303</v>
      </c>
      <c r="AQ1104" s="4">
        <v>87688.648114910698</v>
      </c>
      <c r="AR1104" s="4">
        <v>8157.2053516447004</v>
      </c>
      <c r="AS1104" s="4">
        <v>35589.180020795997</v>
      </c>
      <c r="AT1104" s="4">
        <v>1224.2829549056801</v>
      </c>
      <c r="AU1104" s="4">
        <v>87688.648114910698</v>
      </c>
      <c r="AV1104" s="4">
        <v>14188.5381151151</v>
      </c>
      <c r="AW1104" s="4">
        <v>22067.274217776601</v>
      </c>
      <c r="AX1104">
        <v>0</v>
      </c>
    </row>
    <row r="1105" spans="1:50" x14ac:dyDescent="0.25">
      <c r="A1105" t="s">
        <v>2311</v>
      </c>
      <c r="B1105">
        <v>2142</v>
      </c>
      <c r="C1105" t="s">
        <v>2227</v>
      </c>
      <c r="D1105">
        <v>4596</v>
      </c>
      <c r="E1105" t="s">
        <v>2312</v>
      </c>
      <c r="F1105" t="s">
        <v>144</v>
      </c>
      <c r="G1105" t="s">
        <v>64</v>
      </c>
      <c r="H1105" t="s">
        <v>65</v>
      </c>
      <c r="I1105" t="s">
        <v>56</v>
      </c>
      <c r="J1105" s="11">
        <v>414.32800908720202</v>
      </c>
      <c r="K1105">
        <v>2</v>
      </c>
      <c r="L1105">
        <v>1</v>
      </c>
      <c r="M1105">
        <v>2</v>
      </c>
      <c r="N1105" s="1">
        <v>7012999.8468438704</v>
      </c>
      <c r="O1105" s="1">
        <v>1990761.1772817301</v>
      </c>
      <c r="P1105" s="1">
        <v>1247170.2104372899</v>
      </c>
      <c r="Q1105" s="1">
        <v>126377.197630048</v>
      </c>
      <c r="R1105" s="1">
        <v>4135743.4011674002</v>
      </c>
      <c r="S1105" s="1">
        <v>232542.26970208599</v>
      </c>
      <c r="T1105" s="1">
        <v>11365835.449999999</v>
      </c>
      <c r="U1105" s="1">
        <v>3147216.38336033</v>
      </c>
      <c r="V1105" s="1">
        <v>11182523.211664099</v>
      </c>
      <c r="W1105" s="2">
        <v>2099201.37157937</v>
      </c>
      <c r="X1105" s="2">
        <v>955632.05290110095</v>
      </c>
      <c r="Y1105" s="2">
        <v>0</v>
      </c>
      <c r="Z1105">
        <v>0</v>
      </c>
      <c r="AA1105">
        <v>0</v>
      </c>
      <c r="AB1105" s="1">
        <v>0</v>
      </c>
      <c r="AC1105" s="1">
        <v>119641.72132711401</v>
      </c>
      <c r="AD1105" s="1">
        <v>0</v>
      </c>
      <c r="AE1105" s="1">
        <v>191581.25969437699</v>
      </c>
      <c r="AF1105" s="1">
        <v>40961.010007708799</v>
      </c>
      <c r="AG1105" s="3">
        <v>0</v>
      </c>
      <c r="AH1105" s="3">
        <v>0</v>
      </c>
      <c r="AI1105" s="3">
        <v>0</v>
      </c>
      <c r="AJ1105" s="3">
        <v>0</v>
      </c>
      <c r="AK1105" s="3">
        <v>0</v>
      </c>
      <c r="AL1105" s="2">
        <v>14745594.103062401</v>
      </c>
      <c r="AM1105" s="2">
        <v>2306.4625898848499</v>
      </c>
      <c r="AN1105" s="2">
        <v>33282.7174309111</v>
      </c>
      <c r="AO1105" s="2">
        <v>35589.180020795997</v>
      </c>
      <c r="AP1105" s="4">
        <v>306.41516091004303</v>
      </c>
      <c r="AQ1105" s="4">
        <v>87688.648114910698</v>
      </c>
      <c r="AR1105" s="4">
        <v>8157.2053516447004</v>
      </c>
      <c r="AS1105" s="4">
        <v>35589.180020795997</v>
      </c>
      <c r="AT1105" s="4">
        <v>306.41516091004303</v>
      </c>
      <c r="AU1105" s="4">
        <v>53418.501793270101</v>
      </c>
      <c r="AV1105" s="4">
        <v>17156.145655385499</v>
      </c>
      <c r="AW1105" s="4">
        <v>35589.180020795997</v>
      </c>
      <c r="AX1105">
        <v>0</v>
      </c>
    </row>
    <row r="1106" spans="1:50" x14ac:dyDescent="0.25">
      <c r="A1106" t="s">
        <v>2313</v>
      </c>
      <c r="B1106">
        <v>2142</v>
      </c>
      <c r="C1106" t="s">
        <v>2227</v>
      </c>
      <c r="D1106">
        <v>759</v>
      </c>
      <c r="E1106" t="s">
        <v>2314</v>
      </c>
      <c r="F1106" t="s">
        <v>53</v>
      </c>
      <c r="G1106" t="s">
        <v>54</v>
      </c>
      <c r="H1106" t="s">
        <v>55</v>
      </c>
      <c r="I1106" t="s">
        <v>56</v>
      </c>
      <c r="J1106" s="11">
        <v>263.97324849420102</v>
      </c>
      <c r="K1106">
        <v>1</v>
      </c>
      <c r="L1106">
        <v>1</v>
      </c>
      <c r="M1106">
        <v>2</v>
      </c>
      <c r="N1106" s="1">
        <v>2567006.5650232099</v>
      </c>
      <c r="O1106" s="1">
        <v>747168.53740420204</v>
      </c>
      <c r="P1106" s="1">
        <v>679001.83102821896</v>
      </c>
      <c r="Q1106" s="1">
        <v>80516.399235216595</v>
      </c>
      <c r="R1106" s="1">
        <v>883207.637102918</v>
      </c>
      <c r="S1106" s="1">
        <v>148155.41551417299</v>
      </c>
      <c r="T1106" s="1">
        <v>2951772.39</v>
      </c>
      <c r="U1106" s="1">
        <v>2005128.5797937601</v>
      </c>
      <c r="V1106" s="1">
        <v>4106349.5788767999</v>
      </c>
      <c r="W1106" s="2">
        <v>351158.31465337699</v>
      </c>
      <c r="X1106" s="2">
        <v>323744.42300543003</v>
      </c>
      <c r="Y1106" s="2">
        <v>0</v>
      </c>
      <c r="Z1106">
        <v>0</v>
      </c>
      <c r="AA1106">
        <v>0</v>
      </c>
      <c r="AB1106" s="1">
        <v>0</v>
      </c>
      <c r="AC1106" s="1">
        <v>76225.148050536998</v>
      </c>
      <c r="AD1106" s="1">
        <v>0</v>
      </c>
      <c r="AE1106" s="1">
        <v>122058.67419765099</v>
      </c>
      <c r="AF1106" s="1">
        <v>26096.741316522301</v>
      </c>
      <c r="AG1106" s="3">
        <v>0</v>
      </c>
      <c r="AH1106" s="3">
        <v>0</v>
      </c>
      <c r="AI1106" s="3">
        <v>0</v>
      </c>
      <c r="AJ1106" s="3">
        <v>0</v>
      </c>
      <c r="AK1106" s="3">
        <v>0</v>
      </c>
      <c r="AL1106" s="2">
        <v>5105056.3853079304</v>
      </c>
      <c r="AM1106" s="2">
        <v>1226.42890842987</v>
      </c>
      <c r="AN1106" s="2">
        <v>18112.8655633737</v>
      </c>
      <c r="AO1106" s="2">
        <v>19339.2944718035</v>
      </c>
      <c r="AP1106" s="4">
        <v>306.41516091004303</v>
      </c>
      <c r="AQ1106" s="4">
        <v>87688.648114910698</v>
      </c>
      <c r="AR1106" s="4">
        <v>8157.2053516447004</v>
      </c>
      <c r="AS1106" s="4">
        <v>35589.180020795997</v>
      </c>
      <c r="AT1106" s="4">
        <v>1224.2829549056801</v>
      </c>
      <c r="AU1106" s="4">
        <v>87688.648114910698</v>
      </c>
      <c r="AV1106" s="4">
        <v>14188.5381151151</v>
      </c>
      <c r="AW1106" s="4">
        <v>22067.274217776601</v>
      </c>
      <c r="AX1106">
        <v>0</v>
      </c>
    </row>
    <row r="1107" spans="1:50" x14ac:dyDescent="0.25">
      <c r="A1107" t="s">
        <v>2315</v>
      </c>
      <c r="B1107">
        <v>2142</v>
      </c>
      <c r="C1107" t="s">
        <v>2227</v>
      </c>
      <c r="D1107">
        <v>2142</v>
      </c>
      <c r="E1107" t="s">
        <v>2227</v>
      </c>
      <c r="F1107" t="s">
        <v>2</v>
      </c>
      <c r="G1107" t="s">
        <v>2</v>
      </c>
      <c r="H1107" t="s">
        <v>58</v>
      </c>
      <c r="I1107" t="s">
        <v>56</v>
      </c>
      <c r="J1107" s="11">
        <v>183.953591772171</v>
      </c>
      <c r="K1107">
        <v>1</v>
      </c>
      <c r="L1107">
        <v>1</v>
      </c>
      <c r="M1107">
        <v>2</v>
      </c>
      <c r="N1107" s="1">
        <v>213589.57895892501</v>
      </c>
      <c r="O1107" s="1">
        <v>141603.51725284901</v>
      </c>
      <c r="P1107" s="1">
        <v>468713.72665428702</v>
      </c>
      <c r="Q1107" s="1">
        <v>56109.022108751698</v>
      </c>
      <c r="R1107" s="1">
        <v>517287.12539112801</v>
      </c>
      <c r="S1107" s="1">
        <v>103244.252892274</v>
      </c>
      <c r="T1107" s="1">
        <v>0</v>
      </c>
      <c r="U1107" s="1">
        <v>1397302.9703659399</v>
      </c>
      <c r="V1107" s="1">
        <v>902772.82438075705</v>
      </c>
      <c r="W1107" s="2">
        <v>153241.17376805501</v>
      </c>
      <c r="X1107" s="2">
        <v>218885.657331636</v>
      </c>
      <c r="Y1107" s="2">
        <v>0</v>
      </c>
      <c r="Z1107">
        <v>0</v>
      </c>
      <c r="AA1107">
        <v>0</v>
      </c>
      <c r="AB1107" s="1">
        <v>0</v>
      </c>
      <c r="AC1107" s="1">
        <v>53118.6014008907</v>
      </c>
      <c r="AD1107" s="1">
        <v>0</v>
      </c>
      <c r="AE1107" s="1">
        <v>85058.359715190003</v>
      </c>
      <c r="AF1107" s="1">
        <v>18185.893177084301</v>
      </c>
      <c r="AG1107" s="3">
        <v>0</v>
      </c>
      <c r="AH1107" s="3">
        <v>0</v>
      </c>
      <c r="AI1107" s="3">
        <v>0</v>
      </c>
      <c r="AJ1107" s="3">
        <v>0</v>
      </c>
      <c r="AK1107" s="3">
        <v>0</v>
      </c>
      <c r="AL1107" s="2">
        <v>1500547.2232582199</v>
      </c>
      <c r="AM1107" s="2">
        <v>1189.89607771687</v>
      </c>
      <c r="AN1107" s="2">
        <v>6967.30927392783</v>
      </c>
      <c r="AO1107" s="2">
        <v>8157.2053516447004</v>
      </c>
      <c r="AP1107" s="4">
        <v>306.41516091004303</v>
      </c>
      <c r="AQ1107" s="4">
        <v>87688.648114910698</v>
      </c>
      <c r="AR1107" s="4">
        <v>8157.2053516447004</v>
      </c>
      <c r="AS1107" s="4">
        <v>35589.180020795997</v>
      </c>
      <c r="AT1107" s="4">
        <v>464.03244473764801</v>
      </c>
      <c r="AU1107" s="4">
        <v>39363.832030278099</v>
      </c>
      <c r="AV1107" s="4">
        <v>8157.2053516447004</v>
      </c>
      <c r="AW1107" s="4">
        <v>8157.2053516447004</v>
      </c>
      <c r="AX1107">
        <v>0</v>
      </c>
    </row>
    <row r="1108" spans="1:50" x14ac:dyDescent="0.25">
      <c r="A1108" t="s">
        <v>2316</v>
      </c>
      <c r="B1108">
        <v>2142</v>
      </c>
      <c r="C1108" t="s">
        <v>2227</v>
      </c>
      <c r="D1108">
        <v>760</v>
      </c>
      <c r="E1108" t="s">
        <v>2317</v>
      </c>
      <c r="F1108" t="s">
        <v>53</v>
      </c>
      <c r="G1108" t="s">
        <v>54</v>
      </c>
      <c r="H1108" t="s">
        <v>55</v>
      </c>
      <c r="I1108" t="s">
        <v>56</v>
      </c>
      <c r="J1108" s="11">
        <v>295.95712532594598</v>
      </c>
      <c r="K1108">
        <v>1</v>
      </c>
      <c r="L1108">
        <v>1</v>
      </c>
      <c r="M1108">
        <v>2</v>
      </c>
      <c r="N1108" s="1">
        <v>3280749.7693316001</v>
      </c>
      <c r="O1108" s="1">
        <v>823211.00766801997</v>
      </c>
      <c r="P1108" s="1">
        <v>760968.364817266</v>
      </c>
      <c r="Q1108" s="1">
        <v>90272.033985195099</v>
      </c>
      <c r="R1108" s="1">
        <v>887705.97230250505</v>
      </c>
      <c r="S1108" s="1">
        <v>166106.4184616</v>
      </c>
      <c r="T1108" s="1">
        <v>3594830.52</v>
      </c>
      <c r="U1108" s="1">
        <v>2248076.6281045801</v>
      </c>
      <c r="V1108" s="1">
        <v>4991814.1613991596</v>
      </c>
      <c r="W1108" s="2">
        <v>263018.18576737097</v>
      </c>
      <c r="X1108" s="2">
        <v>391143.97259770299</v>
      </c>
      <c r="Y1108" s="2">
        <v>0</v>
      </c>
      <c r="Z1108">
        <v>0</v>
      </c>
      <c r="AA1108">
        <v>0</v>
      </c>
      <c r="AB1108" s="1">
        <v>0</v>
      </c>
      <c r="AC1108" s="1">
        <v>85460.840533153998</v>
      </c>
      <c r="AD1108" s="1">
        <v>0</v>
      </c>
      <c r="AE1108" s="1">
        <v>136847.70916256899</v>
      </c>
      <c r="AF1108" s="1">
        <v>29258.709299031201</v>
      </c>
      <c r="AG1108" s="3">
        <v>0</v>
      </c>
      <c r="AH1108" s="3">
        <v>0</v>
      </c>
      <c r="AI1108" s="3">
        <v>0</v>
      </c>
      <c r="AJ1108" s="3">
        <v>0</v>
      </c>
      <c r="AK1108" s="3">
        <v>0</v>
      </c>
      <c r="AL1108" s="2">
        <v>6009013.5665661898</v>
      </c>
      <c r="AM1108" s="2">
        <v>1321.62377292631</v>
      </c>
      <c r="AN1108" s="2">
        <v>18982.038657732501</v>
      </c>
      <c r="AO1108" s="2">
        <v>20303.662430658798</v>
      </c>
      <c r="AP1108" s="4">
        <v>306.41516091004303</v>
      </c>
      <c r="AQ1108" s="4">
        <v>87688.648114910698</v>
      </c>
      <c r="AR1108" s="4">
        <v>8157.2053516447004</v>
      </c>
      <c r="AS1108" s="4">
        <v>35589.180020795997</v>
      </c>
      <c r="AT1108" s="4">
        <v>1224.2829549056801</v>
      </c>
      <c r="AU1108" s="4">
        <v>87688.648114910698</v>
      </c>
      <c r="AV1108" s="4">
        <v>14188.5381151151</v>
      </c>
      <c r="AW1108" s="4">
        <v>22067.274217776601</v>
      </c>
      <c r="AX1108">
        <v>0</v>
      </c>
    </row>
    <row r="1109" spans="1:50" x14ac:dyDescent="0.25">
      <c r="A1109" t="s">
        <v>2318</v>
      </c>
      <c r="B1109">
        <v>2142</v>
      </c>
      <c r="C1109" t="s">
        <v>2227</v>
      </c>
      <c r="D1109">
        <v>741</v>
      </c>
      <c r="E1109" t="s">
        <v>2089</v>
      </c>
      <c r="F1109" t="s">
        <v>53</v>
      </c>
      <c r="G1109" t="s">
        <v>54</v>
      </c>
      <c r="H1109" t="s">
        <v>55</v>
      </c>
      <c r="I1109" t="s">
        <v>56</v>
      </c>
      <c r="J1109" s="11">
        <v>541.03871375970903</v>
      </c>
      <c r="K1109">
        <v>5</v>
      </c>
      <c r="L1109">
        <v>1</v>
      </c>
      <c r="M1109">
        <v>2</v>
      </c>
      <c r="N1109" s="1">
        <v>4331934.7686339803</v>
      </c>
      <c r="O1109" s="1">
        <v>1093190.3716047599</v>
      </c>
      <c r="P1109" s="1">
        <v>1389306.5985975501</v>
      </c>
      <c r="Q1109" s="1">
        <v>165026.15066973999</v>
      </c>
      <c r="R1109" s="1">
        <v>1711487.7228138701</v>
      </c>
      <c r="S1109" s="1">
        <v>303658.85900776897</v>
      </c>
      <c r="T1109" s="1">
        <v>4581240.58</v>
      </c>
      <c r="U1109" s="1">
        <v>4109705.0323198899</v>
      </c>
      <c r="V1109" s="1">
        <v>7046390.0257488303</v>
      </c>
      <c r="W1109" s="2">
        <v>480621.16327821498</v>
      </c>
      <c r="X1109" s="2">
        <v>803925.51339565695</v>
      </c>
      <c r="Y1109" s="2">
        <v>0</v>
      </c>
      <c r="Z1109">
        <v>0</v>
      </c>
      <c r="AA1109">
        <v>0</v>
      </c>
      <c r="AB1109" s="1">
        <v>0</v>
      </c>
      <c r="AC1109" s="1">
        <v>156230.816162843</v>
      </c>
      <c r="AD1109" s="1">
        <v>0</v>
      </c>
      <c r="AE1109" s="1">
        <v>250171.062665704</v>
      </c>
      <c r="AF1109" s="1">
        <v>53487.796342064597</v>
      </c>
      <c r="AG1109" s="3">
        <v>0</v>
      </c>
      <c r="AH1109" s="3">
        <v>0</v>
      </c>
      <c r="AI1109" s="3">
        <v>0</v>
      </c>
      <c r="AJ1109" s="3">
        <v>0</v>
      </c>
      <c r="AK1109" s="3">
        <v>0</v>
      </c>
      <c r="AL1109" s="2">
        <v>8994604.4713276606</v>
      </c>
      <c r="AM1109" s="2">
        <v>1485.89277060995</v>
      </c>
      <c r="AN1109" s="2">
        <v>15138.8038408832</v>
      </c>
      <c r="AO1109" s="2">
        <v>16624.6966114932</v>
      </c>
      <c r="AP1109" s="4">
        <v>306.41516091004303</v>
      </c>
      <c r="AQ1109" s="4">
        <v>87688.648114910698</v>
      </c>
      <c r="AR1109" s="4">
        <v>8157.2053516447004</v>
      </c>
      <c r="AS1109" s="4">
        <v>35589.180020795997</v>
      </c>
      <c r="AT1109" s="4">
        <v>1224.2829549056801</v>
      </c>
      <c r="AU1109" s="4">
        <v>87688.648114910698</v>
      </c>
      <c r="AV1109" s="4">
        <v>14188.5381151151</v>
      </c>
      <c r="AW1109" s="4">
        <v>22067.274217776601</v>
      </c>
      <c r="AX1109">
        <v>0</v>
      </c>
    </row>
    <row r="1110" spans="1:50" x14ac:dyDescent="0.25">
      <c r="A1110" t="s">
        <v>2319</v>
      </c>
      <c r="B1110">
        <v>2142</v>
      </c>
      <c r="C1110" t="s">
        <v>2227</v>
      </c>
      <c r="D1110">
        <v>775</v>
      </c>
      <c r="E1110" t="s">
        <v>2320</v>
      </c>
      <c r="F1110" t="s">
        <v>53</v>
      </c>
      <c r="G1110" t="s">
        <v>64</v>
      </c>
      <c r="H1110" t="s">
        <v>65</v>
      </c>
      <c r="I1110" t="s">
        <v>56</v>
      </c>
      <c r="J1110" s="11">
        <v>2066.6449152937698</v>
      </c>
      <c r="K1110">
        <v>1</v>
      </c>
      <c r="L1110">
        <v>1</v>
      </c>
      <c r="M1110">
        <v>2</v>
      </c>
      <c r="N1110" s="1">
        <v>15270919.6497312</v>
      </c>
      <c r="O1110" s="1">
        <v>4933292.9226935199</v>
      </c>
      <c r="P1110" s="1">
        <v>5382018.1612677798</v>
      </c>
      <c r="Q1110" s="1">
        <v>630362.38719803002</v>
      </c>
      <c r="R1110" s="1">
        <v>8756477.5185080096</v>
      </c>
      <c r="S1110" s="1">
        <v>1159907.82358511</v>
      </c>
      <c r="T1110" s="1">
        <v>19274931.5</v>
      </c>
      <c r="U1110" s="1">
        <v>15698139.1393985</v>
      </c>
      <c r="V1110" s="1">
        <v>26472258.6685086</v>
      </c>
      <c r="W1110" s="2">
        <v>4465175.1218207702</v>
      </c>
      <c r="X1110" s="2">
        <v>2660484.6387415598</v>
      </c>
      <c r="Y1110" s="2">
        <v>0</v>
      </c>
      <c r="Z1110">
        <v>0</v>
      </c>
      <c r="AA1110">
        <v>0</v>
      </c>
      <c r="AB1110" s="1">
        <v>0</v>
      </c>
      <c r="AC1110" s="1">
        <v>596766.20845016197</v>
      </c>
      <c r="AD1110" s="1">
        <v>0</v>
      </c>
      <c r="AE1110" s="1">
        <v>955596.59865917999</v>
      </c>
      <c r="AF1110" s="1">
        <v>204311.22492593099</v>
      </c>
      <c r="AG1110" s="3">
        <v>0</v>
      </c>
      <c r="AH1110" s="3">
        <v>0</v>
      </c>
      <c r="AI1110" s="3">
        <v>0</v>
      </c>
      <c r="AJ1110" s="3">
        <v>0</v>
      </c>
      <c r="AK1110" s="3">
        <v>0</v>
      </c>
      <c r="AL1110" s="2">
        <v>36132978.462983601</v>
      </c>
      <c r="AM1110" s="2">
        <v>1287.3448259317399</v>
      </c>
      <c r="AN1110" s="2">
        <v>16196.5384457368</v>
      </c>
      <c r="AO1110" s="2">
        <v>17483.883271668601</v>
      </c>
      <c r="AP1110" s="4">
        <v>306.41516091004303</v>
      </c>
      <c r="AQ1110" s="4">
        <v>87688.648114910698</v>
      </c>
      <c r="AR1110" s="4">
        <v>8157.2053516447004</v>
      </c>
      <c r="AS1110" s="4">
        <v>35589.180020795997</v>
      </c>
      <c r="AT1110" s="4">
        <v>306.41516091004303</v>
      </c>
      <c r="AU1110" s="4">
        <v>53418.501793270101</v>
      </c>
      <c r="AV1110" s="4">
        <v>17156.145655385499</v>
      </c>
      <c r="AW1110" s="4">
        <v>35589.180020795997</v>
      </c>
      <c r="AX1110">
        <v>0</v>
      </c>
    </row>
    <row r="1111" spans="1:50" x14ac:dyDescent="0.25">
      <c r="A1111" t="s">
        <v>2321</v>
      </c>
      <c r="B1111">
        <v>2142</v>
      </c>
      <c r="C1111" t="s">
        <v>2227</v>
      </c>
      <c r="D1111">
        <v>774</v>
      </c>
      <c r="E1111" t="s">
        <v>2322</v>
      </c>
      <c r="F1111" t="s">
        <v>53</v>
      </c>
      <c r="G1111" t="s">
        <v>64</v>
      </c>
      <c r="H1111" t="s">
        <v>65</v>
      </c>
      <c r="I1111" t="s">
        <v>56</v>
      </c>
      <c r="J1111" s="11">
        <v>1671.78142783615</v>
      </c>
      <c r="K1111">
        <v>1</v>
      </c>
      <c r="L1111">
        <v>1</v>
      </c>
      <c r="M1111">
        <v>2</v>
      </c>
      <c r="N1111" s="1">
        <v>12361690.8814881</v>
      </c>
      <c r="O1111" s="1">
        <v>4353119.5153902797</v>
      </c>
      <c r="P1111" s="1">
        <v>4365465.3592781899</v>
      </c>
      <c r="Q1111" s="1">
        <v>509922.20478974999</v>
      </c>
      <c r="R1111" s="1">
        <v>6152837.6706394404</v>
      </c>
      <c r="S1111" s="1">
        <v>938290.04833943304</v>
      </c>
      <c r="T1111" s="1">
        <v>15044261.27</v>
      </c>
      <c r="U1111" s="1">
        <v>12698774.3615858</v>
      </c>
      <c r="V1111" s="1">
        <v>21797014.773589101</v>
      </c>
      <c r="W1111" s="2">
        <v>2671553.2254606001</v>
      </c>
      <c r="X1111" s="2">
        <v>2159612.8737821402</v>
      </c>
      <c r="Y1111" s="2">
        <v>0</v>
      </c>
      <c r="Z1111">
        <v>0</v>
      </c>
      <c r="AA1111">
        <v>0</v>
      </c>
      <c r="AB1111" s="1">
        <v>0</v>
      </c>
      <c r="AC1111" s="1">
        <v>482745.07955584599</v>
      </c>
      <c r="AD1111" s="1">
        <v>2445.9899999999998</v>
      </c>
      <c r="AE1111" s="1">
        <v>773015.54530218896</v>
      </c>
      <c r="AF1111" s="1">
        <v>165274.50303724399</v>
      </c>
      <c r="AG1111" s="3">
        <v>0</v>
      </c>
      <c r="AH1111" s="3">
        <v>0</v>
      </c>
      <c r="AI1111" s="3">
        <v>0</v>
      </c>
      <c r="AJ1111" s="3">
        <v>0</v>
      </c>
      <c r="AK1111" s="3">
        <v>0</v>
      </c>
      <c r="AL1111" s="2">
        <v>28681325.6799252</v>
      </c>
      <c r="AM1111" s="2">
        <v>1291.80336485578</v>
      </c>
      <c r="AN1111" s="2">
        <v>15864.342290529699</v>
      </c>
      <c r="AO1111" s="2">
        <v>17156.145655385499</v>
      </c>
      <c r="AP1111" s="4">
        <v>306.41516091004303</v>
      </c>
      <c r="AQ1111" s="4">
        <v>87688.648114910698</v>
      </c>
      <c r="AR1111" s="4">
        <v>8157.2053516447004</v>
      </c>
      <c r="AS1111" s="4">
        <v>35589.180020795997</v>
      </c>
      <c r="AT1111" s="4">
        <v>306.41516091004303</v>
      </c>
      <c r="AU1111" s="4">
        <v>53418.501793270101</v>
      </c>
      <c r="AV1111" s="4">
        <v>17156.145655385499</v>
      </c>
      <c r="AW1111" s="4">
        <v>35589.180020795997</v>
      </c>
      <c r="AX1111">
        <v>0</v>
      </c>
    </row>
    <row r="1112" spans="1:50" x14ac:dyDescent="0.25">
      <c r="A1112" t="s">
        <v>2323</v>
      </c>
      <c r="B1112">
        <v>2142</v>
      </c>
      <c r="C1112" t="s">
        <v>2227</v>
      </c>
      <c r="D1112">
        <v>1331</v>
      </c>
      <c r="E1112" t="s">
        <v>2324</v>
      </c>
      <c r="F1112" t="s">
        <v>53</v>
      </c>
      <c r="G1112" t="s">
        <v>78</v>
      </c>
      <c r="H1112" t="s">
        <v>55</v>
      </c>
      <c r="I1112" t="s">
        <v>56</v>
      </c>
      <c r="J1112" s="11">
        <v>1080.63733114257</v>
      </c>
      <c r="K1112">
        <v>3</v>
      </c>
      <c r="L1112">
        <v>1</v>
      </c>
      <c r="M1112">
        <v>2</v>
      </c>
      <c r="N1112" s="1">
        <v>7564509.6930386797</v>
      </c>
      <c r="O1112" s="1">
        <v>2052612.90800177</v>
      </c>
      <c r="P1112" s="1">
        <v>2765815.8918240098</v>
      </c>
      <c r="Q1112" s="1">
        <v>329613.04707611399</v>
      </c>
      <c r="R1112" s="1">
        <v>4151089.38926333</v>
      </c>
      <c r="S1112" s="1">
        <v>606509.46157928905</v>
      </c>
      <c r="T1112" s="1">
        <v>8655169.7699999996</v>
      </c>
      <c r="U1112" s="1">
        <v>8208471.1592039</v>
      </c>
      <c r="V1112" s="1">
        <v>12846237.6574727</v>
      </c>
      <c r="W1112" s="2">
        <v>1661485.93496243</v>
      </c>
      <c r="X1112" s="2">
        <v>1636857.7617609701</v>
      </c>
      <c r="Y1112" s="2">
        <v>0</v>
      </c>
      <c r="Z1112">
        <v>0</v>
      </c>
      <c r="AA1112">
        <v>0</v>
      </c>
      <c r="AB1112" s="1">
        <v>0</v>
      </c>
      <c r="AC1112" s="1">
        <v>312045.78882578999</v>
      </c>
      <c r="AD1112" s="1">
        <v>0</v>
      </c>
      <c r="AE1112" s="1">
        <v>499676.23871040402</v>
      </c>
      <c r="AF1112" s="1">
        <v>106833.222868885</v>
      </c>
      <c r="AG1112" s="3">
        <v>0</v>
      </c>
      <c r="AH1112" s="3">
        <v>0</v>
      </c>
      <c r="AI1112" s="3">
        <v>0</v>
      </c>
      <c r="AJ1112" s="3">
        <v>0</v>
      </c>
      <c r="AK1112" s="3">
        <v>0</v>
      </c>
      <c r="AL1112" s="2">
        <v>17470150.390783198</v>
      </c>
      <c r="AM1112" s="2">
        <v>1514.71517278632</v>
      </c>
      <c r="AN1112" s="2">
        <v>14651.8097910624</v>
      </c>
      <c r="AO1112" s="2">
        <v>16166.5249638487</v>
      </c>
      <c r="AP1112" s="4">
        <v>306.41516091004303</v>
      </c>
      <c r="AQ1112" s="4">
        <v>87688.648114910698</v>
      </c>
      <c r="AR1112" s="4">
        <v>8157.2053516447004</v>
      </c>
      <c r="AS1112" s="4">
        <v>35589.180020795997</v>
      </c>
      <c r="AT1112" s="4">
        <v>6040.2343382080799</v>
      </c>
      <c r="AU1112" s="4">
        <v>31963.2876282939</v>
      </c>
      <c r="AV1112" s="4">
        <v>9032.6865441864793</v>
      </c>
      <c r="AW1112" s="4">
        <v>18677.670281273698</v>
      </c>
      <c r="AX1112">
        <v>0</v>
      </c>
    </row>
    <row r="1113" spans="1:50" x14ac:dyDescent="0.25">
      <c r="A1113" t="s">
        <v>2325</v>
      </c>
      <c r="B1113">
        <v>2142</v>
      </c>
      <c r="C1113" t="s">
        <v>2227</v>
      </c>
      <c r="D1113">
        <v>4859</v>
      </c>
      <c r="E1113" t="s">
        <v>2326</v>
      </c>
      <c r="F1113" t="s">
        <v>53</v>
      </c>
      <c r="G1113" t="s">
        <v>78</v>
      </c>
      <c r="H1113" t="s">
        <v>55</v>
      </c>
      <c r="I1113" t="s">
        <v>56</v>
      </c>
      <c r="J1113" s="11">
        <v>557.28855160884905</v>
      </c>
      <c r="K1113">
        <v>1</v>
      </c>
      <c r="L1113">
        <v>1</v>
      </c>
      <c r="M1113">
        <v>2</v>
      </c>
      <c r="N1113" s="1">
        <v>4417521.4793112203</v>
      </c>
      <c r="O1113" s="1">
        <v>1246366.2971717899</v>
      </c>
      <c r="P1113" s="1">
        <v>1423499.53321273</v>
      </c>
      <c r="Q1113" s="1">
        <v>169982.63182543399</v>
      </c>
      <c r="R1113" s="1">
        <v>2235958.1171145299</v>
      </c>
      <c r="S1113" s="1">
        <v>312779.10695831099</v>
      </c>
      <c r="T1113" s="1">
        <v>5260190.01</v>
      </c>
      <c r="U1113" s="1">
        <v>4233138.04863571</v>
      </c>
      <c r="V1113" s="1">
        <v>7326312.3523213901</v>
      </c>
      <c r="W1113" s="2">
        <v>854254.18004318897</v>
      </c>
      <c r="X1113" s="2">
        <v>941939.921715884</v>
      </c>
      <c r="Y1113" s="2">
        <v>0</v>
      </c>
      <c r="Z1113">
        <v>0</v>
      </c>
      <c r="AA1113">
        <v>0</v>
      </c>
      <c r="AB1113" s="1">
        <v>0</v>
      </c>
      <c r="AC1113" s="1">
        <v>160923.13367196001</v>
      </c>
      <c r="AD1113" s="1">
        <v>0</v>
      </c>
      <c r="AE1113" s="1">
        <v>257684.83034900899</v>
      </c>
      <c r="AF1113" s="1">
        <v>55094.276609301902</v>
      </c>
      <c r="AG1113" s="3">
        <v>0</v>
      </c>
      <c r="AH1113" s="3">
        <v>0</v>
      </c>
      <c r="AI1113" s="3">
        <v>0</v>
      </c>
      <c r="AJ1113" s="3">
        <v>0</v>
      </c>
      <c r="AK1113" s="3">
        <v>0</v>
      </c>
      <c r="AL1113" s="2">
        <v>9806107.1655940209</v>
      </c>
      <c r="AM1113" s="2">
        <v>1690.2194006974901</v>
      </c>
      <c r="AN1113" s="2">
        <v>15905.8843363783</v>
      </c>
      <c r="AO1113" s="2">
        <v>17596.103737075799</v>
      </c>
      <c r="AP1113" s="4">
        <v>306.41516091004303</v>
      </c>
      <c r="AQ1113" s="4">
        <v>87688.648114910698</v>
      </c>
      <c r="AR1113" s="4">
        <v>8157.2053516447004</v>
      </c>
      <c r="AS1113" s="4">
        <v>35589.180020795997</v>
      </c>
      <c r="AT1113" s="4">
        <v>6040.2343382080799</v>
      </c>
      <c r="AU1113" s="4">
        <v>31963.2876282939</v>
      </c>
      <c r="AV1113" s="4">
        <v>9032.6865441864793</v>
      </c>
      <c r="AW1113" s="4">
        <v>18677.670281273698</v>
      </c>
      <c r="AX1113">
        <v>0</v>
      </c>
    </row>
    <row r="1114" spans="1:50" x14ac:dyDescent="0.25">
      <c r="A1114" t="s">
        <v>2327</v>
      </c>
      <c r="B1114">
        <v>2142</v>
      </c>
      <c r="C1114" t="s">
        <v>2227</v>
      </c>
      <c r="D1114">
        <v>761</v>
      </c>
      <c r="E1114" t="s">
        <v>2328</v>
      </c>
      <c r="F1114" t="s">
        <v>53</v>
      </c>
      <c r="G1114" t="s">
        <v>54</v>
      </c>
      <c r="H1114" t="s">
        <v>55</v>
      </c>
      <c r="I1114" t="s">
        <v>56</v>
      </c>
      <c r="J1114" s="11">
        <v>484.01345298920103</v>
      </c>
      <c r="K1114">
        <v>1</v>
      </c>
      <c r="L1114">
        <v>1</v>
      </c>
      <c r="M1114">
        <v>2</v>
      </c>
      <c r="N1114" s="1">
        <v>3898342.98865418</v>
      </c>
      <c r="O1114" s="1">
        <v>928328.092740983</v>
      </c>
      <c r="P1114" s="1">
        <v>1242898.5619604201</v>
      </c>
      <c r="Q1114" s="1">
        <v>147632.46138917099</v>
      </c>
      <c r="R1114" s="1">
        <v>1424526.0956940399</v>
      </c>
      <c r="S1114" s="1">
        <v>271653.338552751</v>
      </c>
      <c r="T1114" s="1">
        <v>3965184.41</v>
      </c>
      <c r="U1114" s="1">
        <v>3676543.7904387899</v>
      </c>
      <c r="V1114" s="1">
        <v>6277079.6210017698</v>
      </c>
      <c r="W1114" s="2">
        <v>427532.20320662798</v>
      </c>
      <c r="X1114" s="2">
        <v>615052.25927404803</v>
      </c>
      <c r="Y1114" s="2">
        <v>0</v>
      </c>
      <c r="Z1114">
        <v>0</v>
      </c>
      <c r="AA1114">
        <v>0</v>
      </c>
      <c r="AB1114" s="1">
        <v>0</v>
      </c>
      <c r="AC1114" s="1">
        <v>139764.15156842701</v>
      </c>
      <c r="AD1114" s="1">
        <v>0</v>
      </c>
      <c r="AE1114" s="1">
        <v>223803.13422928701</v>
      </c>
      <c r="AF1114" s="1">
        <v>47850.204323463302</v>
      </c>
      <c r="AG1114" s="3">
        <v>0</v>
      </c>
      <c r="AH1114" s="3">
        <v>0</v>
      </c>
      <c r="AI1114" s="3">
        <v>0</v>
      </c>
      <c r="AJ1114" s="3">
        <v>0</v>
      </c>
      <c r="AK1114" s="3">
        <v>0</v>
      </c>
      <c r="AL1114" s="2">
        <v>7913381.5389915397</v>
      </c>
      <c r="AM1114" s="2">
        <v>1270.7338101360001</v>
      </c>
      <c r="AN1114" s="2">
        <v>15078.7736056591</v>
      </c>
      <c r="AO1114" s="2">
        <v>16349.5074157951</v>
      </c>
      <c r="AP1114" s="4">
        <v>306.41516091004303</v>
      </c>
      <c r="AQ1114" s="4">
        <v>87688.648114910698</v>
      </c>
      <c r="AR1114" s="4">
        <v>8157.2053516447004</v>
      </c>
      <c r="AS1114" s="4">
        <v>35589.180020795997</v>
      </c>
      <c r="AT1114" s="4">
        <v>1224.2829549056801</v>
      </c>
      <c r="AU1114" s="4">
        <v>87688.648114910698</v>
      </c>
      <c r="AV1114" s="4">
        <v>14188.5381151151</v>
      </c>
      <c r="AW1114" s="4">
        <v>22067.274217776601</v>
      </c>
      <c r="AX1114">
        <v>0</v>
      </c>
    </row>
    <row r="1115" spans="1:50" x14ac:dyDescent="0.25">
      <c r="A1115" t="s">
        <v>2329</v>
      </c>
      <c r="B1115">
        <v>2142</v>
      </c>
      <c r="C1115" t="s">
        <v>2227</v>
      </c>
      <c r="D1115">
        <v>762</v>
      </c>
      <c r="E1115" t="s">
        <v>2330</v>
      </c>
      <c r="F1115" t="s">
        <v>53</v>
      </c>
      <c r="G1115" t="s">
        <v>54</v>
      </c>
      <c r="H1115" t="s">
        <v>55</v>
      </c>
      <c r="I1115" t="s">
        <v>56</v>
      </c>
      <c r="J1115" s="11">
        <v>546.29878048773696</v>
      </c>
      <c r="K1115">
        <v>5</v>
      </c>
      <c r="L1115">
        <v>1</v>
      </c>
      <c r="M1115">
        <v>2</v>
      </c>
      <c r="N1115" s="1">
        <v>4292005.9825236704</v>
      </c>
      <c r="O1115" s="1">
        <v>1130143.8378036099</v>
      </c>
      <c r="P1115" s="1">
        <v>1400930.3779005201</v>
      </c>
      <c r="Q1115" s="1">
        <v>166630.561855698</v>
      </c>
      <c r="R1115" s="1">
        <v>2376126.9456848199</v>
      </c>
      <c r="S1115" s="1">
        <v>306611.08002322598</v>
      </c>
      <c r="T1115" s="1">
        <v>5216177.45</v>
      </c>
      <c r="U1115" s="1">
        <v>4149660.2557683098</v>
      </c>
      <c r="V1115" s="1">
        <v>7057293.6214850303</v>
      </c>
      <c r="W1115" s="2">
        <v>631151.53280993598</v>
      </c>
      <c r="X1115" s="2">
        <v>1313883.57616387</v>
      </c>
      <c r="Y1115" s="2">
        <v>0</v>
      </c>
      <c r="Z1115">
        <v>0</v>
      </c>
      <c r="AA1115">
        <v>0</v>
      </c>
      <c r="AB1115" s="1">
        <v>0</v>
      </c>
      <c r="AC1115" s="1">
        <v>157749.71767042601</v>
      </c>
      <c r="AD1115" s="1">
        <v>0</v>
      </c>
      <c r="AE1115" s="1">
        <v>252603.26659044501</v>
      </c>
      <c r="AF1115" s="1">
        <v>54007.813432781397</v>
      </c>
      <c r="AG1115" s="3">
        <v>0</v>
      </c>
      <c r="AH1115" s="3">
        <v>0</v>
      </c>
      <c r="AI1115" s="3">
        <v>0</v>
      </c>
      <c r="AJ1115" s="3">
        <v>0</v>
      </c>
      <c r="AK1115" s="3">
        <v>0</v>
      </c>
      <c r="AL1115" s="2">
        <v>9672448.7857915293</v>
      </c>
      <c r="AM1115" s="2">
        <v>2405.06408414609</v>
      </c>
      <c r="AN1115" s="2">
        <v>15300.3548757058</v>
      </c>
      <c r="AO1115" s="2">
        <v>17705.418959851901</v>
      </c>
      <c r="AP1115" s="4">
        <v>306.41516091004303</v>
      </c>
      <c r="AQ1115" s="4">
        <v>87688.648114910698</v>
      </c>
      <c r="AR1115" s="4">
        <v>8157.2053516447004</v>
      </c>
      <c r="AS1115" s="4">
        <v>35589.180020795997</v>
      </c>
      <c r="AT1115" s="4">
        <v>1224.2829549056801</v>
      </c>
      <c r="AU1115" s="4">
        <v>87688.648114910698</v>
      </c>
      <c r="AV1115" s="4">
        <v>14188.5381151151</v>
      </c>
      <c r="AW1115" s="4">
        <v>22067.274217776601</v>
      </c>
      <c r="AX1115">
        <v>0</v>
      </c>
    </row>
    <row r="1116" spans="1:50" x14ac:dyDescent="0.25">
      <c r="A1116" t="s">
        <v>2331</v>
      </c>
      <c r="B1116">
        <v>2142</v>
      </c>
      <c r="C1116" t="s">
        <v>2227</v>
      </c>
      <c r="D1116">
        <v>4390</v>
      </c>
      <c r="E1116" t="s">
        <v>2332</v>
      </c>
      <c r="F1116" t="s">
        <v>69</v>
      </c>
      <c r="G1116" t="s">
        <v>54</v>
      </c>
      <c r="H1116" t="s">
        <v>55</v>
      </c>
      <c r="I1116" t="s">
        <v>56</v>
      </c>
      <c r="J1116" s="11">
        <v>203.145576284703</v>
      </c>
      <c r="K1116">
        <v>1</v>
      </c>
      <c r="L1116">
        <v>1</v>
      </c>
      <c r="M1116">
        <v>2</v>
      </c>
      <c r="N1116" s="1">
        <v>391882.27313744702</v>
      </c>
      <c r="O1116" s="1">
        <v>156377.09402215999</v>
      </c>
      <c r="P1116" s="1">
        <v>517614.90056505002</v>
      </c>
      <c r="Q1116" s="1">
        <v>61962.908803490398</v>
      </c>
      <c r="R1116" s="1">
        <v>1640485.79005638</v>
      </c>
      <c r="S1116" s="1">
        <v>114015.78544799901</v>
      </c>
      <c r="T1116" s="1">
        <v>1225238.57</v>
      </c>
      <c r="U1116" s="1">
        <v>1543084.3965845299</v>
      </c>
      <c r="V1116" s="1">
        <v>1152968.40474382</v>
      </c>
      <c r="W1116" s="2">
        <v>267996.03396549198</v>
      </c>
      <c r="X1116" s="2">
        <v>284177.444426701</v>
      </c>
      <c r="Y1116" s="2">
        <v>0</v>
      </c>
      <c r="Z1116">
        <v>0</v>
      </c>
      <c r="AA1116">
        <v>0</v>
      </c>
      <c r="AB1116" s="1">
        <v>0</v>
      </c>
      <c r="AC1116" s="1">
        <v>986667.85577540204</v>
      </c>
      <c r="AD1116" s="1">
        <v>0</v>
      </c>
      <c r="AE1116" s="1">
        <v>93932.547528479001</v>
      </c>
      <c r="AF1116" s="1">
        <v>20083.237919520401</v>
      </c>
      <c r="AG1116" s="3">
        <v>0</v>
      </c>
      <c r="AH1116" s="3">
        <v>0</v>
      </c>
      <c r="AI1116" s="3">
        <v>0</v>
      </c>
      <c r="AJ1116" s="3">
        <v>0</v>
      </c>
      <c r="AK1116" s="3">
        <v>0</v>
      </c>
      <c r="AL1116" s="2">
        <v>2882338.75203253</v>
      </c>
      <c r="AM1116" s="2">
        <v>1398.88571350643</v>
      </c>
      <c r="AN1116" s="2">
        <v>12789.6524016086</v>
      </c>
      <c r="AO1116" s="2">
        <v>14188.5381151151</v>
      </c>
      <c r="AP1116" s="4">
        <v>306.41516091004303</v>
      </c>
      <c r="AQ1116" s="4">
        <v>87688.648114910698</v>
      </c>
      <c r="AR1116" s="4">
        <v>8157.2053516447004</v>
      </c>
      <c r="AS1116" s="4">
        <v>35589.180020795997</v>
      </c>
      <c r="AT1116" s="4">
        <v>1224.2829549056801</v>
      </c>
      <c r="AU1116" s="4">
        <v>87688.648114910698</v>
      </c>
      <c r="AV1116" s="4">
        <v>14188.5381151151</v>
      </c>
      <c r="AW1116" s="4">
        <v>22067.274217776601</v>
      </c>
      <c r="AX1116">
        <v>0</v>
      </c>
    </row>
    <row r="1117" spans="1:50" x14ac:dyDescent="0.25">
      <c r="A1117" t="s">
        <v>2333</v>
      </c>
      <c r="B1117">
        <v>2142</v>
      </c>
      <c r="C1117" t="s">
        <v>2227</v>
      </c>
      <c r="D1117">
        <v>768</v>
      </c>
      <c r="E1117" t="s">
        <v>2334</v>
      </c>
      <c r="F1117" t="s">
        <v>53</v>
      </c>
      <c r="G1117" t="s">
        <v>78</v>
      </c>
      <c r="H1117" t="s">
        <v>55</v>
      </c>
      <c r="I1117" t="s">
        <v>56</v>
      </c>
      <c r="J1117" s="11">
        <v>1206.49831450025</v>
      </c>
      <c r="K1117">
        <v>4</v>
      </c>
      <c r="L1117">
        <v>1</v>
      </c>
      <c r="M1117">
        <v>2</v>
      </c>
      <c r="N1117" s="1">
        <v>8975376.0384973697</v>
      </c>
      <c r="O1117" s="1">
        <v>2470525.9451380898</v>
      </c>
      <c r="P1117" s="1">
        <v>3094904.4301904198</v>
      </c>
      <c r="Q1117" s="1">
        <v>368002.82044129999</v>
      </c>
      <c r="R1117" s="1">
        <v>4879610.4401110504</v>
      </c>
      <c r="S1117" s="1">
        <v>677149.14341352496</v>
      </c>
      <c r="T1117" s="1">
        <v>10623914.310000001</v>
      </c>
      <c r="U1117" s="1">
        <v>9164505.36437824</v>
      </c>
      <c r="V1117" s="1">
        <v>15058065.6691749</v>
      </c>
      <c r="W1117" s="2">
        <v>2263390.1926291501</v>
      </c>
      <c r="X1117" s="2">
        <v>1664155.93219586</v>
      </c>
      <c r="Y1117" s="2">
        <v>0</v>
      </c>
      <c r="Z1117">
        <v>0</v>
      </c>
      <c r="AA1117">
        <v>0</v>
      </c>
      <c r="AB1117" s="1">
        <v>0</v>
      </c>
      <c r="AC1117" s="1">
        <v>348389.51738522598</v>
      </c>
      <c r="AD1117" s="1">
        <v>0</v>
      </c>
      <c r="AE1117" s="1">
        <v>557873.13877313503</v>
      </c>
      <c r="AF1117" s="1">
        <v>119276.00464039001</v>
      </c>
      <c r="AG1117" s="3">
        <v>0</v>
      </c>
      <c r="AH1117" s="3">
        <v>0</v>
      </c>
      <c r="AI1117" s="3">
        <v>0</v>
      </c>
      <c r="AJ1117" s="3">
        <v>0</v>
      </c>
      <c r="AK1117" s="3">
        <v>0</v>
      </c>
      <c r="AL1117" s="2">
        <v>20465568.817791801</v>
      </c>
      <c r="AM1117" s="2">
        <v>1379.3271919200099</v>
      </c>
      <c r="AN1117" s="2">
        <v>15583.455575222801</v>
      </c>
      <c r="AO1117" s="2">
        <v>16962.782767142799</v>
      </c>
      <c r="AP1117" s="4">
        <v>306.41516091004303</v>
      </c>
      <c r="AQ1117" s="4">
        <v>87688.648114910698</v>
      </c>
      <c r="AR1117" s="4">
        <v>8157.2053516447004</v>
      </c>
      <c r="AS1117" s="4">
        <v>35589.180020795997</v>
      </c>
      <c r="AT1117" s="4">
        <v>6040.2343382080799</v>
      </c>
      <c r="AU1117" s="4">
        <v>31963.2876282939</v>
      </c>
      <c r="AV1117" s="4">
        <v>9032.6865441864793</v>
      </c>
      <c r="AW1117" s="4">
        <v>18677.670281273698</v>
      </c>
      <c r="AX1117">
        <v>0</v>
      </c>
    </row>
    <row r="1118" spans="1:50" x14ac:dyDescent="0.25">
      <c r="A1118" t="s">
        <v>2335</v>
      </c>
      <c r="B1118">
        <v>2142</v>
      </c>
      <c r="C1118" t="s">
        <v>2227</v>
      </c>
      <c r="D1118">
        <v>769</v>
      </c>
      <c r="E1118" t="s">
        <v>2336</v>
      </c>
      <c r="F1118" t="s">
        <v>53</v>
      </c>
      <c r="G1118" t="s">
        <v>78</v>
      </c>
      <c r="H1118" t="s">
        <v>55</v>
      </c>
      <c r="I1118" t="s">
        <v>56</v>
      </c>
      <c r="J1118" s="11">
        <v>604.04214155309</v>
      </c>
      <c r="K1118">
        <v>1</v>
      </c>
      <c r="L1118">
        <v>1</v>
      </c>
      <c r="M1118">
        <v>2</v>
      </c>
      <c r="N1118" s="1">
        <v>4426773.3129075998</v>
      </c>
      <c r="O1118" s="1">
        <v>1648821.4248247</v>
      </c>
      <c r="P1118" s="1">
        <v>1548427.4839906101</v>
      </c>
      <c r="Q1118" s="1">
        <v>184243.284126771</v>
      </c>
      <c r="R1118" s="1">
        <v>2282070.2184081799</v>
      </c>
      <c r="S1118" s="1">
        <v>339019.635437925</v>
      </c>
      <c r="T1118" s="1">
        <v>5502059.5700000003</v>
      </c>
      <c r="U1118" s="1">
        <v>4588276.15425786</v>
      </c>
      <c r="V1118" s="1">
        <v>7882991.8237389904</v>
      </c>
      <c r="W1118" s="2">
        <v>910270.64100024104</v>
      </c>
      <c r="X1118" s="2">
        <v>895141.66500971897</v>
      </c>
      <c r="Y1118" s="2">
        <v>0</v>
      </c>
      <c r="Z1118">
        <v>0</v>
      </c>
      <c r="AA1118">
        <v>0</v>
      </c>
      <c r="AB1118" s="1">
        <v>0</v>
      </c>
      <c r="AC1118" s="1">
        <v>174423.74153932201</v>
      </c>
      <c r="AD1118" s="1">
        <v>0</v>
      </c>
      <c r="AE1118" s="1">
        <v>279303.23765023198</v>
      </c>
      <c r="AF1118" s="1">
        <v>59716.397787692498</v>
      </c>
      <c r="AG1118" s="3">
        <v>0</v>
      </c>
      <c r="AH1118" s="3">
        <v>0</v>
      </c>
      <c r="AI1118" s="3">
        <v>0</v>
      </c>
      <c r="AJ1118" s="3">
        <v>0</v>
      </c>
      <c r="AK1118" s="3">
        <v>0</v>
      </c>
      <c r="AL1118" s="2">
        <v>10429355.3596958</v>
      </c>
      <c r="AM1118" s="2">
        <v>1481.9192295229</v>
      </c>
      <c r="AN1118" s="2">
        <v>15784.020747579099</v>
      </c>
      <c r="AO1118" s="2">
        <v>17265.939977102</v>
      </c>
      <c r="AP1118" s="4">
        <v>306.41516091004303</v>
      </c>
      <c r="AQ1118" s="4">
        <v>87688.648114910698</v>
      </c>
      <c r="AR1118" s="4">
        <v>8157.2053516447004</v>
      </c>
      <c r="AS1118" s="4">
        <v>35589.180020795997</v>
      </c>
      <c r="AT1118" s="4">
        <v>6040.2343382080799</v>
      </c>
      <c r="AU1118" s="4">
        <v>31963.2876282939</v>
      </c>
      <c r="AV1118" s="4">
        <v>9032.6865441864793</v>
      </c>
      <c r="AW1118" s="4">
        <v>18677.670281273698</v>
      </c>
      <c r="AX1118">
        <v>0</v>
      </c>
    </row>
    <row r="1119" spans="1:50" x14ac:dyDescent="0.25">
      <c r="A1119" t="s">
        <v>2337</v>
      </c>
      <c r="B1119">
        <v>2142</v>
      </c>
      <c r="C1119" t="s">
        <v>2227</v>
      </c>
      <c r="D1119">
        <v>763</v>
      </c>
      <c r="E1119" t="s">
        <v>1518</v>
      </c>
      <c r="F1119" t="s">
        <v>53</v>
      </c>
      <c r="G1119" t="s">
        <v>54</v>
      </c>
      <c r="H1119" t="s">
        <v>55</v>
      </c>
      <c r="I1119" t="s">
        <v>56</v>
      </c>
      <c r="J1119" s="11">
        <v>360.37160607448499</v>
      </c>
      <c r="K1119">
        <v>5</v>
      </c>
      <c r="L1119">
        <v>1</v>
      </c>
      <c r="M1119">
        <v>2</v>
      </c>
      <c r="N1119" s="1">
        <v>3392547.15534965</v>
      </c>
      <c r="O1119" s="1">
        <v>881732.56909455894</v>
      </c>
      <c r="P1119" s="1">
        <v>923941.542946917</v>
      </c>
      <c r="Q1119" s="1">
        <v>109919.562960437</v>
      </c>
      <c r="R1119" s="1">
        <v>1826704.53263973</v>
      </c>
      <c r="S1119" s="1">
        <v>202259.15066029099</v>
      </c>
      <c r="T1119" s="1">
        <v>4397479.32</v>
      </c>
      <c r="U1119" s="1">
        <v>2737366.0429912899</v>
      </c>
      <c r="V1119" s="1">
        <v>5352722.5595742296</v>
      </c>
      <c r="W1119" s="2">
        <v>626805.90067660494</v>
      </c>
      <c r="X1119" s="2">
        <v>915524.470588558</v>
      </c>
      <c r="Y1119" s="2">
        <v>0</v>
      </c>
      <c r="Z1119">
        <v>0</v>
      </c>
      <c r="AA1119">
        <v>0</v>
      </c>
      <c r="AB1119" s="1">
        <v>0</v>
      </c>
      <c r="AC1119" s="1">
        <v>104061.222805465</v>
      </c>
      <c r="AD1119" s="1">
        <v>0</v>
      </c>
      <c r="AE1119" s="1">
        <v>166632.34137112199</v>
      </c>
      <c r="AF1119" s="1">
        <v>35626.809289169702</v>
      </c>
      <c r="AG1119" s="3">
        <v>0</v>
      </c>
      <c r="AH1119" s="3">
        <v>0</v>
      </c>
      <c r="AI1119" s="3">
        <v>0</v>
      </c>
      <c r="AJ1119" s="3">
        <v>0</v>
      </c>
      <c r="AK1119" s="3">
        <v>0</v>
      </c>
      <c r="AL1119" s="2">
        <v>7337104.5136515796</v>
      </c>
      <c r="AM1119" s="2">
        <v>2540.5011248287101</v>
      </c>
      <c r="AN1119" s="2">
        <v>17819.328534267901</v>
      </c>
      <c r="AO1119" s="2">
        <v>20359.829659096598</v>
      </c>
      <c r="AP1119" s="4">
        <v>306.41516091004303</v>
      </c>
      <c r="AQ1119" s="4">
        <v>87688.648114910698</v>
      </c>
      <c r="AR1119" s="4">
        <v>8157.2053516447004</v>
      </c>
      <c r="AS1119" s="4">
        <v>35589.180020795997</v>
      </c>
      <c r="AT1119" s="4">
        <v>1224.2829549056801</v>
      </c>
      <c r="AU1119" s="4">
        <v>87688.648114910698</v>
      </c>
      <c r="AV1119" s="4">
        <v>14188.5381151151</v>
      </c>
      <c r="AW1119" s="4">
        <v>22067.274217776601</v>
      </c>
      <c r="AX1119">
        <v>0</v>
      </c>
    </row>
    <row r="1120" spans="1:50" x14ac:dyDescent="0.25">
      <c r="A1120" t="s">
        <v>2338</v>
      </c>
      <c r="B1120">
        <v>2142</v>
      </c>
      <c r="C1120" t="s">
        <v>2227</v>
      </c>
      <c r="D1120">
        <v>3374</v>
      </c>
      <c r="E1120" t="s">
        <v>2339</v>
      </c>
      <c r="F1120" t="s">
        <v>53</v>
      </c>
      <c r="G1120" t="s">
        <v>54</v>
      </c>
      <c r="H1120" t="s">
        <v>55</v>
      </c>
      <c r="I1120" t="s">
        <v>56</v>
      </c>
      <c r="J1120" s="11">
        <v>362.23558061047697</v>
      </c>
      <c r="K1120">
        <v>4</v>
      </c>
      <c r="L1120">
        <v>1</v>
      </c>
      <c r="M1120">
        <v>2</v>
      </c>
      <c r="N1120" s="1">
        <v>3577402.4269602099</v>
      </c>
      <c r="O1120" s="1">
        <v>851298.43658964406</v>
      </c>
      <c r="P1120" s="1">
        <v>929893.94980946602</v>
      </c>
      <c r="Q1120" s="1">
        <v>110488.107382117</v>
      </c>
      <c r="R1120" s="1">
        <v>1826429.64656696</v>
      </c>
      <c r="S1120" s="1">
        <v>203305.30940350899</v>
      </c>
      <c r="T1120" s="1">
        <v>4543987.8600000003</v>
      </c>
      <c r="U1120" s="1">
        <v>2751524.7073084</v>
      </c>
      <c r="V1120" s="1">
        <v>5513895.2430703295</v>
      </c>
      <c r="W1120" s="2">
        <v>761144.270823778</v>
      </c>
      <c r="X1120" s="2">
        <v>779440.32657789905</v>
      </c>
      <c r="Y1120" s="2">
        <v>0</v>
      </c>
      <c r="Z1120">
        <v>0</v>
      </c>
      <c r="AA1120">
        <v>0</v>
      </c>
      <c r="AB1120" s="1">
        <v>0</v>
      </c>
      <c r="AC1120" s="1">
        <v>104599.465736439</v>
      </c>
      <c r="AD1120" s="1">
        <v>0</v>
      </c>
      <c r="AE1120" s="1">
        <v>167494.225148736</v>
      </c>
      <c r="AF1120" s="1">
        <v>35811.084254772599</v>
      </c>
      <c r="AG1120" s="3">
        <v>0</v>
      </c>
      <c r="AH1120" s="3">
        <v>0</v>
      </c>
      <c r="AI1120" s="3">
        <v>0</v>
      </c>
      <c r="AJ1120" s="3">
        <v>0</v>
      </c>
      <c r="AK1120" s="3">
        <v>0</v>
      </c>
      <c r="AL1120" s="2">
        <v>7498817.8767119003</v>
      </c>
      <c r="AM1120" s="2">
        <v>2151.7497681047898</v>
      </c>
      <c r="AN1120" s="2">
        <v>18549.744723612799</v>
      </c>
      <c r="AO1120" s="2">
        <v>20701.4944917176</v>
      </c>
      <c r="AP1120" s="4">
        <v>306.41516091004303</v>
      </c>
      <c r="AQ1120" s="4">
        <v>87688.648114910698</v>
      </c>
      <c r="AR1120" s="4">
        <v>8157.2053516447004</v>
      </c>
      <c r="AS1120" s="4">
        <v>35589.180020795997</v>
      </c>
      <c r="AT1120" s="4">
        <v>1224.2829549056801</v>
      </c>
      <c r="AU1120" s="4">
        <v>87688.648114910698</v>
      </c>
      <c r="AV1120" s="4">
        <v>14188.5381151151</v>
      </c>
      <c r="AW1120" s="4">
        <v>22067.274217776601</v>
      </c>
      <c r="AX1120">
        <v>0</v>
      </c>
    </row>
    <row r="1121" spans="1:50" x14ac:dyDescent="0.25">
      <c r="A1121" t="s">
        <v>2340</v>
      </c>
      <c r="B1121">
        <v>2142</v>
      </c>
      <c r="C1121" t="s">
        <v>2227</v>
      </c>
      <c r="D1121">
        <v>3463</v>
      </c>
      <c r="E1121" t="s">
        <v>2341</v>
      </c>
      <c r="F1121" t="s">
        <v>53</v>
      </c>
      <c r="G1121" t="s">
        <v>64</v>
      </c>
      <c r="H1121" t="s">
        <v>65</v>
      </c>
      <c r="I1121" t="s">
        <v>56</v>
      </c>
      <c r="J1121" s="11">
        <v>1582.3042966636599</v>
      </c>
      <c r="K1121">
        <v>1</v>
      </c>
      <c r="L1121">
        <v>1</v>
      </c>
      <c r="M1121">
        <v>2</v>
      </c>
      <c r="N1121" s="1">
        <v>11607909.917159799</v>
      </c>
      <c r="O1121" s="1">
        <v>4480802.5948810196</v>
      </c>
      <c r="P1121" s="1">
        <v>4151023.5412991298</v>
      </c>
      <c r="Q1121" s="1">
        <v>482630.13463869598</v>
      </c>
      <c r="R1121" s="1">
        <v>5884420.9259128897</v>
      </c>
      <c r="S1121" s="1">
        <v>888070.86278371897</v>
      </c>
      <c r="T1121" s="1">
        <v>14587676.9</v>
      </c>
      <c r="U1121" s="1">
        <v>12019110.213891501</v>
      </c>
      <c r="V1121" s="1">
        <v>20918113.745534901</v>
      </c>
      <c r="W1121" s="2">
        <v>2592736.1057062</v>
      </c>
      <c r="X1121" s="2">
        <v>2043066.8663546401</v>
      </c>
      <c r="Y1121" s="2">
        <v>0</v>
      </c>
      <c r="Z1121">
        <v>0</v>
      </c>
      <c r="AA1121">
        <v>0</v>
      </c>
      <c r="AB1121" s="1">
        <v>0</v>
      </c>
      <c r="AC1121" s="1">
        <v>456907.58424271998</v>
      </c>
      <c r="AD1121" s="1">
        <v>0</v>
      </c>
      <c r="AE1121" s="1">
        <v>731642.18620530202</v>
      </c>
      <c r="AF1121" s="1">
        <v>156428.67657841599</v>
      </c>
      <c r="AG1121" s="3">
        <v>0</v>
      </c>
      <c r="AH1121" s="3">
        <v>0</v>
      </c>
      <c r="AI1121" s="3">
        <v>0</v>
      </c>
      <c r="AJ1121" s="3">
        <v>0</v>
      </c>
      <c r="AK1121" s="3">
        <v>0</v>
      </c>
      <c r="AL1121" s="2">
        <v>27494857.976675201</v>
      </c>
      <c r="AM1121" s="2">
        <v>1291.1971930193899</v>
      </c>
      <c r="AN1121" s="2">
        <v>16085.269542645199</v>
      </c>
      <c r="AO1121" s="2">
        <v>17376.4667356645</v>
      </c>
      <c r="AP1121" s="4">
        <v>306.41516091004303</v>
      </c>
      <c r="AQ1121" s="4">
        <v>87688.648114910698</v>
      </c>
      <c r="AR1121" s="4">
        <v>8157.2053516447004</v>
      </c>
      <c r="AS1121" s="4">
        <v>35589.180020795997</v>
      </c>
      <c r="AT1121" s="4">
        <v>306.41516091004303</v>
      </c>
      <c r="AU1121" s="4">
        <v>53418.501793270101</v>
      </c>
      <c r="AV1121" s="4">
        <v>17156.145655385499</v>
      </c>
      <c r="AW1121" s="4">
        <v>35589.180020795997</v>
      </c>
      <c r="AX1121">
        <v>0</v>
      </c>
    </row>
    <row r="1122" spans="1:50" x14ac:dyDescent="0.25">
      <c r="A1122" t="s">
        <v>2342</v>
      </c>
      <c r="B1122">
        <v>2142</v>
      </c>
      <c r="C1122" t="s">
        <v>2227</v>
      </c>
      <c r="D1122">
        <v>770</v>
      </c>
      <c r="E1122" t="s">
        <v>2343</v>
      </c>
      <c r="F1122" t="s">
        <v>53</v>
      </c>
      <c r="G1122" t="s">
        <v>78</v>
      </c>
      <c r="H1122" t="s">
        <v>55</v>
      </c>
      <c r="I1122" t="s">
        <v>56</v>
      </c>
      <c r="J1122" s="11">
        <v>667.39028907281602</v>
      </c>
      <c r="K1122">
        <v>1</v>
      </c>
      <c r="L1122">
        <v>1</v>
      </c>
      <c r="M1122">
        <v>2</v>
      </c>
      <c r="N1122" s="1">
        <v>5466874.3532485301</v>
      </c>
      <c r="O1122" s="1">
        <v>1776889.59587347</v>
      </c>
      <c r="P1122" s="1">
        <v>1706138.8651992199</v>
      </c>
      <c r="Q1122" s="1">
        <v>203565.56305315901</v>
      </c>
      <c r="R1122" s="1">
        <v>2599072.4939103401</v>
      </c>
      <c r="S1122" s="1">
        <v>374573.88637575897</v>
      </c>
      <c r="T1122" s="1">
        <v>6683075.1200000001</v>
      </c>
      <c r="U1122" s="1">
        <v>5069465.7512847204</v>
      </c>
      <c r="V1122" s="1">
        <v>9236031.5223384891</v>
      </c>
      <c r="W1122" s="2">
        <v>1039880.38493075</v>
      </c>
      <c r="X1122" s="2">
        <v>1032545.30727407</v>
      </c>
      <c r="Y1122" s="2">
        <v>0</v>
      </c>
      <c r="Z1122">
        <v>0</v>
      </c>
      <c r="AA1122">
        <v>0</v>
      </c>
      <c r="AB1122" s="1">
        <v>0</v>
      </c>
      <c r="AC1122" s="1">
        <v>192716.20848801101</v>
      </c>
      <c r="AD1122" s="1">
        <v>0</v>
      </c>
      <c r="AE1122" s="1">
        <v>308594.80769849301</v>
      </c>
      <c r="AF1122" s="1">
        <v>65979.078677265599</v>
      </c>
      <c r="AG1122" s="3">
        <v>0</v>
      </c>
      <c r="AH1122" s="3">
        <v>0</v>
      </c>
      <c r="AI1122" s="3">
        <v>0</v>
      </c>
      <c r="AJ1122" s="3">
        <v>0</v>
      </c>
      <c r="AK1122" s="3">
        <v>0</v>
      </c>
      <c r="AL1122" s="2">
        <v>12127114.757660501</v>
      </c>
      <c r="AM1122" s="2">
        <v>1547.1386446281001</v>
      </c>
      <c r="AN1122" s="2">
        <v>16623.810133347499</v>
      </c>
      <c r="AO1122" s="2">
        <v>18170.948777975598</v>
      </c>
      <c r="AP1122" s="4">
        <v>306.41516091004303</v>
      </c>
      <c r="AQ1122" s="4">
        <v>87688.648114910698</v>
      </c>
      <c r="AR1122" s="4">
        <v>8157.2053516447004</v>
      </c>
      <c r="AS1122" s="4">
        <v>35589.180020795997</v>
      </c>
      <c r="AT1122" s="4">
        <v>6040.2343382080799</v>
      </c>
      <c r="AU1122" s="4">
        <v>31963.2876282939</v>
      </c>
      <c r="AV1122" s="4">
        <v>9032.6865441864793</v>
      </c>
      <c r="AW1122" s="4">
        <v>18677.670281273698</v>
      </c>
      <c r="AX1122">
        <v>0</v>
      </c>
    </row>
    <row r="1123" spans="1:50" x14ac:dyDescent="0.25">
      <c r="A1123" t="s">
        <v>2344</v>
      </c>
      <c r="B1123">
        <v>2142</v>
      </c>
      <c r="C1123" t="s">
        <v>2227</v>
      </c>
      <c r="D1123">
        <v>737</v>
      </c>
      <c r="E1123" t="s">
        <v>2345</v>
      </c>
      <c r="F1123" t="s">
        <v>53</v>
      </c>
      <c r="G1123" t="s">
        <v>54</v>
      </c>
      <c r="H1123" t="s">
        <v>55</v>
      </c>
      <c r="I1123" t="s">
        <v>56</v>
      </c>
      <c r="J1123" s="11">
        <v>370.78202178244601</v>
      </c>
      <c r="K1123">
        <v>1</v>
      </c>
      <c r="L1123">
        <v>1</v>
      </c>
      <c r="M1123">
        <v>2</v>
      </c>
      <c r="N1123" s="1">
        <v>3061977.9292173702</v>
      </c>
      <c r="O1123" s="1">
        <v>893983.42313031096</v>
      </c>
      <c r="P1123" s="1">
        <v>953277.04074573098</v>
      </c>
      <c r="Q1123" s="1">
        <v>113094.919524514</v>
      </c>
      <c r="R1123" s="1">
        <v>1195363.68633303</v>
      </c>
      <c r="S1123" s="1">
        <v>208102.01342644799</v>
      </c>
      <c r="T1123" s="1">
        <v>3401253.92</v>
      </c>
      <c r="U1123" s="1">
        <v>2816443.0789509602</v>
      </c>
      <c r="V1123" s="1">
        <v>5068202.9189273696</v>
      </c>
      <c r="W1123" s="2">
        <v>410091.63018465298</v>
      </c>
      <c r="X1123" s="2">
        <v>492682.89340686298</v>
      </c>
      <c r="Y1123" s="2">
        <v>0</v>
      </c>
      <c r="Z1123">
        <v>0</v>
      </c>
      <c r="AA1123">
        <v>0</v>
      </c>
      <c r="AB1123" s="1">
        <v>0</v>
      </c>
      <c r="AC1123" s="1">
        <v>107067.34362692499</v>
      </c>
      <c r="AD1123" s="1">
        <v>0</v>
      </c>
      <c r="AE1123" s="1">
        <v>171446.016796221</v>
      </c>
      <c r="AF1123" s="1">
        <v>36655.996630227397</v>
      </c>
      <c r="AG1123" s="3">
        <v>0</v>
      </c>
      <c r="AH1123" s="3">
        <v>0</v>
      </c>
      <c r="AI1123" s="3">
        <v>0</v>
      </c>
      <c r="AJ1123" s="3">
        <v>0</v>
      </c>
      <c r="AK1123" s="3">
        <v>0</v>
      </c>
      <c r="AL1123" s="2">
        <v>6425799.0123774102</v>
      </c>
      <c r="AM1123" s="2">
        <v>1328.76694247042</v>
      </c>
      <c r="AN1123" s="2">
        <v>16001.6283703522</v>
      </c>
      <c r="AO1123" s="2">
        <v>17330.395312822598</v>
      </c>
      <c r="AP1123" s="4">
        <v>306.41516091004303</v>
      </c>
      <c r="AQ1123" s="4">
        <v>87688.648114910698</v>
      </c>
      <c r="AR1123" s="4">
        <v>8157.2053516447004</v>
      </c>
      <c r="AS1123" s="4">
        <v>35589.180020795997</v>
      </c>
      <c r="AT1123" s="4">
        <v>1224.2829549056801</v>
      </c>
      <c r="AU1123" s="4">
        <v>87688.648114910698</v>
      </c>
      <c r="AV1123" s="4">
        <v>14188.5381151151</v>
      </c>
      <c r="AW1123" s="4">
        <v>22067.274217776601</v>
      </c>
      <c r="AX1123">
        <v>0</v>
      </c>
    </row>
    <row r="1124" spans="1:50" x14ac:dyDescent="0.25">
      <c r="A1124" t="s">
        <v>2346</v>
      </c>
      <c r="B1124">
        <v>2142</v>
      </c>
      <c r="C1124" t="s">
        <v>2227</v>
      </c>
      <c r="D1124">
        <v>764</v>
      </c>
      <c r="E1124" t="s">
        <v>2347</v>
      </c>
      <c r="F1124" t="s">
        <v>53</v>
      </c>
      <c r="G1124" t="s">
        <v>54</v>
      </c>
      <c r="H1124" t="s">
        <v>55</v>
      </c>
      <c r="I1124" t="s">
        <v>56</v>
      </c>
      <c r="J1124" s="11">
        <v>480.84752262609101</v>
      </c>
      <c r="K1124">
        <v>5</v>
      </c>
      <c r="L1124">
        <v>1</v>
      </c>
      <c r="M1124">
        <v>2</v>
      </c>
      <c r="N1124" s="1">
        <v>3802374.3486053199</v>
      </c>
      <c r="O1124" s="1">
        <v>971784.15766127896</v>
      </c>
      <c r="P1124" s="1">
        <v>1235665.01182859</v>
      </c>
      <c r="Q1124" s="1">
        <v>146666.79795728499</v>
      </c>
      <c r="R1124" s="1">
        <v>2099497.2438564198</v>
      </c>
      <c r="S1124" s="1">
        <v>269876.45498174097</v>
      </c>
      <c r="T1124" s="1">
        <v>4603492.03</v>
      </c>
      <c r="U1124" s="1">
        <v>3652495.5299089001</v>
      </c>
      <c r="V1124" s="1">
        <v>6215976.1736776698</v>
      </c>
      <c r="W1124" s="2">
        <v>721260.53842471202</v>
      </c>
      <c r="X1124" s="2">
        <v>998793.35115265904</v>
      </c>
      <c r="Y1124" s="2">
        <v>0</v>
      </c>
      <c r="Z1124">
        <v>0</v>
      </c>
      <c r="AA1124">
        <v>0</v>
      </c>
      <c r="AB1124" s="1">
        <v>0</v>
      </c>
      <c r="AC1124" s="1">
        <v>138849.95472453299</v>
      </c>
      <c r="AD1124" s="1">
        <v>0</v>
      </c>
      <c r="AE1124" s="1">
        <v>222339.23868332701</v>
      </c>
      <c r="AF1124" s="1">
        <v>47537.216298413397</v>
      </c>
      <c r="AG1124" s="3">
        <v>0</v>
      </c>
      <c r="AH1124" s="3">
        <v>0</v>
      </c>
      <c r="AI1124" s="3">
        <v>0</v>
      </c>
      <c r="AJ1124" s="3">
        <v>0</v>
      </c>
      <c r="AK1124" s="3">
        <v>0</v>
      </c>
      <c r="AL1124" s="2">
        <v>8525864.0148906391</v>
      </c>
      <c r="AM1124" s="2">
        <v>2077.15191231072</v>
      </c>
      <c r="AN1124" s="2">
        <v>15653.7578121018</v>
      </c>
      <c r="AO1124" s="2">
        <v>17730.909724412599</v>
      </c>
      <c r="AP1124" s="4">
        <v>306.41516091004303</v>
      </c>
      <c r="AQ1124" s="4">
        <v>87688.648114910698</v>
      </c>
      <c r="AR1124" s="4">
        <v>8157.2053516447004</v>
      </c>
      <c r="AS1124" s="4">
        <v>35589.180020795997</v>
      </c>
      <c r="AT1124" s="4">
        <v>1224.2829549056801</v>
      </c>
      <c r="AU1124" s="4">
        <v>87688.648114910698</v>
      </c>
      <c r="AV1124" s="4">
        <v>14188.5381151151</v>
      </c>
      <c r="AW1124" s="4">
        <v>22067.274217776601</v>
      </c>
      <c r="AX1124">
        <v>0</v>
      </c>
    </row>
    <row r="1125" spans="1:50" x14ac:dyDescent="0.25">
      <c r="A1125" t="s">
        <v>2348</v>
      </c>
      <c r="B1125">
        <v>2104</v>
      </c>
      <c r="C1125" t="s">
        <v>2349</v>
      </c>
      <c r="D1125">
        <v>4399</v>
      </c>
      <c r="E1125" t="s">
        <v>2350</v>
      </c>
      <c r="F1125" t="s">
        <v>69</v>
      </c>
      <c r="G1125" t="s">
        <v>70</v>
      </c>
      <c r="H1125" t="s">
        <v>58</v>
      </c>
      <c r="I1125" t="s">
        <v>56</v>
      </c>
      <c r="J1125" s="11">
        <v>2736.3739483615</v>
      </c>
      <c r="K1125">
        <v>1</v>
      </c>
      <c r="L1125">
        <v>1</v>
      </c>
      <c r="M1125">
        <v>1</v>
      </c>
      <c r="N1125" s="1">
        <v>276965.46715217998</v>
      </c>
      <c r="O1125" s="1">
        <v>180228.21391986101</v>
      </c>
      <c r="P1125" s="1">
        <v>900371.32709909999</v>
      </c>
      <c r="Q1125" s="1">
        <v>500764.83703908301</v>
      </c>
      <c r="R1125" s="1">
        <v>2048958.9132222901</v>
      </c>
      <c r="S1125" s="1">
        <v>1240358.7714474299</v>
      </c>
      <c r="T1125" s="1">
        <v>0</v>
      </c>
      <c r="U1125" s="1">
        <v>3907288.7584325098</v>
      </c>
      <c r="V1125" s="1">
        <v>2570952.69641048</v>
      </c>
      <c r="W1125" s="2">
        <v>232206.371193197</v>
      </c>
      <c r="X1125" s="2">
        <v>929120.77888305695</v>
      </c>
      <c r="Y1125" s="2">
        <v>0</v>
      </c>
      <c r="Z1125">
        <v>0</v>
      </c>
      <c r="AA1125">
        <v>0</v>
      </c>
      <c r="AB1125" s="1">
        <v>0</v>
      </c>
      <c r="AC1125" s="1">
        <v>0</v>
      </c>
      <c r="AD1125" s="1">
        <v>0</v>
      </c>
      <c r="AE1125" s="1">
        <v>1240358.7714474299</v>
      </c>
      <c r="AF1125" s="1">
        <v>0</v>
      </c>
      <c r="AG1125" s="3">
        <v>0</v>
      </c>
      <c r="AH1125" s="3">
        <v>0</v>
      </c>
      <c r="AI1125" s="3">
        <v>0</v>
      </c>
      <c r="AJ1125" s="3">
        <v>0</v>
      </c>
      <c r="AK1125" s="3">
        <v>0</v>
      </c>
      <c r="AL1125" s="2">
        <v>5147647.5298799397</v>
      </c>
      <c r="AM1125" s="2">
        <v>339.544520016864</v>
      </c>
      <c r="AN1125" s="2">
        <v>1541.6484846754499</v>
      </c>
      <c r="AO1125" s="2">
        <v>1881.1930046923101</v>
      </c>
      <c r="AP1125" s="4">
        <v>306.41516091004303</v>
      </c>
      <c r="AQ1125" s="4">
        <v>87688.648114910698</v>
      </c>
      <c r="AR1125" s="4">
        <v>1881.1930046923101</v>
      </c>
      <c r="AS1125" s="4">
        <v>17347.843950460901</v>
      </c>
      <c r="AT1125" s="4">
        <v>306.41516091004303</v>
      </c>
      <c r="AU1125" s="4">
        <v>65768.357799835794</v>
      </c>
      <c r="AV1125" s="4">
        <v>1881.1930046923101</v>
      </c>
      <c r="AW1125" s="4">
        <v>1881.1930046923101</v>
      </c>
      <c r="AX1125">
        <v>0</v>
      </c>
    </row>
    <row r="1126" spans="1:50" x14ac:dyDescent="0.25">
      <c r="A1126" t="s">
        <v>2351</v>
      </c>
      <c r="B1126">
        <v>2104</v>
      </c>
      <c r="C1126" t="s">
        <v>2349</v>
      </c>
      <c r="D1126">
        <v>681</v>
      </c>
      <c r="E1126" t="s">
        <v>2352</v>
      </c>
      <c r="F1126" t="s">
        <v>53</v>
      </c>
      <c r="G1126" t="s">
        <v>54</v>
      </c>
      <c r="H1126" t="s">
        <v>55</v>
      </c>
      <c r="I1126" t="s">
        <v>56</v>
      </c>
      <c r="J1126" s="11">
        <v>230.02852511356301</v>
      </c>
      <c r="K1126">
        <v>1</v>
      </c>
      <c r="L1126">
        <v>1</v>
      </c>
      <c r="M1126">
        <v>1</v>
      </c>
      <c r="N1126" s="1">
        <v>1563316.5711324499</v>
      </c>
      <c r="O1126" s="1">
        <v>413512.661893385</v>
      </c>
      <c r="P1126" s="1">
        <v>399007.06240006298</v>
      </c>
      <c r="Q1126" s="1">
        <v>42095.9266045521</v>
      </c>
      <c r="R1126" s="1">
        <v>992265.43366527394</v>
      </c>
      <c r="S1126" s="1">
        <v>104268.606627602</v>
      </c>
      <c r="T1126" s="1">
        <v>3081738.21</v>
      </c>
      <c r="U1126" s="1">
        <v>328459.445695723</v>
      </c>
      <c r="V1126" s="1">
        <v>2477837.6247704402</v>
      </c>
      <c r="W1126" s="2">
        <v>286846.05544079503</v>
      </c>
      <c r="X1126" s="2">
        <v>630802.15514987195</v>
      </c>
      <c r="Y1126" s="2">
        <v>0</v>
      </c>
      <c r="Z1126">
        <v>0</v>
      </c>
      <c r="AA1126">
        <v>0</v>
      </c>
      <c r="AB1126" s="1">
        <v>0</v>
      </c>
      <c r="AC1126" s="1">
        <v>0</v>
      </c>
      <c r="AD1126" s="1">
        <v>0</v>
      </c>
      <c r="AE1126" s="1">
        <v>104268.606627602</v>
      </c>
      <c r="AF1126" s="1">
        <v>0</v>
      </c>
      <c r="AG1126" s="3">
        <v>0</v>
      </c>
      <c r="AH1126" s="3">
        <v>0</v>
      </c>
      <c r="AI1126" s="3">
        <v>0</v>
      </c>
      <c r="AJ1126" s="3">
        <v>0</v>
      </c>
      <c r="AK1126" s="3">
        <v>0</v>
      </c>
      <c r="AL1126" s="2">
        <v>3514466.2623233302</v>
      </c>
      <c r="AM1126" s="2">
        <v>2742.27796243292</v>
      </c>
      <c r="AN1126" s="2">
        <v>12536.1152741809</v>
      </c>
      <c r="AO1126" s="2">
        <v>15278.3932366139</v>
      </c>
      <c r="AP1126" s="4">
        <v>306.41516091004303</v>
      </c>
      <c r="AQ1126" s="4">
        <v>87688.648114910698</v>
      </c>
      <c r="AR1126" s="4">
        <v>1881.1930046923101</v>
      </c>
      <c r="AS1126" s="4">
        <v>17347.843950460901</v>
      </c>
      <c r="AT1126" s="4">
        <v>1224.2829549056801</v>
      </c>
      <c r="AU1126" s="4">
        <v>87688.648114910698</v>
      </c>
      <c r="AV1126" s="4">
        <v>15278.3932366139</v>
      </c>
      <c r="AW1126" s="4">
        <v>15278.3932366139</v>
      </c>
      <c r="AX1126">
        <v>0</v>
      </c>
    </row>
    <row r="1127" spans="1:50" x14ac:dyDescent="0.25">
      <c r="A1127" t="s">
        <v>2353</v>
      </c>
      <c r="B1127">
        <v>2104</v>
      </c>
      <c r="C1127" t="s">
        <v>2349</v>
      </c>
      <c r="D1127">
        <v>683</v>
      </c>
      <c r="E1127" t="s">
        <v>2354</v>
      </c>
      <c r="F1127" t="s">
        <v>53</v>
      </c>
      <c r="G1127" t="s">
        <v>64</v>
      </c>
      <c r="H1127" t="s">
        <v>65</v>
      </c>
      <c r="I1127" t="s">
        <v>56</v>
      </c>
      <c r="J1127" s="11">
        <v>290.43860275575503</v>
      </c>
      <c r="K1127">
        <v>1</v>
      </c>
      <c r="L1127">
        <v>1</v>
      </c>
      <c r="M1127">
        <v>1</v>
      </c>
      <c r="N1127" s="1">
        <v>2221790.1617153701</v>
      </c>
      <c r="O1127" s="1">
        <v>802964.33418675396</v>
      </c>
      <c r="P1127" s="1">
        <v>515064.61050083803</v>
      </c>
      <c r="Q1127" s="1">
        <v>53151.156356364503</v>
      </c>
      <c r="R1127" s="1">
        <v>1313861.6731124299</v>
      </c>
      <c r="S1127" s="1">
        <v>131651.62192497301</v>
      </c>
      <c r="T1127" s="1">
        <v>4492112.49</v>
      </c>
      <c r="U1127" s="1">
        <v>414719.445871762</v>
      </c>
      <c r="V1127" s="1">
        <v>3694078.6588190799</v>
      </c>
      <c r="W1127" s="2">
        <v>775759.34336600895</v>
      </c>
      <c r="X1127" s="2">
        <v>304367.16596707102</v>
      </c>
      <c r="Y1127" s="2">
        <v>0</v>
      </c>
      <c r="Z1127">
        <v>0</v>
      </c>
      <c r="AA1127">
        <v>0</v>
      </c>
      <c r="AB1127" s="1">
        <v>0</v>
      </c>
      <c r="AC1127" s="1">
        <v>0</v>
      </c>
      <c r="AD1127" s="1">
        <v>0</v>
      </c>
      <c r="AE1127" s="1">
        <v>131651.62192497301</v>
      </c>
      <c r="AF1127" s="1">
        <v>0</v>
      </c>
      <c r="AG1127" s="3">
        <v>0</v>
      </c>
      <c r="AH1127" s="3">
        <v>0</v>
      </c>
      <c r="AI1127" s="3">
        <v>0</v>
      </c>
      <c r="AJ1127" s="3">
        <v>0</v>
      </c>
      <c r="AK1127" s="3">
        <v>0</v>
      </c>
      <c r="AL1127" s="2">
        <v>5038483.5577967297</v>
      </c>
      <c r="AM1127" s="2">
        <v>1047.95699703537</v>
      </c>
      <c r="AN1127" s="2">
        <v>16299.886953425501</v>
      </c>
      <c r="AO1127" s="2">
        <v>17347.843950460901</v>
      </c>
      <c r="AP1127" s="4">
        <v>306.41516091004303</v>
      </c>
      <c r="AQ1127" s="4">
        <v>87688.648114910698</v>
      </c>
      <c r="AR1127" s="4">
        <v>1881.1930046923101</v>
      </c>
      <c r="AS1127" s="4">
        <v>17347.843950460901</v>
      </c>
      <c r="AT1127" s="4">
        <v>306.41516091004303</v>
      </c>
      <c r="AU1127" s="4">
        <v>53418.501793270101</v>
      </c>
      <c r="AV1127" s="4">
        <v>17347.843950460901</v>
      </c>
      <c r="AW1127" s="4">
        <v>17347.843950460901</v>
      </c>
      <c r="AX1127">
        <v>0</v>
      </c>
    </row>
    <row r="1128" spans="1:50" x14ac:dyDescent="0.25">
      <c r="A1128" t="s">
        <v>2355</v>
      </c>
      <c r="B1128">
        <v>1944</v>
      </c>
      <c r="C1128" t="s">
        <v>2356</v>
      </c>
      <c r="D1128">
        <v>158</v>
      </c>
      <c r="E1128" t="s">
        <v>2357</v>
      </c>
      <c r="F1128" t="s">
        <v>53</v>
      </c>
      <c r="G1128" t="s">
        <v>54</v>
      </c>
      <c r="H1128" t="s">
        <v>55</v>
      </c>
      <c r="I1128" t="s">
        <v>56</v>
      </c>
      <c r="J1128" s="11">
        <v>322.63104583502798</v>
      </c>
      <c r="K1128">
        <v>1</v>
      </c>
      <c r="L1128">
        <v>1</v>
      </c>
      <c r="M1128">
        <v>1</v>
      </c>
      <c r="N1128" s="1">
        <v>2502631.44453457</v>
      </c>
      <c r="O1128" s="1">
        <v>716002.15993437904</v>
      </c>
      <c r="P1128" s="1">
        <v>940946.23541674402</v>
      </c>
      <c r="Q1128" s="1">
        <v>206699.84467876001</v>
      </c>
      <c r="R1128" s="1">
        <v>141444.991525032</v>
      </c>
      <c r="S1128" s="1">
        <v>172846.741458048</v>
      </c>
      <c r="T1128" s="1">
        <v>2944396.5</v>
      </c>
      <c r="U1128" s="1">
        <v>1563328.1760894801</v>
      </c>
      <c r="V1128" s="1">
        <v>3688901.33869384</v>
      </c>
      <c r="W1128" s="2">
        <v>6863.2159429393796</v>
      </c>
      <c r="X1128" s="2">
        <v>0</v>
      </c>
      <c r="Y1128" s="2">
        <v>811960.12145270605</v>
      </c>
      <c r="Z1128">
        <v>0</v>
      </c>
      <c r="AA1128">
        <v>0</v>
      </c>
      <c r="AB1128" s="1">
        <v>0</v>
      </c>
      <c r="AC1128" s="1">
        <v>0</v>
      </c>
      <c r="AD1128" s="1">
        <v>0</v>
      </c>
      <c r="AE1128" s="1">
        <v>172846.741458048</v>
      </c>
      <c r="AF1128" s="1">
        <v>0</v>
      </c>
      <c r="AG1128" s="3">
        <v>0</v>
      </c>
      <c r="AH1128" s="3">
        <v>0</v>
      </c>
      <c r="AI1128" s="3">
        <v>0</v>
      </c>
      <c r="AJ1128" s="3">
        <v>0</v>
      </c>
      <c r="AK1128" s="3">
        <v>0</v>
      </c>
      <c r="AL1128" s="2">
        <v>4680571.4175475296</v>
      </c>
      <c r="AM1128" s="2">
        <v>0</v>
      </c>
      <c r="AN1128" s="2">
        <v>14507.504711561</v>
      </c>
      <c r="AO1128" s="2">
        <v>14507.504711561</v>
      </c>
      <c r="AP1128" s="4">
        <v>306.41516091004303</v>
      </c>
      <c r="AQ1128" s="4">
        <v>87688.648114910698</v>
      </c>
      <c r="AR1128" s="4">
        <v>5381.3014586181298</v>
      </c>
      <c r="AS1128" s="4">
        <v>19874.537271447</v>
      </c>
      <c r="AT1128" s="4">
        <v>1224.2829549056801</v>
      </c>
      <c r="AU1128" s="4">
        <v>87688.648114910698</v>
      </c>
      <c r="AV1128" s="4">
        <v>5734.0169567972498</v>
      </c>
      <c r="AW1128" s="4">
        <v>19874.537271447</v>
      </c>
      <c r="AX1128">
        <v>0</v>
      </c>
    </row>
    <row r="1129" spans="1:50" x14ac:dyDescent="0.25">
      <c r="A1129" t="s">
        <v>2358</v>
      </c>
      <c r="B1129">
        <v>1944</v>
      </c>
      <c r="C1129" t="s">
        <v>2356</v>
      </c>
      <c r="D1129">
        <v>159</v>
      </c>
      <c r="E1129" t="s">
        <v>2359</v>
      </c>
      <c r="F1129" t="s">
        <v>53</v>
      </c>
      <c r="G1129" t="s">
        <v>54</v>
      </c>
      <c r="H1129" t="s">
        <v>55</v>
      </c>
      <c r="I1129" t="s">
        <v>56</v>
      </c>
      <c r="J1129" s="11">
        <v>381.54914894470198</v>
      </c>
      <c r="K1129">
        <v>1</v>
      </c>
      <c r="L1129">
        <v>1</v>
      </c>
      <c r="M1129">
        <v>1</v>
      </c>
      <c r="N1129" s="1">
        <v>3082233.29329878</v>
      </c>
      <c r="O1129" s="1">
        <v>854087.489163697</v>
      </c>
      <c r="P1129" s="1">
        <v>1288753.4190012501</v>
      </c>
      <c r="Q1129" s="1">
        <v>245115.269385138</v>
      </c>
      <c r="R1129" s="1">
        <v>167275.33458284099</v>
      </c>
      <c r="S1129" s="1">
        <v>204411.59631892701</v>
      </c>
      <c r="T1129" s="1">
        <v>3788645.41</v>
      </c>
      <c r="U1129" s="1">
        <v>1848819.3954316999</v>
      </c>
      <c r="V1129" s="1">
        <v>4579571.9761748398</v>
      </c>
      <c r="W1129" s="2">
        <v>8116.5598780944101</v>
      </c>
      <c r="X1129" s="2">
        <v>0</v>
      </c>
      <c r="Y1129" s="2">
        <v>1049776.2693787699</v>
      </c>
      <c r="Z1129">
        <v>0</v>
      </c>
      <c r="AA1129">
        <v>0</v>
      </c>
      <c r="AB1129" s="1">
        <v>0</v>
      </c>
      <c r="AC1129" s="1">
        <v>0</v>
      </c>
      <c r="AD1129" s="1">
        <v>0</v>
      </c>
      <c r="AE1129" s="1">
        <v>204411.59631892701</v>
      </c>
      <c r="AF1129" s="1">
        <v>0</v>
      </c>
      <c r="AG1129" s="3">
        <v>0</v>
      </c>
      <c r="AH1129" s="3">
        <v>0</v>
      </c>
      <c r="AI1129" s="3">
        <v>0</v>
      </c>
      <c r="AJ1129" s="3">
        <v>0</v>
      </c>
      <c r="AK1129" s="3">
        <v>0</v>
      </c>
      <c r="AL1129" s="2">
        <v>5841876.4017506298</v>
      </c>
      <c r="AM1129" s="2">
        <v>0</v>
      </c>
      <c r="AN1129" s="2">
        <v>15310.9407212891</v>
      </c>
      <c r="AO1129" s="2">
        <v>15310.9407212891</v>
      </c>
      <c r="AP1129" s="4">
        <v>306.41516091004303</v>
      </c>
      <c r="AQ1129" s="4">
        <v>87688.648114910698</v>
      </c>
      <c r="AR1129" s="4">
        <v>5381.3014586181298</v>
      </c>
      <c r="AS1129" s="4">
        <v>19874.537271447</v>
      </c>
      <c r="AT1129" s="4">
        <v>1224.2829549056801</v>
      </c>
      <c r="AU1129" s="4">
        <v>87688.648114910698</v>
      </c>
      <c r="AV1129" s="4">
        <v>5734.0169567972498</v>
      </c>
      <c r="AW1129" s="4">
        <v>19874.537271447</v>
      </c>
      <c r="AX1129">
        <v>0</v>
      </c>
    </row>
    <row r="1130" spans="1:50" x14ac:dyDescent="0.25">
      <c r="A1130" t="s">
        <v>2360</v>
      </c>
      <c r="B1130">
        <v>1944</v>
      </c>
      <c r="C1130" t="s">
        <v>2356</v>
      </c>
      <c r="D1130">
        <v>958</v>
      </c>
      <c r="E1130" t="s">
        <v>2361</v>
      </c>
      <c r="F1130" t="s">
        <v>69</v>
      </c>
      <c r="G1130" t="s">
        <v>54</v>
      </c>
      <c r="H1130" t="s">
        <v>55</v>
      </c>
      <c r="I1130" t="s">
        <v>56</v>
      </c>
      <c r="J1130" s="11">
        <v>213.05022003789799</v>
      </c>
      <c r="K1130">
        <v>1</v>
      </c>
      <c r="L1130">
        <v>1</v>
      </c>
      <c r="M1130">
        <v>1</v>
      </c>
      <c r="N1130" s="1">
        <v>362759.86417738098</v>
      </c>
      <c r="O1130" s="1">
        <v>177755.08780891501</v>
      </c>
      <c r="P1130" s="1">
        <v>694133.77192442399</v>
      </c>
      <c r="Q1130" s="1">
        <v>136087.44205086801</v>
      </c>
      <c r="R1130" s="1">
        <v>93403.554793283998</v>
      </c>
      <c r="S1130" s="1">
        <v>114139.779093983</v>
      </c>
      <c r="T1130" s="1">
        <v>431792.04</v>
      </c>
      <c r="U1130" s="1">
        <v>1032347.6807548699</v>
      </c>
      <c r="V1130" s="1">
        <v>1034103.5042611</v>
      </c>
      <c r="W1130" s="2">
        <v>4532.1418558042897</v>
      </c>
      <c r="X1130" s="2">
        <v>0</v>
      </c>
      <c r="Y1130" s="2">
        <v>425504.07463796902</v>
      </c>
      <c r="Z1130">
        <v>0</v>
      </c>
      <c r="AA1130">
        <v>0</v>
      </c>
      <c r="AB1130" s="1">
        <v>0</v>
      </c>
      <c r="AC1130" s="1">
        <v>0</v>
      </c>
      <c r="AD1130" s="1">
        <v>0</v>
      </c>
      <c r="AE1130" s="1">
        <v>114139.779093983</v>
      </c>
      <c r="AF1130" s="1">
        <v>0</v>
      </c>
      <c r="AG1130" s="3">
        <v>0</v>
      </c>
      <c r="AH1130" s="3">
        <v>0</v>
      </c>
      <c r="AI1130" s="3">
        <v>0</v>
      </c>
      <c r="AJ1130" s="3">
        <v>0</v>
      </c>
      <c r="AK1130" s="3">
        <v>0</v>
      </c>
      <c r="AL1130" s="2">
        <v>1578279.4998488501</v>
      </c>
      <c r="AM1130" s="2">
        <v>0</v>
      </c>
      <c r="AN1130" s="2">
        <v>7408.0162863389996</v>
      </c>
      <c r="AO1130" s="2">
        <v>7408.0162863389996</v>
      </c>
      <c r="AP1130" s="4">
        <v>306.41516091004303</v>
      </c>
      <c r="AQ1130" s="4">
        <v>87688.648114910698</v>
      </c>
      <c r="AR1130" s="4">
        <v>5381.3014586181298</v>
      </c>
      <c r="AS1130" s="4">
        <v>19874.537271447</v>
      </c>
      <c r="AT1130" s="4">
        <v>1224.2829549056801</v>
      </c>
      <c r="AU1130" s="4">
        <v>87688.648114910698</v>
      </c>
      <c r="AV1130" s="4">
        <v>5734.0169567972498</v>
      </c>
      <c r="AW1130" s="4">
        <v>19874.537271447</v>
      </c>
      <c r="AX1130">
        <v>0</v>
      </c>
    </row>
    <row r="1131" spans="1:50" x14ac:dyDescent="0.25">
      <c r="A1131" t="s">
        <v>2362</v>
      </c>
      <c r="B1131">
        <v>1944</v>
      </c>
      <c r="C1131" t="s">
        <v>2356</v>
      </c>
      <c r="D1131">
        <v>162</v>
      </c>
      <c r="E1131" t="s">
        <v>2363</v>
      </c>
      <c r="F1131" t="s">
        <v>53</v>
      </c>
      <c r="G1131" t="s">
        <v>64</v>
      </c>
      <c r="H1131" t="s">
        <v>55</v>
      </c>
      <c r="I1131" t="s">
        <v>56</v>
      </c>
      <c r="J1131" s="11">
        <v>612.07190898812496</v>
      </c>
      <c r="K1131">
        <v>1</v>
      </c>
      <c r="L1131">
        <v>1</v>
      </c>
      <c r="M1131">
        <v>1</v>
      </c>
      <c r="N1131" s="1">
        <v>5528798.9477192899</v>
      </c>
      <c r="O1131" s="1">
        <v>2109717.13489905</v>
      </c>
      <c r="P1131" s="1">
        <v>1989634.5377398899</v>
      </c>
      <c r="Q1131" s="1">
        <v>391010.56873101898</v>
      </c>
      <c r="R1131" s="1">
        <v>368865.05268408102</v>
      </c>
      <c r="S1131" s="1">
        <v>327912.13484365202</v>
      </c>
      <c r="T1131" s="1">
        <v>7422194.9199999999</v>
      </c>
      <c r="U1131" s="1">
        <v>2965831.3217733302</v>
      </c>
      <c r="V1131" s="1">
        <v>8298624.64816326</v>
      </c>
      <c r="W1131" s="2">
        <v>113546.398887623</v>
      </c>
      <c r="X1131" s="2">
        <v>0</v>
      </c>
      <c r="Y1131" s="2">
        <v>1975855.1947224501</v>
      </c>
      <c r="Z1131">
        <v>0</v>
      </c>
      <c r="AA1131">
        <v>0</v>
      </c>
      <c r="AB1131" s="1">
        <v>0</v>
      </c>
      <c r="AC1131" s="1">
        <v>0</v>
      </c>
      <c r="AD1131" s="1">
        <v>0</v>
      </c>
      <c r="AE1131" s="1">
        <v>327912.13484365202</v>
      </c>
      <c r="AF1131" s="1">
        <v>0</v>
      </c>
      <c r="AG1131" s="3">
        <v>0</v>
      </c>
      <c r="AH1131" s="3">
        <v>0</v>
      </c>
      <c r="AI1131" s="3">
        <v>0</v>
      </c>
      <c r="AJ1131" s="3">
        <v>0</v>
      </c>
      <c r="AK1131" s="3">
        <v>0</v>
      </c>
      <c r="AL1131" s="2">
        <v>10715938.376617</v>
      </c>
      <c r="AM1131" s="2">
        <v>0</v>
      </c>
      <c r="AN1131" s="2">
        <v>17507.6461102953</v>
      </c>
      <c r="AO1131" s="2">
        <v>17507.6461102953</v>
      </c>
      <c r="AP1131" s="4">
        <v>306.41516091004303</v>
      </c>
      <c r="AQ1131" s="4">
        <v>87688.648114910698</v>
      </c>
      <c r="AR1131" s="4">
        <v>5381.3014586181298</v>
      </c>
      <c r="AS1131" s="4">
        <v>19874.537271447</v>
      </c>
      <c r="AT1131" s="4">
        <v>306.41516091004303</v>
      </c>
      <c r="AU1131" s="4">
        <v>53418.501793270101</v>
      </c>
      <c r="AV1131" s="4">
        <v>17507.6461102953</v>
      </c>
      <c r="AW1131" s="4">
        <v>17507.6461102953</v>
      </c>
      <c r="AX1131">
        <v>0</v>
      </c>
    </row>
    <row r="1132" spans="1:50" x14ac:dyDescent="0.25">
      <c r="A1132" t="s">
        <v>2364</v>
      </c>
      <c r="B1132">
        <v>1944</v>
      </c>
      <c r="C1132" t="s">
        <v>2356</v>
      </c>
      <c r="D1132">
        <v>161</v>
      </c>
      <c r="E1132" t="s">
        <v>2365</v>
      </c>
      <c r="F1132" t="s">
        <v>53</v>
      </c>
      <c r="G1132" t="s">
        <v>78</v>
      </c>
      <c r="H1132" t="s">
        <v>55</v>
      </c>
      <c r="I1132" t="s">
        <v>56</v>
      </c>
      <c r="J1132" s="11">
        <v>310.37441434178902</v>
      </c>
      <c r="K1132">
        <v>1</v>
      </c>
      <c r="L1132">
        <v>1</v>
      </c>
      <c r="M1132">
        <v>1</v>
      </c>
      <c r="N1132" s="1">
        <v>2374750.1624201401</v>
      </c>
      <c r="O1132" s="1">
        <v>857733.96293514594</v>
      </c>
      <c r="P1132" s="1">
        <v>1058436.49596662</v>
      </c>
      <c r="Q1132" s="1">
        <v>198299.00846005601</v>
      </c>
      <c r="R1132" s="1">
        <v>136071.54975596801</v>
      </c>
      <c r="S1132" s="1">
        <v>166280.359077284</v>
      </c>
      <c r="T1132" s="1">
        <v>3121353.25</v>
      </c>
      <c r="U1132" s="1">
        <v>1503937.9295379301</v>
      </c>
      <c r="V1132" s="1">
        <v>3677105.1392411599</v>
      </c>
      <c r="W1132" s="2">
        <v>6602.4849632117002</v>
      </c>
      <c r="X1132" s="2">
        <v>0</v>
      </c>
      <c r="Y1132" s="2">
        <v>941583.55533355998</v>
      </c>
      <c r="Z1132">
        <v>0</v>
      </c>
      <c r="AA1132">
        <v>0</v>
      </c>
      <c r="AB1132" s="1">
        <v>0</v>
      </c>
      <c r="AC1132" s="1">
        <v>0</v>
      </c>
      <c r="AD1132" s="1">
        <v>0</v>
      </c>
      <c r="AE1132" s="1">
        <v>166280.359077284</v>
      </c>
      <c r="AF1132" s="1">
        <v>0</v>
      </c>
      <c r="AG1132" s="3">
        <v>0</v>
      </c>
      <c r="AH1132" s="3">
        <v>0</v>
      </c>
      <c r="AI1132" s="3">
        <v>0</v>
      </c>
      <c r="AJ1132" s="3">
        <v>0</v>
      </c>
      <c r="AK1132" s="3">
        <v>0</v>
      </c>
      <c r="AL1132" s="2">
        <v>4791571.5386152202</v>
      </c>
      <c r="AM1132" s="2">
        <v>0</v>
      </c>
      <c r="AN1132" s="2">
        <v>15438.0365043191</v>
      </c>
      <c r="AO1132" s="2">
        <v>15438.0365043191</v>
      </c>
      <c r="AP1132" s="4">
        <v>306.41516091004303</v>
      </c>
      <c r="AQ1132" s="4">
        <v>87688.648114910698</v>
      </c>
      <c r="AR1132" s="4">
        <v>5381.3014586181298</v>
      </c>
      <c r="AS1132" s="4">
        <v>19874.537271447</v>
      </c>
      <c r="AT1132" s="4">
        <v>6040.2343382080799</v>
      </c>
      <c r="AU1132" s="4">
        <v>31963.2876282939</v>
      </c>
      <c r="AV1132" s="4">
        <v>15438.0365043191</v>
      </c>
      <c r="AW1132" s="4">
        <v>15438.0365043191</v>
      </c>
      <c r="AX1132">
        <v>0</v>
      </c>
    </row>
    <row r="1133" spans="1:50" x14ac:dyDescent="0.25">
      <c r="A1133" t="s">
        <v>2366</v>
      </c>
      <c r="B1133">
        <v>1944</v>
      </c>
      <c r="C1133" t="s">
        <v>2356</v>
      </c>
      <c r="D1133">
        <v>5668</v>
      </c>
      <c r="E1133" t="s">
        <v>2367</v>
      </c>
      <c r="F1133" t="s">
        <v>53</v>
      </c>
      <c r="G1133" t="s">
        <v>70</v>
      </c>
      <c r="H1133" t="s">
        <v>58</v>
      </c>
      <c r="I1133" t="s">
        <v>56</v>
      </c>
      <c r="J1133" s="11">
        <v>108.31354883293</v>
      </c>
      <c r="K1133">
        <v>1</v>
      </c>
      <c r="L1133">
        <v>1</v>
      </c>
      <c r="M1133">
        <v>1</v>
      </c>
      <c r="N1133" s="1">
        <v>97313.791412222301</v>
      </c>
      <c r="O1133" s="1">
        <v>90369.699596028993</v>
      </c>
      <c r="P1133" s="1">
        <v>220484.38895516601</v>
      </c>
      <c r="Q1133" s="1">
        <v>69186.099866516306</v>
      </c>
      <c r="R1133" s="1">
        <v>47485.848601668004</v>
      </c>
      <c r="S1133" s="1">
        <v>58028.029891153601</v>
      </c>
      <c r="T1133" s="1">
        <v>0</v>
      </c>
      <c r="U1133" s="1">
        <v>524839.82843160199</v>
      </c>
      <c r="V1133" s="1">
        <v>313794.76126616402</v>
      </c>
      <c r="W1133" s="2">
        <v>2304.1157532205598</v>
      </c>
      <c r="X1133" s="2">
        <v>0</v>
      </c>
      <c r="Y1133" s="2">
        <v>208740.95141221699</v>
      </c>
      <c r="Z1133">
        <v>0</v>
      </c>
      <c r="AA1133">
        <v>0</v>
      </c>
      <c r="AB1133" s="1">
        <v>0</v>
      </c>
      <c r="AC1133" s="1">
        <v>0</v>
      </c>
      <c r="AD1133" s="1">
        <v>0</v>
      </c>
      <c r="AE1133" s="1">
        <v>58028.029891153601</v>
      </c>
      <c r="AF1133" s="1">
        <v>0</v>
      </c>
      <c r="AG1133" s="3">
        <v>0</v>
      </c>
      <c r="AH1133" s="3">
        <v>0</v>
      </c>
      <c r="AI1133" s="3">
        <v>0</v>
      </c>
      <c r="AJ1133" s="3">
        <v>0</v>
      </c>
      <c r="AK1133" s="3">
        <v>0</v>
      </c>
      <c r="AL1133" s="2">
        <v>582867.85832275497</v>
      </c>
      <c r="AM1133" s="2">
        <v>0</v>
      </c>
      <c r="AN1133" s="2">
        <v>5381.3014586181398</v>
      </c>
      <c r="AO1133" s="2">
        <v>5381.3014586181398</v>
      </c>
      <c r="AP1133" s="4">
        <v>306.41516091004303</v>
      </c>
      <c r="AQ1133" s="4">
        <v>87688.648114910698</v>
      </c>
      <c r="AR1133" s="4">
        <v>5381.3014586181298</v>
      </c>
      <c r="AS1133" s="4">
        <v>19874.537271447</v>
      </c>
      <c r="AT1133" s="4">
        <v>306.41516091004303</v>
      </c>
      <c r="AU1133" s="4">
        <v>65768.357799835794</v>
      </c>
      <c r="AV1133" s="4">
        <v>5381.3014586181398</v>
      </c>
      <c r="AW1133" s="4">
        <v>5381.3014586181398</v>
      </c>
      <c r="AX1133">
        <v>0</v>
      </c>
    </row>
    <row r="1134" spans="1:50" x14ac:dyDescent="0.25">
      <c r="A1134" t="s">
        <v>2368</v>
      </c>
      <c r="B1134">
        <v>1944</v>
      </c>
      <c r="C1134" t="s">
        <v>2356</v>
      </c>
      <c r="D1134">
        <v>1944</v>
      </c>
      <c r="E1134" t="s">
        <v>2356</v>
      </c>
      <c r="F1134" t="s">
        <v>2</v>
      </c>
      <c r="G1134" t="s">
        <v>2</v>
      </c>
      <c r="H1134" t="s">
        <v>58</v>
      </c>
      <c r="I1134" t="s">
        <v>56</v>
      </c>
      <c r="J1134" s="11">
        <v>31.031810135211</v>
      </c>
      <c r="K1134">
        <v>1</v>
      </c>
      <c r="L1134">
        <v>1</v>
      </c>
      <c r="M1134">
        <v>1</v>
      </c>
      <c r="N1134" s="1">
        <v>27880.3818283119</v>
      </c>
      <c r="O1134" s="1">
        <v>25890.900908118201</v>
      </c>
      <c r="P1134" s="1">
        <v>63168.733455389702</v>
      </c>
      <c r="Q1134" s="1">
        <v>19821.803811128899</v>
      </c>
      <c r="R1134" s="1">
        <v>13604.6861523231</v>
      </c>
      <c r="S1134" s="1">
        <v>16625.018988900101</v>
      </c>
      <c r="T1134" s="1">
        <v>0</v>
      </c>
      <c r="U1134" s="1">
        <v>150366.50615527201</v>
      </c>
      <c r="V1134" s="1">
        <v>89902.136509767399</v>
      </c>
      <c r="W1134" s="2">
        <v>660.12870369316704</v>
      </c>
      <c r="X1134" s="2">
        <v>0</v>
      </c>
      <c r="Y1134" s="2">
        <v>59804.240941811302</v>
      </c>
      <c r="Z1134">
        <v>0</v>
      </c>
      <c r="AA1134">
        <v>0</v>
      </c>
      <c r="AB1134" s="1">
        <v>0</v>
      </c>
      <c r="AC1134" s="1">
        <v>0</v>
      </c>
      <c r="AD1134" s="1">
        <v>0</v>
      </c>
      <c r="AE1134" s="1">
        <v>16625.018988900101</v>
      </c>
      <c r="AF1134" s="1">
        <v>0</v>
      </c>
      <c r="AG1134" s="3">
        <v>0</v>
      </c>
      <c r="AH1134" s="3">
        <v>0</v>
      </c>
      <c r="AI1134" s="3">
        <v>0</v>
      </c>
      <c r="AJ1134" s="3">
        <v>0</v>
      </c>
      <c r="AK1134" s="3">
        <v>0</v>
      </c>
      <c r="AL1134" s="2">
        <v>166991.52514417199</v>
      </c>
      <c r="AM1134" s="2">
        <v>0</v>
      </c>
      <c r="AN1134" s="2">
        <v>5381.3014586181298</v>
      </c>
      <c r="AO1134" s="2">
        <v>5381.3014586181298</v>
      </c>
      <c r="AP1134" s="4">
        <v>306.41516091004303</v>
      </c>
      <c r="AQ1134" s="4">
        <v>87688.648114910698</v>
      </c>
      <c r="AR1134" s="4">
        <v>5381.3014586181298</v>
      </c>
      <c r="AS1134" s="4">
        <v>19874.537271447</v>
      </c>
      <c r="AT1134" s="4">
        <v>464.03244473764801</v>
      </c>
      <c r="AU1134" s="4">
        <v>39363.832030278099</v>
      </c>
      <c r="AV1134" s="4">
        <v>5381.3014586181298</v>
      </c>
      <c r="AW1134" s="4">
        <v>5381.3014586181298</v>
      </c>
      <c r="AX1134">
        <v>0</v>
      </c>
    </row>
    <row r="1135" spans="1:50" x14ac:dyDescent="0.25">
      <c r="A1135" t="s">
        <v>2369</v>
      </c>
      <c r="B1135">
        <v>1944</v>
      </c>
      <c r="C1135" t="s">
        <v>2356</v>
      </c>
      <c r="D1135">
        <v>4221</v>
      </c>
      <c r="E1135" t="s">
        <v>2370</v>
      </c>
      <c r="F1135" t="s">
        <v>69</v>
      </c>
      <c r="G1135" t="s">
        <v>54</v>
      </c>
      <c r="H1135" t="s">
        <v>55</v>
      </c>
      <c r="I1135" t="s">
        <v>56</v>
      </c>
      <c r="J1135" s="11">
        <v>58.904414768440503</v>
      </c>
      <c r="K1135">
        <v>1</v>
      </c>
      <c r="L1135">
        <v>1</v>
      </c>
      <c r="M1135">
        <v>1</v>
      </c>
      <c r="N1135" s="1">
        <v>73698.890539310698</v>
      </c>
      <c r="O1135" s="1">
        <v>49145.968577898399</v>
      </c>
      <c r="P1135" s="1">
        <v>119906.54942913901</v>
      </c>
      <c r="Q1135" s="1">
        <v>37625.641174716897</v>
      </c>
      <c r="R1135" s="1">
        <v>25824.341938777099</v>
      </c>
      <c r="S1135" s="1">
        <v>31557.521452614201</v>
      </c>
      <c r="T1135" s="1">
        <v>20776.5</v>
      </c>
      <c r="U1135" s="1">
        <v>285424.89165984199</v>
      </c>
      <c r="V1135" s="1">
        <v>170651.751040829</v>
      </c>
      <c r="W1135" s="2">
        <v>1253.0527479212101</v>
      </c>
      <c r="X1135" s="2">
        <v>0</v>
      </c>
      <c r="Y1135" s="2">
        <v>134296.58787109199</v>
      </c>
      <c r="Z1135">
        <v>0</v>
      </c>
      <c r="AA1135">
        <v>0</v>
      </c>
      <c r="AB1135" s="1">
        <v>0</v>
      </c>
      <c r="AC1135" s="1">
        <v>0</v>
      </c>
      <c r="AD1135" s="1">
        <v>0</v>
      </c>
      <c r="AE1135" s="1">
        <v>31557.521452614201</v>
      </c>
      <c r="AF1135" s="1">
        <v>0</v>
      </c>
      <c r="AG1135" s="3">
        <v>0</v>
      </c>
      <c r="AH1135" s="3">
        <v>0</v>
      </c>
      <c r="AI1135" s="3">
        <v>0</v>
      </c>
      <c r="AJ1135" s="3">
        <v>0</v>
      </c>
      <c r="AK1135" s="3">
        <v>0</v>
      </c>
      <c r="AL1135" s="2">
        <v>337758.91311245703</v>
      </c>
      <c r="AM1135" s="2">
        <v>0</v>
      </c>
      <c r="AN1135" s="2">
        <v>5734.0169567972498</v>
      </c>
      <c r="AO1135" s="2">
        <v>5734.0169567972498</v>
      </c>
      <c r="AP1135" s="4">
        <v>306.41516091004303</v>
      </c>
      <c r="AQ1135" s="4">
        <v>87688.648114910698</v>
      </c>
      <c r="AR1135" s="4">
        <v>5381.3014586181298</v>
      </c>
      <c r="AS1135" s="4">
        <v>19874.537271447</v>
      </c>
      <c r="AT1135" s="4">
        <v>1224.2829549056801</v>
      </c>
      <c r="AU1135" s="4">
        <v>87688.648114910698</v>
      </c>
      <c r="AV1135" s="4">
        <v>5734.0169567972498</v>
      </c>
      <c r="AW1135" s="4">
        <v>19874.537271447</v>
      </c>
      <c r="AX1135">
        <v>0</v>
      </c>
    </row>
    <row r="1136" spans="1:50" x14ac:dyDescent="0.25">
      <c r="A1136" t="s">
        <v>2371</v>
      </c>
      <c r="B1136">
        <v>1944</v>
      </c>
      <c r="C1136" t="s">
        <v>2356</v>
      </c>
      <c r="D1136">
        <v>160</v>
      </c>
      <c r="E1136" t="s">
        <v>2372</v>
      </c>
      <c r="F1136" t="s">
        <v>53</v>
      </c>
      <c r="G1136" t="s">
        <v>54</v>
      </c>
      <c r="H1136" t="s">
        <v>55</v>
      </c>
      <c r="I1136" t="s">
        <v>56</v>
      </c>
      <c r="J1136" s="11">
        <v>133.76574320856199</v>
      </c>
      <c r="K1136">
        <v>1</v>
      </c>
      <c r="L1136">
        <v>1</v>
      </c>
      <c r="M1136">
        <v>1</v>
      </c>
      <c r="N1136" s="1">
        <v>1357238.3240699801</v>
      </c>
      <c r="O1136" s="1">
        <v>395638.85617676203</v>
      </c>
      <c r="P1136" s="1">
        <v>689222.00811137597</v>
      </c>
      <c r="Q1136" s="1">
        <v>86124.871841794506</v>
      </c>
      <c r="R1136" s="1">
        <v>58644.369966024002</v>
      </c>
      <c r="S1136" s="1">
        <v>71663.818875436002</v>
      </c>
      <c r="T1136" s="1">
        <v>1938698.46</v>
      </c>
      <c r="U1136" s="1">
        <v>648169.97016593802</v>
      </c>
      <c r="V1136" s="1">
        <v>1834978.5746490301</v>
      </c>
      <c r="W1136" s="2">
        <v>2845.5512674920201</v>
      </c>
      <c r="X1136" s="2">
        <v>0</v>
      </c>
      <c r="Y1136" s="2">
        <v>749044.30424941296</v>
      </c>
      <c r="Z1136">
        <v>0</v>
      </c>
      <c r="AA1136">
        <v>0</v>
      </c>
      <c r="AB1136" s="1">
        <v>0</v>
      </c>
      <c r="AC1136" s="1">
        <v>0</v>
      </c>
      <c r="AD1136" s="1">
        <v>0</v>
      </c>
      <c r="AE1136" s="1">
        <v>71663.818875436002</v>
      </c>
      <c r="AF1136" s="1">
        <v>0</v>
      </c>
      <c r="AG1136" s="3">
        <v>0</v>
      </c>
      <c r="AH1136" s="3">
        <v>0</v>
      </c>
      <c r="AI1136" s="3">
        <v>0</v>
      </c>
      <c r="AJ1136" s="3">
        <v>0</v>
      </c>
      <c r="AK1136" s="3">
        <v>0</v>
      </c>
      <c r="AL1136" s="2">
        <v>2658532.2490413701</v>
      </c>
      <c r="AM1136" s="2">
        <v>0</v>
      </c>
      <c r="AN1136" s="2">
        <v>19874.537271447</v>
      </c>
      <c r="AO1136" s="2">
        <v>19874.537271447</v>
      </c>
      <c r="AP1136" s="4">
        <v>306.41516091004303</v>
      </c>
      <c r="AQ1136" s="4">
        <v>87688.648114910698</v>
      </c>
      <c r="AR1136" s="4">
        <v>5381.3014586181298</v>
      </c>
      <c r="AS1136" s="4">
        <v>19874.537271447</v>
      </c>
      <c r="AT1136" s="4">
        <v>1224.2829549056801</v>
      </c>
      <c r="AU1136" s="4">
        <v>87688.648114910698</v>
      </c>
      <c r="AV1136" s="4">
        <v>5734.0169567972498</v>
      </c>
      <c r="AW1136" s="4">
        <v>19874.537271447</v>
      </c>
      <c r="AX1136">
        <v>0</v>
      </c>
    </row>
    <row r="1137" spans="1:50" x14ac:dyDescent="0.25">
      <c r="A1137" t="s">
        <v>2373</v>
      </c>
      <c r="B1137">
        <v>2103</v>
      </c>
      <c r="C1137" t="s">
        <v>2374</v>
      </c>
      <c r="D1137">
        <v>676</v>
      </c>
      <c r="E1137" t="s">
        <v>2375</v>
      </c>
      <c r="F1137" t="s">
        <v>53</v>
      </c>
      <c r="G1137" t="s">
        <v>54</v>
      </c>
      <c r="H1137" t="s">
        <v>55</v>
      </c>
      <c r="I1137" t="s">
        <v>56</v>
      </c>
      <c r="J1137" s="11">
        <v>260.16320802000803</v>
      </c>
      <c r="K1137">
        <v>1</v>
      </c>
      <c r="L1137">
        <v>1</v>
      </c>
      <c r="M1137">
        <v>1</v>
      </c>
      <c r="N1137" s="1">
        <v>1376213.4843940299</v>
      </c>
      <c r="O1137" s="1">
        <v>314925.83</v>
      </c>
      <c r="P1137" s="1">
        <v>542041.28099467501</v>
      </c>
      <c r="Q1137" s="1">
        <v>132123.13357532001</v>
      </c>
      <c r="R1137" s="1">
        <v>1309020.2935327999</v>
      </c>
      <c r="S1137" s="1">
        <v>83333.551150287007</v>
      </c>
      <c r="T1137" s="1">
        <v>3440708.81</v>
      </c>
      <c r="U1137" s="1">
        <v>233615.212496828</v>
      </c>
      <c r="V1137" s="1">
        <v>2626146.07035321</v>
      </c>
      <c r="W1137" s="2">
        <v>373375.87210657197</v>
      </c>
      <c r="X1137" s="2">
        <v>525633.78003704501</v>
      </c>
      <c r="Y1137" s="2">
        <v>0</v>
      </c>
      <c r="Z1137">
        <v>0</v>
      </c>
      <c r="AA1137">
        <v>0</v>
      </c>
      <c r="AB1137" s="1">
        <v>0</v>
      </c>
      <c r="AC1137" s="1">
        <v>0</v>
      </c>
      <c r="AD1137" s="1">
        <v>0</v>
      </c>
      <c r="AE1137" s="1">
        <v>83333.551150287007</v>
      </c>
      <c r="AF1137" s="1">
        <v>0</v>
      </c>
      <c r="AG1137" s="3">
        <v>0</v>
      </c>
      <c r="AH1137" s="3">
        <v>0</v>
      </c>
      <c r="AI1137" s="3">
        <v>0</v>
      </c>
      <c r="AJ1137" s="3">
        <v>0</v>
      </c>
      <c r="AK1137" s="3">
        <v>0</v>
      </c>
      <c r="AL1137" s="2">
        <v>3757657.5736471098</v>
      </c>
      <c r="AM1137" s="2">
        <v>2020.4001328144</v>
      </c>
      <c r="AN1137" s="2">
        <v>12423.0625006804</v>
      </c>
      <c r="AO1137" s="2">
        <v>14443.462633494801</v>
      </c>
      <c r="AP1137" s="4">
        <v>306.41516091004303</v>
      </c>
      <c r="AQ1137" s="4">
        <v>87688.648114910698</v>
      </c>
      <c r="AR1137" s="4">
        <v>1218.2689706945</v>
      </c>
      <c r="AS1137" s="4">
        <v>16133.178339779501</v>
      </c>
      <c r="AT1137" s="4">
        <v>1224.2829549056801</v>
      </c>
      <c r="AU1137" s="4">
        <v>87688.648114910698</v>
      </c>
      <c r="AV1137" s="4">
        <v>1224.2829549056801</v>
      </c>
      <c r="AW1137" s="4">
        <v>14443.462633494801</v>
      </c>
      <c r="AX1137">
        <v>0</v>
      </c>
    </row>
    <row r="1138" spans="1:50" x14ac:dyDescent="0.25">
      <c r="A1138" t="s">
        <v>2376</v>
      </c>
      <c r="B1138">
        <v>2103</v>
      </c>
      <c r="C1138" t="s">
        <v>2374</v>
      </c>
      <c r="D1138">
        <v>2994</v>
      </c>
      <c r="E1138" t="s">
        <v>2377</v>
      </c>
      <c r="F1138" t="s">
        <v>69</v>
      </c>
      <c r="G1138" t="s">
        <v>54</v>
      </c>
      <c r="H1138" t="s">
        <v>55</v>
      </c>
      <c r="I1138" t="s">
        <v>56</v>
      </c>
      <c r="J1138" s="11">
        <v>38.543499926279303</v>
      </c>
      <c r="K1138">
        <v>1</v>
      </c>
      <c r="L1138">
        <v>1</v>
      </c>
      <c r="M1138">
        <v>1</v>
      </c>
      <c r="N1138" s="1">
        <v>257.125622669172</v>
      </c>
      <c r="O1138" s="1">
        <v>0</v>
      </c>
      <c r="P1138" s="1">
        <v>10955.290449111801</v>
      </c>
      <c r="Q1138" s="1">
        <v>18573.7516633265</v>
      </c>
      <c r="R1138" s="1">
        <v>5056.0139332979597</v>
      </c>
      <c r="S1138" s="1">
        <v>12345.9683137466</v>
      </c>
      <c r="T1138" s="1">
        <v>231.8</v>
      </c>
      <c r="U1138" s="1">
        <v>34610.381668405404</v>
      </c>
      <c r="V1138" s="1">
        <v>32361.551928521101</v>
      </c>
      <c r="W1138" s="2">
        <v>2373.0067530393198</v>
      </c>
      <c r="X1138" s="2">
        <v>107.622986844986</v>
      </c>
      <c r="Y1138" s="2">
        <v>0</v>
      </c>
      <c r="Z1138">
        <v>0</v>
      </c>
      <c r="AA1138">
        <v>0</v>
      </c>
      <c r="AB1138" s="1">
        <v>0</v>
      </c>
      <c r="AC1138" s="1">
        <v>0</v>
      </c>
      <c r="AD1138" s="1">
        <v>0</v>
      </c>
      <c r="AE1138" s="1">
        <v>12345.9683137466</v>
      </c>
      <c r="AF1138" s="1">
        <v>0</v>
      </c>
      <c r="AG1138" s="3">
        <v>0</v>
      </c>
      <c r="AH1138" s="3">
        <v>0</v>
      </c>
      <c r="AI1138" s="3">
        <v>0</v>
      </c>
      <c r="AJ1138" s="3">
        <v>0</v>
      </c>
      <c r="AK1138" s="3">
        <v>0</v>
      </c>
      <c r="AL1138" s="2">
        <v>47188.149982151997</v>
      </c>
      <c r="AM1138" s="2">
        <v>2.79224738414604</v>
      </c>
      <c r="AN1138" s="2">
        <v>1221.4907075215301</v>
      </c>
      <c r="AO1138" s="2">
        <v>1224.2829549056801</v>
      </c>
      <c r="AP1138" s="4">
        <v>306.41516091004303</v>
      </c>
      <c r="AQ1138" s="4">
        <v>87688.648114910698</v>
      </c>
      <c r="AR1138" s="4">
        <v>1218.2689706945</v>
      </c>
      <c r="AS1138" s="4">
        <v>16133.178339779501</v>
      </c>
      <c r="AT1138" s="4">
        <v>1224.2829549056801</v>
      </c>
      <c r="AU1138" s="4">
        <v>87688.648114910698</v>
      </c>
      <c r="AV1138" s="4">
        <v>1224.2829549056801</v>
      </c>
      <c r="AW1138" s="4">
        <v>14443.462633494801</v>
      </c>
      <c r="AX1138">
        <v>0</v>
      </c>
    </row>
    <row r="1139" spans="1:50" x14ac:dyDescent="0.25">
      <c r="A1139" t="s">
        <v>2378</v>
      </c>
      <c r="B1139">
        <v>2103</v>
      </c>
      <c r="C1139" t="s">
        <v>2374</v>
      </c>
      <c r="D1139">
        <v>678</v>
      </c>
      <c r="E1139" t="s">
        <v>2379</v>
      </c>
      <c r="F1139" t="s">
        <v>53</v>
      </c>
      <c r="G1139" t="s">
        <v>64</v>
      </c>
      <c r="H1139" t="s">
        <v>55</v>
      </c>
      <c r="I1139" t="s">
        <v>56</v>
      </c>
      <c r="J1139" s="11">
        <v>220.153588516338</v>
      </c>
      <c r="K1139">
        <v>1</v>
      </c>
      <c r="L1139">
        <v>1</v>
      </c>
      <c r="M1139">
        <v>1</v>
      </c>
      <c r="N1139" s="1">
        <v>1162504.6954340599</v>
      </c>
      <c r="O1139" s="1">
        <v>607009.31999999995</v>
      </c>
      <c r="P1139" s="1">
        <v>524179.37265968998</v>
      </c>
      <c r="Q1139" s="1">
        <v>111556.612617527</v>
      </c>
      <c r="R1139" s="1">
        <v>1076009.1386887101</v>
      </c>
      <c r="S1139" s="1">
        <v>70517.966276517298</v>
      </c>
      <c r="T1139" s="1">
        <v>3283570.82</v>
      </c>
      <c r="U1139" s="1">
        <v>197688.31939998301</v>
      </c>
      <c r="V1139" s="1">
        <v>2545200.11531433</v>
      </c>
      <c r="W1139" s="2">
        <v>480806.55080400902</v>
      </c>
      <c r="X1139" s="2">
        <v>334497.21328164497</v>
      </c>
      <c r="Y1139" s="2">
        <v>0</v>
      </c>
      <c r="Z1139">
        <v>0</v>
      </c>
      <c r="AA1139">
        <v>0</v>
      </c>
      <c r="AB1139" s="1">
        <v>0</v>
      </c>
      <c r="AC1139" s="1">
        <v>0</v>
      </c>
      <c r="AD1139" s="1">
        <v>0</v>
      </c>
      <c r="AE1139" s="1">
        <v>70517.966276517298</v>
      </c>
      <c r="AF1139" s="1">
        <v>0</v>
      </c>
      <c r="AG1139" s="3">
        <v>0</v>
      </c>
      <c r="AH1139" s="3">
        <v>0</v>
      </c>
      <c r="AI1139" s="3">
        <v>0</v>
      </c>
      <c r="AJ1139" s="3">
        <v>0</v>
      </c>
      <c r="AK1139" s="3">
        <v>0</v>
      </c>
      <c r="AL1139" s="2">
        <v>3551777.1056765001</v>
      </c>
      <c r="AM1139" s="2">
        <v>1519.38115356599</v>
      </c>
      <c r="AN1139" s="2">
        <v>14613.7971862135</v>
      </c>
      <c r="AO1139" s="2">
        <v>16133.178339779501</v>
      </c>
      <c r="AP1139" s="4">
        <v>306.41516091004303</v>
      </c>
      <c r="AQ1139" s="4">
        <v>87688.648114910698</v>
      </c>
      <c r="AR1139" s="4">
        <v>1218.2689706945</v>
      </c>
      <c r="AS1139" s="4">
        <v>16133.178339779501</v>
      </c>
      <c r="AT1139" s="4">
        <v>306.41516091004303</v>
      </c>
      <c r="AU1139" s="4">
        <v>53418.501793270101</v>
      </c>
      <c r="AV1139" s="4">
        <v>16133.178339779501</v>
      </c>
      <c r="AW1139" s="4">
        <v>16133.178339779501</v>
      </c>
      <c r="AX1139">
        <v>0</v>
      </c>
    </row>
    <row r="1140" spans="1:50" x14ac:dyDescent="0.25">
      <c r="A1140" t="s">
        <v>2380</v>
      </c>
      <c r="B1140">
        <v>2103</v>
      </c>
      <c r="C1140" t="s">
        <v>2374</v>
      </c>
      <c r="D1140">
        <v>677</v>
      </c>
      <c r="E1140" t="s">
        <v>2381</v>
      </c>
      <c r="F1140" t="s">
        <v>53</v>
      </c>
      <c r="G1140" t="s">
        <v>78</v>
      </c>
      <c r="H1140" t="s">
        <v>55</v>
      </c>
      <c r="I1140" t="s">
        <v>56</v>
      </c>
      <c r="J1140" s="11">
        <v>150.38011695904001</v>
      </c>
      <c r="K1140">
        <v>1</v>
      </c>
      <c r="L1140">
        <v>1</v>
      </c>
      <c r="M1140">
        <v>1</v>
      </c>
      <c r="N1140" s="1">
        <v>914361.61965938099</v>
      </c>
      <c r="O1140" s="1">
        <v>311431.2</v>
      </c>
      <c r="P1140" s="1">
        <v>302860.18946913799</v>
      </c>
      <c r="Q1140" s="1">
        <v>76325.580086824004</v>
      </c>
      <c r="R1140" s="1">
        <v>611080.07624126296</v>
      </c>
      <c r="S1140" s="1">
        <v>48168.644844003298</v>
      </c>
      <c r="T1140" s="1">
        <v>2081023.88</v>
      </c>
      <c r="U1140" s="1">
        <v>135034.78545660601</v>
      </c>
      <c r="V1140" s="1">
        <v>1731938.2178460001</v>
      </c>
      <c r="W1140" s="2">
        <v>173610.05912239899</v>
      </c>
      <c r="X1140" s="2">
        <v>225271.35848820599</v>
      </c>
      <c r="Y1140" s="2">
        <v>0</v>
      </c>
      <c r="Z1140">
        <v>0</v>
      </c>
      <c r="AA1140">
        <v>0</v>
      </c>
      <c r="AB1140" s="1">
        <v>0</v>
      </c>
      <c r="AC1140" s="1">
        <v>0</v>
      </c>
      <c r="AD1140" s="1">
        <v>0</v>
      </c>
      <c r="AE1140" s="1">
        <v>48168.644844003298</v>
      </c>
      <c r="AF1140" s="1">
        <v>0</v>
      </c>
      <c r="AG1140" s="3">
        <v>0</v>
      </c>
      <c r="AH1140" s="3">
        <v>0</v>
      </c>
      <c r="AI1140" s="3">
        <v>0</v>
      </c>
      <c r="AJ1140" s="3">
        <v>0</v>
      </c>
      <c r="AK1140" s="3">
        <v>0</v>
      </c>
      <c r="AL1140" s="2">
        <v>2264227.31030061</v>
      </c>
      <c r="AM1140" s="2">
        <v>1498.01292247675</v>
      </c>
      <c r="AN1140" s="2">
        <v>13558.6804495422</v>
      </c>
      <c r="AO1140" s="2">
        <v>15056.693372018901</v>
      </c>
      <c r="AP1140" s="4">
        <v>306.41516091004303</v>
      </c>
      <c r="AQ1140" s="4">
        <v>87688.648114910698</v>
      </c>
      <c r="AR1140" s="4">
        <v>1218.2689706945</v>
      </c>
      <c r="AS1140" s="4">
        <v>16133.178339779501</v>
      </c>
      <c r="AT1140" s="4">
        <v>6040.2343382080799</v>
      </c>
      <c r="AU1140" s="4">
        <v>31963.2876282939</v>
      </c>
      <c r="AV1140" s="4">
        <v>15056.693372018901</v>
      </c>
      <c r="AW1140" s="4">
        <v>15056.693372018901</v>
      </c>
      <c r="AX1140">
        <v>0</v>
      </c>
    </row>
    <row r="1141" spans="1:50" x14ac:dyDescent="0.25">
      <c r="A1141" t="s">
        <v>2382</v>
      </c>
      <c r="B1141">
        <v>2103</v>
      </c>
      <c r="C1141" t="s">
        <v>2374</v>
      </c>
      <c r="D1141">
        <v>5457</v>
      </c>
      <c r="E1141" t="s">
        <v>2383</v>
      </c>
      <c r="F1141" t="s">
        <v>69</v>
      </c>
      <c r="G1141" t="s">
        <v>70</v>
      </c>
      <c r="H1141" t="s">
        <v>58</v>
      </c>
      <c r="I1141" t="s">
        <v>56</v>
      </c>
      <c r="J1141" s="11">
        <v>1309.2519047615101</v>
      </c>
      <c r="K1141">
        <v>1</v>
      </c>
      <c r="L1141">
        <v>1</v>
      </c>
      <c r="M1141">
        <v>1</v>
      </c>
      <c r="N1141" s="1">
        <v>860.26488985962499</v>
      </c>
      <c r="O1141" s="1">
        <v>0</v>
      </c>
      <c r="P1141" s="1">
        <v>372131.096427385</v>
      </c>
      <c r="Q1141" s="1">
        <v>630916.23205700202</v>
      </c>
      <c r="R1141" s="1">
        <v>171743.50760393101</v>
      </c>
      <c r="S1141" s="1">
        <v>419369.86941544601</v>
      </c>
      <c r="T1141" s="1">
        <v>0</v>
      </c>
      <c r="U1141" s="1">
        <v>1175651.1009781801</v>
      </c>
      <c r="V1141" s="1">
        <v>1091388.6645579401</v>
      </c>
      <c r="W1141" s="2">
        <v>80606.681213980104</v>
      </c>
      <c r="X1141" s="2">
        <v>3655.7552062585501</v>
      </c>
      <c r="Y1141" s="2">
        <v>0</v>
      </c>
      <c r="Z1141">
        <v>0</v>
      </c>
      <c r="AA1141">
        <v>0</v>
      </c>
      <c r="AB1141" s="1">
        <v>0</v>
      </c>
      <c r="AC1141" s="1">
        <v>0</v>
      </c>
      <c r="AD1141" s="1">
        <v>0</v>
      </c>
      <c r="AE1141" s="1">
        <v>419369.86941544601</v>
      </c>
      <c r="AF1141" s="1">
        <v>0</v>
      </c>
      <c r="AG1141" s="3">
        <v>0</v>
      </c>
      <c r="AH1141" s="3">
        <v>0</v>
      </c>
      <c r="AI1141" s="3">
        <v>0</v>
      </c>
      <c r="AJ1141" s="3">
        <v>0</v>
      </c>
      <c r="AK1141" s="3">
        <v>0</v>
      </c>
      <c r="AL1141" s="2">
        <v>1595020.97039362</v>
      </c>
      <c r="AM1141" s="2">
        <v>2.79224738414604</v>
      </c>
      <c r="AN1141" s="2">
        <v>1215.4767233103601</v>
      </c>
      <c r="AO1141" s="2">
        <v>1218.2689706945</v>
      </c>
      <c r="AP1141" s="4">
        <v>306.41516091004303</v>
      </c>
      <c r="AQ1141" s="4">
        <v>87688.648114910698</v>
      </c>
      <c r="AR1141" s="4">
        <v>1218.2689706945</v>
      </c>
      <c r="AS1141" s="4">
        <v>16133.178339779501</v>
      </c>
      <c r="AT1141" s="4">
        <v>306.41516091004303</v>
      </c>
      <c r="AU1141" s="4">
        <v>65768.357799835794</v>
      </c>
      <c r="AV1141" s="4">
        <v>1218.2689706945</v>
      </c>
      <c r="AW1141" s="4">
        <v>1218.2689706945</v>
      </c>
      <c r="AX1141">
        <v>0</v>
      </c>
    </row>
    <row r="1142" spans="1:50" x14ac:dyDescent="0.25">
      <c r="A1142" t="s">
        <v>2384</v>
      </c>
      <c r="B1142">
        <v>1935</v>
      </c>
      <c r="C1142" t="s">
        <v>2385</v>
      </c>
      <c r="D1142">
        <v>152</v>
      </c>
      <c r="E1142" t="s">
        <v>2386</v>
      </c>
      <c r="F1142" t="s">
        <v>53</v>
      </c>
      <c r="G1142" t="s">
        <v>54</v>
      </c>
      <c r="H1142" t="s">
        <v>55</v>
      </c>
      <c r="I1142" t="s">
        <v>56</v>
      </c>
      <c r="J1142" s="11">
        <v>585.81791907505794</v>
      </c>
      <c r="K1142">
        <v>2</v>
      </c>
      <c r="L1142">
        <v>1</v>
      </c>
      <c r="M1142">
        <v>2</v>
      </c>
      <c r="N1142" s="1">
        <v>5087051.7420362197</v>
      </c>
      <c r="O1142" s="1">
        <v>1199558.0526941</v>
      </c>
      <c r="P1142" s="1">
        <v>1049029.3555032799</v>
      </c>
      <c r="Q1142" s="1">
        <v>514160.15340285399</v>
      </c>
      <c r="R1142" s="1">
        <v>2586888.16991464</v>
      </c>
      <c r="S1142" s="1">
        <v>0</v>
      </c>
      <c r="T1142" s="1">
        <v>8183254.9800000004</v>
      </c>
      <c r="U1142" s="1">
        <v>2253432.4935510899</v>
      </c>
      <c r="V1142" s="1">
        <v>8250099.8722492103</v>
      </c>
      <c r="W1142" s="2">
        <v>1115894.0053217099</v>
      </c>
      <c r="X1142" s="2">
        <v>736821.51620308298</v>
      </c>
      <c r="Y1142" s="2">
        <v>0</v>
      </c>
      <c r="Z1142">
        <v>0</v>
      </c>
      <c r="AA1142">
        <v>0</v>
      </c>
      <c r="AB1142" s="1">
        <v>0</v>
      </c>
      <c r="AC1142" s="1">
        <v>0</v>
      </c>
      <c r="AD1142" s="1">
        <v>0</v>
      </c>
      <c r="AE1142" s="1">
        <v>0</v>
      </c>
      <c r="AF1142" s="1">
        <v>0</v>
      </c>
      <c r="AG1142" s="3">
        <v>0</v>
      </c>
      <c r="AH1142" s="3">
        <v>0</v>
      </c>
      <c r="AI1142" s="3">
        <v>0</v>
      </c>
      <c r="AJ1142" s="3">
        <v>0</v>
      </c>
      <c r="AK1142" s="3">
        <v>0</v>
      </c>
      <c r="AL1142" s="2">
        <v>10436687.4735511</v>
      </c>
      <c r="AM1142" s="2">
        <v>1257.76541176214</v>
      </c>
      <c r="AN1142" s="2">
        <v>16557.8170989768</v>
      </c>
      <c r="AO1142" s="2">
        <v>17815.582510739001</v>
      </c>
      <c r="AP1142" s="4">
        <v>306.41516091004303</v>
      </c>
      <c r="AQ1142" s="4">
        <v>87688.648114910698</v>
      </c>
      <c r="AR1142" s="4">
        <v>3846.6431636454799</v>
      </c>
      <c r="AS1142" s="4">
        <v>17815.582510739001</v>
      </c>
      <c r="AT1142" s="4">
        <v>1224.2829549056801</v>
      </c>
      <c r="AU1142" s="4">
        <v>87688.648114910698</v>
      </c>
      <c r="AV1142" s="4">
        <v>3846.6431636454799</v>
      </c>
      <c r="AW1142" s="4">
        <v>17815.582510739001</v>
      </c>
      <c r="AX1142">
        <v>0</v>
      </c>
    </row>
    <row r="1143" spans="1:50" x14ac:dyDescent="0.25">
      <c r="A1143" t="s">
        <v>2387</v>
      </c>
      <c r="B1143">
        <v>1935</v>
      </c>
      <c r="C1143" t="s">
        <v>2385</v>
      </c>
      <c r="D1143">
        <v>154</v>
      </c>
      <c r="E1143" t="s">
        <v>2388</v>
      </c>
      <c r="F1143" t="s">
        <v>53</v>
      </c>
      <c r="G1143" t="s">
        <v>64</v>
      </c>
      <c r="H1143" t="s">
        <v>55</v>
      </c>
      <c r="I1143" t="s">
        <v>56</v>
      </c>
      <c r="J1143" s="11">
        <v>457.43895348825203</v>
      </c>
      <c r="K1143">
        <v>1</v>
      </c>
      <c r="L1143">
        <v>1</v>
      </c>
      <c r="M1143">
        <v>2</v>
      </c>
      <c r="N1143" s="1">
        <v>3384457.27262779</v>
      </c>
      <c r="O1143" s="1">
        <v>1376418.3832308101</v>
      </c>
      <c r="P1143" s="1">
        <v>841512.78171501495</v>
      </c>
      <c r="Q1143" s="1">
        <v>401484.61636221502</v>
      </c>
      <c r="R1143" s="1">
        <v>2075263.5492848901</v>
      </c>
      <c r="S1143" s="1">
        <v>0</v>
      </c>
      <c r="T1143" s="1">
        <v>6319532.1799999997</v>
      </c>
      <c r="U1143" s="1">
        <v>1759604.4232207299</v>
      </c>
      <c r="V1143" s="1">
        <v>6316449.8243359104</v>
      </c>
      <c r="W1143" s="2">
        <v>1203624.1478321999</v>
      </c>
      <c r="X1143" s="2">
        <v>361166.00056959997</v>
      </c>
      <c r="Y1143" s="2">
        <v>0</v>
      </c>
      <c r="Z1143">
        <v>0</v>
      </c>
      <c r="AA1143">
        <v>0</v>
      </c>
      <c r="AB1143" s="1">
        <v>0</v>
      </c>
      <c r="AC1143" s="1">
        <v>0</v>
      </c>
      <c r="AD1143" s="1">
        <v>0</v>
      </c>
      <c r="AE1143" s="1">
        <v>0</v>
      </c>
      <c r="AF1143" s="1">
        <v>0</v>
      </c>
      <c r="AG1143" s="3">
        <v>0</v>
      </c>
      <c r="AH1143" s="3">
        <v>0</v>
      </c>
      <c r="AI1143" s="3">
        <v>0</v>
      </c>
      <c r="AJ1143" s="3">
        <v>0</v>
      </c>
      <c r="AK1143" s="3">
        <v>0</v>
      </c>
      <c r="AL1143" s="2">
        <v>8079136.6032207198</v>
      </c>
      <c r="AM1143" s="2">
        <v>789.53923319273099</v>
      </c>
      <c r="AN1143" s="2">
        <v>16872.132431654201</v>
      </c>
      <c r="AO1143" s="2">
        <v>17661.671664846999</v>
      </c>
      <c r="AP1143" s="4">
        <v>306.41516091004303</v>
      </c>
      <c r="AQ1143" s="4">
        <v>87688.648114910698</v>
      </c>
      <c r="AR1143" s="4">
        <v>3846.6431636454799</v>
      </c>
      <c r="AS1143" s="4">
        <v>17815.582510739001</v>
      </c>
      <c r="AT1143" s="4">
        <v>306.41516091004303</v>
      </c>
      <c r="AU1143" s="4">
        <v>53418.501793270101</v>
      </c>
      <c r="AV1143" s="4">
        <v>17661.671664846999</v>
      </c>
      <c r="AW1143" s="4">
        <v>17661.671664846999</v>
      </c>
      <c r="AX1143">
        <v>0</v>
      </c>
    </row>
    <row r="1144" spans="1:50" x14ac:dyDescent="0.25">
      <c r="A1144" t="s">
        <v>2389</v>
      </c>
      <c r="B1144">
        <v>1935</v>
      </c>
      <c r="C1144" t="s">
        <v>2385</v>
      </c>
      <c r="D1144">
        <v>150</v>
      </c>
      <c r="E1144" t="s">
        <v>2390</v>
      </c>
      <c r="F1144" t="s">
        <v>53</v>
      </c>
      <c r="G1144" t="s">
        <v>78</v>
      </c>
      <c r="H1144" t="s">
        <v>55</v>
      </c>
      <c r="I1144" t="s">
        <v>56</v>
      </c>
      <c r="J1144" s="11">
        <v>374.43671096321799</v>
      </c>
      <c r="K1144">
        <v>1</v>
      </c>
      <c r="L1144">
        <v>1</v>
      </c>
      <c r="M1144">
        <v>2</v>
      </c>
      <c r="N1144" s="1">
        <v>2327257.7241622</v>
      </c>
      <c r="O1144" s="1">
        <v>859391.93436317204</v>
      </c>
      <c r="P1144" s="1">
        <v>601971.31484071899</v>
      </c>
      <c r="Q1144" s="1">
        <v>328635.281509444</v>
      </c>
      <c r="R1144" s="1">
        <v>1001388.09956903</v>
      </c>
      <c r="S1144" s="1">
        <v>0</v>
      </c>
      <c r="T1144" s="1">
        <v>3678319.94</v>
      </c>
      <c r="U1144" s="1">
        <v>1440324.41444456</v>
      </c>
      <c r="V1144" s="1">
        <v>4373116.00826908</v>
      </c>
      <c r="W1144" s="2">
        <v>416697.54637242999</v>
      </c>
      <c r="X1144" s="2">
        <v>168515.31332914499</v>
      </c>
      <c r="Y1144" s="2">
        <v>0</v>
      </c>
      <c r="Z1144">
        <v>0</v>
      </c>
      <c r="AA1144">
        <v>0</v>
      </c>
      <c r="AB1144" s="1">
        <v>0</v>
      </c>
      <c r="AC1144" s="1">
        <v>0</v>
      </c>
      <c r="AD1144" s="1">
        <v>0</v>
      </c>
      <c r="AE1144" s="1">
        <v>0</v>
      </c>
      <c r="AF1144" s="1">
        <v>0</v>
      </c>
      <c r="AG1144" s="3">
        <v>0</v>
      </c>
      <c r="AH1144" s="3">
        <v>0</v>
      </c>
      <c r="AI1144" s="3">
        <v>0</v>
      </c>
      <c r="AJ1144" s="3">
        <v>0</v>
      </c>
      <c r="AK1144" s="3">
        <v>0</v>
      </c>
      <c r="AL1144" s="2">
        <v>5118644.3544445597</v>
      </c>
      <c r="AM1144" s="2">
        <v>450.05019111413702</v>
      </c>
      <c r="AN1144" s="2">
        <v>13220.2022295877</v>
      </c>
      <c r="AO1144" s="2">
        <v>13670.2524207018</v>
      </c>
      <c r="AP1144" s="4">
        <v>306.41516091004303</v>
      </c>
      <c r="AQ1144" s="4">
        <v>87688.648114910698</v>
      </c>
      <c r="AR1144" s="4">
        <v>3846.6431636454799</v>
      </c>
      <c r="AS1144" s="4">
        <v>17815.582510739001</v>
      </c>
      <c r="AT1144" s="4">
        <v>6040.2343382080799</v>
      </c>
      <c r="AU1144" s="4">
        <v>31963.2876282939</v>
      </c>
      <c r="AV1144" s="4">
        <v>13670.2524207018</v>
      </c>
      <c r="AW1144" s="4">
        <v>13670.2524207018</v>
      </c>
      <c r="AX1144">
        <v>0</v>
      </c>
    </row>
    <row r="1145" spans="1:50" x14ac:dyDescent="0.25">
      <c r="A1145" t="s">
        <v>2391</v>
      </c>
      <c r="B1145">
        <v>1935</v>
      </c>
      <c r="C1145" t="s">
        <v>2385</v>
      </c>
      <c r="D1145">
        <v>1935</v>
      </c>
      <c r="E1145" t="s">
        <v>2385</v>
      </c>
      <c r="F1145" t="s">
        <v>2</v>
      </c>
      <c r="G1145" t="s">
        <v>2</v>
      </c>
      <c r="H1145" t="s">
        <v>58</v>
      </c>
      <c r="I1145" t="s">
        <v>56</v>
      </c>
      <c r="J1145" s="11">
        <v>2</v>
      </c>
      <c r="K1145">
        <v>0</v>
      </c>
      <c r="L1145">
        <v>0</v>
      </c>
      <c r="M1145">
        <v>2</v>
      </c>
      <c r="N1145" s="1">
        <v>42.069187831161798</v>
      </c>
      <c r="O1145" s="1">
        <v>964.48307057643103</v>
      </c>
      <c r="P1145" s="1">
        <v>2046.46848785271</v>
      </c>
      <c r="Q1145" s="1">
        <v>1755.3582321778599</v>
      </c>
      <c r="R1145" s="1">
        <v>2884.9073488527902</v>
      </c>
      <c r="S1145" s="1">
        <v>0</v>
      </c>
      <c r="T1145" s="1">
        <v>0</v>
      </c>
      <c r="U1145" s="1">
        <v>7693.2863272909499</v>
      </c>
      <c r="V1145" s="1">
        <v>6175.0171626876199</v>
      </c>
      <c r="W1145" s="2">
        <v>239.48296232542401</v>
      </c>
      <c r="X1145" s="2">
        <v>704.713664372003</v>
      </c>
      <c r="Y1145" s="2">
        <v>0</v>
      </c>
      <c r="Z1145">
        <v>0</v>
      </c>
      <c r="AA1145">
        <v>0</v>
      </c>
      <c r="AB1145" s="1">
        <v>0</v>
      </c>
      <c r="AC1145" s="1">
        <v>0</v>
      </c>
      <c r="AD1145" s="1">
        <v>0</v>
      </c>
      <c r="AE1145" s="1">
        <v>0</v>
      </c>
      <c r="AF1145" s="1">
        <v>0</v>
      </c>
      <c r="AG1145" s="3">
        <v>0</v>
      </c>
      <c r="AH1145" s="3">
        <v>0</v>
      </c>
      <c r="AI1145" s="3">
        <v>0</v>
      </c>
      <c r="AJ1145" s="3">
        <v>0</v>
      </c>
      <c r="AK1145" s="3">
        <v>0</v>
      </c>
      <c r="AL1145" s="2">
        <v>7693.2863272909499</v>
      </c>
      <c r="AM1145" s="2">
        <v>352.35683218600201</v>
      </c>
      <c r="AN1145" s="2">
        <v>3494.2863314594701</v>
      </c>
      <c r="AO1145" s="2">
        <v>3846.6431636454799</v>
      </c>
      <c r="AP1145" s="4">
        <v>306.41516091004303</v>
      </c>
      <c r="AQ1145" s="4">
        <v>87688.648114910698</v>
      </c>
      <c r="AR1145" s="4">
        <v>3846.6431636454799</v>
      </c>
      <c r="AS1145" s="4">
        <v>17815.582510739001</v>
      </c>
      <c r="AT1145" s="4">
        <v>464.03244473764801</v>
      </c>
      <c r="AU1145" s="4">
        <v>39363.832030278099</v>
      </c>
      <c r="AV1145" s="4">
        <v>3846.6431636454799</v>
      </c>
      <c r="AW1145" s="4">
        <v>3846.6431636454799</v>
      </c>
      <c r="AX1145">
        <v>0</v>
      </c>
    </row>
    <row r="1146" spans="1:50" x14ac:dyDescent="0.25">
      <c r="A1146" t="s">
        <v>2392</v>
      </c>
      <c r="B1146">
        <v>1935</v>
      </c>
      <c r="C1146" t="s">
        <v>2385</v>
      </c>
      <c r="D1146">
        <v>5385</v>
      </c>
      <c r="E1146" t="s">
        <v>2393</v>
      </c>
      <c r="F1146" t="s">
        <v>69</v>
      </c>
      <c r="G1146" t="s">
        <v>54</v>
      </c>
      <c r="H1146" t="s">
        <v>55</v>
      </c>
      <c r="I1146" t="s">
        <v>56</v>
      </c>
      <c r="J1146" s="11">
        <v>47.672514619875997</v>
      </c>
      <c r="K1146">
        <v>2</v>
      </c>
      <c r="L1146">
        <v>1</v>
      </c>
      <c r="M1146">
        <v>2</v>
      </c>
      <c r="N1146" s="1">
        <v>1002.77198596368</v>
      </c>
      <c r="O1146" s="1">
        <v>22989.666641338899</v>
      </c>
      <c r="P1146" s="1">
        <v>48780.149453136903</v>
      </c>
      <c r="Q1146" s="1">
        <v>41841.170493309401</v>
      </c>
      <c r="R1146" s="1">
        <v>68765.393882586097</v>
      </c>
      <c r="S1146" s="1">
        <v>0</v>
      </c>
      <c r="T1146" s="1">
        <v>0</v>
      </c>
      <c r="U1146" s="1">
        <v>183379.152456335</v>
      </c>
      <c r="V1146" s="1">
        <v>147189.297983105</v>
      </c>
      <c r="W1146" s="2">
        <v>5708.3775113350002</v>
      </c>
      <c r="X1146" s="2">
        <v>16797.7362338003</v>
      </c>
      <c r="Y1146" s="2">
        <v>0</v>
      </c>
      <c r="Z1146">
        <v>0</v>
      </c>
      <c r="AA1146">
        <v>0</v>
      </c>
      <c r="AB1146" s="1">
        <v>0</v>
      </c>
      <c r="AC1146" s="1">
        <v>0</v>
      </c>
      <c r="AD1146" s="1">
        <v>0</v>
      </c>
      <c r="AE1146" s="1">
        <v>0</v>
      </c>
      <c r="AF1146" s="1">
        <v>0</v>
      </c>
      <c r="AG1146" s="3">
        <v>0</v>
      </c>
      <c r="AH1146" s="3">
        <v>0</v>
      </c>
      <c r="AI1146" s="3">
        <v>0</v>
      </c>
      <c r="AJ1146" s="3">
        <v>0</v>
      </c>
      <c r="AK1146" s="3">
        <v>0</v>
      </c>
      <c r="AL1146" s="2">
        <v>183379.152456335</v>
      </c>
      <c r="AM1146" s="2">
        <v>352.35683218600099</v>
      </c>
      <c r="AN1146" s="2">
        <v>3494.2863314594802</v>
      </c>
      <c r="AO1146" s="2">
        <v>3846.6431636454799</v>
      </c>
      <c r="AP1146" s="4">
        <v>306.41516091004303</v>
      </c>
      <c r="AQ1146" s="4">
        <v>87688.648114910698</v>
      </c>
      <c r="AR1146" s="4">
        <v>3846.6431636454799</v>
      </c>
      <c r="AS1146" s="4">
        <v>17815.582510739001</v>
      </c>
      <c r="AT1146" s="4">
        <v>1224.2829549056801</v>
      </c>
      <c r="AU1146" s="4">
        <v>87688.648114910698</v>
      </c>
      <c r="AV1146" s="4">
        <v>3846.6431636454799</v>
      </c>
      <c r="AW1146" s="4">
        <v>17815.582510739001</v>
      </c>
      <c r="AX1146">
        <v>0</v>
      </c>
    </row>
    <row r="1147" spans="1:50" x14ac:dyDescent="0.25">
      <c r="A1147" t="s">
        <v>2394</v>
      </c>
      <c r="B1147">
        <v>2257</v>
      </c>
      <c r="C1147" t="s">
        <v>2395</v>
      </c>
      <c r="D1147">
        <v>1235</v>
      </c>
      <c r="E1147" t="s">
        <v>2396</v>
      </c>
      <c r="F1147" t="s">
        <v>53</v>
      </c>
      <c r="G1147" t="s">
        <v>54</v>
      </c>
      <c r="H1147" t="s">
        <v>55</v>
      </c>
      <c r="I1147" t="s">
        <v>56</v>
      </c>
      <c r="J1147" s="11">
        <v>454.821921377367</v>
      </c>
      <c r="K1147">
        <v>1</v>
      </c>
      <c r="L1147">
        <v>1</v>
      </c>
      <c r="M1147">
        <v>2</v>
      </c>
      <c r="N1147" s="1">
        <v>4536744.4041249603</v>
      </c>
      <c r="O1147" s="1">
        <v>902061.34499514103</v>
      </c>
      <c r="P1147" s="1">
        <v>871736.04950491094</v>
      </c>
      <c r="Q1147" s="1">
        <v>398817.98906132497</v>
      </c>
      <c r="R1147" s="1">
        <v>1115237.13739457</v>
      </c>
      <c r="S1147" s="1">
        <v>248453.94152051001</v>
      </c>
      <c r="T1147" s="1">
        <v>5907761.9100000001</v>
      </c>
      <c r="U1147" s="1">
        <v>1916835.0150809099</v>
      </c>
      <c r="V1147" s="1">
        <v>4566589.8880779501</v>
      </c>
      <c r="W1147" s="2">
        <v>586559.09840732196</v>
      </c>
      <c r="X1147" s="2">
        <v>0</v>
      </c>
      <c r="Y1147" s="2">
        <v>2301426.2594562201</v>
      </c>
      <c r="Z1147">
        <v>0</v>
      </c>
      <c r="AA1147">
        <v>0</v>
      </c>
      <c r="AB1147" s="1">
        <v>0</v>
      </c>
      <c r="AC1147" s="1">
        <v>3370.4547791223099</v>
      </c>
      <c r="AD1147" s="1">
        <v>0</v>
      </c>
      <c r="AE1147" s="1">
        <v>96435.398103293803</v>
      </c>
      <c r="AF1147" s="1">
        <v>152018.54341721599</v>
      </c>
      <c r="AG1147" s="3">
        <v>0</v>
      </c>
      <c r="AH1147" s="3">
        <v>0</v>
      </c>
      <c r="AI1147" s="3">
        <v>0</v>
      </c>
      <c r="AJ1147" s="3">
        <v>0</v>
      </c>
      <c r="AK1147" s="3">
        <v>0</v>
      </c>
      <c r="AL1147" s="2">
        <v>8073050.8666014196</v>
      </c>
      <c r="AM1147" s="2">
        <v>0</v>
      </c>
      <c r="AN1147" s="2">
        <v>17749.915927871902</v>
      </c>
      <c r="AO1147" s="2">
        <v>17749.915927871902</v>
      </c>
      <c r="AP1147" s="4">
        <v>306.41516091004303</v>
      </c>
      <c r="AQ1147" s="4">
        <v>87688.648114910698</v>
      </c>
      <c r="AR1147" s="4">
        <v>4760.7400937143302</v>
      </c>
      <c r="AS1147" s="4">
        <v>17757.241910939902</v>
      </c>
      <c r="AT1147" s="4">
        <v>1224.2829549056801</v>
      </c>
      <c r="AU1147" s="4">
        <v>87688.648114910698</v>
      </c>
      <c r="AV1147" s="4">
        <v>17749.915927871902</v>
      </c>
      <c r="AW1147" s="4">
        <v>17749.915927871902</v>
      </c>
      <c r="AX1147">
        <v>0</v>
      </c>
    </row>
    <row r="1148" spans="1:50" x14ac:dyDescent="0.25">
      <c r="A1148" t="s">
        <v>2397</v>
      </c>
      <c r="B1148">
        <v>2257</v>
      </c>
      <c r="C1148" t="s">
        <v>2395</v>
      </c>
      <c r="D1148">
        <v>4833</v>
      </c>
      <c r="E1148" t="s">
        <v>2398</v>
      </c>
      <c r="F1148" t="s">
        <v>69</v>
      </c>
      <c r="G1148" t="s">
        <v>70</v>
      </c>
      <c r="H1148" t="s">
        <v>58</v>
      </c>
      <c r="I1148" t="s">
        <v>56</v>
      </c>
      <c r="J1148" s="11">
        <v>171.611867636814</v>
      </c>
      <c r="K1148">
        <v>1</v>
      </c>
      <c r="L1148">
        <v>1</v>
      </c>
      <c r="M1148">
        <v>2</v>
      </c>
      <c r="N1148" s="1">
        <v>158800.75842026799</v>
      </c>
      <c r="O1148" s="1">
        <v>81202.197325799003</v>
      </c>
      <c r="P1148" s="1">
        <v>248785.101972423</v>
      </c>
      <c r="Q1148" s="1">
        <v>150480.65348896399</v>
      </c>
      <c r="R1148" s="1">
        <v>83984.987500579693</v>
      </c>
      <c r="S1148" s="1">
        <v>93745.800107743402</v>
      </c>
      <c r="T1148" s="1">
        <v>0</v>
      </c>
      <c r="U1148" s="1">
        <v>723253.698708034</v>
      </c>
      <c r="V1148" s="1">
        <v>419593.89541485801</v>
      </c>
      <c r="W1148" s="2">
        <v>10458.0236362921</v>
      </c>
      <c r="X1148" s="2">
        <v>0</v>
      </c>
      <c r="Y1148" s="2">
        <v>279538.49638101301</v>
      </c>
      <c r="Z1148">
        <v>0</v>
      </c>
      <c r="AA1148">
        <v>0</v>
      </c>
      <c r="AB1148" s="1">
        <v>0</v>
      </c>
      <c r="AC1148" s="1">
        <v>1271.7285870456001</v>
      </c>
      <c r="AD1148" s="1">
        <v>0</v>
      </c>
      <c r="AE1148" s="1">
        <v>36386.677943508301</v>
      </c>
      <c r="AF1148" s="1">
        <v>57359.122164235101</v>
      </c>
      <c r="AG1148" s="3">
        <v>0</v>
      </c>
      <c r="AH1148" s="3">
        <v>0</v>
      </c>
      <c r="AI1148" s="3">
        <v>0</v>
      </c>
      <c r="AJ1148" s="3">
        <v>0</v>
      </c>
      <c r="AK1148" s="3">
        <v>0</v>
      </c>
      <c r="AL1148" s="2">
        <v>816999.49881577794</v>
      </c>
      <c r="AM1148" s="2">
        <v>0</v>
      </c>
      <c r="AN1148" s="2">
        <v>4760.7400937143302</v>
      </c>
      <c r="AO1148" s="2">
        <v>4760.7400937143302</v>
      </c>
      <c r="AP1148" s="4">
        <v>306.41516091004303</v>
      </c>
      <c r="AQ1148" s="4">
        <v>87688.648114910698</v>
      </c>
      <c r="AR1148" s="4">
        <v>4760.7400937143302</v>
      </c>
      <c r="AS1148" s="4">
        <v>17757.241910939902</v>
      </c>
      <c r="AT1148" s="4">
        <v>306.41516091004303</v>
      </c>
      <c r="AU1148" s="4">
        <v>65768.357799835794</v>
      </c>
      <c r="AV1148" s="4">
        <v>4760.7400937143302</v>
      </c>
      <c r="AW1148" s="4">
        <v>4760.7400937143302</v>
      </c>
      <c r="AX1148">
        <v>0</v>
      </c>
    </row>
    <row r="1149" spans="1:50" x14ac:dyDescent="0.25">
      <c r="A1149" t="s">
        <v>2399</v>
      </c>
      <c r="B1149">
        <v>2257</v>
      </c>
      <c r="C1149" t="s">
        <v>2395</v>
      </c>
      <c r="D1149">
        <v>1237</v>
      </c>
      <c r="E1149" t="s">
        <v>2400</v>
      </c>
      <c r="F1149" t="s">
        <v>53</v>
      </c>
      <c r="G1149" t="s">
        <v>64</v>
      </c>
      <c r="H1149" t="s">
        <v>55</v>
      </c>
      <c r="I1149" t="s">
        <v>56</v>
      </c>
      <c r="J1149" s="11">
        <v>217.16874045746201</v>
      </c>
      <c r="K1149">
        <v>1</v>
      </c>
      <c r="L1149">
        <v>1</v>
      </c>
      <c r="M1149">
        <v>2</v>
      </c>
      <c r="N1149" s="1">
        <v>1843542.94547941</v>
      </c>
      <c r="O1149" s="1">
        <v>760311.64474946505</v>
      </c>
      <c r="P1149" s="1">
        <v>604978.39523801801</v>
      </c>
      <c r="Q1149" s="1">
        <v>190427.937364885</v>
      </c>
      <c r="R1149" s="1">
        <v>338424.947156607</v>
      </c>
      <c r="S1149" s="1">
        <v>118631.98980889301</v>
      </c>
      <c r="T1149" s="1">
        <v>2822433.93</v>
      </c>
      <c r="U1149" s="1">
        <v>915251.93998838705</v>
      </c>
      <c r="V1149" s="1">
        <v>2938237.4437452499</v>
      </c>
      <c r="W1149" s="2">
        <v>116675.45851628399</v>
      </c>
      <c r="X1149" s="2">
        <v>0</v>
      </c>
      <c r="Y1149" s="2">
        <v>540263.84665847197</v>
      </c>
      <c r="Z1149">
        <v>0</v>
      </c>
      <c r="AA1149">
        <v>0</v>
      </c>
      <c r="AB1149" s="1">
        <v>0</v>
      </c>
      <c r="AC1149" s="1">
        <v>1609.32748565458</v>
      </c>
      <c r="AD1149" s="1">
        <v>0</v>
      </c>
      <c r="AE1149" s="1">
        <v>46046.0522179404</v>
      </c>
      <c r="AF1149" s="1">
        <v>72585.937590952599</v>
      </c>
      <c r="AG1149" s="3">
        <v>0</v>
      </c>
      <c r="AH1149" s="3">
        <v>0</v>
      </c>
      <c r="AI1149" s="3">
        <v>0</v>
      </c>
      <c r="AJ1149" s="3">
        <v>0</v>
      </c>
      <c r="AK1149" s="3">
        <v>0</v>
      </c>
      <c r="AL1149" s="2">
        <v>3856317.8597972798</v>
      </c>
      <c r="AM1149" s="2">
        <v>0</v>
      </c>
      <c r="AN1149" s="2">
        <v>17757.241910939902</v>
      </c>
      <c r="AO1149" s="2">
        <v>17757.241910939902</v>
      </c>
      <c r="AP1149" s="4">
        <v>306.41516091004303</v>
      </c>
      <c r="AQ1149" s="4">
        <v>87688.648114910698</v>
      </c>
      <c r="AR1149" s="4">
        <v>4760.7400937143302</v>
      </c>
      <c r="AS1149" s="4">
        <v>17757.241910939902</v>
      </c>
      <c r="AT1149" s="4">
        <v>306.41516091004303</v>
      </c>
      <c r="AU1149" s="4">
        <v>53418.501793270101</v>
      </c>
      <c r="AV1149" s="4">
        <v>17757.241910939902</v>
      </c>
      <c r="AW1149" s="4">
        <v>17757.241910939902</v>
      </c>
      <c r="AX1149">
        <v>0</v>
      </c>
    </row>
    <row r="1150" spans="1:50" x14ac:dyDescent="0.25">
      <c r="A1150" t="s">
        <v>2401</v>
      </c>
      <c r="B1150">
        <v>2257</v>
      </c>
      <c r="C1150" t="s">
        <v>2395</v>
      </c>
      <c r="D1150">
        <v>2728</v>
      </c>
      <c r="E1150" t="s">
        <v>2402</v>
      </c>
      <c r="F1150" t="s">
        <v>69</v>
      </c>
      <c r="G1150" t="s">
        <v>70</v>
      </c>
      <c r="H1150" t="s">
        <v>55</v>
      </c>
      <c r="I1150" t="s">
        <v>56</v>
      </c>
      <c r="J1150" s="11">
        <v>55.466645057525497</v>
      </c>
      <c r="K1150">
        <v>1</v>
      </c>
      <c r="L1150">
        <v>1</v>
      </c>
      <c r="M1150">
        <v>2</v>
      </c>
      <c r="N1150" s="1">
        <v>51325.968439454002</v>
      </c>
      <c r="O1150" s="1">
        <v>26245.349572753199</v>
      </c>
      <c r="P1150" s="1">
        <v>80409.794128622903</v>
      </c>
      <c r="Q1150" s="1">
        <v>48636.828618176201</v>
      </c>
      <c r="R1150" s="1">
        <v>27144.7747524896</v>
      </c>
      <c r="S1150" s="1">
        <v>30299.5654776878</v>
      </c>
      <c r="T1150" s="1">
        <v>0</v>
      </c>
      <c r="U1150" s="1">
        <v>233762.715511496</v>
      </c>
      <c r="V1150" s="1">
        <v>135616.87770064099</v>
      </c>
      <c r="W1150" s="2">
        <v>3380.1361935239001</v>
      </c>
      <c r="X1150" s="2">
        <v>0</v>
      </c>
      <c r="Y1150" s="2">
        <v>90349.593954036507</v>
      </c>
      <c r="Z1150">
        <v>0</v>
      </c>
      <c r="AA1150">
        <v>0</v>
      </c>
      <c r="AB1150" s="1">
        <v>0</v>
      </c>
      <c r="AC1150" s="1">
        <v>411.03519889690301</v>
      </c>
      <c r="AD1150" s="1">
        <v>0</v>
      </c>
      <c r="AE1150" s="1">
        <v>11760.5325208996</v>
      </c>
      <c r="AF1150" s="1">
        <v>18539.0329567882</v>
      </c>
      <c r="AG1150" s="3">
        <v>0</v>
      </c>
      <c r="AH1150" s="3">
        <v>0</v>
      </c>
      <c r="AI1150" s="3">
        <v>0</v>
      </c>
      <c r="AJ1150" s="3">
        <v>0</v>
      </c>
      <c r="AK1150" s="3">
        <v>0</v>
      </c>
      <c r="AL1150" s="2">
        <v>264062.28098918399</v>
      </c>
      <c r="AM1150" s="2">
        <v>0</v>
      </c>
      <c r="AN1150" s="2">
        <v>4760.7400937143302</v>
      </c>
      <c r="AO1150" s="2">
        <v>4760.7400937143302</v>
      </c>
      <c r="AP1150" s="4">
        <v>306.41516091004303</v>
      </c>
      <c r="AQ1150" s="4">
        <v>87688.648114910698</v>
      </c>
      <c r="AR1150" s="4">
        <v>4760.7400937143302</v>
      </c>
      <c r="AS1150" s="4">
        <v>17757.241910939902</v>
      </c>
      <c r="AT1150" s="4">
        <v>306.41516091004303</v>
      </c>
      <c r="AU1150" s="4">
        <v>65768.357799835794</v>
      </c>
      <c r="AV1150" s="4">
        <v>4760.7400937143302</v>
      </c>
      <c r="AW1150" s="4">
        <v>4760.7400937143302</v>
      </c>
      <c r="AX1150">
        <v>0</v>
      </c>
    </row>
    <row r="1151" spans="1:50" x14ac:dyDescent="0.25">
      <c r="A1151" t="s">
        <v>2403</v>
      </c>
      <c r="B1151">
        <v>2257</v>
      </c>
      <c r="C1151" t="s">
        <v>2395</v>
      </c>
      <c r="D1151">
        <v>2257</v>
      </c>
      <c r="E1151" t="s">
        <v>2395</v>
      </c>
      <c r="F1151" t="s">
        <v>2</v>
      </c>
      <c r="G1151" t="s">
        <v>2</v>
      </c>
      <c r="H1151" t="s">
        <v>58</v>
      </c>
      <c r="I1151" t="s">
        <v>56</v>
      </c>
      <c r="J1151" s="11">
        <v>8.6058980305249992</v>
      </c>
      <c r="K1151">
        <v>0</v>
      </c>
      <c r="L1151">
        <v>0</v>
      </c>
      <c r="M1151">
        <v>2</v>
      </c>
      <c r="N1151" s="1">
        <v>7963.4535359004203</v>
      </c>
      <c r="O1151" s="1">
        <v>4072.0833568417302</v>
      </c>
      <c r="P1151" s="1">
        <v>12475.9391560234</v>
      </c>
      <c r="Q1151" s="1">
        <v>7546.2214666498003</v>
      </c>
      <c r="R1151" s="1">
        <v>4211.6331957560797</v>
      </c>
      <c r="S1151" s="1">
        <v>4701.1130851661001</v>
      </c>
      <c r="T1151" s="1">
        <v>0</v>
      </c>
      <c r="U1151" s="1">
        <v>36269.330711171402</v>
      </c>
      <c r="V1151" s="1">
        <v>21041.565061298901</v>
      </c>
      <c r="W1151" s="2">
        <v>524.44324657791503</v>
      </c>
      <c r="X1151" s="2">
        <v>0</v>
      </c>
      <c r="Y1151" s="2">
        <v>14018.1435502612</v>
      </c>
      <c r="Z1151">
        <v>0</v>
      </c>
      <c r="AA1151">
        <v>0</v>
      </c>
      <c r="AB1151" s="1">
        <v>0</v>
      </c>
      <c r="AC1151" s="1">
        <v>63.773949280593399</v>
      </c>
      <c r="AD1151" s="1">
        <v>0</v>
      </c>
      <c r="AE1151" s="1">
        <v>1824.69921435789</v>
      </c>
      <c r="AF1151" s="1">
        <v>2876.4138708082</v>
      </c>
      <c r="AG1151" s="3">
        <v>0</v>
      </c>
      <c r="AH1151" s="3">
        <v>0</v>
      </c>
      <c r="AI1151" s="3">
        <v>0</v>
      </c>
      <c r="AJ1151" s="3">
        <v>0</v>
      </c>
      <c r="AK1151" s="3">
        <v>0</v>
      </c>
      <c r="AL1151" s="2">
        <v>40970.443796337597</v>
      </c>
      <c r="AM1151" s="2">
        <v>0</v>
      </c>
      <c r="AN1151" s="2">
        <v>4760.7400937143302</v>
      </c>
      <c r="AO1151" s="2">
        <v>4760.7400937143302</v>
      </c>
      <c r="AP1151" s="4">
        <v>306.41516091004303</v>
      </c>
      <c r="AQ1151" s="4">
        <v>87688.648114910698</v>
      </c>
      <c r="AR1151" s="4">
        <v>4760.7400937143302</v>
      </c>
      <c r="AS1151" s="4">
        <v>17757.241910939902</v>
      </c>
      <c r="AT1151" s="4">
        <v>464.03244473764801</v>
      </c>
      <c r="AU1151" s="4">
        <v>39363.832030278099</v>
      </c>
      <c r="AV1151" s="4">
        <v>4760.7400937143302</v>
      </c>
      <c r="AW1151" s="4">
        <v>4760.7400937143302</v>
      </c>
      <c r="AX1151">
        <v>0</v>
      </c>
    </row>
    <row r="1152" spans="1:50" x14ac:dyDescent="0.25">
      <c r="A1152" t="s">
        <v>2404</v>
      </c>
      <c r="B1152">
        <v>2195</v>
      </c>
      <c r="C1152" t="s">
        <v>2405</v>
      </c>
      <c r="D1152">
        <v>1010</v>
      </c>
      <c r="E1152" t="s">
        <v>2406</v>
      </c>
      <c r="F1152" t="s">
        <v>53</v>
      </c>
      <c r="G1152" t="s">
        <v>70</v>
      </c>
      <c r="H1152" t="s">
        <v>65</v>
      </c>
      <c r="I1152" t="s">
        <v>56</v>
      </c>
      <c r="J1152" s="11">
        <v>250.76658895304601</v>
      </c>
      <c r="K1152">
        <v>1</v>
      </c>
      <c r="L1152">
        <v>1</v>
      </c>
      <c r="M1152">
        <v>2</v>
      </c>
      <c r="N1152" s="1">
        <v>1636023.6</v>
      </c>
      <c r="O1152" s="1">
        <v>382882.45</v>
      </c>
      <c r="P1152" s="1">
        <v>1284952.77</v>
      </c>
      <c r="Q1152" s="1">
        <v>335180.55</v>
      </c>
      <c r="R1152" s="1">
        <v>1136413.99</v>
      </c>
      <c r="S1152" s="1">
        <v>339821</v>
      </c>
      <c r="T1152" s="1">
        <v>3283161.24</v>
      </c>
      <c r="U1152" s="1">
        <v>1492292.12</v>
      </c>
      <c r="V1152" s="1">
        <v>3801295.22</v>
      </c>
      <c r="W1152" s="2">
        <v>416939.45</v>
      </c>
      <c r="X1152" s="2">
        <v>287880.31</v>
      </c>
      <c r="Y1152" s="2">
        <v>0</v>
      </c>
      <c r="Z1152">
        <v>0</v>
      </c>
      <c r="AA1152">
        <v>0</v>
      </c>
      <c r="AB1152" s="1">
        <v>0</v>
      </c>
      <c r="AC1152" s="1">
        <v>0</v>
      </c>
      <c r="AD1152" s="1">
        <v>94091.36</v>
      </c>
      <c r="AE1152" s="1">
        <v>339821</v>
      </c>
      <c r="AF1152" s="1">
        <v>0</v>
      </c>
      <c r="AG1152" s="3">
        <v>0</v>
      </c>
      <c r="AH1152" s="3">
        <v>0</v>
      </c>
      <c r="AI1152" s="3">
        <v>0</v>
      </c>
      <c r="AJ1152" s="3">
        <v>0</v>
      </c>
      <c r="AK1152" s="3">
        <v>0</v>
      </c>
      <c r="AL1152" s="2">
        <v>5115274.3600000003</v>
      </c>
      <c r="AM1152" s="2">
        <v>1148.0010602764301</v>
      </c>
      <c r="AN1152" s="2">
        <v>19250.547172789</v>
      </c>
      <c r="AO1152" s="2">
        <v>20398.548233065401</v>
      </c>
      <c r="AP1152" s="4">
        <v>306.41516091004303</v>
      </c>
      <c r="AQ1152" s="4">
        <v>87688.648114910698</v>
      </c>
      <c r="AR1152" s="4">
        <v>20398.548233065401</v>
      </c>
      <c r="AS1152" s="4">
        <v>20398.548233065401</v>
      </c>
      <c r="AT1152" s="4">
        <v>306.41516091004303</v>
      </c>
      <c r="AU1152" s="4">
        <v>65768.357799835794</v>
      </c>
      <c r="AV1152" s="4">
        <v>20398.548233065401</v>
      </c>
      <c r="AW1152" s="4">
        <v>20398.548233065401</v>
      </c>
      <c r="AX1152">
        <v>0</v>
      </c>
    </row>
    <row r="1153" spans="1:50" x14ac:dyDescent="0.25">
      <c r="A1153" t="s">
        <v>2407</v>
      </c>
      <c r="B1153">
        <v>2244</v>
      </c>
      <c r="C1153" t="s">
        <v>2408</v>
      </c>
      <c r="D1153">
        <v>1334</v>
      </c>
      <c r="E1153" t="s">
        <v>2409</v>
      </c>
      <c r="F1153" t="s">
        <v>53</v>
      </c>
      <c r="G1153" t="s">
        <v>54</v>
      </c>
      <c r="H1153" t="s">
        <v>55</v>
      </c>
      <c r="I1153" t="s">
        <v>56</v>
      </c>
      <c r="J1153" s="11">
        <v>340.33928571426998</v>
      </c>
      <c r="K1153">
        <v>1</v>
      </c>
      <c r="L1153">
        <v>1</v>
      </c>
      <c r="M1153">
        <v>1</v>
      </c>
      <c r="N1153" s="1">
        <v>3012637.5820757002</v>
      </c>
      <c r="O1153" s="1">
        <v>746948.64334444702</v>
      </c>
      <c r="P1153" s="1">
        <v>921347.00449841598</v>
      </c>
      <c r="Q1153" s="1">
        <v>179068.012741663</v>
      </c>
      <c r="R1153" s="1">
        <v>787744.22469327005</v>
      </c>
      <c r="S1153" s="1">
        <v>138181.20008859099</v>
      </c>
      <c r="T1153" s="1">
        <v>4045360.15</v>
      </c>
      <c r="U1153" s="1">
        <v>1602385.31735349</v>
      </c>
      <c r="V1153" s="1">
        <v>4905751.2550113201</v>
      </c>
      <c r="W1153" s="2">
        <v>559215.38161508704</v>
      </c>
      <c r="X1153" s="2">
        <v>0</v>
      </c>
      <c r="Y1153" s="2">
        <v>0</v>
      </c>
      <c r="Z1153">
        <v>0</v>
      </c>
      <c r="AA1153">
        <v>0</v>
      </c>
      <c r="AB1153" s="1">
        <v>0</v>
      </c>
      <c r="AC1153" s="1">
        <v>0</v>
      </c>
      <c r="AD1153" s="1">
        <v>0</v>
      </c>
      <c r="AE1153" s="1">
        <v>138181.20008859099</v>
      </c>
      <c r="AF1153" s="1">
        <v>0</v>
      </c>
      <c r="AG1153" s="3">
        <v>0</v>
      </c>
      <c r="AH1153" s="3">
        <v>0</v>
      </c>
      <c r="AI1153" s="3">
        <v>0</v>
      </c>
      <c r="AJ1153" s="3">
        <v>0</v>
      </c>
      <c r="AK1153" s="3">
        <v>0</v>
      </c>
      <c r="AL1153" s="2">
        <v>5785926.6674420899</v>
      </c>
      <c r="AM1153" s="2">
        <v>0</v>
      </c>
      <c r="AN1153" s="2">
        <v>17000.466623472999</v>
      </c>
      <c r="AO1153" s="2">
        <v>17000.466623472999</v>
      </c>
      <c r="AP1153" s="4">
        <v>306.41516091004303</v>
      </c>
      <c r="AQ1153" s="4">
        <v>87688.648114910698</v>
      </c>
      <c r="AR1153" s="4">
        <v>5114.2098209119604</v>
      </c>
      <c r="AS1153" s="4">
        <v>17000.466623472999</v>
      </c>
      <c r="AT1153" s="4">
        <v>1224.2829549056801</v>
      </c>
      <c r="AU1153" s="4">
        <v>87688.648114910698</v>
      </c>
      <c r="AV1153" s="4">
        <v>5114.2098209119704</v>
      </c>
      <c r="AW1153" s="4">
        <v>17000.466623472999</v>
      </c>
      <c r="AX1153">
        <v>0</v>
      </c>
    </row>
    <row r="1154" spans="1:50" x14ac:dyDescent="0.25">
      <c r="A1154" t="s">
        <v>2410</v>
      </c>
      <c r="B1154">
        <v>2244</v>
      </c>
      <c r="C1154" t="s">
        <v>2408</v>
      </c>
      <c r="D1154">
        <v>1191</v>
      </c>
      <c r="E1154" t="s">
        <v>2411</v>
      </c>
      <c r="F1154" t="s">
        <v>53</v>
      </c>
      <c r="G1154" t="s">
        <v>54</v>
      </c>
      <c r="H1154" t="s">
        <v>55</v>
      </c>
      <c r="I1154" t="s">
        <v>56</v>
      </c>
      <c r="J1154" s="11">
        <v>460.14880952377899</v>
      </c>
      <c r="K1154">
        <v>1</v>
      </c>
      <c r="L1154">
        <v>1</v>
      </c>
      <c r="M1154">
        <v>1</v>
      </c>
      <c r="N1154" s="1">
        <v>3775917.8099991502</v>
      </c>
      <c r="O1154" s="1">
        <v>834214.10233261797</v>
      </c>
      <c r="P1154" s="1">
        <v>1042829.18139426</v>
      </c>
      <c r="Q1154" s="1">
        <v>242105.26479168099</v>
      </c>
      <c r="R1154" s="1">
        <v>1101434.9809409799</v>
      </c>
      <c r="S1154" s="1">
        <v>186825.08128877499</v>
      </c>
      <c r="T1154" s="1">
        <v>4830028.8600000003</v>
      </c>
      <c r="U1154" s="1">
        <v>2166472.4794586902</v>
      </c>
      <c r="V1154" s="1">
        <v>5956921.7322659204</v>
      </c>
      <c r="W1154" s="2">
        <v>843185.99855665397</v>
      </c>
      <c r="X1154" s="2">
        <v>0</v>
      </c>
      <c r="Y1154" s="2">
        <v>0</v>
      </c>
      <c r="Z1154">
        <v>0</v>
      </c>
      <c r="AA1154">
        <v>0</v>
      </c>
      <c r="AB1154" s="1">
        <v>0</v>
      </c>
      <c r="AC1154" s="1">
        <v>0</v>
      </c>
      <c r="AD1154" s="1">
        <v>0</v>
      </c>
      <c r="AE1154" s="1">
        <v>186825.08128877499</v>
      </c>
      <c r="AF1154" s="1">
        <v>0</v>
      </c>
      <c r="AG1154" s="3">
        <v>0</v>
      </c>
      <c r="AH1154" s="3">
        <v>0</v>
      </c>
      <c r="AI1154" s="3">
        <v>0</v>
      </c>
      <c r="AJ1154" s="3">
        <v>0</v>
      </c>
      <c r="AK1154" s="3">
        <v>0</v>
      </c>
      <c r="AL1154" s="2">
        <v>7183326.4207474599</v>
      </c>
      <c r="AM1154" s="2">
        <v>0</v>
      </c>
      <c r="AN1154" s="2">
        <v>15610.8768991094</v>
      </c>
      <c r="AO1154" s="2">
        <v>15610.8768991094</v>
      </c>
      <c r="AP1154" s="4">
        <v>306.41516091004303</v>
      </c>
      <c r="AQ1154" s="4">
        <v>87688.648114910698</v>
      </c>
      <c r="AR1154" s="4">
        <v>5114.2098209119604</v>
      </c>
      <c r="AS1154" s="4">
        <v>17000.466623472999</v>
      </c>
      <c r="AT1154" s="4">
        <v>1224.2829549056801</v>
      </c>
      <c r="AU1154" s="4">
        <v>87688.648114910698</v>
      </c>
      <c r="AV1154" s="4">
        <v>5114.2098209119704</v>
      </c>
      <c r="AW1154" s="4">
        <v>17000.466623472999</v>
      </c>
      <c r="AX1154">
        <v>0</v>
      </c>
    </row>
    <row r="1155" spans="1:50" x14ac:dyDescent="0.25">
      <c r="A1155" t="s">
        <v>2412</v>
      </c>
      <c r="B1155">
        <v>2244</v>
      </c>
      <c r="C1155" t="s">
        <v>2408</v>
      </c>
      <c r="D1155">
        <v>3222</v>
      </c>
      <c r="E1155" t="s">
        <v>2413</v>
      </c>
      <c r="F1155" t="s">
        <v>53</v>
      </c>
      <c r="G1155" t="s">
        <v>54</v>
      </c>
      <c r="H1155" t="s">
        <v>55</v>
      </c>
      <c r="I1155" t="s">
        <v>56</v>
      </c>
      <c r="J1155" s="11">
        <v>390.30357142855399</v>
      </c>
      <c r="K1155">
        <v>1</v>
      </c>
      <c r="L1155">
        <v>1</v>
      </c>
      <c r="M1155">
        <v>1</v>
      </c>
      <c r="N1155" s="1">
        <v>3560884.2378303399</v>
      </c>
      <c r="O1155" s="1">
        <v>827730.98287578404</v>
      </c>
      <c r="P1155" s="1">
        <v>891054.00112817599</v>
      </c>
      <c r="Q1155" s="1">
        <v>205356.50110155399</v>
      </c>
      <c r="R1155" s="1">
        <v>816939.73861434497</v>
      </c>
      <c r="S1155" s="1">
        <v>158467.20658672199</v>
      </c>
      <c r="T1155" s="1">
        <v>4464338.3099999996</v>
      </c>
      <c r="U1155" s="1">
        <v>1837627.1515502001</v>
      </c>
      <c r="V1155" s="1">
        <v>5537492.1702813599</v>
      </c>
      <c r="W1155" s="2">
        <v>613227.78896641801</v>
      </c>
      <c r="X1155" s="2">
        <v>0</v>
      </c>
      <c r="Y1155" s="2">
        <v>0</v>
      </c>
      <c r="Z1155">
        <v>0</v>
      </c>
      <c r="AA1155">
        <v>0</v>
      </c>
      <c r="AB1155" s="1">
        <v>0</v>
      </c>
      <c r="AC1155" s="1">
        <v>0</v>
      </c>
      <c r="AD1155" s="1">
        <v>0</v>
      </c>
      <c r="AE1155" s="1">
        <v>158467.20658672199</v>
      </c>
      <c r="AF1155" s="1">
        <v>0</v>
      </c>
      <c r="AG1155" s="3">
        <v>0</v>
      </c>
      <c r="AH1155" s="3">
        <v>0</v>
      </c>
      <c r="AI1155" s="3">
        <v>0</v>
      </c>
      <c r="AJ1155" s="3">
        <v>0</v>
      </c>
      <c r="AK1155" s="3">
        <v>0</v>
      </c>
      <c r="AL1155" s="2">
        <v>6460432.6681369301</v>
      </c>
      <c r="AM1155" s="2">
        <v>0</v>
      </c>
      <c r="AN1155" s="2">
        <v>16552.327831618401</v>
      </c>
      <c r="AO1155" s="2">
        <v>16552.327831618401</v>
      </c>
      <c r="AP1155" s="4">
        <v>306.41516091004303</v>
      </c>
      <c r="AQ1155" s="4">
        <v>87688.648114910698</v>
      </c>
      <c r="AR1155" s="4">
        <v>5114.2098209119604</v>
      </c>
      <c r="AS1155" s="4">
        <v>17000.466623472999</v>
      </c>
      <c r="AT1155" s="4">
        <v>1224.2829549056801</v>
      </c>
      <c r="AU1155" s="4">
        <v>87688.648114910698</v>
      </c>
      <c r="AV1155" s="4">
        <v>5114.2098209119704</v>
      </c>
      <c r="AW1155" s="4">
        <v>17000.466623472999</v>
      </c>
      <c r="AX1155">
        <v>0</v>
      </c>
    </row>
    <row r="1156" spans="1:50" x14ac:dyDescent="0.25">
      <c r="A1156" t="s">
        <v>2414</v>
      </c>
      <c r="B1156">
        <v>2244</v>
      </c>
      <c r="C1156" t="s">
        <v>2408</v>
      </c>
      <c r="D1156">
        <v>4730</v>
      </c>
      <c r="E1156" t="s">
        <v>2415</v>
      </c>
      <c r="F1156" t="s">
        <v>53</v>
      </c>
      <c r="G1156" t="s">
        <v>54</v>
      </c>
      <c r="H1156" t="s">
        <v>55</v>
      </c>
      <c r="I1156" t="s">
        <v>56</v>
      </c>
      <c r="J1156" s="11">
        <v>675.28571428567602</v>
      </c>
      <c r="K1156">
        <v>1</v>
      </c>
      <c r="L1156">
        <v>1</v>
      </c>
      <c r="M1156">
        <v>1</v>
      </c>
      <c r="N1156" s="1">
        <v>4952021.7451600004</v>
      </c>
      <c r="O1156" s="1">
        <v>1076281.46636778</v>
      </c>
      <c r="P1156" s="1">
        <v>1442046.06262721</v>
      </c>
      <c r="Q1156" s="1">
        <v>355298.59750451997</v>
      </c>
      <c r="R1156" s="1">
        <v>1807206.68475316</v>
      </c>
      <c r="S1156" s="1">
        <v>274172.845508689</v>
      </c>
      <c r="T1156" s="1">
        <v>6453474.5700000003</v>
      </c>
      <c r="U1156" s="1">
        <v>3179379.98641267</v>
      </c>
      <c r="V1156" s="1">
        <v>7916422.9630635204</v>
      </c>
      <c r="W1156" s="2">
        <v>1447565.5062036801</v>
      </c>
      <c r="X1156" s="2">
        <v>0</v>
      </c>
      <c r="Y1156" s="2">
        <v>0</v>
      </c>
      <c r="Z1156">
        <v>0</v>
      </c>
      <c r="AA1156">
        <v>0</v>
      </c>
      <c r="AB1156" s="1">
        <v>0</v>
      </c>
      <c r="AC1156" s="1">
        <v>0</v>
      </c>
      <c r="AD1156" s="1">
        <v>0</v>
      </c>
      <c r="AE1156" s="1">
        <v>274172.845508689</v>
      </c>
      <c r="AF1156" s="1">
        <v>0</v>
      </c>
      <c r="AG1156" s="3">
        <v>0</v>
      </c>
      <c r="AH1156" s="3">
        <v>0</v>
      </c>
      <c r="AI1156" s="3">
        <v>0</v>
      </c>
      <c r="AJ1156" s="3">
        <v>0</v>
      </c>
      <c r="AK1156" s="3">
        <v>0</v>
      </c>
      <c r="AL1156" s="2">
        <v>9907027.4019213505</v>
      </c>
      <c r="AM1156" s="2">
        <v>0</v>
      </c>
      <c r="AN1156" s="2">
        <v>14670.8677413695</v>
      </c>
      <c r="AO1156" s="2">
        <v>14670.8677413695</v>
      </c>
      <c r="AP1156" s="4">
        <v>306.41516091004303</v>
      </c>
      <c r="AQ1156" s="4">
        <v>87688.648114910698</v>
      </c>
      <c r="AR1156" s="4">
        <v>5114.2098209119604</v>
      </c>
      <c r="AS1156" s="4">
        <v>17000.466623472999</v>
      </c>
      <c r="AT1156" s="4">
        <v>1224.2829549056801</v>
      </c>
      <c r="AU1156" s="4">
        <v>87688.648114910698</v>
      </c>
      <c r="AV1156" s="4">
        <v>5114.2098209119704</v>
      </c>
      <c r="AW1156" s="4">
        <v>17000.466623472999</v>
      </c>
      <c r="AX1156">
        <v>0</v>
      </c>
    </row>
    <row r="1157" spans="1:50" x14ac:dyDescent="0.25">
      <c r="A1157" t="s">
        <v>2416</v>
      </c>
      <c r="B1157">
        <v>2244</v>
      </c>
      <c r="C1157" t="s">
        <v>2408</v>
      </c>
      <c r="D1157">
        <v>4220</v>
      </c>
      <c r="E1157" t="s">
        <v>2417</v>
      </c>
      <c r="F1157" t="s">
        <v>69</v>
      </c>
      <c r="G1157" t="s">
        <v>54</v>
      </c>
      <c r="H1157" t="s">
        <v>55</v>
      </c>
      <c r="I1157" t="s">
        <v>56</v>
      </c>
      <c r="J1157" s="11">
        <v>202.553273213089</v>
      </c>
      <c r="K1157">
        <v>1</v>
      </c>
      <c r="L1157">
        <v>1</v>
      </c>
      <c r="M1157">
        <v>1</v>
      </c>
      <c r="N1157" s="1">
        <v>226992.213317802</v>
      </c>
      <c r="O1157" s="1">
        <v>128702.683799301</v>
      </c>
      <c r="P1157" s="1">
        <v>260996.275443808</v>
      </c>
      <c r="Q1157" s="1">
        <v>106572.510524212</v>
      </c>
      <c r="R1157" s="1">
        <v>230397.57379085699</v>
      </c>
      <c r="S1157" s="1">
        <v>82238.682248263605</v>
      </c>
      <c r="T1157" s="1">
        <v>0</v>
      </c>
      <c r="U1157" s="1">
        <v>953661.25687597995</v>
      </c>
      <c r="V1157" s="1">
        <v>750491.84962430503</v>
      </c>
      <c r="W1157" s="2">
        <v>188444.40047532599</v>
      </c>
      <c r="X1157" s="2">
        <v>0</v>
      </c>
      <c r="Y1157" s="2">
        <v>0</v>
      </c>
      <c r="Z1157">
        <v>0</v>
      </c>
      <c r="AA1157">
        <v>0</v>
      </c>
      <c r="AB1157" s="1">
        <v>0</v>
      </c>
      <c r="AC1157" s="1">
        <v>0</v>
      </c>
      <c r="AD1157" s="1">
        <v>0</v>
      </c>
      <c r="AE1157" s="1">
        <v>82238.682248263605</v>
      </c>
      <c r="AF1157" s="1">
        <v>0</v>
      </c>
      <c r="AG1157" s="3">
        <v>0</v>
      </c>
      <c r="AH1157" s="3">
        <v>0</v>
      </c>
      <c r="AI1157" s="3">
        <v>0</v>
      </c>
      <c r="AJ1157" s="3">
        <v>0</v>
      </c>
      <c r="AK1157" s="3">
        <v>0</v>
      </c>
      <c r="AL1157" s="2">
        <v>1035899.93912424</v>
      </c>
      <c r="AM1157" s="2">
        <v>0</v>
      </c>
      <c r="AN1157" s="2">
        <v>5114.2098209119704</v>
      </c>
      <c r="AO1157" s="2">
        <v>5114.2098209119704</v>
      </c>
      <c r="AP1157" s="4">
        <v>306.41516091004303</v>
      </c>
      <c r="AQ1157" s="4">
        <v>87688.648114910698</v>
      </c>
      <c r="AR1157" s="4">
        <v>5114.2098209119604</v>
      </c>
      <c r="AS1157" s="4">
        <v>17000.466623472999</v>
      </c>
      <c r="AT1157" s="4">
        <v>1224.2829549056801</v>
      </c>
      <c r="AU1157" s="4">
        <v>87688.648114910698</v>
      </c>
      <c r="AV1157" s="4">
        <v>5114.2098209119704</v>
      </c>
      <c r="AW1157" s="4">
        <v>17000.466623472999</v>
      </c>
      <c r="AX1157">
        <v>0</v>
      </c>
    </row>
    <row r="1158" spans="1:50" x14ac:dyDescent="0.25">
      <c r="A1158" t="s">
        <v>2418</v>
      </c>
      <c r="B1158">
        <v>2244</v>
      </c>
      <c r="C1158" t="s">
        <v>2408</v>
      </c>
      <c r="D1158">
        <v>1193</v>
      </c>
      <c r="E1158" t="s">
        <v>2419</v>
      </c>
      <c r="F1158" t="s">
        <v>53</v>
      </c>
      <c r="G1158" t="s">
        <v>64</v>
      </c>
      <c r="H1158" t="s">
        <v>55</v>
      </c>
      <c r="I1158" t="s">
        <v>56</v>
      </c>
      <c r="J1158" s="11">
        <v>1656.3883219552299</v>
      </c>
      <c r="K1158">
        <v>1</v>
      </c>
      <c r="L1158">
        <v>1</v>
      </c>
      <c r="M1158">
        <v>1</v>
      </c>
      <c r="N1158" s="1">
        <v>9776619.8221359495</v>
      </c>
      <c r="O1158" s="1">
        <v>2886903.9810676598</v>
      </c>
      <c r="P1158" s="1">
        <v>3454193.79935697</v>
      </c>
      <c r="Q1158" s="1">
        <v>871422.53342609399</v>
      </c>
      <c r="R1158" s="1">
        <v>6323015.3475413499</v>
      </c>
      <c r="S1158" s="1">
        <v>672510.44985931402</v>
      </c>
      <c r="T1158" s="1">
        <v>15513548.51</v>
      </c>
      <c r="U1158" s="1">
        <v>7798606.9735280303</v>
      </c>
      <c r="V1158" s="1">
        <v>17306317.498307899</v>
      </c>
      <c r="W1158" s="2">
        <v>5501468.5231041703</v>
      </c>
      <c r="X1158" s="2">
        <v>0</v>
      </c>
      <c r="Y1158" s="2">
        <v>0</v>
      </c>
      <c r="Z1158">
        <v>0</v>
      </c>
      <c r="AA1158">
        <v>0</v>
      </c>
      <c r="AB1158" s="1">
        <v>0</v>
      </c>
      <c r="AC1158" s="1">
        <v>0</v>
      </c>
      <c r="AD1158" s="1">
        <v>0</v>
      </c>
      <c r="AE1158" s="1">
        <v>672510.44985931402</v>
      </c>
      <c r="AF1158" s="1">
        <v>0</v>
      </c>
      <c r="AG1158" s="3">
        <v>0</v>
      </c>
      <c r="AH1158" s="3">
        <v>0</v>
      </c>
      <c r="AI1158" s="3">
        <v>0</v>
      </c>
      <c r="AJ1158" s="3">
        <v>0</v>
      </c>
      <c r="AK1158" s="3">
        <v>0</v>
      </c>
      <c r="AL1158" s="2">
        <v>23984665.933387302</v>
      </c>
      <c r="AM1158" s="2">
        <v>0</v>
      </c>
      <c r="AN1158" s="2">
        <v>14480.098425878399</v>
      </c>
      <c r="AO1158" s="2">
        <v>14480.098425878399</v>
      </c>
      <c r="AP1158" s="4">
        <v>306.41516091004303</v>
      </c>
      <c r="AQ1158" s="4">
        <v>87688.648114910698</v>
      </c>
      <c r="AR1158" s="4">
        <v>5114.2098209119604</v>
      </c>
      <c r="AS1158" s="4">
        <v>17000.466623472999</v>
      </c>
      <c r="AT1158" s="4">
        <v>306.41516091004303</v>
      </c>
      <c r="AU1158" s="4">
        <v>53418.501793270101</v>
      </c>
      <c r="AV1158" s="4">
        <v>14480.098425878399</v>
      </c>
      <c r="AW1158" s="4">
        <v>14480.098425878399</v>
      </c>
      <c r="AX1158">
        <v>0</v>
      </c>
    </row>
    <row r="1159" spans="1:50" x14ac:dyDescent="0.25">
      <c r="A1159" t="s">
        <v>2420</v>
      </c>
      <c r="B1159">
        <v>2244</v>
      </c>
      <c r="C1159" t="s">
        <v>2408</v>
      </c>
      <c r="D1159">
        <v>1192</v>
      </c>
      <c r="E1159" t="s">
        <v>2421</v>
      </c>
      <c r="F1159" t="s">
        <v>53</v>
      </c>
      <c r="G1159" t="s">
        <v>78</v>
      </c>
      <c r="H1159" t="s">
        <v>55</v>
      </c>
      <c r="I1159" t="s">
        <v>56</v>
      </c>
      <c r="J1159" s="11">
        <v>1160.6498668594299</v>
      </c>
      <c r="K1159">
        <v>1</v>
      </c>
      <c r="L1159">
        <v>1</v>
      </c>
      <c r="M1159">
        <v>1</v>
      </c>
      <c r="N1159" s="1">
        <v>7947092.3798545701</v>
      </c>
      <c r="O1159" s="1">
        <v>2251443.5092531298</v>
      </c>
      <c r="P1159" s="1">
        <v>2388462.94813347</v>
      </c>
      <c r="Q1159" s="1">
        <v>610670.80372813903</v>
      </c>
      <c r="R1159" s="1">
        <v>2515720.8950745398</v>
      </c>
      <c r="S1159" s="1">
        <v>471235.61168881803</v>
      </c>
      <c r="T1159" s="1">
        <v>10248819.199999999</v>
      </c>
      <c r="U1159" s="1">
        <v>5464571.3360438496</v>
      </c>
      <c r="V1159" s="1">
        <v>13353689.671488799</v>
      </c>
      <c r="W1159" s="2">
        <v>1953551.0800412099</v>
      </c>
      <c r="X1159" s="2">
        <v>0</v>
      </c>
      <c r="Y1159" s="2">
        <v>0</v>
      </c>
      <c r="Z1159">
        <v>0</v>
      </c>
      <c r="AA1159">
        <v>0</v>
      </c>
      <c r="AB1159" s="1">
        <v>0</v>
      </c>
      <c r="AC1159" s="1">
        <v>0</v>
      </c>
      <c r="AD1159" s="1">
        <v>0</v>
      </c>
      <c r="AE1159" s="1">
        <v>471235.61168881803</v>
      </c>
      <c r="AF1159" s="1">
        <v>0</v>
      </c>
      <c r="AG1159" s="3">
        <v>0</v>
      </c>
      <c r="AH1159" s="3">
        <v>0</v>
      </c>
      <c r="AI1159" s="3">
        <v>0</v>
      </c>
      <c r="AJ1159" s="3">
        <v>0</v>
      </c>
      <c r="AK1159" s="3">
        <v>0</v>
      </c>
      <c r="AL1159" s="2">
        <v>16184626.147732699</v>
      </c>
      <c r="AM1159" s="2">
        <v>0</v>
      </c>
      <c r="AN1159" s="2">
        <v>13944.451819501901</v>
      </c>
      <c r="AO1159" s="2">
        <v>13944.451819501901</v>
      </c>
      <c r="AP1159" s="4">
        <v>306.41516091004303</v>
      </c>
      <c r="AQ1159" s="4">
        <v>87688.648114910698</v>
      </c>
      <c r="AR1159" s="4">
        <v>5114.2098209119604</v>
      </c>
      <c r="AS1159" s="4">
        <v>17000.466623472999</v>
      </c>
      <c r="AT1159" s="4">
        <v>6040.2343382080799</v>
      </c>
      <c r="AU1159" s="4">
        <v>31963.2876282939</v>
      </c>
      <c r="AV1159" s="4">
        <v>13944.451819501901</v>
      </c>
      <c r="AW1159" s="4">
        <v>13944.451819501901</v>
      </c>
      <c r="AX1159">
        <v>0</v>
      </c>
    </row>
    <row r="1160" spans="1:50" x14ac:dyDescent="0.25">
      <c r="A1160" t="s">
        <v>2422</v>
      </c>
      <c r="B1160">
        <v>2244</v>
      </c>
      <c r="C1160" t="s">
        <v>2408</v>
      </c>
      <c r="D1160">
        <v>2244</v>
      </c>
      <c r="E1160" t="s">
        <v>2408</v>
      </c>
      <c r="F1160" t="s">
        <v>2</v>
      </c>
      <c r="G1160" t="s">
        <v>2</v>
      </c>
      <c r="H1160" t="s">
        <v>58</v>
      </c>
      <c r="I1160" t="s">
        <v>56</v>
      </c>
      <c r="J1160" s="11">
        <v>16.157041733023501</v>
      </c>
      <c r="K1160">
        <v>1</v>
      </c>
      <c r="L1160">
        <v>1</v>
      </c>
      <c r="M1160">
        <v>1</v>
      </c>
      <c r="N1160" s="1">
        <v>18106.459626494401</v>
      </c>
      <c r="O1160" s="1">
        <v>10266.210959276001</v>
      </c>
      <c r="P1160" s="1">
        <v>20818.857417687999</v>
      </c>
      <c r="Q1160" s="1">
        <v>8500.9561821364405</v>
      </c>
      <c r="R1160" s="1">
        <v>18378.094591490899</v>
      </c>
      <c r="S1160" s="1">
        <v>6559.9227308274903</v>
      </c>
      <c r="T1160" s="1">
        <v>0</v>
      </c>
      <c r="U1160" s="1">
        <v>76070.578777085699</v>
      </c>
      <c r="V1160" s="1">
        <v>59864.389956895197</v>
      </c>
      <c r="W1160" s="2">
        <v>15031.621037451099</v>
      </c>
      <c r="X1160" s="2">
        <v>0</v>
      </c>
      <c r="Y1160" s="2">
        <v>0</v>
      </c>
      <c r="Z1160">
        <v>0</v>
      </c>
      <c r="AA1160">
        <v>0</v>
      </c>
      <c r="AB1160" s="1">
        <v>0</v>
      </c>
      <c r="AC1160" s="1">
        <v>0</v>
      </c>
      <c r="AD1160" s="1">
        <v>0</v>
      </c>
      <c r="AE1160" s="1">
        <v>6559.9227308274903</v>
      </c>
      <c r="AF1160" s="1">
        <v>0</v>
      </c>
      <c r="AG1160" s="3">
        <v>0</v>
      </c>
      <c r="AH1160" s="3">
        <v>0</v>
      </c>
      <c r="AI1160" s="3">
        <v>0</v>
      </c>
      <c r="AJ1160" s="3">
        <v>0</v>
      </c>
      <c r="AK1160" s="3">
        <v>0</v>
      </c>
      <c r="AL1160" s="2">
        <v>82630.501507913199</v>
      </c>
      <c r="AM1160" s="2">
        <v>0</v>
      </c>
      <c r="AN1160" s="2">
        <v>5114.2098209119604</v>
      </c>
      <c r="AO1160" s="2">
        <v>5114.2098209119604</v>
      </c>
      <c r="AP1160" s="4">
        <v>306.41516091004303</v>
      </c>
      <c r="AQ1160" s="4">
        <v>87688.648114910698</v>
      </c>
      <c r="AR1160" s="4">
        <v>5114.2098209119604</v>
      </c>
      <c r="AS1160" s="4">
        <v>17000.466623472999</v>
      </c>
      <c r="AT1160" s="4">
        <v>464.03244473764801</v>
      </c>
      <c r="AU1160" s="4">
        <v>39363.832030278099</v>
      </c>
      <c r="AV1160" s="4">
        <v>5114.2098209119604</v>
      </c>
      <c r="AW1160" s="4">
        <v>5114.2098209119604</v>
      </c>
      <c r="AX1160">
        <v>0</v>
      </c>
    </row>
    <row r="1161" spans="1:50" x14ac:dyDescent="0.25">
      <c r="A1161" t="s">
        <v>2423</v>
      </c>
      <c r="B1161">
        <v>2138</v>
      </c>
      <c r="C1161" t="s">
        <v>2424</v>
      </c>
      <c r="D1161">
        <v>784</v>
      </c>
      <c r="E1161" t="s">
        <v>2425</v>
      </c>
      <c r="F1161" t="s">
        <v>69</v>
      </c>
      <c r="G1161" t="s">
        <v>54</v>
      </c>
      <c r="H1161" t="s">
        <v>55</v>
      </c>
      <c r="I1161" t="s">
        <v>56</v>
      </c>
      <c r="J1161" s="11">
        <v>123.301775147919</v>
      </c>
      <c r="K1161">
        <v>1</v>
      </c>
      <c r="L1161">
        <v>1</v>
      </c>
      <c r="M1161">
        <v>1</v>
      </c>
      <c r="N1161" s="1">
        <v>93743.183333265697</v>
      </c>
      <c r="O1161" s="1">
        <v>79809.942252340406</v>
      </c>
      <c r="P1161" s="1">
        <v>199612.52493449501</v>
      </c>
      <c r="Q1161" s="1">
        <v>74891.300791694506</v>
      </c>
      <c r="R1161" s="1">
        <v>2291061.2738418598</v>
      </c>
      <c r="S1161" s="1">
        <v>69018.855146102607</v>
      </c>
      <c r="T1161" s="1">
        <v>941425.78</v>
      </c>
      <c r="U1161" s="1">
        <v>1797692.4451536599</v>
      </c>
      <c r="V1161" s="1">
        <v>1687566.0522457999</v>
      </c>
      <c r="W1161" s="2">
        <v>75858.959191473303</v>
      </c>
      <c r="X1161" s="2">
        <v>25088.056435049799</v>
      </c>
      <c r="Y1161" s="2">
        <v>0</v>
      </c>
      <c r="Z1161">
        <v>0</v>
      </c>
      <c r="AA1161">
        <v>0</v>
      </c>
      <c r="AB1161" s="1">
        <v>0</v>
      </c>
      <c r="AC1161" s="1">
        <v>2653.2429908284998</v>
      </c>
      <c r="AD1161" s="1">
        <v>896797.6</v>
      </c>
      <c r="AE1161" s="1">
        <v>49480.1029676045</v>
      </c>
      <c r="AF1161" s="1">
        <v>19538.752178498198</v>
      </c>
      <c r="AG1161" s="3">
        <v>0</v>
      </c>
      <c r="AH1161" s="3">
        <v>0</v>
      </c>
      <c r="AI1161" s="3">
        <v>0</v>
      </c>
      <c r="AJ1161" s="3">
        <v>0</v>
      </c>
      <c r="AK1161" s="3">
        <v>0</v>
      </c>
      <c r="AL1161" s="2">
        <v>2808137.0802997602</v>
      </c>
      <c r="AM1161" s="2">
        <v>203.46873680409601</v>
      </c>
      <c r="AN1161" s="2">
        <v>22571.037769132101</v>
      </c>
      <c r="AO1161" s="2">
        <v>22774.506505936199</v>
      </c>
      <c r="AP1161" s="4">
        <v>306.41516091004303</v>
      </c>
      <c r="AQ1161" s="4">
        <v>87688.648114910698</v>
      </c>
      <c r="AR1161" s="4">
        <v>22774.506505936199</v>
      </c>
      <c r="AS1161" s="4">
        <v>28617.008214415699</v>
      </c>
      <c r="AT1161" s="4">
        <v>1224.2829549056801</v>
      </c>
      <c r="AU1161" s="4">
        <v>87688.648114910698</v>
      </c>
      <c r="AV1161" s="4">
        <v>22774.506505936199</v>
      </c>
      <c r="AW1161" s="4">
        <v>28617.008214415699</v>
      </c>
      <c r="AX1161">
        <v>0</v>
      </c>
    </row>
    <row r="1162" spans="1:50" x14ac:dyDescent="0.25">
      <c r="A1162" t="s">
        <v>2426</v>
      </c>
      <c r="B1162">
        <v>2138</v>
      </c>
      <c r="C1162" t="s">
        <v>2424</v>
      </c>
      <c r="D1162">
        <v>119</v>
      </c>
      <c r="E1162" t="s">
        <v>2427</v>
      </c>
      <c r="F1162" t="s">
        <v>53</v>
      </c>
      <c r="G1162" t="s">
        <v>54</v>
      </c>
      <c r="H1162" t="s">
        <v>55</v>
      </c>
      <c r="I1162" t="s">
        <v>56</v>
      </c>
      <c r="J1162" s="11">
        <v>279.17433423875002</v>
      </c>
      <c r="K1162">
        <v>2</v>
      </c>
      <c r="L1162">
        <v>1</v>
      </c>
      <c r="M1162">
        <v>1</v>
      </c>
      <c r="N1162" s="1">
        <v>2499757.7348676198</v>
      </c>
      <c r="O1162" s="1">
        <v>652490.849468912</v>
      </c>
      <c r="P1162" s="1">
        <v>668995.40163115796</v>
      </c>
      <c r="Q1162" s="1">
        <v>169795.085287297</v>
      </c>
      <c r="R1162" s="1">
        <v>3431656.52834917</v>
      </c>
      <c r="S1162" s="1">
        <v>156269.387948541</v>
      </c>
      <c r="T1162" s="1">
        <v>3352441.21</v>
      </c>
      <c r="U1162" s="1">
        <v>4070254.3896041601</v>
      </c>
      <c r="V1162" s="1">
        <v>6797579.8351531196</v>
      </c>
      <c r="W1162" s="2">
        <v>380932.043919141</v>
      </c>
      <c r="X1162" s="2">
        <v>120130.06913568301</v>
      </c>
      <c r="Y1162" s="2">
        <v>0</v>
      </c>
      <c r="Z1162">
        <v>0</v>
      </c>
      <c r="AA1162">
        <v>0</v>
      </c>
      <c r="AB1162" s="1">
        <v>0</v>
      </c>
      <c r="AC1162" s="1">
        <v>8232.3534598311599</v>
      </c>
      <c r="AD1162" s="1">
        <v>0</v>
      </c>
      <c r="AE1162" s="1">
        <v>112030.62395066299</v>
      </c>
      <c r="AF1162" s="1">
        <v>44238.763997877599</v>
      </c>
      <c r="AG1162" s="3">
        <v>0</v>
      </c>
      <c r="AH1162" s="3">
        <v>0</v>
      </c>
      <c r="AI1162" s="3">
        <v>0</v>
      </c>
      <c r="AJ1162" s="3">
        <v>0</v>
      </c>
      <c r="AK1162" s="3">
        <v>0</v>
      </c>
      <c r="AL1162" s="2">
        <v>7578964.9875526996</v>
      </c>
      <c r="AM1162" s="2">
        <v>430.30484683791798</v>
      </c>
      <c r="AN1162" s="2">
        <v>26717.480812681799</v>
      </c>
      <c r="AO1162" s="2">
        <v>27147.785659519701</v>
      </c>
      <c r="AP1162" s="4">
        <v>306.41516091004303</v>
      </c>
      <c r="AQ1162" s="4">
        <v>87688.648114910698</v>
      </c>
      <c r="AR1162" s="4">
        <v>22774.506505936199</v>
      </c>
      <c r="AS1162" s="4">
        <v>28617.008214415699</v>
      </c>
      <c r="AT1162" s="4">
        <v>1224.2829549056801</v>
      </c>
      <c r="AU1162" s="4">
        <v>87688.648114910698</v>
      </c>
      <c r="AV1162" s="4">
        <v>22774.506505936199</v>
      </c>
      <c r="AW1162" s="4">
        <v>28617.008214415699</v>
      </c>
      <c r="AX1162">
        <v>0</v>
      </c>
    </row>
    <row r="1163" spans="1:50" x14ac:dyDescent="0.25">
      <c r="A1163" t="s">
        <v>2428</v>
      </c>
      <c r="B1163">
        <v>2138</v>
      </c>
      <c r="C1163" t="s">
        <v>2424</v>
      </c>
      <c r="D1163">
        <v>807</v>
      </c>
      <c r="E1163" t="s">
        <v>2429</v>
      </c>
      <c r="F1163" t="s">
        <v>53</v>
      </c>
      <c r="G1163" t="s">
        <v>54</v>
      </c>
      <c r="H1163" t="s">
        <v>55</v>
      </c>
      <c r="I1163" t="s">
        <v>56</v>
      </c>
      <c r="J1163" s="11">
        <v>148.05050589778</v>
      </c>
      <c r="K1163">
        <v>1</v>
      </c>
      <c r="L1163">
        <v>1</v>
      </c>
      <c r="M1163">
        <v>1</v>
      </c>
      <c r="N1163" s="1">
        <v>1149521.5288913101</v>
      </c>
      <c r="O1163" s="1">
        <v>295224.915616813</v>
      </c>
      <c r="P1163" s="1">
        <v>412259.97714429302</v>
      </c>
      <c r="Q1163" s="1">
        <v>90267.4287875343</v>
      </c>
      <c r="R1163" s="1">
        <v>1778917.8977462801</v>
      </c>
      <c r="S1163" s="1">
        <v>82872.094976797598</v>
      </c>
      <c r="T1163" s="1">
        <v>1567672.33</v>
      </c>
      <c r="U1163" s="1">
        <v>2158519.4181862301</v>
      </c>
      <c r="V1163" s="1">
        <v>3435573.1813947102</v>
      </c>
      <c r="W1163" s="2">
        <v>195887.28242993599</v>
      </c>
      <c r="X1163" s="2">
        <v>30123.649418228699</v>
      </c>
      <c r="Y1163" s="2">
        <v>0</v>
      </c>
      <c r="Z1163">
        <v>0</v>
      </c>
      <c r="AA1163">
        <v>0</v>
      </c>
      <c r="AB1163" s="1">
        <v>0</v>
      </c>
      <c r="AC1163" s="1">
        <v>3185.7932831109601</v>
      </c>
      <c r="AD1163" s="1">
        <v>0</v>
      </c>
      <c r="AE1163" s="1">
        <v>59411.588093034203</v>
      </c>
      <c r="AF1163" s="1">
        <v>23460.506883763501</v>
      </c>
      <c r="AG1163" s="3">
        <v>0</v>
      </c>
      <c r="AH1163" s="3">
        <v>0</v>
      </c>
      <c r="AI1163" s="3">
        <v>0</v>
      </c>
      <c r="AJ1163" s="3">
        <v>0</v>
      </c>
      <c r="AK1163" s="3">
        <v>0</v>
      </c>
      <c r="AL1163" s="2">
        <v>3809063.8431630302</v>
      </c>
      <c r="AM1163" s="2">
        <v>203.46873680409601</v>
      </c>
      <c r="AN1163" s="2">
        <v>25524.6692392523</v>
      </c>
      <c r="AO1163" s="2">
        <v>25728.137976056401</v>
      </c>
      <c r="AP1163" s="4">
        <v>306.41516091004303</v>
      </c>
      <c r="AQ1163" s="4">
        <v>87688.648114910698</v>
      </c>
      <c r="AR1163" s="4">
        <v>22774.506505936199</v>
      </c>
      <c r="AS1163" s="4">
        <v>28617.008214415699</v>
      </c>
      <c r="AT1163" s="4">
        <v>1224.2829549056801</v>
      </c>
      <c r="AU1163" s="4">
        <v>87688.648114910698</v>
      </c>
      <c r="AV1163" s="4">
        <v>22774.506505936199</v>
      </c>
      <c r="AW1163" s="4">
        <v>28617.008214415699</v>
      </c>
      <c r="AX1163">
        <v>0</v>
      </c>
    </row>
    <row r="1164" spans="1:50" x14ac:dyDescent="0.25">
      <c r="A1164" t="s">
        <v>2430</v>
      </c>
      <c r="B1164">
        <v>2138</v>
      </c>
      <c r="C1164" t="s">
        <v>2424</v>
      </c>
      <c r="D1164">
        <v>718</v>
      </c>
      <c r="E1164" t="s">
        <v>2431</v>
      </c>
      <c r="F1164" t="s">
        <v>53</v>
      </c>
      <c r="G1164" t="s">
        <v>54</v>
      </c>
      <c r="H1164" t="s">
        <v>55</v>
      </c>
      <c r="I1164" t="s">
        <v>56</v>
      </c>
      <c r="J1164" s="11">
        <v>77.614035087716005</v>
      </c>
      <c r="K1164">
        <v>1</v>
      </c>
      <c r="L1164">
        <v>1</v>
      </c>
      <c r="M1164">
        <v>1</v>
      </c>
      <c r="N1164" s="1">
        <v>647405.44895423704</v>
      </c>
      <c r="O1164" s="1">
        <v>106799.52646770301</v>
      </c>
      <c r="P1164" s="1">
        <v>226600.612230128</v>
      </c>
      <c r="Q1164" s="1">
        <v>47141.381707101697</v>
      </c>
      <c r="R1164" s="1">
        <v>899802.26264630398</v>
      </c>
      <c r="S1164" s="1">
        <v>43444.888271862001</v>
      </c>
      <c r="T1164" s="1">
        <v>796166.46</v>
      </c>
      <c r="U1164" s="1">
        <v>1131582.77200547</v>
      </c>
      <c r="V1164" s="1">
        <v>1808173.39137154</v>
      </c>
      <c r="W1164" s="2">
        <v>69913.887885040007</v>
      </c>
      <c r="X1164" s="2">
        <v>15792.029677566399</v>
      </c>
      <c r="Y1164" s="2">
        <v>0</v>
      </c>
      <c r="Z1164">
        <v>0</v>
      </c>
      <c r="AA1164">
        <v>0</v>
      </c>
      <c r="AB1164" s="1">
        <v>0</v>
      </c>
      <c r="AC1164" s="1">
        <v>1670.1210857618</v>
      </c>
      <c r="AD1164" s="1">
        <v>0</v>
      </c>
      <c r="AE1164" s="1">
        <v>31145.9461412001</v>
      </c>
      <c r="AF1164" s="1">
        <v>12298.942130661901</v>
      </c>
      <c r="AG1164" s="3">
        <v>0</v>
      </c>
      <c r="AH1164" s="3">
        <v>0</v>
      </c>
      <c r="AI1164" s="3">
        <v>0</v>
      </c>
      <c r="AJ1164" s="3">
        <v>0</v>
      </c>
      <c r="AK1164" s="3">
        <v>0</v>
      </c>
      <c r="AL1164" s="2">
        <v>1971194.1202773401</v>
      </c>
      <c r="AM1164" s="2">
        <v>203.46873680409601</v>
      </c>
      <c r="AN1164" s="2">
        <v>25193.923861707</v>
      </c>
      <c r="AO1164" s="2">
        <v>25397.392598511098</v>
      </c>
      <c r="AP1164" s="4">
        <v>306.41516091004303</v>
      </c>
      <c r="AQ1164" s="4">
        <v>87688.648114910698</v>
      </c>
      <c r="AR1164" s="4">
        <v>22774.506505936199</v>
      </c>
      <c r="AS1164" s="4">
        <v>28617.008214415699</v>
      </c>
      <c r="AT1164" s="4">
        <v>1224.2829549056801</v>
      </c>
      <c r="AU1164" s="4">
        <v>87688.648114910698</v>
      </c>
      <c r="AV1164" s="4">
        <v>22774.506505936199</v>
      </c>
      <c r="AW1164" s="4">
        <v>28617.008214415699</v>
      </c>
      <c r="AX1164">
        <v>0</v>
      </c>
    </row>
    <row r="1165" spans="1:50" x14ac:dyDescent="0.25">
      <c r="A1165" t="s">
        <v>2432</v>
      </c>
      <c r="B1165">
        <v>2138</v>
      </c>
      <c r="C1165" t="s">
        <v>2424</v>
      </c>
      <c r="D1165">
        <v>714</v>
      </c>
      <c r="E1165" t="s">
        <v>2433</v>
      </c>
      <c r="F1165" t="s">
        <v>53</v>
      </c>
      <c r="G1165" t="s">
        <v>54</v>
      </c>
      <c r="H1165" t="s">
        <v>55</v>
      </c>
      <c r="I1165" t="s">
        <v>56</v>
      </c>
      <c r="J1165" s="11">
        <v>257.06096151228599</v>
      </c>
      <c r="K1165">
        <v>2</v>
      </c>
      <c r="L1165">
        <v>1</v>
      </c>
      <c r="M1165">
        <v>1</v>
      </c>
      <c r="N1165" s="1">
        <v>2399398.2929845401</v>
      </c>
      <c r="O1165" s="1">
        <v>633090.88916752103</v>
      </c>
      <c r="P1165" s="1">
        <v>861579.10179924895</v>
      </c>
      <c r="Q1165" s="1">
        <v>156728.006788609</v>
      </c>
      <c r="R1165" s="1">
        <v>3013233.2119411901</v>
      </c>
      <c r="S1165" s="1">
        <v>143891.30444432001</v>
      </c>
      <c r="T1165" s="1">
        <v>3316179.58</v>
      </c>
      <c r="U1165" s="1">
        <v>3747849.9226811002</v>
      </c>
      <c r="V1165" s="1">
        <v>6634939.1459995499</v>
      </c>
      <c r="W1165" s="2">
        <v>197606.26216983501</v>
      </c>
      <c r="X1165" s="2">
        <v>119305.479120551</v>
      </c>
      <c r="Y1165" s="2">
        <v>0</v>
      </c>
      <c r="Z1165">
        <v>0</v>
      </c>
      <c r="AA1165">
        <v>0</v>
      </c>
      <c r="AB1165" s="1">
        <v>0</v>
      </c>
      <c r="AC1165" s="1">
        <v>5531.5115579633102</v>
      </c>
      <c r="AD1165" s="1">
        <v>0</v>
      </c>
      <c r="AE1165" s="1">
        <v>103156.68877695</v>
      </c>
      <c r="AF1165" s="1">
        <v>40734.615667370497</v>
      </c>
      <c r="AG1165" s="3">
        <v>0</v>
      </c>
      <c r="AH1165" s="3">
        <v>0</v>
      </c>
      <c r="AI1165" s="3">
        <v>0</v>
      </c>
      <c r="AJ1165" s="3">
        <v>0</v>
      </c>
      <c r="AK1165" s="3">
        <v>0</v>
      </c>
      <c r="AL1165" s="2">
        <v>7207920.8071254296</v>
      </c>
      <c r="AM1165" s="2">
        <v>464.11356441942303</v>
      </c>
      <c r="AN1165" s="2">
        <v>27575.6197530059</v>
      </c>
      <c r="AO1165" s="2">
        <v>28039.7333174253</v>
      </c>
      <c r="AP1165" s="4">
        <v>306.41516091004303</v>
      </c>
      <c r="AQ1165" s="4">
        <v>87688.648114910698</v>
      </c>
      <c r="AR1165" s="4">
        <v>22774.506505936199</v>
      </c>
      <c r="AS1165" s="4">
        <v>28617.008214415699</v>
      </c>
      <c r="AT1165" s="4">
        <v>1224.2829549056801</v>
      </c>
      <c r="AU1165" s="4">
        <v>87688.648114910698</v>
      </c>
      <c r="AV1165" s="4">
        <v>22774.506505936199</v>
      </c>
      <c r="AW1165" s="4">
        <v>28617.008214415699</v>
      </c>
      <c r="AX1165">
        <v>0</v>
      </c>
    </row>
    <row r="1166" spans="1:50" x14ac:dyDescent="0.25">
      <c r="A1166" t="s">
        <v>2434</v>
      </c>
      <c r="B1166">
        <v>2138</v>
      </c>
      <c r="C1166" t="s">
        <v>2424</v>
      </c>
      <c r="D1166">
        <v>780</v>
      </c>
      <c r="E1166" t="s">
        <v>2435</v>
      </c>
      <c r="F1166" t="s">
        <v>53</v>
      </c>
      <c r="G1166" t="s">
        <v>54</v>
      </c>
      <c r="H1166" t="s">
        <v>55</v>
      </c>
      <c r="I1166" t="s">
        <v>56</v>
      </c>
      <c r="J1166" s="11">
        <v>65.555555555553994</v>
      </c>
      <c r="K1166">
        <v>1</v>
      </c>
      <c r="L1166">
        <v>1</v>
      </c>
      <c r="M1166">
        <v>1</v>
      </c>
      <c r="N1166" s="1">
        <v>627970.03213509696</v>
      </c>
      <c r="O1166" s="1">
        <v>128653.312525841</v>
      </c>
      <c r="P1166" s="1">
        <v>157425.46497285701</v>
      </c>
      <c r="Q1166" s="1">
        <v>39817.276140492701</v>
      </c>
      <c r="R1166" s="1">
        <v>768691.99377526005</v>
      </c>
      <c r="S1166" s="1">
        <v>36695.087215761203</v>
      </c>
      <c r="T1166" s="1">
        <v>766783.3</v>
      </c>
      <c r="U1166" s="1">
        <v>955774.77954954701</v>
      </c>
      <c r="V1166" s="1">
        <v>1612872.8813408101</v>
      </c>
      <c r="W1166" s="2">
        <v>67738.958733522304</v>
      </c>
      <c r="X1166" s="2">
        <v>13338.5060793793</v>
      </c>
      <c r="Y1166" s="2">
        <v>0</v>
      </c>
      <c r="Z1166">
        <v>0</v>
      </c>
      <c r="AA1166">
        <v>0</v>
      </c>
      <c r="AB1166" s="1">
        <v>0</v>
      </c>
      <c r="AC1166" s="1">
        <v>1410.6432618588101</v>
      </c>
      <c r="AD1166" s="1">
        <v>0</v>
      </c>
      <c r="AE1166" s="1">
        <v>26306.966263024398</v>
      </c>
      <c r="AF1166" s="1">
        <v>10388.120952736799</v>
      </c>
      <c r="AG1166" s="3">
        <v>0</v>
      </c>
      <c r="AH1166" s="3">
        <v>0</v>
      </c>
      <c r="AI1166" s="3">
        <v>0</v>
      </c>
      <c r="AJ1166" s="3">
        <v>0</v>
      </c>
      <c r="AK1166" s="3">
        <v>0</v>
      </c>
      <c r="AL1166" s="2">
        <v>1759253.1667653101</v>
      </c>
      <c r="AM1166" s="2">
        <v>203.46873680409601</v>
      </c>
      <c r="AN1166" s="2">
        <v>26632.596518938499</v>
      </c>
      <c r="AO1166" s="2">
        <v>26836.0652557426</v>
      </c>
      <c r="AP1166" s="4">
        <v>306.41516091004303</v>
      </c>
      <c r="AQ1166" s="4">
        <v>87688.648114910698</v>
      </c>
      <c r="AR1166" s="4">
        <v>22774.506505936199</v>
      </c>
      <c r="AS1166" s="4">
        <v>28617.008214415699</v>
      </c>
      <c r="AT1166" s="4">
        <v>1224.2829549056801</v>
      </c>
      <c r="AU1166" s="4">
        <v>87688.648114910698</v>
      </c>
      <c r="AV1166" s="4">
        <v>22774.506505936199</v>
      </c>
      <c r="AW1166" s="4">
        <v>28617.008214415699</v>
      </c>
      <c r="AX1166">
        <v>0</v>
      </c>
    </row>
    <row r="1167" spans="1:50" x14ac:dyDescent="0.25">
      <c r="A1167" t="s">
        <v>2436</v>
      </c>
      <c r="B1167">
        <v>2138</v>
      </c>
      <c r="C1167" t="s">
        <v>2424</v>
      </c>
      <c r="D1167">
        <v>716</v>
      </c>
      <c r="E1167" t="s">
        <v>2437</v>
      </c>
      <c r="F1167" t="s">
        <v>53</v>
      </c>
      <c r="G1167" t="s">
        <v>54</v>
      </c>
      <c r="H1167" t="s">
        <v>55</v>
      </c>
      <c r="I1167" t="s">
        <v>56</v>
      </c>
      <c r="J1167" s="11">
        <v>342.96783625725999</v>
      </c>
      <c r="K1167">
        <v>1</v>
      </c>
      <c r="L1167">
        <v>1</v>
      </c>
      <c r="M1167">
        <v>1</v>
      </c>
      <c r="N1167" s="1">
        <v>3000830.2908780398</v>
      </c>
      <c r="O1167" s="1">
        <v>728578.50139687594</v>
      </c>
      <c r="P1167" s="1">
        <v>911820.28323995601</v>
      </c>
      <c r="Q1167" s="1">
        <v>208465.11151197701</v>
      </c>
      <c r="R1167" s="1">
        <v>4227755.0294517698</v>
      </c>
      <c r="S1167" s="1">
        <v>191978.15588636001</v>
      </c>
      <c r="T1167" s="1">
        <v>4077110.11</v>
      </c>
      <c r="U1167" s="1">
        <v>5000339.1064786203</v>
      </c>
      <c r="V1167" s="1">
        <v>8297428.4459905401</v>
      </c>
      <c r="W1167" s="2">
        <v>303066.52433978301</v>
      </c>
      <c r="X1167" s="2">
        <v>327286.802407699</v>
      </c>
      <c r="Y1167" s="2">
        <v>0</v>
      </c>
      <c r="Z1167">
        <v>0</v>
      </c>
      <c r="AA1167">
        <v>0</v>
      </c>
      <c r="AB1167" s="1">
        <v>0</v>
      </c>
      <c r="AC1167" s="1">
        <v>7380.0803478906701</v>
      </c>
      <c r="AD1167" s="1">
        <v>0</v>
      </c>
      <c r="AE1167" s="1">
        <v>137630.490982207</v>
      </c>
      <c r="AF1167" s="1">
        <v>54347.664904153302</v>
      </c>
      <c r="AG1167" s="3">
        <v>0</v>
      </c>
      <c r="AH1167" s="3">
        <v>0</v>
      </c>
      <c r="AI1167" s="3">
        <v>0</v>
      </c>
      <c r="AJ1167" s="3">
        <v>0</v>
      </c>
      <c r="AK1167" s="3">
        <v>0</v>
      </c>
      <c r="AL1167" s="2">
        <v>9269427.3723649792</v>
      </c>
      <c r="AM1167" s="2">
        <v>954.27841274947104</v>
      </c>
      <c r="AN1167" s="2">
        <v>26072.825567380001</v>
      </c>
      <c r="AO1167" s="2">
        <v>27027.103980129399</v>
      </c>
      <c r="AP1167" s="4">
        <v>306.41516091004303</v>
      </c>
      <c r="AQ1167" s="4">
        <v>87688.648114910698</v>
      </c>
      <c r="AR1167" s="4">
        <v>22774.506505936199</v>
      </c>
      <c r="AS1167" s="4">
        <v>28617.008214415699</v>
      </c>
      <c r="AT1167" s="4">
        <v>1224.2829549056801</v>
      </c>
      <c r="AU1167" s="4">
        <v>87688.648114910698</v>
      </c>
      <c r="AV1167" s="4">
        <v>22774.506505936199</v>
      </c>
      <c r="AW1167" s="4">
        <v>28617.008214415699</v>
      </c>
      <c r="AX1167">
        <v>0</v>
      </c>
    </row>
    <row r="1168" spans="1:50" x14ac:dyDescent="0.25">
      <c r="A1168" t="s">
        <v>2438</v>
      </c>
      <c r="B1168">
        <v>2138</v>
      </c>
      <c r="C1168" t="s">
        <v>2424</v>
      </c>
      <c r="D1168">
        <v>785</v>
      </c>
      <c r="E1168" t="s">
        <v>2439</v>
      </c>
      <c r="F1168" t="s">
        <v>53</v>
      </c>
      <c r="G1168" t="s">
        <v>54</v>
      </c>
      <c r="H1168" t="s">
        <v>55</v>
      </c>
      <c r="I1168" t="s">
        <v>56</v>
      </c>
      <c r="J1168" s="11">
        <v>143.09087325226301</v>
      </c>
      <c r="K1168">
        <v>1</v>
      </c>
      <c r="L1168">
        <v>1</v>
      </c>
      <c r="M1168">
        <v>1</v>
      </c>
      <c r="N1168" s="1">
        <v>1372215.82654748</v>
      </c>
      <c r="O1168" s="1">
        <v>281709.64885938499</v>
      </c>
      <c r="P1168" s="1">
        <v>477222.53946048103</v>
      </c>
      <c r="Q1168" s="1">
        <v>87272.626307165207</v>
      </c>
      <c r="R1168" s="1">
        <v>1796316.14110368</v>
      </c>
      <c r="S1168" s="1">
        <v>80095.912989732198</v>
      </c>
      <c r="T1168" s="1">
        <v>1928526.9</v>
      </c>
      <c r="U1168" s="1">
        <v>2086209.88227819</v>
      </c>
      <c r="V1168" s="1">
        <v>3656862.5406848802</v>
      </c>
      <c r="W1168" s="2">
        <v>266316.41731294303</v>
      </c>
      <c r="X1168" s="2">
        <v>29114.519228832902</v>
      </c>
      <c r="Y1168" s="2">
        <v>0</v>
      </c>
      <c r="Z1168">
        <v>0</v>
      </c>
      <c r="AA1168">
        <v>0</v>
      </c>
      <c r="AB1168" s="1">
        <v>0</v>
      </c>
      <c r="AC1168" s="1">
        <v>3079.0704842054502</v>
      </c>
      <c r="AD1168" s="1">
        <v>0</v>
      </c>
      <c r="AE1168" s="1">
        <v>57421.323689400997</v>
      </c>
      <c r="AF1168" s="1">
        <v>22674.589300331201</v>
      </c>
      <c r="AG1168" s="3">
        <v>0</v>
      </c>
      <c r="AH1168" s="3">
        <v>0</v>
      </c>
      <c r="AI1168" s="3">
        <v>0</v>
      </c>
      <c r="AJ1168" s="3">
        <v>0</v>
      </c>
      <c r="AK1168" s="3">
        <v>0</v>
      </c>
      <c r="AL1168" s="2">
        <v>4094832.6952679199</v>
      </c>
      <c r="AM1168" s="2">
        <v>203.46873680409601</v>
      </c>
      <c r="AN1168" s="2">
        <v>28413.539477611601</v>
      </c>
      <c r="AO1168" s="2">
        <v>28617.008214415699</v>
      </c>
      <c r="AP1168" s="4">
        <v>306.41516091004303</v>
      </c>
      <c r="AQ1168" s="4">
        <v>87688.648114910698</v>
      </c>
      <c r="AR1168" s="4">
        <v>22774.506505936199</v>
      </c>
      <c r="AS1168" s="4">
        <v>28617.008214415699</v>
      </c>
      <c r="AT1168" s="4">
        <v>1224.2829549056801</v>
      </c>
      <c r="AU1168" s="4">
        <v>87688.648114910698</v>
      </c>
      <c r="AV1168" s="4">
        <v>22774.506505936199</v>
      </c>
      <c r="AW1168" s="4">
        <v>28617.008214415699</v>
      </c>
      <c r="AX1168">
        <v>0</v>
      </c>
    </row>
    <row r="1169" spans="1:50" x14ac:dyDescent="0.25">
      <c r="A1169" t="s">
        <v>2440</v>
      </c>
      <c r="B1169">
        <v>2138</v>
      </c>
      <c r="C1169" t="s">
        <v>2424</v>
      </c>
      <c r="D1169">
        <v>795</v>
      </c>
      <c r="E1169" t="s">
        <v>2441</v>
      </c>
      <c r="F1169" t="s">
        <v>53</v>
      </c>
      <c r="G1169" t="s">
        <v>54</v>
      </c>
      <c r="H1169" t="s">
        <v>55</v>
      </c>
      <c r="I1169" t="s">
        <v>56</v>
      </c>
      <c r="J1169" s="11">
        <v>115.885896198293</v>
      </c>
      <c r="K1169">
        <v>1</v>
      </c>
      <c r="L1169">
        <v>1</v>
      </c>
      <c r="M1169">
        <v>1</v>
      </c>
      <c r="N1169" s="1">
        <v>1018523.25081855</v>
      </c>
      <c r="O1169" s="1">
        <v>226805.29737227899</v>
      </c>
      <c r="P1169" s="1">
        <v>353976.199445448</v>
      </c>
      <c r="Q1169" s="1">
        <v>70459.888080413599</v>
      </c>
      <c r="R1169" s="1">
        <v>1376179.3373789799</v>
      </c>
      <c r="S1169" s="1">
        <v>64867.7756146744</v>
      </c>
      <c r="T1169" s="1">
        <v>1356372.19</v>
      </c>
      <c r="U1169" s="1">
        <v>1689571.7830956699</v>
      </c>
      <c r="V1169" s="1">
        <v>2834724.53053862</v>
      </c>
      <c r="W1169" s="2">
        <v>137068.93750009901</v>
      </c>
      <c r="X1169" s="2">
        <v>23579.156912877199</v>
      </c>
      <c r="Y1169" s="2">
        <v>0</v>
      </c>
      <c r="Z1169">
        <v>0</v>
      </c>
      <c r="AA1169">
        <v>0</v>
      </c>
      <c r="AB1169" s="1">
        <v>0</v>
      </c>
      <c r="AC1169" s="1">
        <v>2493.6659788972102</v>
      </c>
      <c r="AD1169" s="1">
        <v>0</v>
      </c>
      <c r="AE1169" s="1">
        <v>46504.164838712102</v>
      </c>
      <c r="AF1169" s="1">
        <v>18363.610775962301</v>
      </c>
      <c r="AG1169" s="3">
        <v>0</v>
      </c>
      <c r="AH1169" s="3">
        <v>0</v>
      </c>
      <c r="AI1169" s="3">
        <v>0</v>
      </c>
      <c r="AJ1169" s="3">
        <v>0</v>
      </c>
      <c r="AK1169" s="3">
        <v>0</v>
      </c>
      <c r="AL1169" s="2">
        <v>3110811.7487103501</v>
      </c>
      <c r="AM1169" s="2">
        <v>203.46873680409601</v>
      </c>
      <c r="AN1169" s="2">
        <v>26640.278869785001</v>
      </c>
      <c r="AO1169" s="2">
        <v>26843.747606589099</v>
      </c>
      <c r="AP1169" s="4">
        <v>306.41516091004303</v>
      </c>
      <c r="AQ1169" s="4">
        <v>87688.648114910698</v>
      </c>
      <c r="AR1169" s="4">
        <v>22774.506505936199</v>
      </c>
      <c r="AS1169" s="4">
        <v>28617.008214415699</v>
      </c>
      <c r="AT1169" s="4">
        <v>1224.2829549056801</v>
      </c>
      <c r="AU1169" s="4">
        <v>87688.648114910698</v>
      </c>
      <c r="AV1169" s="4">
        <v>22774.506505936199</v>
      </c>
      <c r="AW1169" s="4">
        <v>28617.008214415699</v>
      </c>
      <c r="AX1169">
        <v>0</v>
      </c>
    </row>
    <row r="1170" spans="1:50" x14ac:dyDescent="0.25">
      <c r="A1170" t="s">
        <v>2442</v>
      </c>
      <c r="B1170">
        <v>2138</v>
      </c>
      <c r="C1170" t="s">
        <v>2424</v>
      </c>
      <c r="D1170">
        <v>812</v>
      </c>
      <c r="E1170" t="s">
        <v>2443</v>
      </c>
      <c r="F1170" t="s">
        <v>53</v>
      </c>
      <c r="G1170" t="s">
        <v>64</v>
      </c>
      <c r="H1170" t="s">
        <v>65</v>
      </c>
      <c r="I1170" t="s">
        <v>56</v>
      </c>
      <c r="J1170" s="11">
        <v>1209.31549835737</v>
      </c>
      <c r="K1170">
        <v>1</v>
      </c>
      <c r="L1170">
        <v>1</v>
      </c>
      <c r="M1170">
        <v>1</v>
      </c>
      <c r="N1170" s="1">
        <v>8322562.4607846504</v>
      </c>
      <c r="O1170" s="1">
        <v>3412200.0646596202</v>
      </c>
      <c r="P1170" s="1">
        <v>2970920.3673361698</v>
      </c>
      <c r="Q1170" s="1">
        <v>735017.61178248702</v>
      </c>
      <c r="R1170" s="1">
        <v>15907930.1851584</v>
      </c>
      <c r="S1170" s="1">
        <v>676921.08330909896</v>
      </c>
      <c r="T1170" s="1">
        <v>13717275.970000001</v>
      </c>
      <c r="U1170" s="1">
        <v>17631354.719721299</v>
      </c>
      <c r="V1170" s="1">
        <v>27597521.153059501</v>
      </c>
      <c r="W1170" s="2">
        <v>2703936.4031758402</v>
      </c>
      <c r="X1170" s="2">
        <v>509209.84684839001</v>
      </c>
      <c r="Y1170" s="2">
        <v>0</v>
      </c>
      <c r="Z1170">
        <v>0</v>
      </c>
      <c r="AA1170">
        <v>0</v>
      </c>
      <c r="AB1170" s="1">
        <v>0</v>
      </c>
      <c r="AC1170" s="1">
        <v>36253.518021989199</v>
      </c>
      <c r="AD1170" s="1">
        <v>0</v>
      </c>
      <c r="AE1170" s="1">
        <v>485289.48838943301</v>
      </c>
      <c r="AF1170" s="1">
        <v>191631.59491966499</v>
      </c>
      <c r="AG1170" s="3">
        <v>0</v>
      </c>
      <c r="AH1170" s="3">
        <v>0</v>
      </c>
      <c r="AI1170" s="3">
        <v>0</v>
      </c>
      <c r="AJ1170" s="3">
        <v>0</v>
      </c>
      <c r="AK1170" s="3">
        <v>0</v>
      </c>
      <c r="AL1170" s="2">
        <v>32025551.7730304</v>
      </c>
      <c r="AM1170" s="2">
        <v>421.07278666324601</v>
      </c>
      <c r="AN1170" s="2">
        <v>26061.306556470201</v>
      </c>
      <c r="AO1170" s="2">
        <v>26482.379343133402</v>
      </c>
      <c r="AP1170" s="4">
        <v>306.41516091004303</v>
      </c>
      <c r="AQ1170" s="4">
        <v>87688.648114910698</v>
      </c>
      <c r="AR1170" s="4">
        <v>22774.506505936199</v>
      </c>
      <c r="AS1170" s="4">
        <v>28617.008214415699</v>
      </c>
      <c r="AT1170" s="4">
        <v>306.41516091004303</v>
      </c>
      <c r="AU1170" s="4">
        <v>53418.501793270101</v>
      </c>
      <c r="AV1170" s="4">
        <v>26482.379343133402</v>
      </c>
      <c r="AW1170" s="4">
        <v>26482.379343133402</v>
      </c>
      <c r="AX1170">
        <v>0</v>
      </c>
    </row>
    <row r="1171" spans="1:50" x14ac:dyDescent="0.25">
      <c r="A1171" t="s">
        <v>2444</v>
      </c>
      <c r="B1171">
        <v>2138</v>
      </c>
      <c r="C1171" t="s">
        <v>2424</v>
      </c>
      <c r="D1171">
        <v>715</v>
      </c>
      <c r="E1171" t="s">
        <v>2445</v>
      </c>
      <c r="F1171" t="s">
        <v>53</v>
      </c>
      <c r="G1171" t="s">
        <v>78</v>
      </c>
      <c r="H1171" t="s">
        <v>55</v>
      </c>
      <c r="I1171" t="s">
        <v>56</v>
      </c>
      <c r="J1171" s="11">
        <v>453.21791344745702</v>
      </c>
      <c r="K1171">
        <v>1</v>
      </c>
      <c r="L1171">
        <v>1</v>
      </c>
      <c r="M1171">
        <v>1</v>
      </c>
      <c r="N1171" s="1">
        <v>3174781.7437721901</v>
      </c>
      <c r="O1171" s="1">
        <v>1084405.8516286199</v>
      </c>
      <c r="P1171" s="1">
        <v>1163103.9430019199</v>
      </c>
      <c r="Q1171" s="1">
        <v>275276.48356610502</v>
      </c>
      <c r="R1171" s="1">
        <v>5774596.2546726</v>
      </c>
      <c r="S1171" s="1">
        <v>253691.25043271401</v>
      </c>
      <c r="T1171" s="1">
        <v>4864421.46</v>
      </c>
      <c r="U1171" s="1">
        <v>6607742.8166414304</v>
      </c>
      <c r="V1171" s="1">
        <v>10253607.282153999</v>
      </c>
      <c r="W1171" s="2">
        <v>663345.93654279795</v>
      </c>
      <c r="X1171" s="2">
        <v>357431.67634614202</v>
      </c>
      <c r="Y1171" s="2">
        <v>0</v>
      </c>
      <c r="Z1171">
        <v>0</v>
      </c>
      <c r="AA1171">
        <v>0</v>
      </c>
      <c r="AB1171" s="1">
        <v>0</v>
      </c>
      <c r="AC1171" s="1">
        <v>9752.4731556362894</v>
      </c>
      <c r="AD1171" s="1">
        <v>0</v>
      </c>
      <c r="AE1171" s="1">
        <v>181873.04276228399</v>
      </c>
      <c r="AF1171" s="1">
        <v>71818.207670429998</v>
      </c>
      <c r="AG1171" s="3">
        <v>0</v>
      </c>
      <c r="AH1171" s="3">
        <v>0</v>
      </c>
      <c r="AI1171" s="3">
        <v>0</v>
      </c>
      <c r="AJ1171" s="3">
        <v>0</v>
      </c>
      <c r="AK1171" s="3">
        <v>0</v>
      </c>
      <c r="AL1171" s="2">
        <v>11725855.5270741</v>
      </c>
      <c r="AM1171" s="2">
        <v>788.65302041416396</v>
      </c>
      <c r="AN1171" s="2">
        <v>25083.791953969099</v>
      </c>
      <c r="AO1171" s="2">
        <v>25872.444974383201</v>
      </c>
      <c r="AP1171" s="4">
        <v>306.41516091004303</v>
      </c>
      <c r="AQ1171" s="4">
        <v>87688.648114910698</v>
      </c>
      <c r="AR1171" s="4">
        <v>22774.506505936199</v>
      </c>
      <c r="AS1171" s="4">
        <v>28617.008214415699</v>
      </c>
      <c r="AT1171" s="4">
        <v>6040.2343382080799</v>
      </c>
      <c r="AU1171" s="4">
        <v>31963.2876282939</v>
      </c>
      <c r="AV1171" s="4">
        <v>25872.444974383201</v>
      </c>
      <c r="AW1171" s="4">
        <v>25872.444974383201</v>
      </c>
      <c r="AX1171">
        <v>0</v>
      </c>
    </row>
    <row r="1172" spans="1:50" x14ac:dyDescent="0.25">
      <c r="A1172" t="s">
        <v>2446</v>
      </c>
      <c r="B1172">
        <v>2138</v>
      </c>
      <c r="C1172" t="s">
        <v>2424</v>
      </c>
      <c r="D1172">
        <v>4746</v>
      </c>
      <c r="E1172" t="s">
        <v>2447</v>
      </c>
      <c r="F1172" t="s">
        <v>69</v>
      </c>
      <c r="G1172" t="s">
        <v>54</v>
      </c>
      <c r="H1172" t="s">
        <v>55</v>
      </c>
      <c r="I1172" t="s">
        <v>56</v>
      </c>
      <c r="J1172" s="11">
        <v>99.918332189367106</v>
      </c>
      <c r="K1172">
        <v>1</v>
      </c>
      <c r="L1172">
        <v>1</v>
      </c>
      <c r="M1172">
        <v>1</v>
      </c>
      <c r="N1172" s="1">
        <v>231614.48851974501</v>
      </c>
      <c r="O1172" s="1">
        <v>63631.674443940297</v>
      </c>
      <c r="P1172" s="1">
        <v>161507.16453311301</v>
      </c>
      <c r="Q1172" s="1">
        <v>60688.614268702499</v>
      </c>
      <c r="R1172" s="1">
        <v>1987276.94110107</v>
      </c>
      <c r="S1172" s="1">
        <v>55929.842758103099</v>
      </c>
      <c r="T1172" s="1">
        <v>1047948.04</v>
      </c>
      <c r="U1172" s="1">
        <v>1456770.84286657</v>
      </c>
      <c r="V1172" s="1">
        <v>1521885.56757941</v>
      </c>
      <c r="W1172" s="2">
        <v>136379.492050184</v>
      </c>
      <c r="X1172" s="2">
        <v>20330.256834142601</v>
      </c>
      <c r="Y1172" s="2">
        <v>0</v>
      </c>
      <c r="Z1172">
        <v>0</v>
      </c>
      <c r="AA1172">
        <v>0</v>
      </c>
      <c r="AB1172" s="1">
        <v>0</v>
      </c>
      <c r="AC1172" s="1">
        <v>2150.0713531388801</v>
      </c>
      <c r="AD1172" s="1">
        <v>782520.29</v>
      </c>
      <c r="AE1172" s="1">
        <v>40096.497874018103</v>
      </c>
      <c r="AF1172" s="1">
        <v>15833.344884085</v>
      </c>
      <c r="AG1172" s="3">
        <v>0</v>
      </c>
      <c r="AH1172" s="3">
        <v>0</v>
      </c>
      <c r="AI1172" s="3">
        <v>0</v>
      </c>
      <c r="AJ1172" s="3">
        <v>0</v>
      </c>
      <c r="AK1172" s="3">
        <v>0</v>
      </c>
      <c r="AL1172" s="2">
        <v>2560648.7256246801</v>
      </c>
      <c r="AM1172" s="2">
        <v>203.46873680409601</v>
      </c>
      <c r="AN1172" s="2">
        <v>25423.947869506799</v>
      </c>
      <c r="AO1172" s="2">
        <v>25627.416606310901</v>
      </c>
      <c r="AP1172" s="4">
        <v>306.41516091004303</v>
      </c>
      <c r="AQ1172" s="4">
        <v>87688.648114910698</v>
      </c>
      <c r="AR1172" s="4">
        <v>22774.506505936199</v>
      </c>
      <c r="AS1172" s="4">
        <v>28617.008214415699</v>
      </c>
      <c r="AT1172" s="4">
        <v>1224.2829549056801</v>
      </c>
      <c r="AU1172" s="4">
        <v>87688.648114910698</v>
      </c>
      <c r="AV1172" s="4">
        <v>22774.506505936199</v>
      </c>
      <c r="AW1172" s="4">
        <v>28617.008214415699</v>
      </c>
      <c r="AX1172">
        <v>0</v>
      </c>
    </row>
    <row r="1173" spans="1:50" x14ac:dyDescent="0.25">
      <c r="A1173" t="s">
        <v>2448</v>
      </c>
      <c r="B1173">
        <v>2138</v>
      </c>
      <c r="C1173" t="s">
        <v>2424</v>
      </c>
      <c r="D1173">
        <v>777</v>
      </c>
      <c r="E1173" t="s">
        <v>2449</v>
      </c>
      <c r="F1173" t="s">
        <v>53</v>
      </c>
      <c r="G1173" t="s">
        <v>54</v>
      </c>
      <c r="H1173" t="s">
        <v>55</v>
      </c>
      <c r="I1173" t="s">
        <v>56</v>
      </c>
      <c r="J1173" s="11">
        <v>198.64197414452201</v>
      </c>
      <c r="K1173">
        <v>1</v>
      </c>
      <c r="L1173">
        <v>1</v>
      </c>
      <c r="M1173">
        <v>1</v>
      </c>
      <c r="N1173" s="1">
        <v>1507716.3375132801</v>
      </c>
      <c r="O1173" s="1">
        <v>386523.77614015201</v>
      </c>
      <c r="P1173" s="1">
        <v>478769.09027073003</v>
      </c>
      <c r="Q1173" s="1">
        <v>120651.594980419</v>
      </c>
      <c r="R1173" s="1">
        <v>2501252.4028334799</v>
      </c>
      <c r="S1173" s="1">
        <v>111190.951005932</v>
      </c>
      <c r="T1173" s="1">
        <v>2098789.64</v>
      </c>
      <c r="U1173" s="1">
        <v>2896123.5617380599</v>
      </c>
      <c r="V1173" s="1">
        <v>4606901.3124875203</v>
      </c>
      <c r="W1173" s="2">
        <v>260909.25474940901</v>
      </c>
      <c r="X1173" s="2">
        <v>40417.431555457901</v>
      </c>
      <c r="Y1173" s="2">
        <v>0</v>
      </c>
      <c r="Z1173">
        <v>0</v>
      </c>
      <c r="AA1173">
        <v>0</v>
      </c>
      <c r="AB1173" s="1">
        <v>0</v>
      </c>
      <c r="AC1173" s="1">
        <v>4274.4350188877597</v>
      </c>
      <c r="AD1173" s="1">
        <v>0</v>
      </c>
      <c r="AE1173" s="1">
        <v>79713.575271467402</v>
      </c>
      <c r="AF1173" s="1">
        <v>31477.3757344642</v>
      </c>
      <c r="AG1173" s="3">
        <v>0</v>
      </c>
      <c r="AH1173" s="3">
        <v>0</v>
      </c>
      <c r="AI1173" s="3">
        <v>0</v>
      </c>
      <c r="AJ1173" s="3">
        <v>0</v>
      </c>
      <c r="AK1173" s="3">
        <v>0</v>
      </c>
      <c r="AL1173" s="2">
        <v>5106104.1527439803</v>
      </c>
      <c r="AM1173" s="2">
        <v>203.46873680409601</v>
      </c>
      <c r="AN1173" s="2">
        <v>25501.5927172722</v>
      </c>
      <c r="AO1173" s="2">
        <v>25705.061454076302</v>
      </c>
      <c r="AP1173" s="4">
        <v>306.41516091004303</v>
      </c>
      <c r="AQ1173" s="4">
        <v>87688.648114910698</v>
      </c>
      <c r="AR1173" s="4">
        <v>22774.506505936199</v>
      </c>
      <c r="AS1173" s="4">
        <v>28617.008214415699</v>
      </c>
      <c r="AT1173" s="4">
        <v>1224.2829549056801</v>
      </c>
      <c r="AU1173" s="4">
        <v>87688.648114910698</v>
      </c>
      <c r="AV1173" s="4">
        <v>22774.506505936199</v>
      </c>
      <c r="AW1173" s="4">
        <v>28617.008214415699</v>
      </c>
      <c r="AX1173">
        <v>0</v>
      </c>
    </row>
    <row r="1174" spans="1:50" x14ac:dyDescent="0.25">
      <c r="A1174" t="s">
        <v>2450</v>
      </c>
      <c r="B1174">
        <v>1978</v>
      </c>
      <c r="C1174" t="s">
        <v>2451</v>
      </c>
      <c r="D1174">
        <v>264</v>
      </c>
      <c r="E1174" t="s">
        <v>2452</v>
      </c>
      <c r="F1174" t="s">
        <v>53</v>
      </c>
      <c r="G1174" t="s">
        <v>54</v>
      </c>
      <c r="H1174" t="s">
        <v>65</v>
      </c>
      <c r="I1174" t="s">
        <v>56</v>
      </c>
      <c r="J1174" s="11">
        <v>367.21247049968201</v>
      </c>
      <c r="K1174">
        <v>1</v>
      </c>
      <c r="L1174">
        <v>1</v>
      </c>
      <c r="M1174">
        <v>1</v>
      </c>
      <c r="N1174" s="1">
        <v>2305379.8931976701</v>
      </c>
      <c r="O1174" s="1">
        <v>541336.02566743898</v>
      </c>
      <c r="P1174" s="1">
        <v>1134150.5760695401</v>
      </c>
      <c r="Q1174" s="1">
        <v>375051.87676289299</v>
      </c>
      <c r="R1174" s="1">
        <v>1757224.2943787</v>
      </c>
      <c r="S1174" s="1">
        <v>126846.019332187</v>
      </c>
      <c r="T1174" s="1">
        <v>3399365.4</v>
      </c>
      <c r="U1174" s="1">
        <v>2713777.26607623</v>
      </c>
      <c r="V1174" s="1">
        <v>4500777.7829418201</v>
      </c>
      <c r="W1174" s="2">
        <v>1262122.5533338599</v>
      </c>
      <c r="X1174" s="2">
        <v>180921.85926496499</v>
      </c>
      <c r="Y1174" s="2">
        <v>0</v>
      </c>
      <c r="Z1174">
        <v>0</v>
      </c>
      <c r="AA1174">
        <v>0</v>
      </c>
      <c r="AB1174" s="1">
        <v>0</v>
      </c>
      <c r="AC1174" s="1">
        <v>0</v>
      </c>
      <c r="AD1174" s="1">
        <v>46446.830358834697</v>
      </c>
      <c r="AE1174" s="1">
        <v>126846.019332187</v>
      </c>
      <c r="AF1174" s="1">
        <v>0</v>
      </c>
      <c r="AG1174" s="3">
        <v>0</v>
      </c>
      <c r="AH1174" s="3">
        <v>0</v>
      </c>
      <c r="AI1174" s="3">
        <v>0</v>
      </c>
      <c r="AJ1174" s="3">
        <v>0</v>
      </c>
      <c r="AK1174" s="3">
        <v>0</v>
      </c>
      <c r="AL1174" s="2">
        <v>6239988.6854084199</v>
      </c>
      <c r="AM1174" s="2">
        <v>492.68985614452703</v>
      </c>
      <c r="AN1174" s="2">
        <v>16500.166287649801</v>
      </c>
      <c r="AO1174" s="2">
        <v>16992.856143794299</v>
      </c>
      <c r="AP1174" s="4">
        <v>306.41516091004303</v>
      </c>
      <c r="AQ1174" s="4">
        <v>87688.648114910698</v>
      </c>
      <c r="AR1174" s="4">
        <v>15764.4870902863</v>
      </c>
      <c r="AS1174" s="4">
        <v>18235.8980512005</v>
      </c>
      <c r="AT1174" s="4">
        <v>1224.2829549056801</v>
      </c>
      <c r="AU1174" s="4">
        <v>87688.648114910698</v>
      </c>
      <c r="AV1174" s="4">
        <v>16992.856143794299</v>
      </c>
      <c r="AW1174" s="4">
        <v>16992.856143794299</v>
      </c>
      <c r="AX1174">
        <v>0</v>
      </c>
    </row>
    <row r="1175" spans="1:50" x14ac:dyDescent="0.25">
      <c r="A1175" t="s">
        <v>2453</v>
      </c>
      <c r="B1175">
        <v>1978</v>
      </c>
      <c r="C1175" t="s">
        <v>2451</v>
      </c>
      <c r="D1175">
        <v>1294</v>
      </c>
      <c r="E1175" t="s">
        <v>2454</v>
      </c>
      <c r="F1175" t="s">
        <v>53</v>
      </c>
      <c r="G1175" t="s">
        <v>64</v>
      </c>
      <c r="H1175" t="s">
        <v>65</v>
      </c>
      <c r="I1175" t="s">
        <v>56</v>
      </c>
      <c r="J1175" s="11">
        <v>366.77906976734198</v>
      </c>
      <c r="K1175">
        <v>1</v>
      </c>
      <c r="L1175">
        <v>1</v>
      </c>
      <c r="M1175">
        <v>1</v>
      </c>
      <c r="N1175" s="1">
        <v>2583774.6566276401</v>
      </c>
      <c r="O1175" s="1">
        <v>1119920.12383625</v>
      </c>
      <c r="P1175" s="1">
        <v>1132812.00036816</v>
      </c>
      <c r="Q1175" s="1">
        <v>374609.22360943898</v>
      </c>
      <c r="R1175" s="1">
        <v>1350733.4092151199</v>
      </c>
      <c r="S1175" s="1">
        <v>126696.30993479599</v>
      </c>
      <c r="T1175" s="1">
        <v>3851275.07</v>
      </c>
      <c r="U1175" s="1">
        <v>2710574.34365662</v>
      </c>
      <c r="V1175" s="1">
        <v>5371476.7260701898</v>
      </c>
      <c r="W1175" s="2">
        <v>959197.07567556098</v>
      </c>
      <c r="X1175" s="2">
        <v>83252.950665847296</v>
      </c>
      <c r="Y1175" s="2">
        <v>0</v>
      </c>
      <c r="Z1175">
        <v>0</v>
      </c>
      <c r="AA1175">
        <v>0</v>
      </c>
      <c r="AB1175" s="1">
        <v>0</v>
      </c>
      <c r="AC1175" s="1">
        <v>0</v>
      </c>
      <c r="AD1175" s="1">
        <v>46392.011713201602</v>
      </c>
      <c r="AE1175" s="1">
        <v>126696.30993479599</v>
      </c>
      <c r="AF1175" s="1">
        <v>0</v>
      </c>
      <c r="AG1175" s="3">
        <v>0</v>
      </c>
      <c r="AH1175" s="3">
        <v>0</v>
      </c>
      <c r="AI1175" s="3">
        <v>0</v>
      </c>
      <c r="AJ1175" s="3">
        <v>0</v>
      </c>
      <c r="AK1175" s="3">
        <v>0</v>
      </c>
      <c r="AL1175" s="2">
        <v>6688545.7235914096</v>
      </c>
      <c r="AM1175" s="2">
        <v>226.983919007856</v>
      </c>
      <c r="AN1175" s="2">
        <v>18008.914132192702</v>
      </c>
      <c r="AO1175" s="2">
        <v>18235.8980512005</v>
      </c>
      <c r="AP1175" s="4">
        <v>306.41516091004303</v>
      </c>
      <c r="AQ1175" s="4">
        <v>87688.648114910698</v>
      </c>
      <c r="AR1175" s="4">
        <v>15764.4870902863</v>
      </c>
      <c r="AS1175" s="4">
        <v>18235.8980512005</v>
      </c>
      <c r="AT1175" s="4">
        <v>306.41516091004303</v>
      </c>
      <c r="AU1175" s="4">
        <v>53418.501793270101</v>
      </c>
      <c r="AV1175" s="4">
        <v>18235.8980512005</v>
      </c>
      <c r="AW1175" s="4">
        <v>18235.8980512005</v>
      </c>
      <c r="AX1175">
        <v>0</v>
      </c>
    </row>
    <row r="1176" spans="1:50" x14ac:dyDescent="0.25">
      <c r="A1176" t="s">
        <v>2455</v>
      </c>
      <c r="B1176">
        <v>1978</v>
      </c>
      <c r="C1176" t="s">
        <v>2451</v>
      </c>
      <c r="D1176">
        <v>1293</v>
      </c>
      <c r="E1176" t="s">
        <v>2456</v>
      </c>
      <c r="F1176" t="s">
        <v>53</v>
      </c>
      <c r="G1176" t="s">
        <v>78</v>
      </c>
      <c r="H1176" t="s">
        <v>65</v>
      </c>
      <c r="I1176" t="s">
        <v>56</v>
      </c>
      <c r="J1176" s="11">
        <v>347.94090093676101</v>
      </c>
      <c r="K1176">
        <v>1</v>
      </c>
      <c r="L1176">
        <v>1</v>
      </c>
      <c r="M1176">
        <v>1</v>
      </c>
      <c r="N1176" s="1">
        <v>2370273.6401746902</v>
      </c>
      <c r="O1176" s="1">
        <v>891588.90049630497</v>
      </c>
      <c r="P1176" s="1">
        <v>1074629.55356229</v>
      </c>
      <c r="Q1176" s="1">
        <v>355368.88962766598</v>
      </c>
      <c r="R1176" s="1">
        <v>673059.80640617595</v>
      </c>
      <c r="S1176" s="1">
        <v>120189.05073301699</v>
      </c>
      <c r="T1176" s="1">
        <v>2793564.47</v>
      </c>
      <c r="U1176" s="1">
        <v>2571356.3202671302</v>
      </c>
      <c r="V1176" s="1">
        <v>4829118.0709879696</v>
      </c>
      <c r="W1176" s="2">
        <v>308645.940990581</v>
      </c>
      <c r="X1176" s="2">
        <v>69722.520069187507</v>
      </c>
      <c r="Y1176" s="2">
        <v>0</v>
      </c>
      <c r="Z1176">
        <v>0</v>
      </c>
      <c r="AA1176">
        <v>0</v>
      </c>
      <c r="AB1176" s="1">
        <v>0</v>
      </c>
      <c r="AC1176" s="1">
        <v>0</v>
      </c>
      <c r="AD1176" s="1">
        <v>44009.267927963301</v>
      </c>
      <c r="AE1176" s="1">
        <v>120189.05073301699</v>
      </c>
      <c r="AF1176" s="1">
        <v>0</v>
      </c>
      <c r="AG1176" s="3">
        <v>0</v>
      </c>
      <c r="AH1176" s="3">
        <v>0</v>
      </c>
      <c r="AI1176" s="3">
        <v>0</v>
      </c>
      <c r="AJ1176" s="3">
        <v>0</v>
      </c>
      <c r="AK1176" s="3">
        <v>0</v>
      </c>
      <c r="AL1176" s="2">
        <v>5485109.8410001397</v>
      </c>
      <c r="AM1176" s="2">
        <v>200.386099712548</v>
      </c>
      <c r="AN1176" s="2">
        <v>15564.100990573799</v>
      </c>
      <c r="AO1176" s="2">
        <v>15764.4870902863</v>
      </c>
      <c r="AP1176" s="4">
        <v>306.41516091004303</v>
      </c>
      <c r="AQ1176" s="4">
        <v>87688.648114910698</v>
      </c>
      <c r="AR1176" s="4">
        <v>15764.4870902863</v>
      </c>
      <c r="AS1176" s="4">
        <v>18235.8980512005</v>
      </c>
      <c r="AT1176" s="4">
        <v>6040.2343382080799</v>
      </c>
      <c r="AU1176" s="4">
        <v>31963.2876282939</v>
      </c>
      <c r="AV1176" s="4">
        <v>15764.4870902863</v>
      </c>
      <c r="AW1176" s="4">
        <v>15764.4870902863</v>
      </c>
      <c r="AX1176">
        <v>0</v>
      </c>
    </row>
    <row r="1177" spans="1:50" x14ac:dyDescent="0.25">
      <c r="A1177" t="s">
        <v>2457</v>
      </c>
      <c r="B1177">
        <v>2096</v>
      </c>
      <c r="C1177" t="s">
        <v>2458</v>
      </c>
      <c r="D1177">
        <v>609</v>
      </c>
      <c r="E1177" t="s">
        <v>2459</v>
      </c>
      <c r="F1177" t="s">
        <v>53</v>
      </c>
      <c r="G1177" t="s">
        <v>54</v>
      </c>
      <c r="H1177" t="s">
        <v>55</v>
      </c>
      <c r="I1177" t="s">
        <v>56</v>
      </c>
      <c r="J1177" s="11">
        <v>495.09948400409098</v>
      </c>
      <c r="K1177">
        <v>1</v>
      </c>
      <c r="L1177">
        <v>1</v>
      </c>
      <c r="M1177">
        <v>3</v>
      </c>
      <c r="N1177" s="1">
        <v>3847472.70442665</v>
      </c>
      <c r="O1177" s="1">
        <v>763083.06367596996</v>
      </c>
      <c r="P1177" s="1">
        <v>2145076.45119901</v>
      </c>
      <c r="Q1177" s="1">
        <v>397691.869571966</v>
      </c>
      <c r="R1177" s="1">
        <v>2259616.1906365901</v>
      </c>
      <c r="S1177" s="1">
        <v>407287.671359281</v>
      </c>
      <c r="T1177" s="1">
        <v>5755108.3700000001</v>
      </c>
      <c r="U1177" s="1">
        <v>3657831.9095101901</v>
      </c>
      <c r="V1177" s="1">
        <v>7157608.9561342699</v>
      </c>
      <c r="W1177" s="2">
        <v>675947.50308989699</v>
      </c>
      <c r="X1177" s="2">
        <v>1289248.1891781799</v>
      </c>
      <c r="Y1177" s="2">
        <v>0</v>
      </c>
      <c r="Z1177">
        <v>0</v>
      </c>
      <c r="AA1177">
        <v>0</v>
      </c>
      <c r="AB1177" s="1">
        <v>0</v>
      </c>
      <c r="AC1177" s="1">
        <v>0</v>
      </c>
      <c r="AD1177" s="1">
        <v>0</v>
      </c>
      <c r="AE1177" s="1">
        <v>271077.470162682</v>
      </c>
      <c r="AF1177" s="1">
        <v>136210.201196599</v>
      </c>
      <c r="AG1177" s="3">
        <v>0</v>
      </c>
      <c r="AH1177" s="3">
        <v>0</v>
      </c>
      <c r="AI1177" s="3">
        <v>0</v>
      </c>
      <c r="AJ1177" s="3">
        <v>0</v>
      </c>
      <c r="AK1177" s="3">
        <v>0</v>
      </c>
      <c r="AL1177" s="2">
        <v>9820227.9508694597</v>
      </c>
      <c r="AM1177" s="2">
        <v>2604.0184464573699</v>
      </c>
      <c r="AN1177" s="2">
        <v>17230.839532890299</v>
      </c>
      <c r="AO1177" s="2">
        <v>19834.8579793477</v>
      </c>
      <c r="AP1177" s="4">
        <v>306.41516091004303</v>
      </c>
      <c r="AQ1177" s="4">
        <v>87688.648114910698</v>
      </c>
      <c r="AR1177" s="4">
        <v>19834.8579793477</v>
      </c>
      <c r="AS1177" s="4">
        <v>22295.149113335301</v>
      </c>
      <c r="AT1177" s="4">
        <v>1224.2829549056801</v>
      </c>
      <c r="AU1177" s="4">
        <v>87688.648114910698</v>
      </c>
      <c r="AV1177" s="4">
        <v>19834.8579793477</v>
      </c>
      <c r="AW1177" s="4">
        <v>19834.8579793477</v>
      </c>
      <c r="AX1177">
        <v>0</v>
      </c>
    </row>
    <row r="1178" spans="1:50" x14ac:dyDescent="0.25">
      <c r="A1178" t="s">
        <v>2460</v>
      </c>
      <c r="B1178">
        <v>2096</v>
      </c>
      <c r="C1178" t="s">
        <v>2458</v>
      </c>
      <c r="D1178">
        <v>610</v>
      </c>
      <c r="E1178" t="s">
        <v>2461</v>
      </c>
      <c r="F1178" t="s">
        <v>53</v>
      </c>
      <c r="G1178" t="s">
        <v>64</v>
      </c>
      <c r="H1178" t="s">
        <v>65</v>
      </c>
      <c r="I1178" t="s">
        <v>56</v>
      </c>
      <c r="J1178" s="11">
        <v>391.43931048542203</v>
      </c>
      <c r="K1178">
        <v>1</v>
      </c>
      <c r="L1178">
        <v>1</v>
      </c>
      <c r="M1178">
        <v>3</v>
      </c>
      <c r="N1178" s="1">
        <v>3272673.0079928399</v>
      </c>
      <c r="O1178" s="1">
        <v>1281408.99491009</v>
      </c>
      <c r="P1178" s="1">
        <v>1702441.7643785099</v>
      </c>
      <c r="Q1178" s="1">
        <v>314426.16330745799</v>
      </c>
      <c r="R1178" s="1">
        <v>1834234.9965824599</v>
      </c>
      <c r="S1178" s="1">
        <v>322012.86892226402</v>
      </c>
      <c r="T1178" s="1">
        <v>5513202.1100000003</v>
      </c>
      <c r="U1178" s="1">
        <v>2891982.8171713701</v>
      </c>
      <c r="V1178" s="1">
        <v>6574813.6648528799</v>
      </c>
      <c r="W1178" s="2">
        <v>997851.51657656103</v>
      </c>
      <c r="X1178" s="2">
        <v>603130.51174472796</v>
      </c>
      <c r="Y1178" s="2">
        <v>0</v>
      </c>
      <c r="Z1178">
        <v>0</v>
      </c>
      <c r="AA1178">
        <v>0</v>
      </c>
      <c r="AB1178" s="1">
        <v>0</v>
      </c>
      <c r="AC1178" s="1">
        <v>0</v>
      </c>
      <c r="AD1178" s="1">
        <v>0</v>
      </c>
      <c r="AE1178" s="1">
        <v>214321.326191759</v>
      </c>
      <c r="AF1178" s="1">
        <v>107691.54273050401</v>
      </c>
      <c r="AG1178" s="3">
        <v>0</v>
      </c>
      <c r="AH1178" s="3">
        <v>0</v>
      </c>
      <c r="AI1178" s="3">
        <v>0</v>
      </c>
      <c r="AJ1178" s="3">
        <v>0</v>
      </c>
      <c r="AK1178" s="3">
        <v>0</v>
      </c>
      <c r="AL1178" s="2">
        <v>8727197.7960936297</v>
      </c>
      <c r="AM1178" s="2">
        <v>1540.8021003225001</v>
      </c>
      <c r="AN1178" s="2">
        <v>20754.347013012801</v>
      </c>
      <c r="AO1178" s="2">
        <v>22295.149113335301</v>
      </c>
      <c r="AP1178" s="4">
        <v>306.41516091004303</v>
      </c>
      <c r="AQ1178" s="4">
        <v>87688.648114910698</v>
      </c>
      <c r="AR1178" s="4">
        <v>19834.8579793477</v>
      </c>
      <c r="AS1178" s="4">
        <v>22295.149113335301</v>
      </c>
      <c r="AT1178" s="4">
        <v>306.41516091004303</v>
      </c>
      <c r="AU1178" s="4">
        <v>53418.501793270101</v>
      </c>
      <c r="AV1178" s="4">
        <v>22295.149113335301</v>
      </c>
      <c r="AW1178" s="4">
        <v>22295.149113335301</v>
      </c>
      <c r="AX1178">
        <v>0</v>
      </c>
    </row>
    <row r="1179" spans="1:50" x14ac:dyDescent="0.25">
      <c r="A1179" t="s">
        <v>2462</v>
      </c>
      <c r="B1179">
        <v>2096</v>
      </c>
      <c r="C1179" t="s">
        <v>2458</v>
      </c>
      <c r="D1179">
        <v>608</v>
      </c>
      <c r="E1179" t="s">
        <v>2463</v>
      </c>
      <c r="F1179" t="s">
        <v>53</v>
      </c>
      <c r="G1179" t="s">
        <v>78</v>
      </c>
      <c r="H1179" t="s">
        <v>65</v>
      </c>
      <c r="I1179" t="s">
        <v>56</v>
      </c>
      <c r="J1179" s="11">
        <v>295.05012725600898</v>
      </c>
      <c r="K1179">
        <v>1</v>
      </c>
      <c r="L1179">
        <v>1</v>
      </c>
      <c r="M1179">
        <v>3</v>
      </c>
      <c r="N1179" s="1">
        <v>1876779.4175805</v>
      </c>
      <c r="O1179" s="1">
        <v>875259.39141394</v>
      </c>
      <c r="P1179" s="1">
        <v>1355618.8244224801</v>
      </c>
      <c r="Q1179" s="1">
        <v>237000.92712057699</v>
      </c>
      <c r="R1179" s="1">
        <v>1311180.3927809501</v>
      </c>
      <c r="S1179" s="1">
        <v>242719.459718456</v>
      </c>
      <c r="T1179" s="1">
        <v>3475986.61</v>
      </c>
      <c r="U1179" s="1">
        <v>2179852.3433184498</v>
      </c>
      <c r="V1179" s="1">
        <v>4347212.0890128501</v>
      </c>
      <c r="W1179" s="2">
        <v>450902.73033354199</v>
      </c>
      <c r="X1179" s="2">
        <v>684820.38907709497</v>
      </c>
      <c r="Y1179" s="2">
        <v>0</v>
      </c>
      <c r="Z1179">
        <v>0</v>
      </c>
      <c r="AA1179">
        <v>0</v>
      </c>
      <c r="AB1179" s="1">
        <v>0</v>
      </c>
      <c r="AC1179" s="1">
        <v>0</v>
      </c>
      <c r="AD1179" s="1">
        <v>0</v>
      </c>
      <c r="AE1179" s="1">
        <v>161546.203645559</v>
      </c>
      <c r="AF1179" s="1">
        <v>81173.256072896693</v>
      </c>
      <c r="AG1179" s="3">
        <v>0</v>
      </c>
      <c r="AH1179" s="3">
        <v>0</v>
      </c>
      <c r="AI1179" s="3">
        <v>0</v>
      </c>
      <c r="AJ1179" s="3">
        <v>0</v>
      </c>
      <c r="AK1179" s="3">
        <v>0</v>
      </c>
      <c r="AL1179" s="2">
        <v>5898558.4130369099</v>
      </c>
      <c r="AM1179" s="2">
        <v>2321.0306514556801</v>
      </c>
      <c r="AN1179" s="2">
        <v>17670.685562646599</v>
      </c>
      <c r="AO1179" s="2">
        <v>19991.7162141023</v>
      </c>
      <c r="AP1179" s="4">
        <v>306.41516091004303</v>
      </c>
      <c r="AQ1179" s="4">
        <v>87688.648114910698</v>
      </c>
      <c r="AR1179" s="4">
        <v>19834.8579793477</v>
      </c>
      <c r="AS1179" s="4">
        <v>22295.149113335301</v>
      </c>
      <c r="AT1179" s="4">
        <v>6040.2343382080799</v>
      </c>
      <c r="AU1179" s="4">
        <v>31963.2876282939</v>
      </c>
      <c r="AV1179" s="4">
        <v>19991.7162141023</v>
      </c>
      <c r="AW1179" s="4">
        <v>19991.7162141023</v>
      </c>
      <c r="AX1179">
        <v>0</v>
      </c>
    </row>
    <row r="1180" spans="1:50" x14ac:dyDescent="0.25">
      <c r="A1180" t="s">
        <v>2464</v>
      </c>
      <c r="B1180">
        <v>2022</v>
      </c>
      <c r="C1180" t="s">
        <v>2465</v>
      </c>
      <c r="D1180">
        <v>357</v>
      </c>
      <c r="E1180" t="s">
        <v>2466</v>
      </c>
      <c r="F1180" t="s">
        <v>53</v>
      </c>
      <c r="G1180" t="s">
        <v>54</v>
      </c>
      <c r="H1180" t="s">
        <v>55</v>
      </c>
      <c r="I1180" t="s">
        <v>56</v>
      </c>
      <c r="J1180" s="11">
        <v>9.5864661654110002</v>
      </c>
      <c r="K1180">
        <v>0</v>
      </c>
      <c r="L1180">
        <v>0</v>
      </c>
      <c r="M1180">
        <v>2</v>
      </c>
      <c r="N1180" s="1">
        <v>211777</v>
      </c>
      <c r="O1180" s="1">
        <v>20926</v>
      </c>
      <c r="P1180" s="1">
        <v>174650</v>
      </c>
      <c r="Q1180" s="1">
        <v>59579</v>
      </c>
      <c r="R1180" s="1">
        <v>17170</v>
      </c>
      <c r="S1180" s="1">
        <v>29656.84</v>
      </c>
      <c r="T1180" s="1">
        <v>0</v>
      </c>
      <c r="U1180" s="1">
        <v>484102</v>
      </c>
      <c r="V1180" s="1">
        <v>425625</v>
      </c>
      <c r="W1180" s="2">
        <v>0</v>
      </c>
      <c r="X1180" s="2">
        <v>0</v>
      </c>
      <c r="Y1180" s="2">
        <v>58477</v>
      </c>
      <c r="Z1180">
        <v>0</v>
      </c>
      <c r="AA1180">
        <v>0</v>
      </c>
      <c r="AB1180" s="1">
        <v>0</v>
      </c>
      <c r="AC1180" s="1">
        <v>0</v>
      </c>
      <c r="AD1180" s="1">
        <v>0</v>
      </c>
      <c r="AE1180" s="1">
        <v>29656.84</v>
      </c>
      <c r="AF1180" s="1">
        <v>0</v>
      </c>
      <c r="AG1180" s="3">
        <v>0</v>
      </c>
      <c r="AH1180" s="3">
        <v>0</v>
      </c>
      <c r="AI1180" s="3">
        <v>0</v>
      </c>
      <c r="AJ1180" s="3">
        <v>0</v>
      </c>
      <c r="AK1180" s="3">
        <v>0</v>
      </c>
      <c r="AL1180" s="2">
        <v>513758.84</v>
      </c>
      <c r="AM1180" s="2">
        <v>0</v>
      </c>
      <c r="AN1180" s="2">
        <v>53592.098603935701</v>
      </c>
      <c r="AO1180" s="2">
        <v>53592.098603935701</v>
      </c>
      <c r="AP1180" s="4">
        <v>306.41516091004303</v>
      </c>
      <c r="AQ1180" s="4">
        <v>87688.648114910698</v>
      </c>
      <c r="AR1180" s="4">
        <v>53592.098603935701</v>
      </c>
      <c r="AS1180" s="4">
        <v>53592.098603935701</v>
      </c>
      <c r="AT1180" s="4">
        <v>1224.2829549056801</v>
      </c>
      <c r="AU1180" s="4">
        <v>87688.648114910698</v>
      </c>
      <c r="AV1180" s="4">
        <v>53592.098603935701</v>
      </c>
      <c r="AW1180" s="4">
        <v>53592.098603935701</v>
      </c>
      <c r="AX1180">
        <v>0</v>
      </c>
    </row>
    <row r="1181" spans="1:50" x14ac:dyDescent="0.25">
      <c r="A1181" t="s">
        <v>2467</v>
      </c>
      <c r="B1181">
        <v>2087</v>
      </c>
      <c r="C1181" t="s">
        <v>2468</v>
      </c>
      <c r="D1181">
        <v>4555</v>
      </c>
      <c r="E1181" t="s">
        <v>2469</v>
      </c>
      <c r="F1181" t="s">
        <v>69</v>
      </c>
      <c r="G1181" t="s">
        <v>70</v>
      </c>
      <c r="H1181" t="s">
        <v>55</v>
      </c>
      <c r="I1181" t="s">
        <v>56</v>
      </c>
      <c r="J1181" s="11">
        <v>314.36998638360802</v>
      </c>
      <c r="K1181">
        <v>1</v>
      </c>
      <c r="L1181">
        <v>1</v>
      </c>
      <c r="M1181">
        <v>2</v>
      </c>
      <c r="N1181" s="1">
        <v>621037.05616425595</v>
      </c>
      <c r="O1181" s="1">
        <v>1059055.06622109</v>
      </c>
      <c r="P1181" s="1">
        <v>1006143.08046734</v>
      </c>
      <c r="Q1181" s="1">
        <v>186599.99965456</v>
      </c>
      <c r="R1181" s="1">
        <v>3689295.9843007</v>
      </c>
      <c r="S1181" s="1">
        <v>233488.573805097</v>
      </c>
      <c r="T1181" s="1">
        <v>0</v>
      </c>
      <c r="U1181" s="1">
        <v>6562131.1868079398</v>
      </c>
      <c r="V1181" s="1">
        <v>2085214.899131</v>
      </c>
      <c r="W1181" s="2">
        <v>0</v>
      </c>
      <c r="X1181" s="2">
        <v>0</v>
      </c>
      <c r="Y1181" s="2">
        <v>1097294.8186295</v>
      </c>
      <c r="Z1181">
        <v>0</v>
      </c>
      <c r="AA1181">
        <v>0</v>
      </c>
      <c r="AB1181" s="1">
        <v>0</v>
      </c>
      <c r="AC1181" s="1">
        <v>3376833.63656236</v>
      </c>
      <c r="AD1181" s="1">
        <v>2787.8324850816898</v>
      </c>
      <c r="AE1181" s="1">
        <v>149321.376687312</v>
      </c>
      <c r="AF1181" s="1">
        <v>84167.197117784599</v>
      </c>
      <c r="AG1181" s="3">
        <v>0</v>
      </c>
      <c r="AH1181" s="3">
        <v>0</v>
      </c>
      <c r="AI1181" s="3">
        <v>0</v>
      </c>
      <c r="AJ1181" s="3">
        <v>0</v>
      </c>
      <c r="AK1181" s="3">
        <v>0</v>
      </c>
      <c r="AL1181" s="2">
        <v>6795619.7606130401</v>
      </c>
      <c r="AM1181" s="2">
        <v>0</v>
      </c>
      <c r="AN1181" s="2">
        <v>21616.630260373298</v>
      </c>
      <c r="AO1181" s="2">
        <v>21616.630260373298</v>
      </c>
      <c r="AP1181" s="4">
        <v>306.41516091004303</v>
      </c>
      <c r="AQ1181" s="4">
        <v>87688.648114910698</v>
      </c>
      <c r="AR1181" s="4">
        <v>21616.630260373298</v>
      </c>
      <c r="AS1181" s="4">
        <v>33095.4661729949</v>
      </c>
      <c r="AT1181" s="4">
        <v>306.41516091004303</v>
      </c>
      <c r="AU1181" s="4">
        <v>65768.357799835794</v>
      </c>
      <c r="AV1181" s="4">
        <v>21616.630260373298</v>
      </c>
      <c r="AW1181" s="4">
        <v>21616.630260373298</v>
      </c>
      <c r="AX1181">
        <v>0</v>
      </c>
    </row>
    <row r="1182" spans="1:50" x14ac:dyDescent="0.25">
      <c r="A1182" t="s">
        <v>2470</v>
      </c>
      <c r="B1182">
        <v>2087</v>
      </c>
      <c r="C1182" t="s">
        <v>2468</v>
      </c>
      <c r="D1182">
        <v>1791</v>
      </c>
      <c r="E1182" t="s">
        <v>2471</v>
      </c>
      <c r="F1182" t="s">
        <v>144</v>
      </c>
      <c r="G1182" t="s">
        <v>64</v>
      </c>
      <c r="H1182" t="s">
        <v>65</v>
      </c>
      <c r="I1182" t="s">
        <v>56</v>
      </c>
      <c r="J1182" s="11">
        <v>64.613822326065502</v>
      </c>
      <c r="K1182">
        <v>1</v>
      </c>
      <c r="L1182">
        <v>1</v>
      </c>
      <c r="M1182">
        <v>2</v>
      </c>
      <c r="N1182" s="1">
        <v>709472.59090293804</v>
      </c>
      <c r="O1182" s="1">
        <v>242553.796066223</v>
      </c>
      <c r="P1182" s="1">
        <v>206796.93689520299</v>
      </c>
      <c r="Q1182" s="1">
        <v>38352.704602694699</v>
      </c>
      <c r="R1182" s="1">
        <v>787398.80251731805</v>
      </c>
      <c r="S1182" s="1">
        <v>47989.915947636502</v>
      </c>
      <c r="T1182" s="1">
        <v>635831.64</v>
      </c>
      <c r="U1182" s="1">
        <v>1348743.19098438</v>
      </c>
      <c r="V1182" s="1">
        <v>874596.96262357198</v>
      </c>
      <c r="W1182" s="2">
        <v>0</v>
      </c>
      <c r="X1182" s="2">
        <v>0</v>
      </c>
      <c r="Y1182" s="2">
        <v>415349.65768956201</v>
      </c>
      <c r="Z1182">
        <v>0</v>
      </c>
      <c r="AA1182">
        <v>0</v>
      </c>
      <c r="AB1182" s="1">
        <v>0</v>
      </c>
      <c r="AC1182" s="1">
        <v>694055.215408755</v>
      </c>
      <c r="AD1182" s="1">
        <v>572.995262486976</v>
      </c>
      <c r="AE1182" s="1">
        <v>30690.6680683706</v>
      </c>
      <c r="AF1182" s="1">
        <v>17299.247879265899</v>
      </c>
      <c r="AG1182" s="3">
        <v>0</v>
      </c>
      <c r="AH1182" s="3">
        <v>0</v>
      </c>
      <c r="AI1182" s="3">
        <v>0</v>
      </c>
      <c r="AJ1182" s="3">
        <v>0</v>
      </c>
      <c r="AK1182" s="3">
        <v>0</v>
      </c>
      <c r="AL1182" s="2">
        <v>2032564.7469320099</v>
      </c>
      <c r="AM1182" s="2">
        <v>0</v>
      </c>
      <c r="AN1182" s="2">
        <v>31457.119757982</v>
      </c>
      <c r="AO1182" s="2">
        <v>31457.119757982</v>
      </c>
      <c r="AP1182" s="4">
        <v>306.41516091004303</v>
      </c>
      <c r="AQ1182" s="4">
        <v>87688.648114910698</v>
      </c>
      <c r="AR1182" s="4">
        <v>21616.630260373298</v>
      </c>
      <c r="AS1182" s="4">
        <v>33095.4661729949</v>
      </c>
      <c r="AT1182" s="4">
        <v>306.41516091004303</v>
      </c>
      <c r="AU1182" s="4">
        <v>53418.501793270101</v>
      </c>
      <c r="AV1182" s="4">
        <v>28330.127755896501</v>
      </c>
      <c r="AW1182" s="4">
        <v>31457.119757982</v>
      </c>
      <c r="AX1182">
        <v>0</v>
      </c>
    </row>
    <row r="1183" spans="1:50" x14ac:dyDescent="0.25">
      <c r="A1183" t="s">
        <v>2472</v>
      </c>
      <c r="B1183">
        <v>2087</v>
      </c>
      <c r="C1183" t="s">
        <v>2468</v>
      </c>
      <c r="D1183">
        <v>573</v>
      </c>
      <c r="E1183" t="s">
        <v>2473</v>
      </c>
      <c r="F1183" t="s">
        <v>53</v>
      </c>
      <c r="G1183" t="s">
        <v>54</v>
      </c>
      <c r="H1183" t="s">
        <v>55</v>
      </c>
      <c r="I1183" t="s">
        <v>56</v>
      </c>
      <c r="J1183" s="11">
        <v>412.34643557953302</v>
      </c>
      <c r="K1183">
        <v>2</v>
      </c>
      <c r="L1183">
        <v>1</v>
      </c>
      <c r="M1183">
        <v>2</v>
      </c>
      <c r="N1183" s="1">
        <v>3640038.8960365299</v>
      </c>
      <c r="O1183" s="1">
        <v>1443110.8087162001</v>
      </c>
      <c r="P1183" s="1">
        <v>1319717.3104415401</v>
      </c>
      <c r="Q1183" s="1">
        <v>244755.695738746</v>
      </c>
      <c r="R1183" s="1">
        <v>4957249.3482920602</v>
      </c>
      <c r="S1183" s="1">
        <v>306257.54788053298</v>
      </c>
      <c r="T1183" s="1">
        <v>2997589.17</v>
      </c>
      <c r="U1183" s="1">
        <v>8607282.8892250694</v>
      </c>
      <c r="V1183" s="1">
        <v>5094332.3862508899</v>
      </c>
      <c r="W1183" s="2">
        <v>0</v>
      </c>
      <c r="X1183" s="2">
        <v>0</v>
      </c>
      <c r="Y1183" s="2">
        <v>2077626.46010379</v>
      </c>
      <c r="Z1183">
        <v>0</v>
      </c>
      <c r="AA1183">
        <v>0</v>
      </c>
      <c r="AB1183" s="1">
        <v>0</v>
      </c>
      <c r="AC1183" s="1">
        <v>4429256.5254065497</v>
      </c>
      <c r="AD1183" s="1">
        <v>3656.6874638392901</v>
      </c>
      <c r="AE1183" s="1">
        <v>195858.82908589399</v>
      </c>
      <c r="AF1183" s="1">
        <v>110398.718794639</v>
      </c>
      <c r="AG1183" s="3">
        <v>0</v>
      </c>
      <c r="AH1183" s="3">
        <v>0</v>
      </c>
      <c r="AI1183" s="3">
        <v>0</v>
      </c>
      <c r="AJ1183" s="3">
        <v>0</v>
      </c>
      <c r="AK1183" s="3">
        <v>0</v>
      </c>
      <c r="AL1183" s="2">
        <v>11911129.6071056</v>
      </c>
      <c r="AM1183" s="2">
        <v>0</v>
      </c>
      <c r="AN1183" s="2">
        <v>28886.219400357098</v>
      </c>
      <c r="AO1183" s="2">
        <v>28886.219400357098</v>
      </c>
      <c r="AP1183" s="4">
        <v>306.41516091004303</v>
      </c>
      <c r="AQ1183" s="4">
        <v>87688.648114910698</v>
      </c>
      <c r="AR1183" s="4">
        <v>21616.630260373298</v>
      </c>
      <c r="AS1183" s="4">
        <v>33095.4661729949</v>
      </c>
      <c r="AT1183" s="4">
        <v>1224.2829549056801</v>
      </c>
      <c r="AU1183" s="4">
        <v>87688.648114910698</v>
      </c>
      <c r="AV1183" s="4">
        <v>27000.657896164499</v>
      </c>
      <c r="AW1183" s="4">
        <v>33095.4661729949</v>
      </c>
      <c r="AX1183">
        <v>0</v>
      </c>
    </row>
    <row r="1184" spans="1:50" x14ac:dyDescent="0.25">
      <c r="A1184" t="s">
        <v>2474</v>
      </c>
      <c r="B1184">
        <v>2087</v>
      </c>
      <c r="C1184" t="s">
        <v>2468</v>
      </c>
      <c r="D1184">
        <v>4395</v>
      </c>
      <c r="E1184" t="s">
        <v>2475</v>
      </c>
      <c r="F1184" t="s">
        <v>69</v>
      </c>
      <c r="G1184" t="s">
        <v>70</v>
      </c>
      <c r="H1184" t="s">
        <v>65</v>
      </c>
      <c r="I1184" t="s">
        <v>56</v>
      </c>
      <c r="J1184" s="11">
        <v>62.839875704657402</v>
      </c>
      <c r="K1184">
        <v>1</v>
      </c>
      <c r="L1184">
        <v>1</v>
      </c>
      <c r="M1184">
        <v>2</v>
      </c>
      <c r="N1184" s="1">
        <v>124140.00415970699</v>
      </c>
      <c r="O1184" s="1">
        <v>211696.06390004599</v>
      </c>
      <c r="P1184" s="1">
        <v>201119.409791613</v>
      </c>
      <c r="Q1184" s="1">
        <v>37299.746453763597</v>
      </c>
      <c r="R1184" s="1">
        <v>737458.76239041798</v>
      </c>
      <c r="S1184" s="1">
        <v>46672.372019847098</v>
      </c>
      <c r="T1184" s="1">
        <v>0</v>
      </c>
      <c r="U1184" s="1">
        <v>1311713.9866955499</v>
      </c>
      <c r="V1184" s="1">
        <v>416816.65157117601</v>
      </c>
      <c r="W1184" s="2">
        <v>0</v>
      </c>
      <c r="X1184" s="2">
        <v>0</v>
      </c>
      <c r="Y1184" s="2">
        <v>219339.863856793</v>
      </c>
      <c r="Z1184">
        <v>0</v>
      </c>
      <c r="AA1184">
        <v>0</v>
      </c>
      <c r="AB1184" s="1">
        <v>0</v>
      </c>
      <c r="AC1184" s="1">
        <v>675000.20736060303</v>
      </c>
      <c r="AD1184" s="1">
        <v>557.26390697542297</v>
      </c>
      <c r="AE1184" s="1">
        <v>29848.068064707299</v>
      </c>
      <c r="AF1184" s="1">
        <v>16824.3039551398</v>
      </c>
      <c r="AG1184" s="3">
        <v>0</v>
      </c>
      <c r="AH1184" s="3">
        <v>0</v>
      </c>
      <c r="AI1184" s="3">
        <v>0</v>
      </c>
      <c r="AJ1184" s="3">
        <v>0</v>
      </c>
      <c r="AK1184" s="3">
        <v>0</v>
      </c>
      <c r="AL1184" s="2">
        <v>1358386.3587153901</v>
      </c>
      <c r="AM1184" s="2">
        <v>0</v>
      </c>
      <c r="AN1184" s="2">
        <v>21616.630260373298</v>
      </c>
      <c r="AO1184" s="2">
        <v>21616.630260373298</v>
      </c>
      <c r="AP1184" s="4">
        <v>306.41516091004303</v>
      </c>
      <c r="AQ1184" s="4">
        <v>87688.648114910698</v>
      </c>
      <c r="AR1184" s="4">
        <v>21616.630260373298</v>
      </c>
      <c r="AS1184" s="4">
        <v>33095.4661729949</v>
      </c>
      <c r="AT1184" s="4">
        <v>306.41516091004303</v>
      </c>
      <c r="AU1184" s="4">
        <v>65768.357799835794</v>
      </c>
      <c r="AV1184" s="4">
        <v>21616.630260373298</v>
      </c>
      <c r="AW1184" s="4">
        <v>21616.630260373298</v>
      </c>
      <c r="AX1184">
        <v>0</v>
      </c>
    </row>
    <row r="1185" spans="1:50" x14ac:dyDescent="0.25">
      <c r="A1185" t="s">
        <v>2476</v>
      </c>
      <c r="B1185">
        <v>2087</v>
      </c>
      <c r="C1185" t="s">
        <v>2468</v>
      </c>
      <c r="D1185">
        <v>580</v>
      </c>
      <c r="E1185" t="s">
        <v>2477</v>
      </c>
      <c r="F1185" t="s">
        <v>53</v>
      </c>
      <c r="G1185" t="s">
        <v>64</v>
      </c>
      <c r="H1185" t="s">
        <v>55</v>
      </c>
      <c r="I1185" t="s">
        <v>56</v>
      </c>
      <c r="J1185" s="11">
        <v>673.37466991156805</v>
      </c>
      <c r="K1185">
        <v>1</v>
      </c>
      <c r="L1185">
        <v>1</v>
      </c>
      <c r="M1185">
        <v>2</v>
      </c>
      <c r="N1185" s="1">
        <v>5475792.6755780196</v>
      </c>
      <c r="O1185" s="1">
        <v>2603966.16484576</v>
      </c>
      <c r="P1185" s="1">
        <v>2156525.5744537599</v>
      </c>
      <c r="Q1185" s="1">
        <v>403714.37227494601</v>
      </c>
      <c r="R1185" s="1">
        <v>7936663.4521003403</v>
      </c>
      <c r="S1185" s="1">
        <v>500128.18692646001</v>
      </c>
      <c r="T1185" s="1">
        <v>4520699.16</v>
      </c>
      <c r="U1185" s="1">
        <v>14055963.0792528</v>
      </c>
      <c r="V1185" s="1">
        <v>7999618.6411248604</v>
      </c>
      <c r="W1185" s="2">
        <v>0</v>
      </c>
      <c r="X1185" s="2">
        <v>0</v>
      </c>
      <c r="Y1185" s="2">
        <v>3337957.2040187698</v>
      </c>
      <c r="Z1185">
        <v>0</v>
      </c>
      <c r="AA1185">
        <v>0</v>
      </c>
      <c r="AB1185" s="1">
        <v>0</v>
      </c>
      <c r="AC1185" s="1">
        <v>7233114.90872344</v>
      </c>
      <c r="AD1185" s="1">
        <v>5971.4853857579301</v>
      </c>
      <c r="AE1185" s="1">
        <v>319843.61450735002</v>
      </c>
      <c r="AF1185" s="1">
        <v>180284.57241910999</v>
      </c>
      <c r="AG1185" s="3">
        <v>0</v>
      </c>
      <c r="AH1185" s="3">
        <v>0</v>
      </c>
      <c r="AI1185" s="3">
        <v>0</v>
      </c>
      <c r="AJ1185" s="3">
        <v>0</v>
      </c>
      <c r="AK1185" s="3">
        <v>0</v>
      </c>
      <c r="AL1185" s="2">
        <v>19076790.426179301</v>
      </c>
      <c r="AM1185" s="2">
        <v>0</v>
      </c>
      <c r="AN1185" s="2">
        <v>28330.127755896501</v>
      </c>
      <c r="AO1185" s="2">
        <v>28330.127755896501</v>
      </c>
      <c r="AP1185" s="4">
        <v>306.41516091004303</v>
      </c>
      <c r="AQ1185" s="4">
        <v>87688.648114910698</v>
      </c>
      <c r="AR1185" s="4">
        <v>21616.630260373298</v>
      </c>
      <c r="AS1185" s="4">
        <v>33095.4661729949</v>
      </c>
      <c r="AT1185" s="4">
        <v>306.41516091004303</v>
      </c>
      <c r="AU1185" s="4">
        <v>53418.501793270101</v>
      </c>
      <c r="AV1185" s="4">
        <v>28330.127755896501</v>
      </c>
      <c r="AW1185" s="4">
        <v>31457.119757982</v>
      </c>
      <c r="AX1185">
        <v>0</v>
      </c>
    </row>
    <row r="1186" spans="1:50" x14ac:dyDescent="0.25">
      <c r="A1186" t="s">
        <v>2478</v>
      </c>
      <c r="B1186">
        <v>2087</v>
      </c>
      <c r="C1186" t="s">
        <v>2468</v>
      </c>
      <c r="D1186">
        <v>574</v>
      </c>
      <c r="E1186" t="s">
        <v>2479</v>
      </c>
      <c r="F1186" t="s">
        <v>53</v>
      </c>
      <c r="G1186" t="s">
        <v>54</v>
      </c>
      <c r="H1186" t="s">
        <v>55</v>
      </c>
      <c r="I1186" t="s">
        <v>56</v>
      </c>
      <c r="J1186" s="11">
        <v>73.827454843934007</v>
      </c>
      <c r="K1186">
        <v>1</v>
      </c>
      <c r="L1186">
        <v>1</v>
      </c>
      <c r="M1186">
        <v>2</v>
      </c>
      <c r="N1186" s="1">
        <v>886387.64697322203</v>
      </c>
      <c r="O1186" s="1">
        <v>280225.25120089803</v>
      </c>
      <c r="P1186" s="1">
        <v>236285.22459869401</v>
      </c>
      <c r="Q1186" s="1">
        <v>43821.623071754897</v>
      </c>
      <c r="R1186" s="1">
        <v>941801.23235506099</v>
      </c>
      <c r="S1186" s="1">
        <v>54833.056226098997</v>
      </c>
      <c r="T1186" s="1">
        <v>847453.24</v>
      </c>
      <c r="U1186" s="1">
        <v>1541067.7381996301</v>
      </c>
      <c r="V1186" s="1">
        <v>951993.57134237303</v>
      </c>
      <c r="W1186" s="2">
        <v>0</v>
      </c>
      <c r="X1186" s="2">
        <v>0</v>
      </c>
      <c r="Y1186" s="2">
        <v>642848.422848813</v>
      </c>
      <c r="Z1186">
        <v>0</v>
      </c>
      <c r="AA1186">
        <v>0</v>
      </c>
      <c r="AB1186" s="1">
        <v>0</v>
      </c>
      <c r="AC1186" s="1">
        <v>793024.28226902999</v>
      </c>
      <c r="AD1186" s="1">
        <v>654.70173941373798</v>
      </c>
      <c r="AE1186" s="1">
        <v>35067.015529798802</v>
      </c>
      <c r="AF1186" s="1">
        <v>19766.040696300199</v>
      </c>
      <c r="AG1186" s="3">
        <v>0</v>
      </c>
      <c r="AH1186" s="3">
        <v>0</v>
      </c>
      <c r="AI1186" s="3">
        <v>0</v>
      </c>
      <c r="AJ1186" s="3">
        <v>0</v>
      </c>
      <c r="AK1186" s="3">
        <v>0</v>
      </c>
      <c r="AL1186" s="2">
        <v>2443354.0344257299</v>
      </c>
      <c r="AM1186" s="2">
        <v>0</v>
      </c>
      <c r="AN1186" s="2">
        <v>33095.4661729949</v>
      </c>
      <c r="AO1186" s="2">
        <v>33095.4661729949</v>
      </c>
      <c r="AP1186" s="4">
        <v>306.41516091004303</v>
      </c>
      <c r="AQ1186" s="4">
        <v>87688.648114910698</v>
      </c>
      <c r="AR1186" s="4">
        <v>21616.630260373298</v>
      </c>
      <c r="AS1186" s="4">
        <v>33095.4661729949</v>
      </c>
      <c r="AT1186" s="4">
        <v>1224.2829549056801</v>
      </c>
      <c r="AU1186" s="4">
        <v>87688.648114910698</v>
      </c>
      <c r="AV1186" s="4">
        <v>27000.657896164499</v>
      </c>
      <c r="AW1186" s="4">
        <v>33095.4661729949</v>
      </c>
      <c r="AX1186">
        <v>0</v>
      </c>
    </row>
    <row r="1187" spans="1:50" x14ac:dyDescent="0.25">
      <c r="A1187" t="s">
        <v>2480</v>
      </c>
      <c r="B1187">
        <v>2087</v>
      </c>
      <c r="C1187" t="s">
        <v>2468</v>
      </c>
      <c r="D1187">
        <v>576</v>
      </c>
      <c r="E1187" t="s">
        <v>2481</v>
      </c>
      <c r="F1187" t="s">
        <v>53</v>
      </c>
      <c r="G1187" t="s">
        <v>54</v>
      </c>
      <c r="H1187" t="s">
        <v>55</v>
      </c>
      <c r="I1187" t="s">
        <v>56</v>
      </c>
      <c r="J1187" s="11">
        <v>469.41902066009902</v>
      </c>
      <c r="K1187">
        <v>1</v>
      </c>
      <c r="L1187">
        <v>1</v>
      </c>
      <c r="M1187">
        <v>2</v>
      </c>
      <c r="N1187" s="1">
        <v>3281459.16319759</v>
      </c>
      <c r="O1187" s="1">
        <v>1742809.7238667901</v>
      </c>
      <c r="P1187" s="1">
        <v>1514098.7110178701</v>
      </c>
      <c r="Q1187" s="1">
        <v>278730.96237867302</v>
      </c>
      <c r="R1187" s="1">
        <v>5508877.3829777204</v>
      </c>
      <c r="S1187" s="1">
        <v>348646.44335724902</v>
      </c>
      <c r="T1187" s="1">
        <v>2527364.98</v>
      </c>
      <c r="U1187" s="1">
        <v>9798610.9634386506</v>
      </c>
      <c r="V1187" s="1">
        <v>5294343.3315041596</v>
      </c>
      <c r="W1187" s="2">
        <v>0</v>
      </c>
      <c r="X1187" s="2">
        <v>0</v>
      </c>
      <c r="Y1187" s="2">
        <v>1985162.94588237</v>
      </c>
      <c r="Z1187">
        <v>0</v>
      </c>
      <c r="AA1187">
        <v>0</v>
      </c>
      <c r="AB1187" s="1">
        <v>0</v>
      </c>
      <c r="AC1187" s="1">
        <v>5042306.8590043997</v>
      </c>
      <c r="AD1187" s="1">
        <v>4162.8070477267902</v>
      </c>
      <c r="AE1187" s="1">
        <v>222967.51421633401</v>
      </c>
      <c r="AF1187" s="1">
        <v>125678.929140915</v>
      </c>
      <c r="AG1187" s="3">
        <v>0</v>
      </c>
      <c r="AH1187" s="3">
        <v>0</v>
      </c>
      <c r="AI1187" s="3">
        <v>0</v>
      </c>
      <c r="AJ1187" s="3">
        <v>0</v>
      </c>
      <c r="AK1187" s="3">
        <v>0</v>
      </c>
      <c r="AL1187" s="2">
        <v>12674622.386795901</v>
      </c>
      <c r="AM1187" s="2">
        <v>0</v>
      </c>
      <c r="AN1187" s="2">
        <v>27000.657896164499</v>
      </c>
      <c r="AO1187" s="2">
        <v>27000.657896164499</v>
      </c>
      <c r="AP1187" s="4">
        <v>306.41516091004303</v>
      </c>
      <c r="AQ1187" s="4">
        <v>87688.648114910698</v>
      </c>
      <c r="AR1187" s="4">
        <v>21616.630260373298</v>
      </c>
      <c r="AS1187" s="4">
        <v>33095.4661729949</v>
      </c>
      <c r="AT1187" s="4">
        <v>1224.2829549056801</v>
      </c>
      <c r="AU1187" s="4">
        <v>87688.648114910698</v>
      </c>
      <c r="AV1187" s="4">
        <v>27000.657896164499</v>
      </c>
      <c r="AW1187" s="4">
        <v>33095.4661729949</v>
      </c>
      <c r="AX1187">
        <v>0</v>
      </c>
    </row>
    <row r="1188" spans="1:50" x14ac:dyDescent="0.25">
      <c r="A1188" t="s">
        <v>2482</v>
      </c>
      <c r="B1188">
        <v>2087</v>
      </c>
      <c r="C1188" t="s">
        <v>2468</v>
      </c>
      <c r="D1188">
        <v>579</v>
      </c>
      <c r="E1188" t="s">
        <v>1765</v>
      </c>
      <c r="F1188" t="s">
        <v>53</v>
      </c>
      <c r="G1188" t="s">
        <v>78</v>
      </c>
      <c r="H1188" t="s">
        <v>55</v>
      </c>
      <c r="I1188" t="s">
        <v>56</v>
      </c>
      <c r="J1188" s="11">
        <v>452.16350508408902</v>
      </c>
      <c r="K1188">
        <v>1</v>
      </c>
      <c r="L1188">
        <v>1</v>
      </c>
      <c r="M1188">
        <v>2</v>
      </c>
      <c r="N1188" s="1">
        <v>3636657.0689392998</v>
      </c>
      <c r="O1188" s="1">
        <v>1642139.71351383</v>
      </c>
      <c r="P1188" s="1">
        <v>1449009.9069841399</v>
      </c>
      <c r="Q1188" s="1">
        <v>271366.65855646902</v>
      </c>
      <c r="R1188" s="1">
        <v>5306374.8952118298</v>
      </c>
      <c r="S1188" s="1">
        <v>335830.44343161501</v>
      </c>
      <c r="T1188" s="1">
        <v>2867127.38</v>
      </c>
      <c r="U1188" s="1">
        <v>9438420.8632055707</v>
      </c>
      <c r="V1188" s="1">
        <v>5300771.2936835801</v>
      </c>
      <c r="W1188" s="2">
        <v>0</v>
      </c>
      <c r="X1188" s="2">
        <v>0</v>
      </c>
      <c r="Y1188" s="2">
        <v>2143811.9862916102</v>
      </c>
      <c r="Z1188">
        <v>0</v>
      </c>
      <c r="AA1188">
        <v>0</v>
      </c>
      <c r="AB1188" s="1">
        <v>0</v>
      </c>
      <c r="AC1188" s="1">
        <v>4856955.1780643696</v>
      </c>
      <c r="AD1188" s="1">
        <v>4009.7851660165902</v>
      </c>
      <c r="AE1188" s="1">
        <v>214771.384010332</v>
      </c>
      <c r="AF1188" s="1">
        <v>121059.059421283</v>
      </c>
      <c r="AG1188" s="3">
        <v>0</v>
      </c>
      <c r="AH1188" s="3">
        <v>0</v>
      </c>
      <c r="AI1188" s="3">
        <v>0</v>
      </c>
      <c r="AJ1188" s="3">
        <v>0</v>
      </c>
      <c r="AK1188" s="3">
        <v>0</v>
      </c>
      <c r="AL1188" s="2">
        <v>12641378.6866372</v>
      </c>
      <c r="AM1188" s="2">
        <v>0</v>
      </c>
      <c r="AN1188" s="2">
        <v>27957.538687882901</v>
      </c>
      <c r="AO1188" s="2">
        <v>27957.538687882901</v>
      </c>
      <c r="AP1188" s="4">
        <v>306.41516091004303</v>
      </c>
      <c r="AQ1188" s="4">
        <v>87688.648114910698</v>
      </c>
      <c r="AR1188" s="4">
        <v>21616.630260373298</v>
      </c>
      <c r="AS1188" s="4">
        <v>33095.4661729949</v>
      </c>
      <c r="AT1188" s="4">
        <v>6040.2343382080799</v>
      </c>
      <c r="AU1188" s="4">
        <v>31963.2876282939</v>
      </c>
      <c r="AV1188" s="4">
        <v>27957.538687882901</v>
      </c>
      <c r="AW1188" s="4">
        <v>27957.538687882901</v>
      </c>
      <c r="AX1188">
        <v>0</v>
      </c>
    </row>
    <row r="1189" spans="1:50" x14ac:dyDescent="0.25">
      <c r="A1189" t="s">
        <v>2483</v>
      </c>
      <c r="B1189">
        <v>2087</v>
      </c>
      <c r="C1189" t="s">
        <v>2468</v>
      </c>
      <c r="D1189">
        <v>578</v>
      </c>
      <c r="E1189" t="s">
        <v>2484</v>
      </c>
      <c r="F1189" t="s">
        <v>53</v>
      </c>
      <c r="G1189" t="s">
        <v>54</v>
      </c>
      <c r="H1189" t="s">
        <v>55</v>
      </c>
      <c r="I1189" t="s">
        <v>56</v>
      </c>
      <c r="J1189" s="11">
        <v>77.295988458937401</v>
      </c>
      <c r="K1189">
        <v>1</v>
      </c>
      <c r="L1189">
        <v>1</v>
      </c>
      <c r="M1189">
        <v>2</v>
      </c>
      <c r="N1189" s="1">
        <v>638638.63573000301</v>
      </c>
      <c r="O1189" s="1">
        <v>302242.837441738</v>
      </c>
      <c r="P1189" s="1">
        <v>247386.287827566</v>
      </c>
      <c r="Q1189" s="1">
        <v>45880.434025074399</v>
      </c>
      <c r="R1189" s="1">
        <v>936408.37592728494</v>
      </c>
      <c r="S1189" s="1">
        <v>57409.202175267201</v>
      </c>
      <c r="T1189" s="1">
        <v>557086.97</v>
      </c>
      <c r="U1189" s="1">
        <v>1613469.60095167</v>
      </c>
      <c r="V1189" s="1">
        <v>978200.39134399896</v>
      </c>
      <c r="W1189" s="2">
        <v>0</v>
      </c>
      <c r="X1189" s="2">
        <v>0</v>
      </c>
      <c r="Y1189" s="2">
        <v>361388.869171414</v>
      </c>
      <c r="Z1189">
        <v>0</v>
      </c>
      <c r="AA1189">
        <v>0</v>
      </c>
      <c r="AB1189" s="1">
        <v>0</v>
      </c>
      <c r="AC1189" s="1">
        <v>830281.84974685695</v>
      </c>
      <c r="AD1189" s="1">
        <v>685.460689397294</v>
      </c>
      <c r="AE1189" s="1">
        <v>36714.520816281598</v>
      </c>
      <c r="AF1189" s="1">
        <v>20694.681358985599</v>
      </c>
      <c r="AG1189" s="3">
        <v>0</v>
      </c>
      <c r="AH1189" s="3">
        <v>0</v>
      </c>
      <c r="AI1189" s="3">
        <v>0</v>
      </c>
      <c r="AJ1189" s="3">
        <v>0</v>
      </c>
      <c r="AK1189" s="3">
        <v>0</v>
      </c>
      <c r="AL1189" s="2">
        <v>2227965.77312693</v>
      </c>
      <c r="AM1189" s="2">
        <v>0</v>
      </c>
      <c r="AN1189" s="2">
        <v>28823.821488621099</v>
      </c>
      <c r="AO1189" s="2">
        <v>28823.821488621099</v>
      </c>
      <c r="AP1189" s="4">
        <v>306.41516091004303</v>
      </c>
      <c r="AQ1189" s="4">
        <v>87688.648114910698</v>
      </c>
      <c r="AR1189" s="4">
        <v>21616.630260373298</v>
      </c>
      <c r="AS1189" s="4">
        <v>33095.4661729949</v>
      </c>
      <c r="AT1189" s="4">
        <v>1224.2829549056801</v>
      </c>
      <c r="AU1189" s="4">
        <v>87688.648114910698</v>
      </c>
      <c r="AV1189" s="4">
        <v>27000.657896164499</v>
      </c>
      <c r="AW1189" s="4">
        <v>33095.4661729949</v>
      </c>
      <c r="AX1189">
        <v>0</v>
      </c>
    </row>
    <row r="1190" spans="1:50" x14ac:dyDescent="0.25">
      <c r="A1190" t="s">
        <v>2485</v>
      </c>
      <c r="B1190">
        <v>2087</v>
      </c>
      <c r="C1190" t="s">
        <v>2468</v>
      </c>
      <c r="D1190">
        <v>5676</v>
      </c>
      <c r="E1190" t="s">
        <v>2486</v>
      </c>
      <c r="F1190" t="s">
        <v>53</v>
      </c>
      <c r="G1190" t="s">
        <v>70</v>
      </c>
      <c r="H1190" t="s">
        <v>58</v>
      </c>
      <c r="I1190" t="s">
        <v>56</v>
      </c>
      <c r="J1190" s="11">
        <v>121.318160264985</v>
      </c>
      <c r="K1190">
        <v>1</v>
      </c>
      <c r="L1190">
        <v>1</v>
      </c>
      <c r="M1190">
        <v>2</v>
      </c>
      <c r="N1190" s="1">
        <v>239663.696833619</v>
      </c>
      <c r="O1190" s="1">
        <v>408698.72385487199</v>
      </c>
      <c r="P1190" s="1">
        <v>388279.520223331</v>
      </c>
      <c r="Q1190" s="1">
        <v>72010.591481574593</v>
      </c>
      <c r="R1190" s="1">
        <v>1423731.9746618699</v>
      </c>
      <c r="S1190" s="1">
        <v>90105.307261630398</v>
      </c>
      <c r="T1190" s="1">
        <v>0</v>
      </c>
      <c r="U1190" s="1">
        <v>2532384.50705527</v>
      </c>
      <c r="V1190" s="1">
        <v>804702.88601603103</v>
      </c>
      <c r="W1190" s="2">
        <v>0</v>
      </c>
      <c r="X1190" s="2">
        <v>0</v>
      </c>
      <c r="Y1190" s="2">
        <v>423455.78277307499</v>
      </c>
      <c r="Z1190">
        <v>0</v>
      </c>
      <c r="AA1190">
        <v>0</v>
      </c>
      <c r="AB1190" s="1">
        <v>0</v>
      </c>
      <c r="AC1190" s="1">
        <v>1303149.9890347901</v>
      </c>
      <c r="AD1190" s="1">
        <v>1075.8492313715001</v>
      </c>
      <c r="AE1190" s="1">
        <v>57624.440921768997</v>
      </c>
      <c r="AF1190" s="1">
        <v>32480.866339861299</v>
      </c>
      <c r="AG1190" s="3">
        <v>0</v>
      </c>
      <c r="AH1190" s="3">
        <v>0</v>
      </c>
      <c r="AI1190" s="3">
        <v>0</v>
      </c>
      <c r="AJ1190" s="3">
        <v>0</v>
      </c>
      <c r="AK1190" s="3">
        <v>0</v>
      </c>
      <c r="AL1190" s="2">
        <v>2622489.8143169</v>
      </c>
      <c r="AM1190" s="2">
        <v>0</v>
      </c>
      <c r="AN1190" s="2">
        <v>21616.630260373298</v>
      </c>
      <c r="AO1190" s="2">
        <v>21616.630260373298</v>
      </c>
      <c r="AP1190" s="4">
        <v>306.41516091004303</v>
      </c>
      <c r="AQ1190" s="4">
        <v>87688.648114910698</v>
      </c>
      <c r="AR1190" s="4">
        <v>21616.630260373298</v>
      </c>
      <c r="AS1190" s="4">
        <v>33095.4661729949</v>
      </c>
      <c r="AT1190" s="4">
        <v>306.41516091004303</v>
      </c>
      <c r="AU1190" s="4">
        <v>65768.357799835794</v>
      </c>
      <c r="AV1190" s="4">
        <v>21616.630260373298</v>
      </c>
      <c r="AW1190" s="4">
        <v>21616.630260373298</v>
      </c>
      <c r="AX1190">
        <v>0</v>
      </c>
    </row>
    <row r="1191" spans="1:50" x14ac:dyDescent="0.25">
      <c r="A1191" t="s">
        <v>2487</v>
      </c>
      <c r="B1191">
        <v>2087</v>
      </c>
      <c r="C1191" t="s">
        <v>2468</v>
      </c>
      <c r="D1191">
        <v>2087</v>
      </c>
      <c r="E1191" t="s">
        <v>2468</v>
      </c>
      <c r="F1191" t="s">
        <v>2</v>
      </c>
      <c r="G1191" t="s">
        <v>2</v>
      </c>
      <c r="H1191" t="s">
        <v>58</v>
      </c>
      <c r="I1191" t="s">
        <v>56</v>
      </c>
      <c r="J1191" s="11">
        <v>7.3445686603179396</v>
      </c>
      <c r="K1191">
        <v>0</v>
      </c>
      <c r="L1191">
        <v>0</v>
      </c>
      <c r="M1191">
        <v>2</v>
      </c>
      <c r="N1191" s="1">
        <v>14509.1754848196</v>
      </c>
      <c r="O1191" s="1">
        <v>24742.510372561199</v>
      </c>
      <c r="P1191" s="1">
        <v>23506.337298939699</v>
      </c>
      <c r="Q1191" s="1">
        <v>4359.50176174224</v>
      </c>
      <c r="R1191" s="1">
        <v>86192.349265389901</v>
      </c>
      <c r="S1191" s="1">
        <v>5454.9509685657004</v>
      </c>
      <c r="T1191" s="1">
        <v>0</v>
      </c>
      <c r="U1191" s="1">
        <v>153309.87418345301</v>
      </c>
      <c r="V1191" s="1">
        <v>48716.495408367497</v>
      </c>
      <c r="W1191" s="2">
        <v>0</v>
      </c>
      <c r="X1191" s="2">
        <v>0</v>
      </c>
      <c r="Y1191" s="2">
        <v>25635.898734306498</v>
      </c>
      <c r="Z1191">
        <v>0</v>
      </c>
      <c r="AA1191">
        <v>0</v>
      </c>
      <c r="AB1191" s="1">
        <v>0</v>
      </c>
      <c r="AC1191" s="1">
        <v>78892.348418845795</v>
      </c>
      <c r="AD1191" s="1">
        <v>65.131621932770301</v>
      </c>
      <c r="AE1191" s="1">
        <v>3488.5680918499702</v>
      </c>
      <c r="AF1191" s="1">
        <v>1966.3828767157299</v>
      </c>
      <c r="AG1191" s="3">
        <v>0</v>
      </c>
      <c r="AH1191" s="3">
        <v>0</v>
      </c>
      <c r="AI1191" s="3">
        <v>0</v>
      </c>
      <c r="AJ1191" s="3">
        <v>0</v>
      </c>
      <c r="AK1191" s="3">
        <v>0</v>
      </c>
      <c r="AL1191" s="2">
        <v>158764.82515201799</v>
      </c>
      <c r="AM1191" s="2">
        <v>0</v>
      </c>
      <c r="AN1191" s="2">
        <v>21616.630260373298</v>
      </c>
      <c r="AO1191" s="2">
        <v>21616.630260373298</v>
      </c>
      <c r="AP1191" s="4">
        <v>306.41516091004303</v>
      </c>
      <c r="AQ1191" s="4">
        <v>87688.648114910698</v>
      </c>
      <c r="AR1191" s="4">
        <v>21616.630260373298</v>
      </c>
      <c r="AS1191" s="4">
        <v>33095.4661729949</v>
      </c>
      <c r="AT1191" s="4">
        <v>464.03244473764801</v>
      </c>
      <c r="AU1191" s="4">
        <v>39363.832030278099</v>
      </c>
      <c r="AV1191" s="4">
        <v>21616.630260373298</v>
      </c>
      <c r="AW1191" s="4">
        <v>21616.630260373298</v>
      </c>
      <c r="AX1191">
        <v>0</v>
      </c>
    </row>
    <row r="1192" spans="1:50" x14ac:dyDescent="0.25">
      <c r="A1192" t="s">
        <v>2488</v>
      </c>
      <c r="B1192">
        <v>1994</v>
      </c>
      <c r="C1192" t="s">
        <v>2489</v>
      </c>
      <c r="D1192">
        <v>289</v>
      </c>
      <c r="E1192" t="s">
        <v>2490</v>
      </c>
      <c r="F1192" t="s">
        <v>53</v>
      </c>
      <c r="G1192" t="s">
        <v>54</v>
      </c>
      <c r="H1192" t="s">
        <v>55</v>
      </c>
      <c r="I1192" t="s">
        <v>56</v>
      </c>
      <c r="J1192" s="11">
        <v>160.74672779215001</v>
      </c>
      <c r="K1192">
        <v>1</v>
      </c>
      <c r="L1192">
        <v>1</v>
      </c>
      <c r="M1192">
        <v>2</v>
      </c>
      <c r="N1192" s="1">
        <v>1019286.23211684</v>
      </c>
      <c r="O1192" s="1">
        <v>367478.18811232102</v>
      </c>
      <c r="P1192" s="1">
        <v>384412.83468345599</v>
      </c>
      <c r="Q1192" s="1">
        <v>118162.89932210599</v>
      </c>
      <c r="R1192" s="1">
        <v>705876.82812148705</v>
      </c>
      <c r="S1192" s="1">
        <v>83454.099912102101</v>
      </c>
      <c r="T1192" s="1">
        <v>1663327.72</v>
      </c>
      <c r="U1192" s="1">
        <v>931889.26235620806</v>
      </c>
      <c r="V1192" s="1">
        <v>2028199.9276020899</v>
      </c>
      <c r="W1192" s="2">
        <v>183586.67706246799</v>
      </c>
      <c r="X1192" s="2">
        <v>272158.20901433198</v>
      </c>
      <c r="Y1192" s="2">
        <v>0</v>
      </c>
      <c r="Z1192">
        <v>0</v>
      </c>
      <c r="AA1192">
        <v>0</v>
      </c>
      <c r="AB1192" s="1">
        <v>0</v>
      </c>
      <c r="AC1192" s="1">
        <v>0</v>
      </c>
      <c r="AD1192" s="1">
        <v>0</v>
      </c>
      <c r="AE1192" s="1">
        <v>74886.115203117006</v>
      </c>
      <c r="AF1192" s="1">
        <v>8567.9847089850591</v>
      </c>
      <c r="AG1192" s="3">
        <v>0</v>
      </c>
      <c r="AH1192" s="3">
        <v>0</v>
      </c>
      <c r="AI1192" s="3">
        <v>0</v>
      </c>
      <c r="AJ1192" s="3">
        <v>0</v>
      </c>
      <c r="AK1192" s="3">
        <v>0</v>
      </c>
      <c r="AL1192" s="2">
        <v>2678671.0822683098</v>
      </c>
      <c r="AM1192" s="2">
        <v>1693.0870864521801</v>
      </c>
      <c r="AN1192" s="2">
        <v>14970.8358378882</v>
      </c>
      <c r="AO1192" s="2">
        <v>16663.922924340401</v>
      </c>
      <c r="AP1192" s="4">
        <v>306.41516091004303</v>
      </c>
      <c r="AQ1192" s="4">
        <v>87688.648114910698</v>
      </c>
      <c r="AR1192" s="4">
        <v>6316.4169884762996</v>
      </c>
      <c r="AS1192" s="4">
        <v>17280.2355883253</v>
      </c>
      <c r="AT1192" s="4">
        <v>1224.2829549056801</v>
      </c>
      <c r="AU1192" s="4">
        <v>87688.648114910698</v>
      </c>
      <c r="AV1192" s="4">
        <v>13266.026323926601</v>
      </c>
      <c r="AW1192" s="4">
        <v>16663.922924340401</v>
      </c>
      <c r="AX1192">
        <v>0</v>
      </c>
    </row>
    <row r="1193" spans="1:50" x14ac:dyDescent="0.25">
      <c r="A1193" t="s">
        <v>2491</v>
      </c>
      <c r="B1193">
        <v>1994</v>
      </c>
      <c r="C1193" t="s">
        <v>2489</v>
      </c>
      <c r="D1193">
        <v>291</v>
      </c>
      <c r="E1193" t="s">
        <v>2492</v>
      </c>
      <c r="F1193" t="s">
        <v>53</v>
      </c>
      <c r="G1193" t="s">
        <v>78</v>
      </c>
      <c r="H1193" t="s">
        <v>65</v>
      </c>
      <c r="I1193" t="s">
        <v>56</v>
      </c>
      <c r="J1193" s="11">
        <v>281.80187362961499</v>
      </c>
      <c r="K1193">
        <v>1</v>
      </c>
      <c r="L1193">
        <v>1</v>
      </c>
      <c r="M1193">
        <v>2</v>
      </c>
      <c r="N1193" s="1">
        <v>1651988.37816113</v>
      </c>
      <c r="O1193" s="1">
        <v>724008.82530751103</v>
      </c>
      <c r="P1193" s="1">
        <v>635111.12491692405</v>
      </c>
      <c r="Q1193" s="1">
        <v>207149.01559634201</v>
      </c>
      <c r="R1193" s="1">
        <v>1082471.0744854901</v>
      </c>
      <c r="S1193" s="1">
        <v>146301.713511159</v>
      </c>
      <c r="T1193" s="1">
        <v>2667051.9900000002</v>
      </c>
      <c r="U1193" s="1">
        <v>1633676.4284673899</v>
      </c>
      <c r="V1193" s="1">
        <v>3461689.6355387601</v>
      </c>
      <c r="W1193" s="2">
        <v>334173.32865497097</v>
      </c>
      <c r="X1193" s="2">
        <v>309796.44075916498</v>
      </c>
      <c r="Y1193" s="2">
        <v>0</v>
      </c>
      <c r="Z1193">
        <v>0</v>
      </c>
      <c r="AA1193">
        <v>0</v>
      </c>
      <c r="AB1193" s="1">
        <v>0</v>
      </c>
      <c r="AC1193" s="1">
        <v>0</v>
      </c>
      <c r="AD1193" s="1">
        <v>0</v>
      </c>
      <c r="AE1193" s="1">
        <v>131281.35087370701</v>
      </c>
      <c r="AF1193" s="1">
        <v>15020.362637452001</v>
      </c>
      <c r="AG1193" s="3">
        <v>0</v>
      </c>
      <c r="AH1193" s="3">
        <v>0</v>
      </c>
      <c r="AI1193" s="3">
        <v>0</v>
      </c>
      <c r="AJ1193" s="3">
        <v>0</v>
      </c>
      <c r="AK1193" s="3">
        <v>0</v>
      </c>
      <c r="AL1193" s="2">
        <v>4447030.13197855</v>
      </c>
      <c r="AM1193" s="2">
        <v>1099.34130944191</v>
      </c>
      <c r="AN1193" s="2">
        <v>14681.3562235471</v>
      </c>
      <c r="AO1193" s="2">
        <v>15780.697532988999</v>
      </c>
      <c r="AP1193" s="4">
        <v>306.41516091004303</v>
      </c>
      <c r="AQ1193" s="4">
        <v>87688.648114910698</v>
      </c>
      <c r="AR1193" s="4">
        <v>6316.4169884762996</v>
      </c>
      <c r="AS1193" s="4">
        <v>17280.2355883253</v>
      </c>
      <c r="AT1193" s="4">
        <v>6040.2343382080799</v>
      </c>
      <c r="AU1193" s="4">
        <v>31963.2876282939</v>
      </c>
      <c r="AV1193" s="4">
        <v>15780.697532988999</v>
      </c>
      <c r="AW1193" s="4">
        <v>15780.697532988999</v>
      </c>
      <c r="AX1193">
        <v>0</v>
      </c>
    </row>
    <row r="1194" spans="1:50" x14ac:dyDescent="0.25">
      <c r="A1194" t="s">
        <v>2493</v>
      </c>
      <c r="B1194">
        <v>1994</v>
      </c>
      <c r="C1194" t="s">
        <v>2489</v>
      </c>
      <c r="D1194">
        <v>290</v>
      </c>
      <c r="E1194" t="s">
        <v>2494</v>
      </c>
      <c r="F1194" t="s">
        <v>53</v>
      </c>
      <c r="G1194" t="s">
        <v>54</v>
      </c>
      <c r="H1194" t="s">
        <v>55</v>
      </c>
      <c r="I1194" t="s">
        <v>56</v>
      </c>
      <c r="J1194" s="11">
        <v>282.050041288111</v>
      </c>
      <c r="K1194">
        <v>1</v>
      </c>
      <c r="L1194">
        <v>1</v>
      </c>
      <c r="M1194">
        <v>2</v>
      </c>
      <c r="N1194" s="1">
        <v>1165325.66413745</v>
      </c>
      <c r="O1194" s="1">
        <v>533016.81225208798</v>
      </c>
      <c r="P1194" s="1">
        <v>558388.589095462</v>
      </c>
      <c r="Q1194" s="1">
        <v>207331.44052311199</v>
      </c>
      <c r="R1194" s="1">
        <v>1131190.21287241</v>
      </c>
      <c r="S1194" s="1">
        <v>146430.55351214399</v>
      </c>
      <c r="T1194" s="1">
        <v>1960137.6</v>
      </c>
      <c r="U1194" s="1">
        <v>1635115.1188805201</v>
      </c>
      <c r="V1194" s="1">
        <v>2707709.17520916</v>
      </c>
      <c r="W1194" s="2">
        <v>186649.175854765</v>
      </c>
      <c r="X1194" s="2">
        <v>505653.56757937698</v>
      </c>
      <c r="Y1194" s="2">
        <v>0</v>
      </c>
      <c r="Z1194">
        <v>0</v>
      </c>
      <c r="AA1194">
        <v>0</v>
      </c>
      <c r="AB1194" s="1">
        <v>0</v>
      </c>
      <c r="AC1194" s="1">
        <v>0</v>
      </c>
      <c r="AD1194" s="1">
        <v>0</v>
      </c>
      <c r="AE1194" s="1">
        <v>131396.96325424599</v>
      </c>
      <c r="AF1194" s="1">
        <v>15033.590257898601</v>
      </c>
      <c r="AG1194" s="3">
        <v>0</v>
      </c>
      <c r="AH1194" s="3">
        <v>0</v>
      </c>
      <c r="AI1194" s="3">
        <v>0</v>
      </c>
      <c r="AJ1194" s="3">
        <v>0</v>
      </c>
      <c r="AK1194" s="3">
        <v>0</v>
      </c>
      <c r="AL1194" s="2">
        <v>3741683.2723926702</v>
      </c>
      <c r="AM1194" s="2">
        <v>1792.77962616165</v>
      </c>
      <c r="AN1194" s="2">
        <v>11473.246697765</v>
      </c>
      <c r="AO1194" s="2">
        <v>13266.026323926601</v>
      </c>
      <c r="AP1194" s="4">
        <v>306.41516091004303</v>
      </c>
      <c r="AQ1194" s="4">
        <v>87688.648114910698</v>
      </c>
      <c r="AR1194" s="4">
        <v>6316.4169884762996</v>
      </c>
      <c r="AS1194" s="4">
        <v>17280.2355883253</v>
      </c>
      <c r="AT1194" s="4">
        <v>1224.2829549056801</v>
      </c>
      <c r="AU1194" s="4">
        <v>87688.648114910698</v>
      </c>
      <c r="AV1194" s="4">
        <v>13266.026323926601</v>
      </c>
      <c r="AW1194" s="4">
        <v>16663.922924340401</v>
      </c>
      <c r="AX1194">
        <v>0</v>
      </c>
    </row>
    <row r="1195" spans="1:50" x14ac:dyDescent="0.25">
      <c r="A1195" t="s">
        <v>2495</v>
      </c>
      <c r="B1195">
        <v>1994</v>
      </c>
      <c r="C1195" t="s">
        <v>2489</v>
      </c>
      <c r="D1195">
        <v>293</v>
      </c>
      <c r="E1195" t="s">
        <v>2496</v>
      </c>
      <c r="F1195" t="s">
        <v>53</v>
      </c>
      <c r="G1195" t="s">
        <v>64</v>
      </c>
      <c r="H1195" t="s">
        <v>65</v>
      </c>
      <c r="I1195" t="s">
        <v>56</v>
      </c>
      <c r="J1195" s="11">
        <v>398.86006140782303</v>
      </c>
      <c r="K1195">
        <v>1</v>
      </c>
      <c r="L1195">
        <v>1</v>
      </c>
      <c r="M1195">
        <v>2</v>
      </c>
      <c r="N1195" s="1">
        <v>1817895.5805653201</v>
      </c>
      <c r="O1195" s="1">
        <v>1317489.7768876101</v>
      </c>
      <c r="P1195" s="1">
        <v>842416.43034159194</v>
      </c>
      <c r="Q1195" s="1">
        <v>293197.01823531202</v>
      </c>
      <c r="R1195" s="1">
        <v>2414322.7761129402</v>
      </c>
      <c r="S1195" s="1">
        <v>207074.245758309</v>
      </c>
      <c r="T1195" s="1">
        <v>4373029.3600000003</v>
      </c>
      <c r="U1195" s="1">
        <v>2312292.2221427602</v>
      </c>
      <c r="V1195" s="1">
        <v>4626077.5755687002</v>
      </c>
      <c r="W1195" s="2">
        <v>1044128.95295604</v>
      </c>
      <c r="X1195" s="2">
        <v>739015.97128397005</v>
      </c>
      <c r="Y1195" s="2">
        <v>0</v>
      </c>
      <c r="Z1195">
        <v>0</v>
      </c>
      <c r="AA1195">
        <v>0</v>
      </c>
      <c r="AB1195" s="1">
        <v>0</v>
      </c>
      <c r="AC1195" s="1">
        <v>0</v>
      </c>
      <c r="AD1195" s="1">
        <v>0</v>
      </c>
      <c r="AE1195" s="1">
        <v>185814.54763502299</v>
      </c>
      <c r="AF1195" s="1">
        <v>21259.698123285601</v>
      </c>
      <c r="AG1195" s="3">
        <v>0</v>
      </c>
      <c r="AH1195" s="3">
        <v>0</v>
      </c>
      <c r="AI1195" s="3">
        <v>0</v>
      </c>
      <c r="AJ1195" s="3">
        <v>0</v>
      </c>
      <c r="AK1195" s="3">
        <v>0</v>
      </c>
      <c r="AL1195" s="2">
        <v>6892395.82790107</v>
      </c>
      <c r="AM1195" s="2">
        <v>1852.82018128245</v>
      </c>
      <c r="AN1195" s="2">
        <v>15427.415407042899</v>
      </c>
      <c r="AO1195" s="2">
        <v>17280.2355883253</v>
      </c>
      <c r="AP1195" s="4">
        <v>306.41516091004303</v>
      </c>
      <c r="AQ1195" s="4">
        <v>87688.648114910698</v>
      </c>
      <c r="AR1195" s="4">
        <v>6316.4169884762996</v>
      </c>
      <c r="AS1195" s="4">
        <v>17280.2355883253</v>
      </c>
      <c r="AT1195" s="4">
        <v>306.41516091004303</v>
      </c>
      <c r="AU1195" s="4">
        <v>53418.501793270101</v>
      </c>
      <c r="AV1195" s="4">
        <v>17280.2355883253</v>
      </c>
      <c r="AW1195" s="4">
        <v>17280.2355883253</v>
      </c>
      <c r="AX1195">
        <v>0</v>
      </c>
    </row>
    <row r="1196" spans="1:50" x14ac:dyDescent="0.25">
      <c r="A1196" t="s">
        <v>2497</v>
      </c>
      <c r="B1196">
        <v>1994</v>
      </c>
      <c r="C1196" t="s">
        <v>2489</v>
      </c>
      <c r="D1196">
        <v>5669</v>
      </c>
      <c r="E1196" t="s">
        <v>2498</v>
      </c>
      <c r="F1196" t="s">
        <v>53</v>
      </c>
      <c r="G1196" t="s">
        <v>70</v>
      </c>
      <c r="H1196" t="s">
        <v>58</v>
      </c>
      <c r="I1196" t="s">
        <v>56</v>
      </c>
      <c r="J1196" s="11">
        <v>37.9913404922832</v>
      </c>
      <c r="K1196">
        <v>1</v>
      </c>
      <c r="L1196">
        <v>1</v>
      </c>
      <c r="M1196">
        <v>2</v>
      </c>
      <c r="N1196" s="1">
        <v>922.50102013222295</v>
      </c>
      <c r="O1196" s="1">
        <v>16923.343828388501</v>
      </c>
      <c r="P1196" s="1">
        <v>60174.702239921098</v>
      </c>
      <c r="Q1196" s="1">
        <v>27926.956917630901</v>
      </c>
      <c r="R1196" s="1">
        <v>114297.86430435001</v>
      </c>
      <c r="S1196" s="1">
        <v>19723.7801900222</v>
      </c>
      <c r="T1196" s="1">
        <v>0</v>
      </c>
      <c r="U1196" s="1">
        <v>220245.36831042299</v>
      </c>
      <c r="V1196" s="1">
        <v>138766.01921406199</v>
      </c>
      <c r="W1196" s="2">
        <v>19855.0065230447</v>
      </c>
      <c r="X1196" s="2">
        <v>35325.960605624299</v>
      </c>
      <c r="Y1196" s="2">
        <v>0</v>
      </c>
      <c r="Z1196">
        <v>0</v>
      </c>
      <c r="AA1196">
        <v>0</v>
      </c>
      <c r="AB1196" s="1">
        <v>0</v>
      </c>
      <c r="AC1196" s="1">
        <v>0</v>
      </c>
      <c r="AD1196" s="1">
        <v>0</v>
      </c>
      <c r="AE1196" s="1">
        <v>17698.798226889299</v>
      </c>
      <c r="AF1196" s="1">
        <v>2024.9819631328401</v>
      </c>
      <c r="AG1196" s="3">
        <v>0</v>
      </c>
      <c r="AH1196" s="3">
        <v>0</v>
      </c>
      <c r="AI1196" s="3">
        <v>0</v>
      </c>
      <c r="AJ1196" s="3">
        <v>0</v>
      </c>
      <c r="AK1196" s="3">
        <v>0</v>
      </c>
      <c r="AL1196" s="2">
        <v>239969.14850044501</v>
      </c>
      <c r="AM1196" s="2">
        <v>929.84243640467901</v>
      </c>
      <c r="AN1196" s="2">
        <v>5386.57455207162</v>
      </c>
      <c r="AO1196" s="2">
        <v>6316.4169884762996</v>
      </c>
      <c r="AP1196" s="4">
        <v>306.41516091004303</v>
      </c>
      <c r="AQ1196" s="4">
        <v>87688.648114910698</v>
      </c>
      <c r="AR1196" s="4">
        <v>6316.4169884762996</v>
      </c>
      <c r="AS1196" s="4">
        <v>17280.2355883253</v>
      </c>
      <c r="AT1196" s="4">
        <v>306.41516091004303</v>
      </c>
      <c r="AU1196" s="4">
        <v>65768.357799835794</v>
      </c>
      <c r="AV1196" s="4">
        <v>6316.4169884762996</v>
      </c>
      <c r="AW1196" s="4">
        <v>6316.4169884762996</v>
      </c>
      <c r="AX1196">
        <v>0</v>
      </c>
    </row>
    <row r="1197" spans="1:50" x14ac:dyDescent="0.25">
      <c r="A1197" t="s">
        <v>2499</v>
      </c>
      <c r="B1197">
        <v>1994</v>
      </c>
      <c r="C1197" t="s">
        <v>2489</v>
      </c>
      <c r="D1197">
        <v>292</v>
      </c>
      <c r="E1197" t="s">
        <v>2500</v>
      </c>
      <c r="F1197" t="s">
        <v>53</v>
      </c>
      <c r="G1197" t="s">
        <v>54</v>
      </c>
      <c r="H1197" t="s">
        <v>55</v>
      </c>
      <c r="I1197" t="s">
        <v>56</v>
      </c>
      <c r="J1197" s="11">
        <v>258.90067105171403</v>
      </c>
      <c r="K1197">
        <v>1</v>
      </c>
      <c r="L1197">
        <v>1</v>
      </c>
      <c r="M1197">
        <v>2</v>
      </c>
      <c r="N1197" s="1">
        <v>1391127.12399914</v>
      </c>
      <c r="O1197" s="1">
        <v>545761.96361208695</v>
      </c>
      <c r="P1197" s="1">
        <v>541135.19872264599</v>
      </c>
      <c r="Q1197" s="1">
        <v>190314.62940549801</v>
      </c>
      <c r="R1197" s="1">
        <v>1054638.6841033299</v>
      </c>
      <c r="S1197" s="1">
        <v>134412.20711626299</v>
      </c>
      <c r="T1197" s="1">
        <v>2222065.21</v>
      </c>
      <c r="U1197" s="1">
        <v>1500912.3898427</v>
      </c>
      <c r="V1197" s="1">
        <v>2891988.1868672301</v>
      </c>
      <c r="W1197" s="2">
        <v>143604.498948711</v>
      </c>
      <c r="X1197" s="2">
        <v>508168.58075753198</v>
      </c>
      <c r="Y1197" s="2">
        <v>0</v>
      </c>
      <c r="Z1197">
        <v>0</v>
      </c>
      <c r="AA1197">
        <v>0</v>
      </c>
      <c r="AB1197" s="1">
        <v>0</v>
      </c>
      <c r="AC1197" s="1">
        <v>0</v>
      </c>
      <c r="AD1197" s="1">
        <v>0</v>
      </c>
      <c r="AE1197" s="1">
        <v>120612.504807017</v>
      </c>
      <c r="AF1197" s="1">
        <v>13799.7023092459</v>
      </c>
      <c r="AG1197" s="3">
        <v>0</v>
      </c>
      <c r="AH1197" s="3">
        <v>0</v>
      </c>
      <c r="AI1197" s="3">
        <v>0</v>
      </c>
      <c r="AJ1197" s="3">
        <v>0</v>
      </c>
      <c r="AK1197" s="3">
        <v>0</v>
      </c>
      <c r="AL1197" s="2">
        <v>3857389.8069589599</v>
      </c>
      <c r="AM1197" s="2">
        <v>1962.7936022461199</v>
      </c>
      <c r="AN1197" s="2">
        <v>12936.317285683799</v>
      </c>
      <c r="AO1197" s="2">
        <v>14899.110887929901</v>
      </c>
      <c r="AP1197" s="4">
        <v>306.41516091004303</v>
      </c>
      <c r="AQ1197" s="4">
        <v>87688.648114910698</v>
      </c>
      <c r="AR1197" s="4">
        <v>6316.4169884762996</v>
      </c>
      <c r="AS1197" s="4">
        <v>17280.2355883253</v>
      </c>
      <c r="AT1197" s="4">
        <v>1224.2829549056801</v>
      </c>
      <c r="AU1197" s="4">
        <v>87688.648114910698</v>
      </c>
      <c r="AV1197" s="4">
        <v>13266.026323926601</v>
      </c>
      <c r="AW1197" s="4">
        <v>16663.922924340401</v>
      </c>
      <c r="AX1197">
        <v>0</v>
      </c>
    </row>
    <row r="1198" spans="1:50" x14ac:dyDescent="0.25">
      <c r="A1198" t="s">
        <v>2501</v>
      </c>
      <c r="B1198">
        <v>2225</v>
      </c>
      <c r="C1198" t="s">
        <v>2502</v>
      </c>
      <c r="D1198">
        <v>1108</v>
      </c>
      <c r="E1198" t="s">
        <v>2503</v>
      </c>
      <c r="F1198" t="s">
        <v>53</v>
      </c>
      <c r="G1198" t="s">
        <v>54</v>
      </c>
      <c r="H1198" t="s">
        <v>55</v>
      </c>
      <c r="I1198" t="s">
        <v>56</v>
      </c>
      <c r="J1198" s="11">
        <v>107.94554333291801</v>
      </c>
      <c r="K1198">
        <v>1</v>
      </c>
      <c r="L1198">
        <v>1</v>
      </c>
      <c r="M1198">
        <v>3</v>
      </c>
      <c r="N1198" s="1">
        <v>901461.30070250295</v>
      </c>
      <c r="O1198" s="1">
        <v>191343.03197797301</v>
      </c>
      <c r="P1198" s="1">
        <v>542930.09443904203</v>
      </c>
      <c r="Q1198" s="1">
        <v>184291.575136384</v>
      </c>
      <c r="R1198" s="1">
        <v>771700.00451710494</v>
      </c>
      <c r="S1198" s="1">
        <v>0</v>
      </c>
      <c r="T1198" s="1">
        <v>1095388.83</v>
      </c>
      <c r="U1198" s="1">
        <v>1496337.1767730101</v>
      </c>
      <c r="V1198" s="1">
        <v>1986562.4794817599</v>
      </c>
      <c r="W1198" s="2">
        <v>300577.836357044</v>
      </c>
      <c r="X1198" s="2">
        <v>198268.85427185299</v>
      </c>
      <c r="Y1198" s="2">
        <v>0</v>
      </c>
      <c r="Z1198">
        <v>0</v>
      </c>
      <c r="AA1198">
        <v>0</v>
      </c>
      <c r="AB1198" s="1">
        <v>0</v>
      </c>
      <c r="AC1198" s="1">
        <v>0</v>
      </c>
      <c r="AD1198" s="1">
        <v>2457.5530008451801</v>
      </c>
      <c r="AE1198" s="1">
        <v>0</v>
      </c>
      <c r="AF1198" s="1">
        <v>0</v>
      </c>
      <c r="AG1198" s="3">
        <v>0</v>
      </c>
      <c r="AH1198" s="3">
        <v>0</v>
      </c>
      <c r="AI1198" s="3">
        <v>0</v>
      </c>
      <c r="AJ1198" s="3">
        <v>0</v>
      </c>
      <c r="AK1198" s="3">
        <v>0</v>
      </c>
      <c r="AL1198" s="2">
        <v>2591726.0067730099</v>
      </c>
      <c r="AM1198" s="2">
        <v>1836.7488656791199</v>
      </c>
      <c r="AN1198" s="2">
        <v>22172.820466699799</v>
      </c>
      <c r="AO1198" s="2">
        <v>24009.569332378898</v>
      </c>
      <c r="AP1198" s="4">
        <v>306.41516091004303</v>
      </c>
      <c r="AQ1198" s="4">
        <v>87688.648114910698</v>
      </c>
      <c r="AR1198" s="4">
        <v>24009.569332378898</v>
      </c>
      <c r="AS1198" s="4">
        <v>27626.9366355452</v>
      </c>
      <c r="AT1198" s="4">
        <v>1224.2829549056801</v>
      </c>
      <c r="AU1198" s="4">
        <v>87688.648114910698</v>
      </c>
      <c r="AV1198" s="4">
        <v>24009.569332378898</v>
      </c>
      <c r="AW1198" s="4">
        <v>24009.569332378898</v>
      </c>
      <c r="AX1198">
        <v>0</v>
      </c>
    </row>
    <row r="1199" spans="1:50" x14ac:dyDescent="0.25">
      <c r="A1199" t="s">
        <v>2504</v>
      </c>
      <c r="B1199">
        <v>2225</v>
      </c>
      <c r="C1199" t="s">
        <v>2502</v>
      </c>
      <c r="D1199">
        <v>1109</v>
      </c>
      <c r="E1199" t="s">
        <v>2505</v>
      </c>
      <c r="F1199" t="s">
        <v>53</v>
      </c>
      <c r="G1199" t="s">
        <v>64</v>
      </c>
      <c r="H1199" t="s">
        <v>65</v>
      </c>
      <c r="I1199" t="s">
        <v>56</v>
      </c>
      <c r="J1199" s="11">
        <v>111.674426807694</v>
      </c>
      <c r="K1199">
        <v>1</v>
      </c>
      <c r="L1199">
        <v>1</v>
      </c>
      <c r="M1199">
        <v>3</v>
      </c>
      <c r="N1199" s="1">
        <v>1069876.7492974999</v>
      </c>
      <c r="O1199" s="1">
        <v>439872.62802202703</v>
      </c>
      <c r="P1199" s="1">
        <v>582789.58556095802</v>
      </c>
      <c r="Q1199" s="1">
        <v>190657.764863616</v>
      </c>
      <c r="R1199" s="1">
        <v>802025.58548289503</v>
      </c>
      <c r="S1199" s="1">
        <v>0</v>
      </c>
      <c r="T1199" s="1">
        <v>1537195.49</v>
      </c>
      <c r="U1199" s="1">
        <v>1548026.8232269899</v>
      </c>
      <c r="V1199" s="1">
        <v>2455486.0605182401</v>
      </c>
      <c r="W1199" s="2">
        <v>245845.51364295601</v>
      </c>
      <c r="X1199" s="2">
        <v>274094.73572814697</v>
      </c>
      <c r="Y1199" s="2">
        <v>0</v>
      </c>
      <c r="Z1199">
        <v>0</v>
      </c>
      <c r="AA1199">
        <v>0</v>
      </c>
      <c r="AB1199" s="1">
        <v>0</v>
      </c>
      <c r="AC1199" s="1">
        <v>0</v>
      </c>
      <c r="AD1199" s="1">
        <v>2542.4469991548199</v>
      </c>
      <c r="AE1199" s="1">
        <v>0</v>
      </c>
      <c r="AF1199" s="1">
        <v>0</v>
      </c>
      <c r="AG1199" s="3">
        <v>0</v>
      </c>
      <c r="AH1199" s="3">
        <v>0</v>
      </c>
      <c r="AI1199" s="3">
        <v>0</v>
      </c>
      <c r="AJ1199" s="3">
        <v>0</v>
      </c>
      <c r="AK1199" s="3">
        <v>0</v>
      </c>
      <c r="AL1199" s="2">
        <v>3085222.3132269899</v>
      </c>
      <c r="AM1199" s="2">
        <v>2454.4091567189698</v>
      </c>
      <c r="AN1199" s="2">
        <v>25172.5274788262</v>
      </c>
      <c r="AO1199" s="2">
        <v>27626.9366355452</v>
      </c>
      <c r="AP1199" s="4">
        <v>306.41516091004303</v>
      </c>
      <c r="AQ1199" s="4">
        <v>87688.648114910698</v>
      </c>
      <c r="AR1199" s="4">
        <v>24009.569332378898</v>
      </c>
      <c r="AS1199" s="4">
        <v>27626.9366355452</v>
      </c>
      <c r="AT1199" s="4">
        <v>306.41516091004303</v>
      </c>
      <c r="AU1199" s="4">
        <v>53418.501793270101</v>
      </c>
      <c r="AV1199" s="4">
        <v>27626.9366355452</v>
      </c>
      <c r="AW1199" s="4">
        <v>27626.9366355452</v>
      </c>
      <c r="AX1199">
        <v>0</v>
      </c>
    </row>
    <row r="1200" spans="1:50" x14ac:dyDescent="0.25">
      <c r="A1200" t="s">
        <v>2506</v>
      </c>
      <c r="B1200">
        <v>2247</v>
      </c>
      <c r="C1200" t="s">
        <v>2507</v>
      </c>
      <c r="D1200">
        <v>3403</v>
      </c>
      <c r="E1200" t="s">
        <v>2508</v>
      </c>
      <c r="F1200" t="s">
        <v>53</v>
      </c>
      <c r="G1200" t="s">
        <v>70</v>
      </c>
      <c r="H1200" t="s">
        <v>65</v>
      </c>
      <c r="I1200" t="s">
        <v>56</v>
      </c>
      <c r="J1200" s="11">
        <v>64.331658291401595</v>
      </c>
      <c r="K1200">
        <v>1</v>
      </c>
      <c r="L1200">
        <v>1</v>
      </c>
      <c r="M1200">
        <v>2</v>
      </c>
      <c r="N1200" s="1">
        <v>657402.5</v>
      </c>
      <c r="O1200" s="1">
        <v>128862.98</v>
      </c>
      <c r="P1200" s="1">
        <v>465141.84</v>
      </c>
      <c r="Q1200" s="1">
        <v>216899.83</v>
      </c>
      <c r="R1200" s="1">
        <v>407994.96</v>
      </c>
      <c r="S1200" s="1">
        <v>101392</v>
      </c>
      <c r="T1200" s="1">
        <v>692619.37</v>
      </c>
      <c r="U1200" s="1">
        <v>1183682.74</v>
      </c>
      <c r="V1200" s="1">
        <v>1546294.15</v>
      </c>
      <c r="W1200" s="2">
        <v>152080.53</v>
      </c>
      <c r="X1200" s="2">
        <v>79504.649999999994</v>
      </c>
      <c r="Y1200" s="2">
        <v>0</v>
      </c>
      <c r="Z1200">
        <v>0</v>
      </c>
      <c r="AA1200">
        <v>0</v>
      </c>
      <c r="AB1200" s="1">
        <v>0</v>
      </c>
      <c r="AC1200" s="1">
        <v>0</v>
      </c>
      <c r="AD1200" s="1">
        <v>4583.33</v>
      </c>
      <c r="AE1200" s="1">
        <v>101392</v>
      </c>
      <c r="AF1200" s="1">
        <v>0</v>
      </c>
      <c r="AG1200" s="3">
        <v>0</v>
      </c>
      <c r="AH1200" s="3">
        <v>0</v>
      </c>
      <c r="AI1200" s="3">
        <v>0</v>
      </c>
      <c r="AJ1200" s="3">
        <v>0</v>
      </c>
      <c r="AK1200" s="3">
        <v>0</v>
      </c>
      <c r="AL1200" s="2">
        <v>1977694.11</v>
      </c>
      <c r="AM1200" s="2">
        <v>1235.8557530084099</v>
      </c>
      <c r="AN1200" s="2">
        <v>29506.303900978499</v>
      </c>
      <c r="AO1200" s="2">
        <v>30742.159653986899</v>
      </c>
      <c r="AP1200" s="4">
        <v>306.41516091004303</v>
      </c>
      <c r="AQ1200" s="4">
        <v>87688.648114910698</v>
      </c>
      <c r="AR1200" s="4">
        <v>30742.159653986899</v>
      </c>
      <c r="AS1200" s="4">
        <v>30742.159653986899</v>
      </c>
      <c r="AT1200" s="4">
        <v>306.41516091004303</v>
      </c>
      <c r="AU1200" s="4">
        <v>65768.357799835794</v>
      </c>
      <c r="AV1200" s="4">
        <v>30742.159653986899</v>
      </c>
      <c r="AW1200" s="4">
        <v>30742.159653986899</v>
      </c>
      <c r="AX1200">
        <v>0</v>
      </c>
    </row>
    <row r="1201" spans="1:50" x14ac:dyDescent="0.25">
      <c r="A1201" t="s">
        <v>2509</v>
      </c>
      <c r="B1201">
        <v>2083</v>
      </c>
      <c r="C1201" t="s">
        <v>2510</v>
      </c>
      <c r="D1201">
        <v>4440</v>
      </c>
      <c r="E1201" t="s">
        <v>2511</v>
      </c>
      <c r="F1201" t="s">
        <v>53</v>
      </c>
      <c r="G1201" t="s">
        <v>64</v>
      </c>
      <c r="H1201" t="s">
        <v>65</v>
      </c>
      <c r="I1201" t="s">
        <v>56</v>
      </c>
      <c r="J1201" s="11">
        <v>178.81322787555499</v>
      </c>
      <c r="K1201">
        <v>1</v>
      </c>
      <c r="L1201">
        <v>1</v>
      </c>
      <c r="M1201">
        <v>2</v>
      </c>
      <c r="N1201" s="1">
        <v>113259.150116561</v>
      </c>
      <c r="O1201" s="1">
        <v>116784.488188592</v>
      </c>
      <c r="P1201" s="1">
        <v>249825.73450800899</v>
      </c>
      <c r="Q1201" s="1">
        <v>73171.636945556893</v>
      </c>
      <c r="R1201" s="1">
        <v>781751.55213749001</v>
      </c>
      <c r="S1201" s="1">
        <v>125500.883942067</v>
      </c>
      <c r="T1201" s="1">
        <v>0</v>
      </c>
      <c r="U1201" s="1">
        <v>1334792.5618962101</v>
      </c>
      <c r="V1201" s="1">
        <v>601485.607175941</v>
      </c>
      <c r="W1201" s="2">
        <v>173776.941120984</v>
      </c>
      <c r="X1201" s="2">
        <v>111311.072409788</v>
      </c>
      <c r="Y1201" s="2">
        <v>0</v>
      </c>
      <c r="Z1201">
        <v>0</v>
      </c>
      <c r="AA1201">
        <v>0</v>
      </c>
      <c r="AB1201" s="1">
        <v>0</v>
      </c>
      <c r="AC1201" s="1">
        <v>421233.978941462</v>
      </c>
      <c r="AD1201" s="1">
        <v>8565.9343277598</v>
      </c>
      <c r="AE1201" s="1">
        <v>83232.232397615706</v>
      </c>
      <c r="AF1201" s="1">
        <v>42268.651544451299</v>
      </c>
      <c r="AG1201" s="3">
        <v>0</v>
      </c>
      <c r="AH1201" s="3">
        <v>0</v>
      </c>
      <c r="AI1201" s="3">
        <v>0</v>
      </c>
      <c r="AJ1201" s="3">
        <v>0</v>
      </c>
      <c r="AK1201" s="3">
        <v>0</v>
      </c>
      <c r="AL1201" s="2">
        <v>1460293.44583828</v>
      </c>
      <c r="AM1201" s="2">
        <v>622.49909434695303</v>
      </c>
      <c r="AN1201" s="2">
        <v>7544.0860245938602</v>
      </c>
      <c r="AO1201" s="2">
        <v>8166.5851189408104</v>
      </c>
      <c r="AP1201" s="4">
        <v>306.41516091004303</v>
      </c>
      <c r="AQ1201" s="4">
        <v>87688.648114910698</v>
      </c>
      <c r="AR1201" s="4">
        <v>8166.5851189408004</v>
      </c>
      <c r="AS1201" s="4">
        <v>45508.848873155999</v>
      </c>
      <c r="AT1201" s="4">
        <v>306.41516091004303</v>
      </c>
      <c r="AU1201" s="4">
        <v>53418.501793270101</v>
      </c>
      <c r="AV1201" s="4">
        <v>8166.5851189408104</v>
      </c>
      <c r="AW1201" s="4">
        <v>45508.848873155999</v>
      </c>
      <c r="AX1201">
        <v>0</v>
      </c>
    </row>
    <row r="1202" spans="1:50" x14ac:dyDescent="0.25">
      <c r="A1202" t="s">
        <v>2512</v>
      </c>
      <c r="B1202">
        <v>2083</v>
      </c>
      <c r="C1202" t="s">
        <v>2510</v>
      </c>
      <c r="D1202">
        <v>1353</v>
      </c>
      <c r="E1202" t="s">
        <v>2513</v>
      </c>
      <c r="F1202" t="s">
        <v>53</v>
      </c>
      <c r="G1202" t="s">
        <v>78</v>
      </c>
      <c r="H1202" t="s">
        <v>65</v>
      </c>
      <c r="I1202" t="s">
        <v>56</v>
      </c>
      <c r="J1202" s="11">
        <v>524.06033539181897</v>
      </c>
      <c r="K1202">
        <v>1</v>
      </c>
      <c r="L1202">
        <v>1</v>
      </c>
      <c r="M1202">
        <v>2</v>
      </c>
      <c r="N1202" s="1">
        <v>3661012.2506835298</v>
      </c>
      <c r="O1202" s="1">
        <v>1330552.24360641</v>
      </c>
      <c r="P1202" s="1">
        <v>1056059.26637847</v>
      </c>
      <c r="Q1202" s="1">
        <v>214449.19402463999</v>
      </c>
      <c r="R1202" s="1">
        <v>3164644.7222434999</v>
      </c>
      <c r="S1202" s="1">
        <v>367814.14950141299</v>
      </c>
      <c r="T1202" s="1">
        <v>5514748.4900000002</v>
      </c>
      <c r="U1202" s="1">
        <v>3911969.1869365401</v>
      </c>
      <c r="V1202" s="1">
        <v>6404862.3480787799</v>
      </c>
      <c r="W1202" s="2">
        <v>876811.67031516402</v>
      </c>
      <c r="X1202" s="2">
        <v>635119.42416456796</v>
      </c>
      <c r="Y1202" s="2">
        <v>0</v>
      </c>
      <c r="Z1202">
        <v>0</v>
      </c>
      <c r="AA1202">
        <v>0</v>
      </c>
      <c r="AB1202" s="1">
        <v>0</v>
      </c>
      <c r="AC1202" s="1">
        <v>1234539.6529395799</v>
      </c>
      <c r="AD1202" s="1">
        <v>25104.7781536289</v>
      </c>
      <c r="AE1202" s="1">
        <v>243934.479254862</v>
      </c>
      <c r="AF1202" s="1">
        <v>123879.670246551</v>
      </c>
      <c r="AG1202" s="3">
        <v>0</v>
      </c>
      <c r="AH1202" s="3">
        <v>0</v>
      </c>
      <c r="AI1202" s="3">
        <v>0</v>
      </c>
      <c r="AJ1202" s="3">
        <v>0</v>
      </c>
      <c r="AK1202" s="3">
        <v>0</v>
      </c>
      <c r="AL1202" s="2">
        <v>9794531.8264379706</v>
      </c>
      <c r="AM1202" s="2">
        <v>1211.92042456278</v>
      </c>
      <c r="AN1202" s="2">
        <v>17477.782201213999</v>
      </c>
      <c r="AO1202" s="2">
        <v>18689.702625776801</v>
      </c>
      <c r="AP1202" s="4">
        <v>306.41516091004303</v>
      </c>
      <c r="AQ1202" s="4">
        <v>87688.648114910698</v>
      </c>
      <c r="AR1202" s="4">
        <v>8166.5851189408004</v>
      </c>
      <c r="AS1202" s="4">
        <v>45508.848873155999</v>
      </c>
      <c r="AT1202" s="4">
        <v>6040.2343382080799</v>
      </c>
      <c r="AU1202" s="4">
        <v>31963.2876282939</v>
      </c>
      <c r="AV1202" s="4">
        <v>17768.712487232599</v>
      </c>
      <c r="AW1202" s="4">
        <v>22987.415286893101</v>
      </c>
      <c r="AX1202">
        <v>0</v>
      </c>
    </row>
    <row r="1203" spans="1:50" x14ac:dyDescent="0.25">
      <c r="A1203" t="s">
        <v>2514</v>
      </c>
      <c r="B1203">
        <v>2083</v>
      </c>
      <c r="C1203" t="s">
        <v>2510</v>
      </c>
      <c r="D1203">
        <v>542</v>
      </c>
      <c r="E1203" t="s">
        <v>2515</v>
      </c>
      <c r="F1203" t="s">
        <v>53</v>
      </c>
      <c r="G1203" t="s">
        <v>78</v>
      </c>
      <c r="H1203" t="s">
        <v>65</v>
      </c>
      <c r="I1203" t="s">
        <v>56</v>
      </c>
      <c r="J1203" s="11">
        <v>424.25354517519497</v>
      </c>
      <c r="K1203">
        <v>1</v>
      </c>
      <c r="L1203">
        <v>1</v>
      </c>
      <c r="M1203">
        <v>2</v>
      </c>
      <c r="N1203" s="1">
        <v>3107170.1207648902</v>
      </c>
      <c r="O1203" s="1">
        <v>1081563.7931241901</v>
      </c>
      <c r="P1203" s="1">
        <v>882817.79702569102</v>
      </c>
      <c r="Q1203" s="1">
        <v>173607.54989574599</v>
      </c>
      <c r="R1203" s="1">
        <v>2598897.7517566099</v>
      </c>
      <c r="S1203" s="1">
        <v>297764.29611850699</v>
      </c>
      <c r="T1203" s="1">
        <v>4677118.62</v>
      </c>
      <c r="U1203" s="1">
        <v>3166938.3925671298</v>
      </c>
      <c r="V1203" s="1">
        <v>5360368.7896183599</v>
      </c>
      <c r="W1203" s="2">
        <v>772282.64514980197</v>
      </c>
      <c r="X1203" s="2">
        <v>501352.40764504299</v>
      </c>
      <c r="Y1203" s="2">
        <v>0</v>
      </c>
      <c r="Z1203">
        <v>0</v>
      </c>
      <c r="AA1203">
        <v>0</v>
      </c>
      <c r="AB1203" s="1">
        <v>0</v>
      </c>
      <c r="AC1203" s="1">
        <v>999422.75544929097</v>
      </c>
      <c r="AD1203" s="1">
        <v>20323.597138010198</v>
      </c>
      <c r="AE1203" s="1">
        <v>197477.39072251099</v>
      </c>
      <c r="AF1203" s="1">
        <v>100286.905395996</v>
      </c>
      <c r="AG1203" s="3">
        <v>0</v>
      </c>
      <c r="AH1203" s="3">
        <v>0</v>
      </c>
      <c r="AI1203" s="3">
        <v>0</v>
      </c>
      <c r="AJ1203" s="3">
        <v>0</v>
      </c>
      <c r="AK1203" s="3">
        <v>0</v>
      </c>
      <c r="AL1203" s="2">
        <v>8141821.3086856296</v>
      </c>
      <c r="AM1203" s="2">
        <v>1181.72826920753</v>
      </c>
      <c r="AN1203" s="2">
        <v>18009.2046087333</v>
      </c>
      <c r="AO1203" s="2">
        <v>19190.932877940901</v>
      </c>
      <c r="AP1203" s="4">
        <v>306.41516091004303</v>
      </c>
      <c r="AQ1203" s="4">
        <v>87688.648114910698</v>
      </c>
      <c r="AR1203" s="4">
        <v>8166.5851189408004</v>
      </c>
      <c r="AS1203" s="4">
        <v>45508.848873155999</v>
      </c>
      <c r="AT1203" s="4">
        <v>6040.2343382080799</v>
      </c>
      <c r="AU1203" s="4">
        <v>31963.2876282939</v>
      </c>
      <c r="AV1203" s="4">
        <v>17768.712487232599</v>
      </c>
      <c r="AW1203" s="4">
        <v>22987.415286893101</v>
      </c>
      <c r="AX1203">
        <v>0</v>
      </c>
    </row>
    <row r="1204" spans="1:50" x14ac:dyDescent="0.25">
      <c r="A1204" t="s">
        <v>2516</v>
      </c>
      <c r="B1204">
        <v>2083</v>
      </c>
      <c r="C1204" t="s">
        <v>2510</v>
      </c>
      <c r="D1204">
        <v>544</v>
      </c>
      <c r="E1204" t="s">
        <v>2375</v>
      </c>
      <c r="F1204" t="s">
        <v>53</v>
      </c>
      <c r="G1204" t="s">
        <v>54</v>
      </c>
      <c r="H1204" t="s">
        <v>65</v>
      </c>
      <c r="I1204" t="s">
        <v>56</v>
      </c>
      <c r="J1204" s="11">
        <v>324.77335672530899</v>
      </c>
      <c r="K1204">
        <v>1</v>
      </c>
      <c r="L1204">
        <v>1</v>
      </c>
      <c r="M1204">
        <v>2</v>
      </c>
      <c r="N1204" s="1">
        <v>2561471.93830771</v>
      </c>
      <c r="O1204" s="1">
        <v>875470.96912171703</v>
      </c>
      <c r="P1204" s="1">
        <v>640887.17354712903</v>
      </c>
      <c r="Q1204" s="1">
        <v>132899.55351867399</v>
      </c>
      <c r="R1204" s="1">
        <v>2411340.3678828999</v>
      </c>
      <c r="S1204" s="1">
        <v>227943.66968323599</v>
      </c>
      <c r="T1204" s="1">
        <v>4197724.41</v>
      </c>
      <c r="U1204" s="1">
        <v>2424345.5923781302</v>
      </c>
      <c r="V1204" s="1">
        <v>4299308.2026214404</v>
      </c>
      <c r="W1204" s="2">
        <v>817062.71299014904</v>
      </c>
      <c r="X1204" s="2">
        <v>501620.770429525</v>
      </c>
      <c r="Y1204" s="2">
        <v>0</v>
      </c>
      <c r="Z1204">
        <v>0</v>
      </c>
      <c r="AA1204">
        <v>0</v>
      </c>
      <c r="AB1204" s="1">
        <v>0</v>
      </c>
      <c r="AC1204" s="1">
        <v>765075.24042229599</v>
      </c>
      <c r="AD1204" s="1">
        <v>15558.061772987099</v>
      </c>
      <c r="AE1204" s="1">
        <v>151172.325586155</v>
      </c>
      <c r="AF1204" s="1">
        <v>76771.344097080495</v>
      </c>
      <c r="AG1204" s="3">
        <v>0</v>
      </c>
      <c r="AH1204" s="3">
        <v>0</v>
      </c>
      <c r="AI1204" s="3">
        <v>0</v>
      </c>
      <c r="AJ1204" s="3">
        <v>0</v>
      </c>
      <c r="AK1204" s="3">
        <v>0</v>
      </c>
      <c r="AL1204" s="2">
        <v>6850013.6720613604</v>
      </c>
      <c r="AM1204" s="2">
        <v>1544.52562084331</v>
      </c>
      <c r="AN1204" s="2">
        <v>19547.148096268498</v>
      </c>
      <c r="AO1204" s="2">
        <v>21091.6737171118</v>
      </c>
      <c r="AP1204" s="4">
        <v>306.41516091004303</v>
      </c>
      <c r="AQ1204" s="4">
        <v>87688.648114910698</v>
      </c>
      <c r="AR1204" s="4">
        <v>8166.5851189408004</v>
      </c>
      <c r="AS1204" s="4">
        <v>45508.848873155999</v>
      </c>
      <c r="AT1204" s="4">
        <v>1224.2829549056801</v>
      </c>
      <c r="AU1204" s="4">
        <v>87688.648114910698</v>
      </c>
      <c r="AV1204" s="4">
        <v>19167.9856874738</v>
      </c>
      <c r="AW1204" s="4">
        <v>24508.563829143099</v>
      </c>
      <c r="AX1204">
        <v>0</v>
      </c>
    </row>
    <row r="1205" spans="1:50" x14ac:dyDescent="0.25">
      <c r="A1205" t="s">
        <v>2517</v>
      </c>
      <c r="B1205">
        <v>2083</v>
      </c>
      <c r="C1205" t="s">
        <v>2510</v>
      </c>
      <c r="D1205">
        <v>545</v>
      </c>
      <c r="E1205" t="s">
        <v>2518</v>
      </c>
      <c r="F1205" t="s">
        <v>53</v>
      </c>
      <c r="G1205" t="s">
        <v>54</v>
      </c>
      <c r="H1205" t="s">
        <v>65</v>
      </c>
      <c r="I1205" t="s">
        <v>56</v>
      </c>
      <c r="J1205" s="11">
        <v>311.02857142854401</v>
      </c>
      <c r="K1205">
        <v>1</v>
      </c>
      <c r="L1205">
        <v>1</v>
      </c>
      <c r="M1205">
        <v>2</v>
      </c>
      <c r="N1205" s="1">
        <v>2515045.6095759999</v>
      </c>
      <c r="O1205" s="1">
        <v>741550.10923567705</v>
      </c>
      <c r="P1205" s="1">
        <v>653378.310192673</v>
      </c>
      <c r="Q1205" s="1">
        <v>127275.09020811001</v>
      </c>
      <c r="R1205" s="1">
        <v>2386601.8246860499</v>
      </c>
      <c r="S1205" s="1">
        <v>218296.82909525401</v>
      </c>
      <c r="T1205" s="1">
        <v>4102106.47</v>
      </c>
      <c r="U1205" s="1">
        <v>2321744.47389851</v>
      </c>
      <c r="V1205" s="1">
        <v>4122658.07031054</v>
      </c>
      <c r="W1205" s="2">
        <v>743086.24050838302</v>
      </c>
      <c r="X1205" s="2">
        <v>598549.35403029504</v>
      </c>
      <c r="Y1205" s="2">
        <v>0</v>
      </c>
      <c r="Z1205">
        <v>0</v>
      </c>
      <c r="AA1205">
        <v>0</v>
      </c>
      <c r="AB1205" s="1">
        <v>0</v>
      </c>
      <c r="AC1205" s="1">
        <v>732696.36851757299</v>
      </c>
      <c r="AD1205" s="1">
        <v>14899.626546465801</v>
      </c>
      <c r="AE1205" s="1">
        <v>144774.537359482</v>
      </c>
      <c r="AF1205" s="1">
        <v>73522.291735772</v>
      </c>
      <c r="AG1205" s="3">
        <v>0</v>
      </c>
      <c r="AH1205" s="3">
        <v>0</v>
      </c>
      <c r="AI1205" s="3">
        <v>0</v>
      </c>
      <c r="AJ1205" s="3">
        <v>0</v>
      </c>
      <c r="AK1205" s="3">
        <v>0</v>
      </c>
      <c r="AL1205" s="2">
        <v>6642147.7729937602</v>
      </c>
      <c r="AM1205" s="2">
        <v>1924.4191981501201</v>
      </c>
      <c r="AN1205" s="2">
        <v>19431.007226138201</v>
      </c>
      <c r="AO1205" s="2">
        <v>21355.4264242883</v>
      </c>
      <c r="AP1205" s="4">
        <v>306.41516091004303</v>
      </c>
      <c r="AQ1205" s="4">
        <v>87688.648114910698</v>
      </c>
      <c r="AR1205" s="4">
        <v>8166.5851189408004</v>
      </c>
      <c r="AS1205" s="4">
        <v>45508.848873155999</v>
      </c>
      <c r="AT1205" s="4">
        <v>1224.2829549056801</v>
      </c>
      <c r="AU1205" s="4">
        <v>87688.648114910698</v>
      </c>
      <c r="AV1205" s="4">
        <v>19167.9856874738</v>
      </c>
      <c r="AW1205" s="4">
        <v>24508.563829143099</v>
      </c>
      <c r="AX1205">
        <v>0</v>
      </c>
    </row>
    <row r="1206" spans="1:50" x14ac:dyDescent="0.25">
      <c r="A1206" t="s">
        <v>2519</v>
      </c>
      <c r="B1206">
        <v>2083</v>
      </c>
      <c r="C1206" t="s">
        <v>2510</v>
      </c>
      <c r="D1206">
        <v>546</v>
      </c>
      <c r="E1206" t="s">
        <v>2520</v>
      </c>
      <c r="F1206" t="s">
        <v>53</v>
      </c>
      <c r="G1206" t="s">
        <v>54</v>
      </c>
      <c r="H1206" t="s">
        <v>65</v>
      </c>
      <c r="I1206" t="s">
        <v>56</v>
      </c>
      <c r="J1206" s="11">
        <v>319.19999999995599</v>
      </c>
      <c r="K1206">
        <v>1</v>
      </c>
      <c r="L1206">
        <v>1</v>
      </c>
      <c r="M1206">
        <v>2</v>
      </c>
      <c r="N1206" s="1">
        <v>2298652.0099525</v>
      </c>
      <c r="O1206" s="1">
        <v>760037.5709389</v>
      </c>
      <c r="P1206" s="1">
        <v>631443.93690357299</v>
      </c>
      <c r="Q1206" s="1">
        <v>130618.896546476</v>
      </c>
      <c r="R1206" s="1">
        <v>2540415.8819154701</v>
      </c>
      <c r="S1206" s="1">
        <v>224031.983708621</v>
      </c>
      <c r="T1206" s="1">
        <v>3978426.31</v>
      </c>
      <c r="U1206" s="1">
        <v>2382741.9862569198</v>
      </c>
      <c r="V1206" s="1">
        <v>3907772.2025269801</v>
      </c>
      <c r="W1206" s="2">
        <v>785003.52023695502</v>
      </c>
      <c r="X1206" s="2">
        <v>689038.13091552001</v>
      </c>
      <c r="Y1206" s="2">
        <v>0</v>
      </c>
      <c r="Z1206">
        <v>0</v>
      </c>
      <c r="AA1206">
        <v>0</v>
      </c>
      <c r="AB1206" s="1">
        <v>0</v>
      </c>
      <c r="AC1206" s="1">
        <v>751945.96996857703</v>
      </c>
      <c r="AD1206" s="1">
        <v>15291.0736521319</v>
      </c>
      <c r="AE1206" s="1">
        <v>148578.09400882301</v>
      </c>
      <c r="AF1206" s="1">
        <v>75453.889699798296</v>
      </c>
      <c r="AG1206" s="3">
        <v>0</v>
      </c>
      <c r="AH1206" s="3">
        <v>0</v>
      </c>
      <c r="AI1206" s="3">
        <v>0</v>
      </c>
      <c r="AJ1206" s="3">
        <v>0</v>
      </c>
      <c r="AK1206" s="3">
        <v>0</v>
      </c>
      <c r="AL1206" s="2">
        <v>6585200.2799655497</v>
      </c>
      <c r="AM1206" s="2">
        <v>2158.6407610138299</v>
      </c>
      <c r="AN1206" s="2">
        <v>18471.685930610402</v>
      </c>
      <c r="AO1206" s="2">
        <v>20630.326691624199</v>
      </c>
      <c r="AP1206" s="4">
        <v>306.41516091004303</v>
      </c>
      <c r="AQ1206" s="4">
        <v>87688.648114910698</v>
      </c>
      <c r="AR1206" s="4">
        <v>8166.5851189408004</v>
      </c>
      <c r="AS1206" s="4">
        <v>45508.848873155999</v>
      </c>
      <c r="AT1206" s="4">
        <v>1224.2829549056801</v>
      </c>
      <c r="AU1206" s="4">
        <v>87688.648114910698</v>
      </c>
      <c r="AV1206" s="4">
        <v>19167.9856874738</v>
      </c>
      <c r="AW1206" s="4">
        <v>24508.563829143099</v>
      </c>
      <c r="AX1206">
        <v>0</v>
      </c>
    </row>
    <row r="1207" spans="1:50" x14ac:dyDescent="0.25">
      <c r="A1207" t="s">
        <v>2521</v>
      </c>
      <c r="B1207">
        <v>2083</v>
      </c>
      <c r="C1207" t="s">
        <v>2510</v>
      </c>
      <c r="D1207">
        <v>1354</v>
      </c>
      <c r="E1207" t="s">
        <v>2522</v>
      </c>
      <c r="F1207" t="s">
        <v>53</v>
      </c>
      <c r="G1207" t="s">
        <v>64</v>
      </c>
      <c r="H1207" t="s">
        <v>65</v>
      </c>
      <c r="I1207" t="s">
        <v>56</v>
      </c>
      <c r="J1207" s="11">
        <v>45.237926953727197</v>
      </c>
      <c r="K1207">
        <v>1</v>
      </c>
      <c r="L1207">
        <v>1</v>
      </c>
      <c r="M1207">
        <v>2</v>
      </c>
      <c r="N1207" s="1">
        <v>854216.10239396396</v>
      </c>
      <c r="O1207" s="1">
        <v>389221.71705046803</v>
      </c>
      <c r="P1207" s="1">
        <v>205717.348470592</v>
      </c>
      <c r="Q1207" s="1">
        <v>18511.679513617601</v>
      </c>
      <c r="R1207" s="1">
        <v>559308.68716999399</v>
      </c>
      <c r="S1207" s="1">
        <v>31750.446473404201</v>
      </c>
      <c r="T1207" s="1">
        <v>1689286.6</v>
      </c>
      <c r="U1207" s="1">
        <v>337688.93459863501</v>
      </c>
      <c r="V1207" s="1">
        <v>1480081.88757713</v>
      </c>
      <c r="W1207" s="2">
        <v>171880.19765676101</v>
      </c>
      <c r="X1207" s="2">
        <v>148474.728558829</v>
      </c>
      <c r="Y1207" s="2">
        <v>0</v>
      </c>
      <c r="Z1207">
        <v>0</v>
      </c>
      <c r="AA1207">
        <v>0</v>
      </c>
      <c r="AB1207" s="1">
        <v>0</v>
      </c>
      <c r="AC1207" s="1">
        <v>106567.909970528</v>
      </c>
      <c r="AD1207" s="1">
        <v>2167.0942134063298</v>
      </c>
      <c r="AE1207" s="1">
        <v>21056.907781002701</v>
      </c>
      <c r="AF1207" s="1">
        <v>10693.5386924014</v>
      </c>
      <c r="AG1207" s="3">
        <v>0</v>
      </c>
      <c r="AH1207" s="3">
        <v>0</v>
      </c>
      <c r="AI1207" s="3">
        <v>0</v>
      </c>
      <c r="AJ1207" s="3">
        <v>0</v>
      </c>
      <c r="AK1207" s="3">
        <v>0</v>
      </c>
      <c r="AL1207" s="2">
        <v>2058725.98107204</v>
      </c>
      <c r="AM1207" s="2">
        <v>3282.08515634901</v>
      </c>
      <c r="AN1207" s="2">
        <v>42226.763716807</v>
      </c>
      <c r="AO1207" s="2">
        <v>45508.848873155999</v>
      </c>
      <c r="AP1207" s="4">
        <v>306.41516091004303</v>
      </c>
      <c r="AQ1207" s="4">
        <v>87688.648114910698</v>
      </c>
      <c r="AR1207" s="4">
        <v>8166.5851189408004</v>
      </c>
      <c r="AS1207" s="4">
        <v>45508.848873155999</v>
      </c>
      <c r="AT1207" s="4">
        <v>306.41516091004303</v>
      </c>
      <c r="AU1207" s="4">
        <v>53418.501793270101</v>
      </c>
      <c r="AV1207" s="4">
        <v>8166.5851189408104</v>
      </c>
      <c r="AW1207" s="4">
        <v>45508.848873155999</v>
      </c>
      <c r="AX1207">
        <v>0</v>
      </c>
    </row>
    <row r="1208" spans="1:50" x14ac:dyDescent="0.25">
      <c r="A1208" t="s">
        <v>2523</v>
      </c>
      <c r="B1208">
        <v>2083</v>
      </c>
      <c r="C1208" t="s">
        <v>2510</v>
      </c>
      <c r="D1208">
        <v>548</v>
      </c>
      <c r="E1208" t="s">
        <v>2524</v>
      </c>
      <c r="F1208" t="s">
        <v>53</v>
      </c>
      <c r="G1208" t="s">
        <v>54</v>
      </c>
      <c r="H1208" t="s">
        <v>65</v>
      </c>
      <c r="I1208" t="s">
        <v>56</v>
      </c>
      <c r="J1208" s="11">
        <v>333.47195869850901</v>
      </c>
      <c r="K1208">
        <v>3</v>
      </c>
      <c r="L1208">
        <v>1</v>
      </c>
      <c r="M1208">
        <v>2</v>
      </c>
      <c r="N1208" s="1">
        <v>2896619.4969311599</v>
      </c>
      <c r="O1208" s="1">
        <v>688338.12239952595</v>
      </c>
      <c r="P1208" s="1">
        <v>669084.80123999005</v>
      </c>
      <c r="Q1208" s="1">
        <v>136459.082939841</v>
      </c>
      <c r="R1208" s="1">
        <v>2585244.5186147401</v>
      </c>
      <c r="S1208" s="1">
        <v>234048.82336603</v>
      </c>
      <c r="T1208" s="1">
        <v>4486467.71</v>
      </c>
      <c r="U1208" s="1">
        <v>2489278.3121252502</v>
      </c>
      <c r="V1208" s="1">
        <v>4481373.3320685197</v>
      </c>
      <c r="W1208" s="2">
        <v>847980.27824570402</v>
      </c>
      <c r="X1208" s="2">
        <v>639247.52227992599</v>
      </c>
      <c r="Y1208" s="2">
        <v>0</v>
      </c>
      <c r="Z1208">
        <v>0</v>
      </c>
      <c r="AA1208">
        <v>0</v>
      </c>
      <c r="AB1208" s="1">
        <v>0</v>
      </c>
      <c r="AC1208" s="1">
        <v>785566.71504043206</v>
      </c>
      <c r="AD1208" s="1">
        <v>15974.7627862791</v>
      </c>
      <c r="AE1208" s="1">
        <v>155221.26575444901</v>
      </c>
      <c r="AF1208" s="1">
        <v>78827.5576115804</v>
      </c>
      <c r="AG1208" s="3">
        <v>0</v>
      </c>
      <c r="AH1208" s="3">
        <v>0</v>
      </c>
      <c r="AI1208" s="3">
        <v>0</v>
      </c>
      <c r="AJ1208" s="3">
        <v>0</v>
      </c>
      <c r="AK1208" s="3">
        <v>0</v>
      </c>
      <c r="AL1208" s="2">
        <v>7209794.8454912901</v>
      </c>
      <c r="AM1208" s="2">
        <v>1916.9453550901701</v>
      </c>
      <c r="AN1208" s="2">
        <v>19703.447776704299</v>
      </c>
      <c r="AO1208" s="2">
        <v>21620.393131794401</v>
      </c>
      <c r="AP1208" s="4">
        <v>306.41516091004303</v>
      </c>
      <c r="AQ1208" s="4">
        <v>87688.648114910698</v>
      </c>
      <c r="AR1208" s="4">
        <v>8166.5851189408004</v>
      </c>
      <c r="AS1208" s="4">
        <v>45508.848873155999</v>
      </c>
      <c r="AT1208" s="4">
        <v>1224.2829549056801</v>
      </c>
      <c r="AU1208" s="4">
        <v>87688.648114910698</v>
      </c>
      <c r="AV1208" s="4">
        <v>19167.9856874738</v>
      </c>
      <c r="AW1208" s="4">
        <v>24508.563829143099</v>
      </c>
      <c r="AX1208">
        <v>0</v>
      </c>
    </row>
    <row r="1209" spans="1:50" x14ac:dyDescent="0.25">
      <c r="A1209" t="s">
        <v>2525</v>
      </c>
      <c r="B1209">
        <v>2083</v>
      </c>
      <c r="C1209" t="s">
        <v>2510</v>
      </c>
      <c r="D1209">
        <v>549</v>
      </c>
      <c r="E1209" t="s">
        <v>2526</v>
      </c>
      <c r="F1209" t="s">
        <v>53</v>
      </c>
      <c r="G1209" t="s">
        <v>78</v>
      </c>
      <c r="H1209" t="s">
        <v>65</v>
      </c>
      <c r="I1209" t="s">
        <v>56</v>
      </c>
      <c r="J1209" s="11">
        <v>593.28309820413403</v>
      </c>
      <c r="K1209">
        <v>1</v>
      </c>
      <c r="L1209">
        <v>1</v>
      </c>
      <c r="M1209">
        <v>2</v>
      </c>
      <c r="N1209" s="1">
        <v>3655452.69406881</v>
      </c>
      <c r="O1209" s="1">
        <v>1341600.65741997</v>
      </c>
      <c r="P1209" s="1">
        <v>1296595.4734926</v>
      </c>
      <c r="Q1209" s="1">
        <v>242775.637929541</v>
      </c>
      <c r="R1209" s="1">
        <v>6685222.0351961404</v>
      </c>
      <c r="S1209" s="1">
        <v>416398.46300591301</v>
      </c>
      <c r="T1209" s="1">
        <v>8792948.0399999991</v>
      </c>
      <c r="U1209" s="1">
        <v>4428698.4581070701</v>
      </c>
      <c r="V1209" s="1">
        <v>7609880.6576196896</v>
      </c>
      <c r="W1209" s="2">
        <v>2977004.9892932698</v>
      </c>
      <c r="X1209" s="2">
        <v>878714.19132342795</v>
      </c>
      <c r="Y1209" s="2">
        <v>0</v>
      </c>
      <c r="Z1209">
        <v>0</v>
      </c>
      <c r="AA1209">
        <v>0</v>
      </c>
      <c r="AB1209" s="1">
        <v>0</v>
      </c>
      <c r="AC1209" s="1">
        <v>1397609.13140705</v>
      </c>
      <c r="AD1209" s="1">
        <v>28420.850724328498</v>
      </c>
      <c r="AE1209" s="1">
        <v>276155.61384345801</v>
      </c>
      <c r="AF1209" s="1">
        <v>140242.84916245501</v>
      </c>
      <c r="AG1209" s="3">
        <v>0</v>
      </c>
      <c r="AH1209" s="3">
        <v>0</v>
      </c>
      <c r="AI1209" s="3">
        <v>0</v>
      </c>
      <c r="AJ1209" s="3">
        <v>0</v>
      </c>
      <c r="AK1209" s="3">
        <v>0</v>
      </c>
      <c r="AL1209" s="2">
        <v>13638044.961113</v>
      </c>
      <c r="AM1209" s="2">
        <v>1481.1043732465901</v>
      </c>
      <c r="AN1209" s="2">
        <v>21506.310913646499</v>
      </c>
      <c r="AO1209" s="2">
        <v>22987.415286893101</v>
      </c>
      <c r="AP1209" s="4">
        <v>306.41516091004303</v>
      </c>
      <c r="AQ1209" s="4">
        <v>87688.648114910698</v>
      </c>
      <c r="AR1209" s="4">
        <v>8166.5851189408004</v>
      </c>
      <c r="AS1209" s="4">
        <v>45508.848873155999</v>
      </c>
      <c r="AT1209" s="4">
        <v>6040.2343382080799</v>
      </c>
      <c r="AU1209" s="4">
        <v>31963.2876282939</v>
      </c>
      <c r="AV1209" s="4">
        <v>17768.712487232599</v>
      </c>
      <c r="AW1209" s="4">
        <v>22987.415286893101</v>
      </c>
      <c r="AX1209">
        <v>0</v>
      </c>
    </row>
    <row r="1210" spans="1:50" x14ac:dyDescent="0.25">
      <c r="A1210" t="s">
        <v>2527</v>
      </c>
      <c r="B1210">
        <v>2083</v>
      </c>
      <c r="C1210" t="s">
        <v>2510</v>
      </c>
      <c r="D1210">
        <v>550</v>
      </c>
      <c r="E1210" t="s">
        <v>2528</v>
      </c>
      <c r="F1210" t="s">
        <v>53</v>
      </c>
      <c r="G1210" t="s">
        <v>54</v>
      </c>
      <c r="H1210" t="s">
        <v>65</v>
      </c>
      <c r="I1210" t="s">
        <v>56</v>
      </c>
      <c r="J1210" s="11">
        <v>249.866757411132</v>
      </c>
      <c r="K1210">
        <v>1</v>
      </c>
      <c r="L1210">
        <v>1</v>
      </c>
      <c r="M1210">
        <v>2</v>
      </c>
      <c r="N1210" s="1">
        <v>2176836.1293863398</v>
      </c>
      <c r="O1210" s="1">
        <v>757063.86181385606</v>
      </c>
      <c r="P1210" s="1">
        <v>612187.05492630496</v>
      </c>
      <c r="Q1210" s="1">
        <v>102247.243536004</v>
      </c>
      <c r="R1210" s="1">
        <v>2300170.95366287</v>
      </c>
      <c r="S1210" s="1">
        <v>175370.12946636701</v>
      </c>
      <c r="T1210" s="1">
        <v>4083317.23</v>
      </c>
      <c r="U1210" s="1">
        <v>1865188.0133253699</v>
      </c>
      <c r="V1210" s="1">
        <v>3716866.5550240702</v>
      </c>
      <c r="W1210" s="2">
        <v>756373.21315277403</v>
      </c>
      <c r="X1210" s="2">
        <v>670621.21019583999</v>
      </c>
      <c r="Y1210" s="2">
        <v>0</v>
      </c>
      <c r="Z1210">
        <v>0</v>
      </c>
      <c r="AA1210">
        <v>0</v>
      </c>
      <c r="AB1210" s="1">
        <v>0</v>
      </c>
      <c r="AC1210" s="1">
        <v>588616.23203146097</v>
      </c>
      <c r="AD1210" s="1">
        <v>11969.7086177742</v>
      </c>
      <c r="AE1210" s="1">
        <v>116305.53437442399</v>
      </c>
      <c r="AF1210" s="1">
        <v>59064.5950919436</v>
      </c>
      <c r="AG1210" s="3">
        <v>0</v>
      </c>
      <c r="AH1210" s="3">
        <v>0</v>
      </c>
      <c r="AI1210" s="3">
        <v>0</v>
      </c>
      <c r="AJ1210" s="3">
        <v>0</v>
      </c>
      <c r="AK1210" s="3">
        <v>0</v>
      </c>
      <c r="AL1210" s="2">
        <v>6123875.3727917401</v>
      </c>
      <c r="AM1210" s="2">
        <v>2683.9152880685001</v>
      </c>
      <c r="AN1210" s="2">
        <v>21824.648541074599</v>
      </c>
      <c r="AO1210" s="2">
        <v>24508.563829143099</v>
      </c>
      <c r="AP1210" s="4">
        <v>306.41516091004303</v>
      </c>
      <c r="AQ1210" s="4">
        <v>87688.648114910698</v>
      </c>
      <c r="AR1210" s="4">
        <v>8166.5851189408004</v>
      </c>
      <c r="AS1210" s="4">
        <v>45508.848873155999</v>
      </c>
      <c r="AT1210" s="4">
        <v>1224.2829549056801</v>
      </c>
      <c r="AU1210" s="4">
        <v>87688.648114910698</v>
      </c>
      <c r="AV1210" s="4">
        <v>19167.9856874738</v>
      </c>
      <c r="AW1210" s="4">
        <v>24508.563829143099</v>
      </c>
      <c r="AX1210">
        <v>0</v>
      </c>
    </row>
    <row r="1211" spans="1:50" x14ac:dyDescent="0.25">
      <c r="A1211" t="s">
        <v>2529</v>
      </c>
      <c r="B1211">
        <v>2083</v>
      </c>
      <c r="C1211" t="s">
        <v>2510</v>
      </c>
      <c r="D1211">
        <v>554</v>
      </c>
      <c r="E1211" t="s">
        <v>2530</v>
      </c>
      <c r="F1211" t="s">
        <v>53</v>
      </c>
      <c r="G1211" t="s">
        <v>54</v>
      </c>
      <c r="H1211" t="s">
        <v>65</v>
      </c>
      <c r="I1211" t="s">
        <v>56</v>
      </c>
      <c r="J1211" s="11">
        <v>404.81999999996202</v>
      </c>
      <c r="K1211">
        <v>2</v>
      </c>
      <c r="L1211">
        <v>1</v>
      </c>
      <c r="M1211">
        <v>2</v>
      </c>
      <c r="N1211" s="1">
        <v>3748563.9580619601</v>
      </c>
      <c r="O1211" s="1">
        <v>981670.02424338798</v>
      </c>
      <c r="P1211" s="1">
        <v>836470.16355611698</v>
      </c>
      <c r="Q1211" s="1">
        <v>165655.20582690099</v>
      </c>
      <c r="R1211" s="1">
        <v>2731739.2228372302</v>
      </c>
      <c r="S1211" s="1">
        <v>284124.77332371002</v>
      </c>
      <c r="T1211" s="1">
        <v>5442226.3600000003</v>
      </c>
      <c r="U1211" s="1">
        <v>3021872.2145255902</v>
      </c>
      <c r="V1211" s="1">
        <v>5843653.0381710296</v>
      </c>
      <c r="W1211" s="2">
        <v>708112.53709940403</v>
      </c>
      <c r="X1211" s="2">
        <v>674699.54337351001</v>
      </c>
      <c r="Y1211" s="2">
        <v>0</v>
      </c>
      <c r="Z1211">
        <v>0</v>
      </c>
      <c r="AA1211">
        <v>0</v>
      </c>
      <c r="AB1211" s="1">
        <v>0</v>
      </c>
      <c r="AC1211" s="1">
        <v>953642.75552222005</v>
      </c>
      <c r="AD1211" s="1">
        <v>19392.645475740301</v>
      </c>
      <c r="AE1211" s="1">
        <v>188431.65418751401</v>
      </c>
      <c r="AF1211" s="1">
        <v>95693.119136195804</v>
      </c>
      <c r="AG1211" s="3">
        <v>0</v>
      </c>
      <c r="AH1211" s="3">
        <v>0</v>
      </c>
      <c r="AI1211" s="3">
        <v>0</v>
      </c>
      <c r="AJ1211" s="3">
        <v>0</v>
      </c>
      <c r="AK1211" s="3">
        <v>0</v>
      </c>
      <c r="AL1211" s="2">
        <v>8748223.3478493206</v>
      </c>
      <c r="AM1211" s="2">
        <v>1666.66553869269</v>
      </c>
      <c r="AN1211" s="2">
        <v>19943.490451253801</v>
      </c>
      <c r="AO1211" s="2">
        <v>21610.155989946499</v>
      </c>
      <c r="AP1211" s="4">
        <v>306.41516091004303</v>
      </c>
      <c r="AQ1211" s="4">
        <v>87688.648114910698</v>
      </c>
      <c r="AR1211" s="4">
        <v>8166.5851189408004</v>
      </c>
      <c r="AS1211" s="4">
        <v>45508.848873155999</v>
      </c>
      <c r="AT1211" s="4">
        <v>1224.2829549056801</v>
      </c>
      <c r="AU1211" s="4">
        <v>87688.648114910698</v>
      </c>
      <c r="AV1211" s="4">
        <v>19167.9856874738</v>
      </c>
      <c r="AW1211" s="4">
        <v>24508.563829143099</v>
      </c>
      <c r="AX1211">
        <v>0</v>
      </c>
    </row>
    <row r="1212" spans="1:50" x14ac:dyDescent="0.25">
      <c r="A1212" t="s">
        <v>2531</v>
      </c>
      <c r="B1212">
        <v>2083</v>
      </c>
      <c r="C1212" t="s">
        <v>2510</v>
      </c>
      <c r="D1212">
        <v>553</v>
      </c>
      <c r="E1212" t="s">
        <v>2532</v>
      </c>
      <c r="F1212" t="s">
        <v>53</v>
      </c>
      <c r="G1212" t="s">
        <v>54</v>
      </c>
      <c r="H1212" t="s">
        <v>65</v>
      </c>
      <c r="I1212" t="s">
        <v>56</v>
      </c>
      <c r="J1212" s="11">
        <v>346.63999999996702</v>
      </c>
      <c r="K1212">
        <v>1</v>
      </c>
      <c r="L1212">
        <v>1</v>
      </c>
      <c r="M1212">
        <v>2</v>
      </c>
      <c r="N1212" s="1">
        <v>2827994.5997203598</v>
      </c>
      <c r="O1212" s="1">
        <v>773647.96572137706</v>
      </c>
      <c r="P1212" s="1">
        <v>727614.34693565604</v>
      </c>
      <c r="Q1212" s="1">
        <v>141847.538530302</v>
      </c>
      <c r="R1212" s="1">
        <v>2244097.94118546</v>
      </c>
      <c r="S1212" s="1">
        <v>243290.87353621499</v>
      </c>
      <c r="T1212" s="1">
        <v>4127628.2</v>
      </c>
      <c r="U1212" s="1">
        <v>2587574.19209316</v>
      </c>
      <c r="V1212" s="1">
        <v>4566885.3933407497</v>
      </c>
      <c r="W1212" s="2">
        <v>813445.16076611204</v>
      </c>
      <c r="X1212" s="2">
        <v>290140.17606440699</v>
      </c>
      <c r="Y1212" s="2">
        <v>0</v>
      </c>
      <c r="Z1212">
        <v>0</v>
      </c>
      <c r="AA1212">
        <v>0</v>
      </c>
      <c r="AB1212" s="1">
        <v>0</v>
      </c>
      <c r="AC1212" s="1">
        <v>816586.93931678799</v>
      </c>
      <c r="AD1212" s="1">
        <v>16605.569457315902</v>
      </c>
      <c r="AE1212" s="1">
        <v>161350.59682713199</v>
      </c>
      <c r="AF1212" s="1">
        <v>81940.276709082696</v>
      </c>
      <c r="AG1212" s="3">
        <v>0</v>
      </c>
      <c r="AH1212" s="3">
        <v>0</v>
      </c>
      <c r="AI1212" s="3">
        <v>0</v>
      </c>
      <c r="AJ1212" s="3">
        <v>0</v>
      </c>
      <c r="AK1212" s="3">
        <v>0</v>
      </c>
      <c r="AL1212" s="2">
        <v>6958493.26562938</v>
      </c>
      <c r="AM1212" s="2">
        <v>837.00720073977197</v>
      </c>
      <c r="AN1212" s="2">
        <v>19237.1136901846</v>
      </c>
      <c r="AO1212" s="2">
        <v>20074.120890924401</v>
      </c>
      <c r="AP1212" s="4">
        <v>306.41516091004303</v>
      </c>
      <c r="AQ1212" s="4">
        <v>87688.648114910698</v>
      </c>
      <c r="AR1212" s="4">
        <v>8166.5851189408004</v>
      </c>
      <c r="AS1212" s="4">
        <v>45508.848873155999</v>
      </c>
      <c r="AT1212" s="4">
        <v>1224.2829549056801</v>
      </c>
      <c r="AU1212" s="4">
        <v>87688.648114910698</v>
      </c>
      <c r="AV1212" s="4">
        <v>19167.9856874738</v>
      </c>
      <c r="AW1212" s="4">
        <v>24508.563829143099</v>
      </c>
      <c r="AX1212">
        <v>0</v>
      </c>
    </row>
    <row r="1213" spans="1:50" x14ac:dyDescent="0.25">
      <c r="A1213" t="s">
        <v>2533</v>
      </c>
      <c r="B1213">
        <v>2083</v>
      </c>
      <c r="C1213" t="s">
        <v>2510</v>
      </c>
      <c r="D1213">
        <v>1352</v>
      </c>
      <c r="E1213" t="s">
        <v>2534</v>
      </c>
      <c r="F1213" t="s">
        <v>53</v>
      </c>
      <c r="G1213" t="s">
        <v>54</v>
      </c>
      <c r="H1213" t="s">
        <v>65</v>
      </c>
      <c r="I1213" t="s">
        <v>56</v>
      </c>
      <c r="J1213" s="11">
        <v>393.36619556330402</v>
      </c>
      <c r="K1213">
        <v>2</v>
      </c>
      <c r="L1213">
        <v>1</v>
      </c>
      <c r="M1213">
        <v>2</v>
      </c>
      <c r="N1213" s="1">
        <v>3387615.0218933099</v>
      </c>
      <c r="O1213" s="1">
        <v>842667.61406014604</v>
      </c>
      <c r="P1213" s="1">
        <v>791973.083536627</v>
      </c>
      <c r="Q1213" s="1">
        <v>160968.22808011001</v>
      </c>
      <c r="R1213" s="1">
        <v>2834902.7032536301</v>
      </c>
      <c r="S1213" s="1">
        <v>276085.86815780902</v>
      </c>
      <c r="T1213" s="1">
        <v>5081754</v>
      </c>
      <c r="U1213" s="1">
        <v>2936372.6508238302</v>
      </c>
      <c r="V1213" s="1">
        <v>5290719.7461924804</v>
      </c>
      <c r="W1213" s="2">
        <v>907189.96984562301</v>
      </c>
      <c r="X1213" s="2">
        <v>634197.04048486298</v>
      </c>
      <c r="Y1213" s="2">
        <v>0</v>
      </c>
      <c r="Z1213">
        <v>0</v>
      </c>
      <c r="AA1213">
        <v>0</v>
      </c>
      <c r="AB1213" s="1">
        <v>0</v>
      </c>
      <c r="AC1213" s="1">
        <v>926660.79409692402</v>
      </c>
      <c r="AD1213" s="1">
        <v>18843.958235019501</v>
      </c>
      <c r="AE1213" s="1">
        <v>183100.24932426601</v>
      </c>
      <c r="AF1213" s="1">
        <v>92985.618833543005</v>
      </c>
      <c r="AG1213" s="3">
        <v>0</v>
      </c>
      <c r="AH1213" s="3">
        <v>0</v>
      </c>
      <c r="AI1213" s="3">
        <v>0</v>
      </c>
      <c r="AJ1213" s="3">
        <v>0</v>
      </c>
      <c r="AK1213" s="3">
        <v>0</v>
      </c>
      <c r="AL1213" s="2">
        <v>8294212.5189816402</v>
      </c>
      <c r="AM1213" s="2">
        <v>1612.23065844966</v>
      </c>
      <c r="AN1213" s="2">
        <v>19472.988693213902</v>
      </c>
      <c r="AO1213" s="2">
        <v>21085.219351663502</v>
      </c>
      <c r="AP1213" s="4">
        <v>306.41516091004303</v>
      </c>
      <c r="AQ1213" s="4">
        <v>87688.648114910698</v>
      </c>
      <c r="AR1213" s="4">
        <v>8166.5851189408004</v>
      </c>
      <c r="AS1213" s="4">
        <v>45508.848873155999</v>
      </c>
      <c r="AT1213" s="4">
        <v>1224.2829549056801</v>
      </c>
      <c r="AU1213" s="4">
        <v>87688.648114910698</v>
      </c>
      <c r="AV1213" s="4">
        <v>19167.9856874738</v>
      </c>
      <c r="AW1213" s="4">
        <v>24508.563829143099</v>
      </c>
      <c r="AX1213">
        <v>0</v>
      </c>
    </row>
    <row r="1214" spans="1:50" x14ac:dyDescent="0.25">
      <c r="A1214" t="s">
        <v>2535</v>
      </c>
      <c r="B1214">
        <v>2083</v>
      </c>
      <c r="C1214" t="s">
        <v>2510</v>
      </c>
      <c r="D1214">
        <v>560</v>
      </c>
      <c r="E1214" t="s">
        <v>2536</v>
      </c>
      <c r="F1214" t="s">
        <v>53</v>
      </c>
      <c r="G1214" t="s">
        <v>64</v>
      </c>
      <c r="H1214" t="s">
        <v>65</v>
      </c>
      <c r="I1214" t="s">
        <v>56</v>
      </c>
      <c r="J1214" s="11">
        <v>1281.76414521437</v>
      </c>
      <c r="K1214">
        <v>1</v>
      </c>
      <c r="L1214">
        <v>1</v>
      </c>
      <c r="M1214">
        <v>2</v>
      </c>
      <c r="N1214" s="1">
        <v>7623997.5875069099</v>
      </c>
      <c r="O1214" s="1">
        <v>3761439.6805549599</v>
      </c>
      <c r="P1214" s="1">
        <v>2439114.40518479</v>
      </c>
      <c r="Q1214" s="1">
        <v>524506.94950113306</v>
      </c>
      <c r="R1214" s="1">
        <v>7911967.5786351198</v>
      </c>
      <c r="S1214" s="1">
        <v>899612.04291666904</v>
      </c>
      <c r="T1214" s="1">
        <v>12693002.25</v>
      </c>
      <c r="U1214" s="1">
        <v>9568023.9513828997</v>
      </c>
      <c r="V1214" s="1">
        <v>14697580.546084199</v>
      </c>
      <c r="W1214" s="2">
        <v>2840427.4506739499</v>
      </c>
      <c r="X1214" s="2">
        <v>1303509.16956234</v>
      </c>
      <c r="Y1214" s="2">
        <v>0</v>
      </c>
      <c r="Z1214">
        <v>0</v>
      </c>
      <c r="AA1214">
        <v>0</v>
      </c>
      <c r="AB1214" s="1">
        <v>0</v>
      </c>
      <c r="AC1214" s="1">
        <v>3019478.0183092002</v>
      </c>
      <c r="AD1214" s="1">
        <v>61402.098838150203</v>
      </c>
      <c r="AE1214" s="1">
        <v>596623.03779707395</v>
      </c>
      <c r="AF1214" s="1">
        <v>302989.00511959498</v>
      </c>
      <c r="AG1214" s="3">
        <v>0</v>
      </c>
      <c r="AH1214" s="3">
        <v>0</v>
      </c>
      <c r="AI1214" s="3">
        <v>0</v>
      </c>
      <c r="AJ1214" s="3">
        <v>0</v>
      </c>
      <c r="AK1214" s="3">
        <v>0</v>
      </c>
      <c r="AL1214" s="2">
        <v>23160638.244299602</v>
      </c>
      <c r="AM1214" s="2">
        <v>1016.9649185688</v>
      </c>
      <c r="AN1214" s="2">
        <v>17052.379844095001</v>
      </c>
      <c r="AO1214" s="2">
        <v>18069.344762663801</v>
      </c>
      <c r="AP1214" s="4">
        <v>306.41516091004303</v>
      </c>
      <c r="AQ1214" s="4">
        <v>87688.648114910698</v>
      </c>
      <c r="AR1214" s="4">
        <v>8166.5851189408004</v>
      </c>
      <c r="AS1214" s="4">
        <v>45508.848873155999</v>
      </c>
      <c r="AT1214" s="4">
        <v>306.41516091004303</v>
      </c>
      <c r="AU1214" s="4">
        <v>53418.501793270101</v>
      </c>
      <c r="AV1214" s="4">
        <v>8166.5851189408104</v>
      </c>
      <c r="AW1214" s="4">
        <v>45508.848873155999</v>
      </c>
      <c r="AX1214">
        <v>0</v>
      </c>
    </row>
    <row r="1215" spans="1:50" x14ac:dyDescent="0.25">
      <c r="A1215" t="s">
        <v>2537</v>
      </c>
      <c r="B1215">
        <v>2083</v>
      </c>
      <c r="C1215" t="s">
        <v>2510</v>
      </c>
      <c r="D1215">
        <v>2083</v>
      </c>
      <c r="E1215" t="s">
        <v>2510</v>
      </c>
      <c r="F1215" t="s">
        <v>2</v>
      </c>
      <c r="G1215" t="s">
        <v>2</v>
      </c>
      <c r="H1215" t="s">
        <v>58</v>
      </c>
      <c r="I1215" t="s">
        <v>56</v>
      </c>
      <c r="J1215" s="11">
        <v>632.15188805196794</v>
      </c>
      <c r="K1215">
        <v>1</v>
      </c>
      <c r="L1215">
        <v>1</v>
      </c>
      <c r="M1215">
        <v>2</v>
      </c>
      <c r="N1215" s="1">
        <v>400400.945925395</v>
      </c>
      <c r="O1215" s="1">
        <v>412863.94513821899</v>
      </c>
      <c r="P1215" s="1">
        <v>883199.81485439895</v>
      </c>
      <c r="Q1215" s="1">
        <v>258681.021513568</v>
      </c>
      <c r="R1215" s="1">
        <v>2763697.77304842</v>
      </c>
      <c r="S1215" s="1">
        <v>443678.70139552699</v>
      </c>
      <c r="T1215" s="1">
        <v>0</v>
      </c>
      <c r="U1215" s="1">
        <v>4718843.5004800102</v>
      </c>
      <c r="V1215" s="1">
        <v>2126410.1472234302</v>
      </c>
      <c r="W1215" s="2">
        <v>614347.28702497599</v>
      </c>
      <c r="X1215" s="2">
        <v>393513.97780206602</v>
      </c>
      <c r="Y1215" s="2">
        <v>0</v>
      </c>
      <c r="Z1215">
        <v>0</v>
      </c>
      <c r="AA1215">
        <v>0</v>
      </c>
      <c r="AB1215" s="1">
        <v>0</v>
      </c>
      <c r="AC1215" s="1">
        <v>1489173.13480191</v>
      </c>
      <c r="AD1215" s="1">
        <v>30282.835462212399</v>
      </c>
      <c r="AE1215" s="1">
        <v>294247.87797886401</v>
      </c>
      <c r="AF1215" s="1">
        <v>149430.823416664</v>
      </c>
      <c r="AG1215" s="3">
        <v>0</v>
      </c>
      <c r="AH1215" s="3">
        <v>0</v>
      </c>
      <c r="AI1215" s="3">
        <v>0</v>
      </c>
      <c r="AJ1215" s="3">
        <v>0</v>
      </c>
      <c r="AK1215" s="3">
        <v>0</v>
      </c>
      <c r="AL1215" s="2">
        <v>5162522.2018755302</v>
      </c>
      <c r="AM1215" s="2">
        <v>622.49909434695303</v>
      </c>
      <c r="AN1215" s="2">
        <v>7544.0860245938502</v>
      </c>
      <c r="AO1215" s="2">
        <v>8166.5851189408004</v>
      </c>
      <c r="AP1215" s="4">
        <v>306.41516091004303</v>
      </c>
      <c r="AQ1215" s="4">
        <v>87688.648114910698</v>
      </c>
      <c r="AR1215" s="4">
        <v>8166.5851189408004</v>
      </c>
      <c r="AS1215" s="4">
        <v>45508.848873155999</v>
      </c>
      <c r="AT1215" s="4">
        <v>464.03244473764801</v>
      </c>
      <c r="AU1215" s="4">
        <v>39363.832030278099</v>
      </c>
      <c r="AV1215" s="4">
        <v>8166.5851189408004</v>
      </c>
      <c r="AW1215" s="4">
        <v>8166.5851189408004</v>
      </c>
      <c r="AX1215">
        <v>0</v>
      </c>
    </row>
    <row r="1216" spans="1:50" x14ac:dyDescent="0.25">
      <c r="A1216" t="s">
        <v>2538</v>
      </c>
      <c r="B1216">
        <v>2083</v>
      </c>
      <c r="C1216" t="s">
        <v>2510</v>
      </c>
      <c r="D1216">
        <v>556</v>
      </c>
      <c r="E1216" t="s">
        <v>2539</v>
      </c>
      <c r="F1216" t="s">
        <v>53</v>
      </c>
      <c r="G1216" t="s">
        <v>54</v>
      </c>
      <c r="H1216" t="s">
        <v>65</v>
      </c>
      <c r="I1216" t="s">
        <v>56</v>
      </c>
      <c r="J1216" s="11">
        <v>417.11428571425199</v>
      </c>
      <c r="K1216">
        <v>1</v>
      </c>
      <c r="L1216">
        <v>1</v>
      </c>
      <c r="M1216">
        <v>2</v>
      </c>
      <c r="N1216" s="1">
        <v>3202098.3196739</v>
      </c>
      <c r="O1216" s="1">
        <v>795553.17012416595</v>
      </c>
      <c r="P1216" s="1">
        <v>800404.98710755794</v>
      </c>
      <c r="Q1216" s="1">
        <v>170686.11445418099</v>
      </c>
      <c r="R1216" s="1">
        <v>2733744.4931234401</v>
      </c>
      <c r="S1216" s="1">
        <v>292753.57412838802</v>
      </c>
      <c r="T1216" s="1">
        <v>4588841.34</v>
      </c>
      <c r="U1216" s="1">
        <v>3113645.7444832502</v>
      </c>
      <c r="V1216" s="1">
        <v>5081899.8613240505</v>
      </c>
      <c r="W1216" s="2">
        <v>889749.75341832906</v>
      </c>
      <c r="X1216" s="2">
        <v>501401.40509629803</v>
      </c>
      <c r="Y1216" s="2">
        <v>0</v>
      </c>
      <c r="Z1216">
        <v>0</v>
      </c>
      <c r="AA1216">
        <v>0</v>
      </c>
      <c r="AB1216" s="1">
        <v>0</v>
      </c>
      <c r="AC1216" s="1">
        <v>982604.65588720795</v>
      </c>
      <c r="AD1216" s="1">
        <v>19981.595439266599</v>
      </c>
      <c r="AE1216" s="1">
        <v>194154.27805540001</v>
      </c>
      <c r="AF1216" s="1">
        <v>98599.296072987694</v>
      </c>
      <c r="AG1216" s="3">
        <v>0</v>
      </c>
      <c r="AH1216" s="3">
        <v>0</v>
      </c>
      <c r="AI1216" s="3">
        <v>0</v>
      </c>
      <c r="AJ1216" s="3">
        <v>0</v>
      </c>
      <c r="AK1216" s="3">
        <v>0</v>
      </c>
      <c r="AL1216" s="2">
        <v>7995240.6586116301</v>
      </c>
      <c r="AM1216" s="2">
        <v>1202.0720034503599</v>
      </c>
      <c r="AN1216" s="2">
        <v>17965.913684023399</v>
      </c>
      <c r="AO1216" s="2">
        <v>19167.9856874738</v>
      </c>
      <c r="AP1216" s="4">
        <v>306.41516091004303</v>
      </c>
      <c r="AQ1216" s="4">
        <v>87688.648114910698</v>
      </c>
      <c r="AR1216" s="4">
        <v>8166.5851189408004</v>
      </c>
      <c r="AS1216" s="4">
        <v>45508.848873155999</v>
      </c>
      <c r="AT1216" s="4">
        <v>1224.2829549056801</v>
      </c>
      <c r="AU1216" s="4">
        <v>87688.648114910698</v>
      </c>
      <c r="AV1216" s="4">
        <v>19167.9856874738</v>
      </c>
      <c r="AW1216" s="4">
        <v>24508.563829143099</v>
      </c>
      <c r="AX1216">
        <v>0</v>
      </c>
    </row>
    <row r="1217" spans="1:50" x14ac:dyDescent="0.25">
      <c r="A1217" t="s">
        <v>2540</v>
      </c>
      <c r="B1217">
        <v>2083</v>
      </c>
      <c r="C1217" t="s">
        <v>2510</v>
      </c>
      <c r="D1217">
        <v>561</v>
      </c>
      <c r="E1217" t="s">
        <v>2541</v>
      </c>
      <c r="F1217" t="s">
        <v>53</v>
      </c>
      <c r="G1217" t="s">
        <v>64</v>
      </c>
      <c r="H1217" t="s">
        <v>65</v>
      </c>
      <c r="I1217" t="s">
        <v>56</v>
      </c>
      <c r="J1217" s="11">
        <v>1214.6702951513701</v>
      </c>
      <c r="K1217">
        <v>1</v>
      </c>
      <c r="L1217">
        <v>1</v>
      </c>
      <c r="M1217">
        <v>2</v>
      </c>
      <c r="N1217" s="1">
        <v>6498214.4437841997</v>
      </c>
      <c r="O1217" s="1">
        <v>3387772.67833891</v>
      </c>
      <c r="P1217" s="1">
        <v>2497566.8808148699</v>
      </c>
      <c r="Q1217" s="1">
        <v>497051.67174334603</v>
      </c>
      <c r="R1217" s="1">
        <v>7315986.9955337401</v>
      </c>
      <c r="S1217" s="1">
        <v>852521.91658751504</v>
      </c>
      <c r="T1217" s="1">
        <v>11129406.23</v>
      </c>
      <c r="U1217" s="1">
        <v>9067186.4402150605</v>
      </c>
      <c r="V1217" s="1">
        <v>13210251.7279006</v>
      </c>
      <c r="W1217" s="2">
        <v>2700865.6234724098</v>
      </c>
      <c r="X1217" s="2">
        <v>1104013.4686618701</v>
      </c>
      <c r="Y1217" s="2">
        <v>0</v>
      </c>
      <c r="Z1217">
        <v>0</v>
      </c>
      <c r="AA1217">
        <v>0</v>
      </c>
      <c r="AB1217" s="1">
        <v>0</v>
      </c>
      <c r="AC1217" s="1">
        <v>2861423.6631570701</v>
      </c>
      <c r="AD1217" s="1">
        <v>58188.010483141901</v>
      </c>
      <c r="AE1217" s="1">
        <v>565392.84869282402</v>
      </c>
      <c r="AF1217" s="1">
        <v>287129.06789469102</v>
      </c>
      <c r="AG1217" s="3">
        <v>0</v>
      </c>
      <c r="AH1217" s="3">
        <v>0</v>
      </c>
      <c r="AI1217" s="3">
        <v>0</v>
      </c>
      <c r="AJ1217" s="3">
        <v>0</v>
      </c>
      <c r="AK1217" s="3">
        <v>0</v>
      </c>
      <c r="AL1217" s="2">
        <v>21049114.586802602</v>
      </c>
      <c r="AM1217" s="2">
        <v>908.89970148178702</v>
      </c>
      <c r="AN1217" s="2">
        <v>16420.176897184501</v>
      </c>
      <c r="AO1217" s="2">
        <v>17329.076598666299</v>
      </c>
      <c r="AP1217" s="4">
        <v>306.41516091004303</v>
      </c>
      <c r="AQ1217" s="4">
        <v>87688.648114910698</v>
      </c>
      <c r="AR1217" s="4">
        <v>8166.5851189408004</v>
      </c>
      <c r="AS1217" s="4">
        <v>45508.848873155999</v>
      </c>
      <c r="AT1217" s="4">
        <v>306.41516091004303</v>
      </c>
      <c r="AU1217" s="4">
        <v>53418.501793270101</v>
      </c>
      <c r="AV1217" s="4">
        <v>8166.5851189408104</v>
      </c>
      <c r="AW1217" s="4">
        <v>45508.848873155999</v>
      </c>
      <c r="AX1217">
        <v>0</v>
      </c>
    </row>
    <row r="1218" spans="1:50" x14ac:dyDescent="0.25">
      <c r="A1218" t="s">
        <v>2542</v>
      </c>
      <c r="B1218">
        <v>2083</v>
      </c>
      <c r="C1218" t="s">
        <v>2510</v>
      </c>
      <c r="D1218">
        <v>557</v>
      </c>
      <c r="E1218" t="s">
        <v>2543</v>
      </c>
      <c r="F1218" t="s">
        <v>53</v>
      </c>
      <c r="G1218" t="s">
        <v>78</v>
      </c>
      <c r="H1218" t="s">
        <v>65</v>
      </c>
      <c r="I1218" t="s">
        <v>56</v>
      </c>
      <c r="J1218" s="11">
        <v>528.78851375861996</v>
      </c>
      <c r="K1218">
        <v>1</v>
      </c>
      <c r="L1218">
        <v>1</v>
      </c>
      <c r="M1218">
        <v>2</v>
      </c>
      <c r="N1218" s="1">
        <v>3456829.05849456</v>
      </c>
      <c r="O1218" s="1">
        <v>1281094.6083869201</v>
      </c>
      <c r="P1218" s="1">
        <v>1020830.11704665</v>
      </c>
      <c r="Q1218" s="1">
        <v>216383.99803762999</v>
      </c>
      <c r="R1218" s="1">
        <v>3049620.6423927499</v>
      </c>
      <c r="S1218" s="1">
        <v>371132.643169466</v>
      </c>
      <c r="T1218" s="1">
        <v>5077494.66</v>
      </c>
      <c r="U1218" s="1">
        <v>3947263.7643585</v>
      </c>
      <c r="V1218" s="1">
        <v>6118570.1371242097</v>
      </c>
      <c r="W1218" s="2">
        <v>865235.93921589805</v>
      </c>
      <c r="X1218" s="2">
        <v>525858.44091581204</v>
      </c>
      <c r="Y1218" s="2">
        <v>0</v>
      </c>
      <c r="Z1218">
        <v>0</v>
      </c>
      <c r="AA1218">
        <v>0</v>
      </c>
      <c r="AB1218" s="1">
        <v>0</v>
      </c>
      <c r="AC1218" s="1">
        <v>1245677.9194439901</v>
      </c>
      <c r="AD1218" s="1">
        <v>25331.278540994801</v>
      </c>
      <c r="AE1218" s="1">
        <v>246135.30547626899</v>
      </c>
      <c r="AF1218" s="1">
        <v>124997.337693198</v>
      </c>
      <c r="AG1218" s="3">
        <v>0</v>
      </c>
      <c r="AH1218" s="3">
        <v>0</v>
      </c>
      <c r="AI1218" s="3">
        <v>0</v>
      </c>
      <c r="AJ1218" s="3">
        <v>0</v>
      </c>
      <c r="AK1218" s="3">
        <v>0</v>
      </c>
      <c r="AL1218" s="2">
        <v>9395891.0675279703</v>
      </c>
      <c r="AM1218" s="2">
        <v>994.45889468744099</v>
      </c>
      <c r="AN1218" s="2">
        <v>16774.253592545199</v>
      </c>
      <c r="AO1218" s="2">
        <v>17768.712487232599</v>
      </c>
      <c r="AP1218" s="4">
        <v>306.41516091004303</v>
      </c>
      <c r="AQ1218" s="4">
        <v>87688.648114910698</v>
      </c>
      <c r="AR1218" s="4">
        <v>8166.5851189408004</v>
      </c>
      <c r="AS1218" s="4">
        <v>45508.848873155999</v>
      </c>
      <c r="AT1218" s="4">
        <v>6040.2343382080799</v>
      </c>
      <c r="AU1218" s="4">
        <v>31963.2876282939</v>
      </c>
      <c r="AV1218" s="4">
        <v>17768.712487232599</v>
      </c>
      <c r="AW1218" s="4">
        <v>22987.415286893101</v>
      </c>
      <c r="AX1218">
        <v>0</v>
      </c>
    </row>
    <row r="1219" spans="1:50" x14ac:dyDescent="0.25">
      <c r="A1219" t="s">
        <v>2544</v>
      </c>
      <c r="B1219">
        <v>2083</v>
      </c>
      <c r="C1219" t="s">
        <v>2510</v>
      </c>
      <c r="D1219">
        <v>5059</v>
      </c>
      <c r="E1219" t="s">
        <v>2545</v>
      </c>
      <c r="F1219" t="s">
        <v>53</v>
      </c>
      <c r="G1219" t="s">
        <v>54</v>
      </c>
      <c r="H1219" t="s">
        <v>65</v>
      </c>
      <c r="I1219" t="s">
        <v>56</v>
      </c>
      <c r="J1219" s="11">
        <v>385.97907101103499</v>
      </c>
      <c r="K1219">
        <v>2</v>
      </c>
      <c r="L1219">
        <v>1</v>
      </c>
      <c r="M1219">
        <v>2</v>
      </c>
      <c r="N1219" s="1">
        <v>3132016.51464538</v>
      </c>
      <c r="O1219" s="1">
        <v>771662.68819399097</v>
      </c>
      <c r="P1219" s="1">
        <v>840195.81329588895</v>
      </c>
      <c r="Q1219" s="1">
        <v>157945.36449092199</v>
      </c>
      <c r="R1219" s="1">
        <v>2990006.93599839</v>
      </c>
      <c r="S1219" s="1">
        <v>270901.18091674498</v>
      </c>
      <c r="T1219" s="1">
        <v>5010597.5599999996</v>
      </c>
      <c r="U1219" s="1">
        <v>2881229.7566245701</v>
      </c>
      <c r="V1219" s="1">
        <v>5007702.0880766902</v>
      </c>
      <c r="W1219" s="2">
        <v>934817.30416002194</v>
      </c>
      <c r="X1219" s="2">
        <v>847237.94214124803</v>
      </c>
      <c r="Y1219" s="2">
        <v>0</v>
      </c>
      <c r="Z1219">
        <v>0</v>
      </c>
      <c r="AA1219">
        <v>0</v>
      </c>
      <c r="AB1219" s="1">
        <v>0</v>
      </c>
      <c r="AC1219" s="1">
        <v>909258.79366855603</v>
      </c>
      <c r="AD1219" s="1">
        <v>18490.082716203</v>
      </c>
      <c r="AE1219" s="1">
        <v>179661.762838733</v>
      </c>
      <c r="AF1219" s="1">
        <v>91239.418078011498</v>
      </c>
      <c r="AG1219" s="3">
        <v>0</v>
      </c>
      <c r="AH1219" s="3">
        <v>0</v>
      </c>
      <c r="AI1219" s="3">
        <v>0</v>
      </c>
      <c r="AJ1219" s="3">
        <v>0</v>
      </c>
      <c r="AK1219" s="3">
        <v>0</v>
      </c>
      <c r="AL1219" s="2">
        <v>8162728.4975413196</v>
      </c>
      <c r="AM1219" s="2">
        <v>2195.0359637945899</v>
      </c>
      <c r="AN1219" s="2">
        <v>18953.075710135901</v>
      </c>
      <c r="AO1219" s="2">
        <v>21148.1116739305</v>
      </c>
      <c r="AP1219" s="4">
        <v>306.41516091004303</v>
      </c>
      <c r="AQ1219" s="4">
        <v>87688.648114910698</v>
      </c>
      <c r="AR1219" s="4">
        <v>8166.5851189408004</v>
      </c>
      <c r="AS1219" s="4">
        <v>45508.848873155999</v>
      </c>
      <c r="AT1219" s="4">
        <v>1224.2829549056801</v>
      </c>
      <c r="AU1219" s="4">
        <v>87688.648114910698</v>
      </c>
      <c r="AV1219" s="4">
        <v>19167.9856874738</v>
      </c>
      <c r="AW1219" s="4">
        <v>24508.563829143099</v>
      </c>
      <c r="AX1219">
        <v>0</v>
      </c>
    </row>
    <row r="1220" spans="1:50" x14ac:dyDescent="0.25">
      <c r="A1220" t="s">
        <v>2546</v>
      </c>
      <c r="B1220">
        <v>2083</v>
      </c>
      <c r="C1220" t="s">
        <v>2510</v>
      </c>
      <c r="D1220">
        <v>558</v>
      </c>
      <c r="E1220" t="s">
        <v>2547</v>
      </c>
      <c r="F1220" t="s">
        <v>53</v>
      </c>
      <c r="G1220" t="s">
        <v>54</v>
      </c>
      <c r="H1220" t="s">
        <v>65</v>
      </c>
      <c r="I1220" t="s">
        <v>56</v>
      </c>
      <c r="J1220" s="11">
        <v>143.51445086701901</v>
      </c>
      <c r="K1220">
        <v>1</v>
      </c>
      <c r="L1220">
        <v>1</v>
      </c>
      <c r="M1220">
        <v>2</v>
      </c>
      <c r="N1220" s="1">
        <v>1020683.46146414</v>
      </c>
      <c r="O1220" s="1">
        <v>336737.86718209099</v>
      </c>
      <c r="P1220" s="1">
        <v>358801.87335899199</v>
      </c>
      <c r="Q1220" s="1">
        <v>58727.127853151898</v>
      </c>
      <c r="R1220" s="1">
        <v>1453823.30351098</v>
      </c>
      <c r="S1220" s="1">
        <v>100726.27543419899</v>
      </c>
      <c r="T1220" s="1">
        <v>2157476.9300000002</v>
      </c>
      <c r="U1220" s="1">
        <v>1071296.70336936</v>
      </c>
      <c r="V1220" s="1">
        <v>1816113.2404072599</v>
      </c>
      <c r="W1220" s="2">
        <v>465989.99657355901</v>
      </c>
      <c r="X1220" s="2">
        <v>505662.91569042002</v>
      </c>
      <c r="Y1220" s="2">
        <v>0</v>
      </c>
      <c r="Z1220">
        <v>0</v>
      </c>
      <c r="AA1220">
        <v>0</v>
      </c>
      <c r="AB1220" s="1">
        <v>0</v>
      </c>
      <c r="AC1220" s="1">
        <v>338079.92782494699</v>
      </c>
      <c r="AD1220" s="1">
        <v>6874.9687918331902</v>
      </c>
      <c r="AE1220" s="1">
        <v>66801.702921514807</v>
      </c>
      <c r="AF1220" s="1">
        <v>33924.572512683801</v>
      </c>
      <c r="AG1220" s="3">
        <v>0</v>
      </c>
      <c r="AH1220" s="3">
        <v>0</v>
      </c>
      <c r="AI1220" s="3">
        <v>0</v>
      </c>
      <c r="AJ1220" s="3">
        <v>0</v>
      </c>
      <c r="AK1220" s="3">
        <v>0</v>
      </c>
      <c r="AL1220" s="2">
        <v>3329499.9088035598</v>
      </c>
      <c r="AM1220" s="2">
        <v>3523.4285651064401</v>
      </c>
      <c r="AN1220" s="2">
        <v>19676.325109098001</v>
      </c>
      <c r="AO1220" s="2">
        <v>23199.753674204501</v>
      </c>
      <c r="AP1220" s="4">
        <v>306.41516091004303</v>
      </c>
      <c r="AQ1220" s="4">
        <v>87688.648114910698</v>
      </c>
      <c r="AR1220" s="4">
        <v>8166.5851189408004</v>
      </c>
      <c r="AS1220" s="4">
        <v>45508.848873155999</v>
      </c>
      <c r="AT1220" s="4">
        <v>1224.2829549056801</v>
      </c>
      <c r="AU1220" s="4">
        <v>87688.648114910698</v>
      </c>
      <c r="AV1220" s="4">
        <v>19167.9856874738</v>
      </c>
      <c r="AW1220" s="4">
        <v>24508.563829143099</v>
      </c>
      <c r="AX1220">
        <v>0</v>
      </c>
    </row>
    <row r="1221" spans="1:50" x14ac:dyDescent="0.25">
      <c r="A1221" t="s">
        <v>2548</v>
      </c>
      <c r="B1221">
        <v>2083</v>
      </c>
      <c r="C1221" t="s">
        <v>2510</v>
      </c>
      <c r="D1221">
        <v>4058</v>
      </c>
      <c r="E1221" t="s">
        <v>2549</v>
      </c>
      <c r="F1221" t="s">
        <v>69</v>
      </c>
      <c r="G1221" t="s">
        <v>70</v>
      </c>
      <c r="H1221" t="s">
        <v>65</v>
      </c>
      <c r="I1221" t="s">
        <v>56</v>
      </c>
      <c r="J1221" s="11">
        <v>201.95389701986801</v>
      </c>
      <c r="K1221">
        <v>1</v>
      </c>
      <c r="L1221">
        <v>1</v>
      </c>
      <c r="M1221">
        <v>2</v>
      </c>
      <c r="N1221" s="1">
        <v>127916.30133267499</v>
      </c>
      <c r="O1221" s="1">
        <v>131897.86226313701</v>
      </c>
      <c r="P1221" s="1">
        <v>282156.31057706999</v>
      </c>
      <c r="Q1221" s="1">
        <v>82640.962349622598</v>
      </c>
      <c r="R1221" s="1">
        <v>882919.98489827802</v>
      </c>
      <c r="S1221" s="1">
        <v>141742.26869377799</v>
      </c>
      <c r="T1221" s="1">
        <v>0</v>
      </c>
      <c r="U1221" s="1">
        <v>1507531.42142078</v>
      </c>
      <c r="V1221" s="1">
        <v>679325.37102390302</v>
      </c>
      <c r="W1221" s="2">
        <v>196265.85174112101</v>
      </c>
      <c r="X1221" s="2">
        <v>125716.117994706</v>
      </c>
      <c r="Y1221" s="2">
        <v>0</v>
      </c>
      <c r="Z1221">
        <v>0</v>
      </c>
      <c r="AA1221">
        <v>0</v>
      </c>
      <c r="AB1221" s="1">
        <v>0</v>
      </c>
      <c r="AC1221" s="1">
        <v>475746.92664022499</v>
      </c>
      <c r="AD1221" s="1">
        <v>9674.4734137415198</v>
      </c>
      <c r="AE1221" s="1">
        <v>94003.524739568704</v>
      </c>
      <c r="AF1221" s="1">
        <v>47738.743954209502</v>
      </c>
      <c r="AG1221" s="3">
        <v>0</v>
      </c>
      <c r="AH1221" s="3">
        <v>0</v>
      </c>
      <c r="AI1221" s="3">
        <v>0</v>
      </c>
      <c r="AJ1221" s="3">
        <v>0</v>
      </c>
      <c r="AK1221" s="3">
        <v>0</v>
      </c>
      <c r="AL1221" s="2">
        <v>1649273.6901145601</v>
      </c>
      <c r="AM1221" s="2">
        <v>622.49909434695201</v>
      </c>
      <c r="AN1221" s="2">
        <v>7544.0860245938502</v>
      </c>
      <c r="AO1221" s="2">
        <v>8166.5851189408104</v>
      </c>
      <c r="AP1221" s="4">
        <v>306.41516091004303</v>
      </c>
      <c r="AQ1221" s="4">
        <v>87688.648114910698</v>
      </c>
      <c r="AR1221" s="4">
        <v>8166.5851189408004</v>
      </c>
      <c r="AS1221" s="4">
        <v>45508.848873155999</v>
      </c>
      <c r="AT1221" s="4">
        <v>306.41516091004303</v>
      </c>
      <c r="AU1221" s="4">
        <v>65768.357799835794</v>
      </c>
      <c r="AV1221" s="4">
        <v>8166.5851189408104</v>
      </c>
      <c r="AW1221" s="4">
        <v>8166.5851189408104</v>
      </c>
      <c r="AX1221">
        <v>0</v>
      </c>
    </row>
    <row r="1222" spans="1:50" x14ac:dyDescent="0.25">
      <c r="A1222" t="s">
        <v>2550</v>
      </c>
      <c r="B1222">
        <v>2083</v>
      </c>
      <c r="C1222" t="s">
        <v>2510</v>
      </c>
      <c r="D1222">
        <v>559</v>
      </c>
      <c r="E1222" t="s">
        <v>2551</v>
      </c>
      <c r="F1222" t="s">
        <v>53</v>
      </c>
      <c r="G1222" t="s">
        <v>54</v>
      </c>
      <c r="H1222" t="s">
        <v>65</v>
      </c>
      <c r="I1222" t="s">
        <v>56</v>
      </c>
      <c r="J1222" s="11">
        <v>338.29829179208798</v>
      </c>
      <c r="K1222">
        <v>1</v>
      </c>
      <c r="L1222">
        <v>1</v>
      </c>
      <c r="M1222">
        <v>2</v>
      </c>
      <c r="N1222" s="1">
        <v>2632669.2053157301</v>
      </c>
      <c r="O1222" s="1">
        <v>700968.37289339502</v>
      </c>
      <c r="P1222" s="1">
        <v>717629.227046352</v>
      </c>
      <c r="Q1222" s="1">
        <v>138434.05256092301</v>
      </c>
      <c r="R1222" s="1">
        <v>2077047.97031679</v>
      </c>
      <c r="S1222" s="1">
        <v>237436.207379167</v>
      </c>
      <c r="T1222" s="1">
        <v>3741443.24</v>
      </c>
      <c r="U1222" s="1">
        <v>2525305.5881331898</v>
      </c>
      <c r="V1222" s="1">
        <v>4281830.6805098904</v>
      </c>
      <c r="W1222" s="2">
        <v>693719.89733864402</v>
      </c>
      <c r="X1222" s="2">
        <v>281267.56025969598</v>
      </c>
      <c r="Y1222" s="2">
        <v>0</v>
      </c>
      <c r="Z1222">
        <v>0</v>
      </c>
      <c r="AA1222">
        <v>0</v>
      </c>
      <c r="AB1222" s="1">
        <v>0</v>
      </c>
      <c r="AC1222" s="1">
        <v>796936.20664269896</v>
      </c>
      <c r="AD1222" s="1">
        <v>16205.965213608801</v>
      </c>
      <c r="AE1222" s="1">
        <v>157467.78007805799</v>
      </c>
      <c r="AF1222" s="1">
        <v>79968.427301108793</v>
      </c>
      <c r="AG1222" s="3">
        <v>0</v>
      </c>
      <c r="AH1222" s="3">
        <v>0</v>
      </c>
      <c r="AI1222" s="3">
        <v>0</v>
      </c>
      <c r="AJ1222" s="3">
        <v>0</v>
      </c>
      <c r="AK1222" s="3">
        <v>0</v>
      </c>
      <c r="AL1222" s="2">
        <v>6504185.0355123598</v>
      </c>
      <c r="AM1222" s="2">
        <v>831.41880134753399</v>
      </c>
      <c r="AN1222" s="2">
        <v>18394.7646980055</v>
      </c>
      <c r="AO1222" s="2">
        <v>19226.183499352999</v>
      </c>
      <c r="AP1222" s="4">
        <v>306.41516091004303</v>
      </c>
      <c r="AQ1222" s="4">
        <v>87688.648114910698</v>
      </c>
      <c r="AR1222" s="4">
        <v>8166.5851189408004</v>
      </c>
      <c r="AS1222" s="4">
        <v>45508.848873155999</v>
      </c>
      <c r="AT1222" s="4">
        <v>1224.2829549056801</v>
      </c>
      <c r="AU1222" s="4">
        <v>87688.648114910698</v>
      </c>
      <c r="AV1222" s="4">
        <v>19167.9856874738</v>
      </c>
      <c r="AW1222" s="4">
        <v>24508.563829143099</v>
      </c>
      <c r="AX1222">
        <v>0</v>
      </c>
    </row>
    <row r="1223" spans="1:50" x14ac:dyDescent="0.25">
      <c r="A1223" t="s">
        <v>2552</v>
      </c>
      <c r="B1223">
        <v>1948</v>
      </c>
      <c r="C1223" t="s">
        <v>2553</v>
      </c>
      <c r="D1223">
        <v>179</v>
      </c>
      <c r="E1223" t="s">
        <v>2554</v>
      </c>
      <c r="F1223" t="s">
        <v>53</v>
      </c>
      <c r="G1223" t="s">
        <v>54</v>
      </c>
      <c r="H1223" t="s">
        <v>55</v>
      </c>
      <c r="I1223" t="s">
        <v>56</v>
      </c>
      <c r="J1223" s="11">
        <v>182.90310918290999</v>
      </c>
      <c r="K1223">
        <v>1</v>
      </c>
      <c r="L1223">
        <v>1</v>
      </c>
      <c r="M1223">
        <v>1</v>
      </c>
      <c r="N1223" s="1">
        <v>115289.19978859799</v>
      </c>
      <c r="O1223" s="1">
        <v>84267.124635040105</v>
      </c>
      <c r="P1223" s="1">
        <v>259564.349452478</v>
      </c>
      <c r="Q1223" s="1">
        <v>93312.086232710397</v>
      </c>
      <c r="R1223" s="1">
        <v>237307.19377891099</v>
      </c>
      <c r="S1223" s="1">
        <v>58154.134701507297</v>
      </c>
      <c r="T1223" s="1">
        <v>0</v>
      </c>
      <c r="U1223" s="1">
        <v>789739.95388773701</v>
      </c>
      <c r="V1223" s="1">
        <v>579450.60852718097</v>
      </c>
      <c r="W1223" s="2">
        <v>98994.774978925605</v>
      </c>
      <c r="X1223" s="2">
        <v>85005.552132649304</v>
      </c>
      <c r="Y1223" s="2">
        <v>0</v>
      </c>
      <c r="Z1223">
        <v>0</v>
      </c>
      <c r="AA1223">
        <v>0</v>
      </c>
      <c r="AB1223" s="1">
        <v>0</v>
      </c>
      <c r="AC1223" s="1">
        <v>0</v>
      </c>
      <c r="AD1223" s="1">
        <v>0</v>
      </c>
      <c r="AE1223" s="1">
        <v>58154.134701507297</v>
      </c>
      <c r="AF1223" s="1">
        <v>0</v>
      </c>
      <c r="AG1223" s="3">
        <v>0</v>
      </c>
      <c r="AH1223" s="3">
        <v>0</v>
      </c>
      <c r="AI1223" s="3">
        <v>0</v>
      </c>
      <c r="AJ1223" s="3">
        <v>0</v>
      </c>
      <c r="AK1223" s="3">
        <v>0</v>
      </c>
      <c r="AL1223" s="2">
        <v>847894.08858924406</v>
      </c>
      <c r="AM1223" s="2">
        <v>464.75728330916797</v>
      </c>
      <c r="AN1223" s="2">
        <v>4170.99818513024</v>
      </c>
      <c r="AO1223" s="2">
        <v>4635.7554684394099</v>
      </c>
      <c r="AP1223" s="4">
        <v>306.41516091004303</v>
      </c>
      <c r="AQ1223" s="4">
        <v>87688.648114910698</v>
      </c>
      <c r="AR1223" s="4">
        <v>4635.7554684394099</v>
      </c>
      <c r="AS1223" s="4">
        <v>21129.025602211601</v>
      </c>
      <c r="AT1223" s="4">
        <v>1224.2829549056801</v>
      </c>
      <c r="AU1223" s="4">
        <v>87688.648114910698</v>
      </c>
      <c r="AV1223" s="4">
        <v>4635.7554684394099</v>
      </c>
      <c r="AW1223" s="4">
        <v>18461.031456414599</v>
      </c>
      <c r="AX1223">
        <v>0</v>
      </c>
    </row>
    <row r="1224" spans="1:50" x14ac:dyDescent="0.25">
      <c r="A1224" t="s">
        <v>2555</v>
      </c>
      <c r="B1224">
        <v>1948</v>
      </c>
      <c r="C1224" t="s">
        <v>2553</v>
      </c>
      <c r="D1224">
        <v>3569</v>
      </c>
      <c r="E1224" t="s">
        <v>118</v>
      </c>
      <c r="F1224" t="s">
        <v>53</v>
      </c>
      <c r="G1224" t="s">
        <v>54</v>
      </c>
      <c r="H1224" t="s">
        <v>55</v>
      </c>
      <c r="I1224" t="s">
        <v>56</v>
      </c>
      <c r="J1224" s="11">
        <v>343.17103861988397</v>
      </c>
      <c r="K1224">
        <v>1</v>
      </c>
      <c r="L1224">
        <v>1</v>
      </c>
      <c r="M1224">
        <v>1</v>
      </c>
      <c r="N1224" s="1">
        <v>2935506.2612100798</v>
      </c>
      <c r="O1224" s="1">
        <v>917655.498741191</v>
      </c>
      <c r="P1224" s="1">
        <v>832493.05507720495</v>
      </c>
      <c r="Q1224" s="1">
        <v>176240.83244355701</v>
      </c>
      <c r="R1224" s="1">
        <v>1364284.2886959701</v>
      </c>
      <c r="S1224" s="1">
        <v>109111.402724157</v>
      </c>
      <c r="T1224" s="1">
        <v>4744434.32</v>
      </c>
      <c r="U1224" s="1">
        <v>1481745.616168</v>
      </c>
      <c r="V1224" s="1">
        <v>4912607.7496698704</v>
      </c>
      <c r="W1224" s="2">
        <v>371673.46862028103</v>
      </c>
      <c r="X1224" s="2">
        <v>684534.17961936304</v>
      </c>
      <c r="Y1224" s="2">
        <v>0</v>
      </c>
      <c r="Z1224">
        <v>0</v>
      </c>
      <c r="AA1224">
        <v>0</v>
      </c>
      <c r="AB1224" s="1">
        <v>0</v>
      </c>
      <c r="AC1224" s="1">
        <v>0</v>
      </c>
      <c r="AD1224" s="1">
        <v>0</v>
      </c>
      <c r="AE1224" s="1">
        <v>109111.402724157</v>
      </c>
      <c r="AF1224" s="1">
        <v>0</v>
      </c>
      <c r="AG1224" s="3">
        <v>0</v>
      </c>
      <c r="AH1224" s="3">
        <v>0</v>
      </c>
      <c r="AI1224" s="3">
        <v>0</v>
      </c>
      <c r="AJ1224" s="3">
        <v>0</v>
      </c>
      <c r="AK1224" s="3">
        <v>0</v>
      </c>
      <c r="AL1224" s="2">
        <v>6335291.33889216</v>
      </c>
      <c r="AM1224" s="2">
        <v>1994.73178847587</v>
      </c>
      <c r="AN1224" s="2">
        <v>16466.299667938802</v>
      </c>
      <c r="AO1224" s="2">
        <v>18461.031456414599</v>
      </c>
      <c r="AP1224" s="4">
        <v>306.41516091004303</v>
      </c>
      <c r="AQ1224" s="4">
        <v>87688.648114910698</v>
      </c>
      <c r="AR1224" s="4">
        <v>4635.7554684394099</v>
      </c>
      <c r="AS1224" s="4">
        <v>21129.025602211601</v>
      </c>
      <c r="AT1224" s="4">
        <v>1224.2829549056801</v>
      </c>
      <c r="AU1224" s="4">
        <v>87688.648114910698</v>
      </c>
      <c r="AV1224" s="4">
        <v>4635.7554684394099</v>
      </c>
      <c r="AW1224" s="4">
        <v>18461.031456414599</v>
      </c>
      <c r="AX1224">
        <v>0</v>
      </c>
    </row>
    <row r="1225" spans="1:50" x14ac:dyDescent="0.25">
      <c r="A1225" t="s">
        <v>2556</v>
      </c>
      <c r="B1225">
        <v>1948</v>
      </c>
      <c r="C1225" t="s">
        <v>2553</v>
      </c>
      <c r="D1225">
        <v>182</v>
      </c>
      <c r="E1225" t="s">
        <v>2557</v>
      </c>
      <c r="F1225" t="s">
        <v>53</v>
      </c>
      <c r="G1225" t="s">
        <v>54</v>
      </c>
      <c r="H1225" t="s">
        <v>55</v>
      </c>
      <c r="I1225" t="s">
        <v>56</v>
      </c>
      <c r="J1225" s="11">
        <v>428.62458209486999</v>
      </c>
      <c r="K1225">
        <v>1</v>
      </c>
      <c r="L1225">
        <v>1</v>
      </c>
      <c r="M1225">
        <v>1</v>
      </c>
      <c r="N1225" s="1">
        <v>2911226.6885949099</v>
      </c>
      <c r="O1225" s="1">
        <v>976795.42724030802</v>
      </c>
      <c r="P1225" s="1">
        <v>1023924.99752289</v>
      </c>
      <c r="Q1225" s="1">
        <v>220045.85688103401</v>
      </c>
      <c r="R1225" s="1">
        <v>2322218.7406629701</v>
      </c>
      <c r="S1225" s="1">
        <v>136281.399451745</v>
      </c>
      <c r="T1225" s="1">
        <v>5603494.3600000003</v>
      </c>
      <c r="U1225" s="1">
        <v>1850717.3509021001</v>
      </c>
      <c r="V1225" s="1">
        <v>5206246.7900829902</v>
      </c>
      <c r="W1225" s="2">
        <v>734648.02286082297</v>
      </c>
      <c r="X1225" s="2">
        <v>1226364.6463339401</v>
      </c>
      <c r="Y1225" s="2">
        <v>0</v>
      </c>
      <c r="Z1225">
        <v>0</v>
      </c>
      <c r="AA1225">
        <v>0</v>
      </c>
      <c r="AB1225" s="1">
        <v>0</v>
      </c>
      <c r="AC1225" s="1">
        <v>0</v>
      </c>
      <c r="AD1225" s="1">
        <v>0</v>
      </c>
      <c r="AE1225" s="1">
        <v>136281.399451745</v>
      </c>
      <c r="AF1225" s="1">
        <v>0</v>
      </c>
      <c r="AG1225" s="3">
        <v>0</v>
      </c>
      <c r="AH1225" s="3">
        <v>0</v>
      </c>
      <c r="AI1225" s="3">
        <v>0</v>
      </c>
      <c r="AJ1225" s="3">
        <v>0</v>
      </c>
      <c r="AK1225" s="3">
        <v>0</v>
      </c>
      <c r="AL1225" s="2">
        <v>7590493.1103538498</v>
      </c>
      <c r="AM1225" s="2">
        <v>2861.1626527348899</v>
      </c>
      <c r="AN1225" s="2">
        <v>14847.791587023999</v>
      </c>
      <c r="AO1225" s="2">
        <v>17708.954239758899</v>
      </c>
      <c r="AP1225" s="4">
        <v>306.41516091004303</v>
      </c>
      <c r="AQ1225" s="4">
        <v>87688.648114910698</v>
      </c>
      <c r="AR1225" s="4">
        <v>4635.7554684394099</v>
      </c>
      <c r="AS1225" s="4">
        <v>21129.025602211601</v>
      </c>
      <c r="AT1225" s="4">
        <v>1224.2829549056801</v>
      </c>
      <c r="AU1225" s="4">
        <v>87688.648114910698</v>
      </c>
      <c r="AV1225" s="4">
        <v>4635.7554684394099</v>
      </c>
      <c r="AW1225" s="4">
        <v>18461.031456414599</v>
      </c>
      <c r="AX1225">
        <v>0</v>
      </c>
    </row>
    <row r="1226" spans="1:50" x14ac:dyDescent="0.25">
      <c r="A1226" t="s">
        <v>2558</v>
      </c>
      <c r="B1226">
        <v>1948</v>
      </c>
      <c r="C1226" t="s">
        <v>2553</v>
      </c>
      <c r="D1226">
        <v>2716</v>
      </c>
      <c r="E1226" t="s">
        <v>2559</v>
      </c>
      <c r="F1226" t="s">
        <v>144</v>
      </c>
      <c r="G1226" t="s">
        <v>64</v>
      </c>
      <c r="H1226" t="s">
        <v>65</v>
      </c>
      <c r="I1226" t="s">
        <v>56</v>
      </c>
      <c r="J1226" s="11">
        <v>56.616959064286497</v>
      </c>
      <c r="K1226">
        <v>1</v>
      </c>
      <c r="L1226">
        <v>1</v>
      </c>
      <c r="M1226">
        <v>1</v>
      </c>
      <c r="N1226" s="1">
        <v>489029.36158307199</v>
      </c>
      <c r="O1226" s="1">
        <v>123725.40667161399</v>
      </c>
      <c r="P1226" s="1">
        <v>136113.913272298</v>
      </c>
      <c r="Q1226" s="1">
        <v>28884.399997581801</v>
      </c>
      <c r="R1226" s="1">
        <v>400506.70571857097</v>
      </c>
      <c r="S1226" s="1">
        <v>18001.390345538701</v>
      </c>
      <c r="T1226" s="1">
        <v>933798.8</v>
      </c>
      <c r="U1226" s="1">
        <v>244460.987243137</v>
      </c>
      <c r="V1226" s="1">
        <v>786116.35333957605</v>
      </c>
      <c r="W1226" s="2">
        <v>167015.77460062699</v>
      </c>
      <c r="X1226" s="2">
        <v>216765.00408394399</v>
      </c>
      <c r="Y1226" s="2">
        <v>0</v>
      </c>
      <c r="Z1226">
        <v>0</v>
      </c>
      <c r="AA1226">
        <v>0</v>
      </c>
      <c r="AB1226" s="1">
        <v>0</v>
      </c>
      <c r="AC1226" s="1">
        <v>0</v>
      </c>
      <c r="AD1226" s="1">
        <v>0</v>
      </c>
      <c r="AE1226" s="1">
        <v>18001.390345538701</v>
      </c>
      <c r="AF1226" s="1">
        <v>0</v>
      </c>
      <c r="AG1226" s="3">
        <v>0</v>
      </c>
      <c r="AH1226" s="3">
        <v>0</v>
      </c>
      <c r="AI1226" s="3">
        <v>0</v>
      </c>
      <c r="AJ1226" s="3">
        <v>0</v>
      </c>
      <c r="AK1226" s="3">
        <v>0</v>
      </c>
      <c r="AL1226" s="2">
        <v>1196261.1775886801</v>
      </c>
      <c r="AM1226" s="2">
        <v>3828.6232193752298</v>
      </c>
      <c r="AN1226" s="2">
        <v>17300.402382836401</v>
      </c>
      <c r="AO1226" s="2">
        <v>21129.025602211601</v>
      </c>
      <c r="AP1226" s="4">
        <v>306.41516091004303</v>
      </c>
      <c r="AQ1226" s="4">
        <v>87688.648114910698</v>
      </c>
      <c r="AR1226" s="4">
        <v>4635.7554684394099</v>
      </c>
      <c r="AS1226" s="4">
        <v>21129.025602211601</v>
      </c>
      <c r="AT1226" s="4">
        <v>306.41516091004303</v>
      </c>
      <c r="AU1226" s="4">
        <v>53418.501793270101</v>
      </c>
      <c r="AV1226" s="4">
        <v>18732.042734763301</v>
      </c>
      <c r="AW1226" s="4">
        <v>21129.025602211601</v>
      </c>
      <c r="AX1226">
        <v>0</v>
      </c>
    </row>
    <row r="1227" spans="1:50" x14ac:dyDescent="0.25">
      <c r="A1227" t="s">
        <v>2560</v>
      </c>
      <c r="B1227">
        <v>1948</v>
      </c>
      <c r="C1227" t="s">
        <v>2553</v>
      </c>
      <c r="D1227">
        <v>4602</v>
      </c>
      <c r="E1227" t="s">
        <v>2561</v>
      </c>
      <c r="F1227" t="s">
        <v>69</v>
      </c>
      <c r="G1227" t="s">
        <v>54</v>
      </c>
      <c r="H1227" t="s">
        <v>55</v>
      </c>
      <c r="I1227" t="s">
        <v>56</v>
      </c>
      <c r="J1227" s="11">
        <v>177.46242774564999</v>
      </c>
      <c r="K1227">
        <v>1</v>
      </c>
      <c r="L1227">
        <v>1</v>
      </c>
      <c r="M1227">
        <v>1</v>
      </c>
      <c r="N1227" s="1">
        <v>111859.77853923501</v>
      </c>
      <c r="O1227" s="1">
        <v>81760.493759155797</v>
      </c>
      <c r="P1227" s="1">
        <v>251843.28366989401</v>
      </c>
      <c r="Q1227" s="1">
        <v>90536.401676519497</v>
      </c>
      <c r="R1227" s="1">
        <v>230248.19489207401</v>
      </c>
      <c r="S1227" s="1">
        <v>56424.267327552603</v>
      </c>
      <c r="T1227" s="1">
        <v>0</v>
      </c>
      <c r="U1227" s="1">
        <v>766248.15253687801</v>
      </c>
      <c r="V1227" s="1">
        <v>562214.12641538703</v>
      </c>
      <c r="W1227" s="2">
        <v>96050.0517480321</v>
      </c>
      <c r="X1227" s="2">
        <v>82476.9558085178</v>
      </c>
      <c r="Y1227" s="2">
        <v>0</v>
      </c>
      <c r="Z1227">
        <v>0</v>
      </c>
      <c r="AA1227">
        <v>0</v>
      </c>
      <c r="AB1227" s="1">
        <v>0</v>
      </c>
      <c r="AC1227" s="1">
        <v>0</v>
      </c>
      <c r="AD1227" s="1">
        <v>0</v>
      </c>
      <c r="AE1227" s="1">
        <v>56424.267327552603</v>
      </c>
      <c r="AF1227" s="1">
        <v>0</v>
      </c>
      <c r="AG1227" s="3">
        <v>0</v>
      </c>
      <c r="AH1227" s="3">
        <v>0</v>
      </c>
      <c r="AI1227" s="3">
        <v>0</v>
      </c>
      <c r="AJ1227" s="3">
        <v>0</v>
      </c>
      <c r="AK1227" s="3">
        <v>0</v>
      </c>
      <c r="AL1227" s="2">
        <v>822672.41986442998</v>
      </c>
      <c r="AM1227" s="2">
        <v>464.75728330916797</v>
      </c>
      <c r="AN1227" s="2">
        <v>4170.99818513024</v>
      </c>
      <c r="AO1227" s="2">
        <v>4635.7554684394099</v>
      </c>
      <c r="AP1227" s="4">
        <v>306.41516091004303</v>
      </c>
      <c r="AQ1227" s="4">
        <v>87688.648114910698</v>
      </c>
      <c r="AR1227" s="4">
        <v>4635.7554684394099</v>
      </c>
      <c r="AS1227" s="4">
        <v>21129.025602211601</v>
      </c>
      <c r="AT1227" s="4">
        <v>1224.2829549056801</v>
      </c>
      <c r="AU1227" s="4">
        <v>87688.648114910698</v>
      </c>
      <c r="AV1227" s="4">
        <v>4635.7554684394099</v>
      </c>
      <c r="AW1227" s="4">
        <v>18461.031456414599</v>
      </c>
      <c r="AX1227">
        <v>0</v>
      </c>
    </row>
    <row r="1228" spans="1:50" x14ac:dyDescent="0.25">
      <c r="A1228" t="s">
        <v>2562</v>
      </c>
      <c r="B1228">
        <v>1948</v>
      </c>
      <c r="C1228" t="s">
        <v>2553</v>
      </c>
      <c r="D1228">
        <v>185</v>
      </c>
      <c r="E1228" t="s">
        <v>2563</v>
      </c>
      <c r="F1228" t="s">
        <v>53</v>
      </c>
      <c r="G1228" t="s">
        <v>64</v>
      </c>
      <c r="H1228" t="s">
        <v>65</v>
      </c>
      <c r="I1228" t="s">
        <v>56</v>
      </c>
      <c r="J1228" s="11">
        <v>716.21389371932503</v>
      </c>
      <c r="K1228">
        <v>1</v>
      </c>
      <c r="L1228">
        <v>1</v>
      </c>
      <c r="M1228">
        <v>1</v>
      </c>
      <c r="N1228" s="1">
        <v>4755542.3753895303</v>
      </c>
      <c r="O1228" s="1">
        <v>1756460.6914522599</v>
      </c>
      <c r="P1228" s="1">
        <v>1763303.0042139399</v>
      </c>
      <c r="Q1228" s="1">
        <v>366510.43597531802</v>
      </c>
      <c r="R1228" s="1">
        <v>4546612.1929681003</v>
      </c>
      <c r="S1228" s="1">
        <v>227720.56438249099</v>
      </c>
      <c r="T1228" s="1">
        <v>10095956.789999999</v>
      </c>
      <c r="U1228" s="1">
        <v>3092471.9099991499</v>
      </c>
      <c r="V1228" s="1">
        <v>8766641.6783493496</v>
      </c>
      <c r="W1228" s="2">
        <v>2702862.4575617202</v>
      </c>
      <c r="X1228" s="2">
        <v>1356390.7535132701</v>
      </c>
      <c r="Y1228" s="2">
        <v>0</v>
      </c>
      <c r="Z1228">
        <v>0</v>
      </c>
      <c r="AA1228">
        <v>0</v>
      </c>
      <c r="AB1228" s="1">
        <v>0</v>
      </c>
      <c r="AC1228" s="1">
        <v>0</v>
      </c>
      <c r="AD1228" s="1">
        <v>0</v>
      </c>
      <c r="AE1228" s="1">
        <v>227720.56438249099</v>
      </c>
      <c r="AF1228" s="1">
        <v>0</v>
      </c>
      <c r="AG1228" s="3">
        <v>0</v>
      </c>
      <c r="AH1228" s="3">
        <v>0</v>
      </c>
      <c r="AI1228" s="3">
        <v>0</v>
      </c>
      <c r="AJ1228" s="3">
        <v>0</v>
      </c>
      <c r="AK1228" s="3">
        <v>0</v>
      </c>
      <c r="AL1228" s="2">
        <v>13416149.264381601</v>
      </c>
      <c r="AM1228" s="2">
        <v>1893.8347404425299</v>
      </c>
      <c r="AN1228" s="2">
        <v>16838.207994320801</v>
      </c>
      <c r="AO1228" s="2">
        <v>18732.042734763301</v>
      </c>
      <c r="AP1228" s="4">
        <v>306.41516091004303</v>
      </c>
      <c r="AQ1228" s="4">
        <v>87688.648114910698</v>
      </c>
      <c r="AR1228" s="4">
        <v>4635.7554684394099</v>
      </c>
      <c r="AS1228" s="4">
        <v>21129.025602211601</v>
      </c>
      <c r="AT1228" s="4">
        <v>306.41516091004303</v>
      </c>
      <c r="AU1228" s="4">
        <v>53418.501793270101</v>
      </c>
      <c r="AV1228" s="4">
        <v>18732.042734763301</v>
      </c>
      <c r="AW1228" s="4">
        <v>21129.025602211601</v>
      </c>
      <c r="AX1228">
        <v>0</v>
      </c>
    </row>
    <row r="1229" spans="1:50" x14ac:dyDescent="0.25">
      <c r="A1229" t="s">
        <v>2564</v>
      </c>
      <c r="B1229">
        <v>1948</v>
      </c>
      <c r="C1229" t="s">
        <v>2553</v>
      </c>
      <c r="D1229">
        <v>184</v>
      </c>
      <c r="E1229" t="s">
        <v>2565</v>
      </c>
      <c r="F1229" t="s">
        <v>53</v>
      </c>
      <c r="G1229" t="s">
        <v>78</v>
      </c>
      <c r="H1229" t="s">
        <v>55</v>
      </c>
      <c r="I1229" t="s">
        <v>56</v>
      </c>
      <c r="J1229" s="11">
        <v>599.01687762854897</v>
      </c>
      <c r="K1229">
        <v>1</v>
      </c>
      <c r="L1229">
        <v>1</v>
      </c>
      <c r="M1229">
        <v>1</v>
      </c>
      <c r="N1229" s="1">
        <v>3786117.73522049</v>
      </c>
      <c r="O1229" s="1">
        <v>1122429.50952548</v>
      </c>
      <c r="P1229" s="1">
        <v>1243783.8234878799</v>
      </c>
      <c r="Q1229" s="1">
        <v>306332.77347355301</v>
      </c>
      <c r="R1229" s="1">
        <v>1952848.0797270399</v>
      </c>
      <c r="S1229" s="1">
        <v>190457.71471960301</v>
      </c>
      <c r="T1229" s="1">
        <v>5825073.8700000001</v>
      </c>
      <c r="U1229" s="1">
        <v>2586438.0514344401</v>
      </c>
      <c r="V1229" s="1">
        <v>6562576.4535408597</v>
      </c>
      <c r="W1229" s="2">
        <v>671948.30480217806</v>
      </c>
      <c r="X1229" s="2">
        <v>799522.37670298503</v>
      </c>
      <c r="Y1229" s="2">
        <v>0</v>
      </c>
      <c r="Z1229">
        <v>0</v>
      </c>
      <c r="AA1229">
        <v>0</v>
      </c>
      <c r="AB1229" s="1">
        <v>0</v>
      </c>
      <c r="AC1229" s="1">
        <v>0</v>
      </c>
      <c r="AD1229" s="1">
        <v>0</v>
      </c>
      <c r="AE1229" s="1">
        <v>190457.71471960301</v>
      </c>
      <c r="AF1229" s="1">
        <v>0</v>
      </c>
      <c r="AG1229" s="3">
        <v>0</v>
      </c>
      <c r="AH1229" s="3">
        <v>0</v>
      </c>
      <c r="AI1229" s="3">
        <v>0</v>
      </c>
      <c r="AJ1229" s="3">
        <v>0</v>
      </c>
      <c r="AK1229" s="3">
        <v>0</v>
      </c>
      <c r="AL1229" s="2">
        <v>8601969.63615405</v>
      </c>
      <c r="AM1229" s="2">
        <v>1334.7242900203701</v>
      </c>
      <c r="AN1229" s="2">
        <v>13025.421404385501</v>
      </c>
      <c r="AO1229" s="2">
        <v>14360.145694405801</v>
      </c>
      <c r="AP1229" s="4">
        <v>306.41516091004303</v>
      </c>
      <c r="AQ1229" s="4">
        <v>87688.648114910698</v>
      </c>
      <c r="AR1229" s="4">
        <v>4635.7554684394099</v>
      </c>
      <c r="AS1229" s="4">
        <v>21129.025602211601</v>
      </c>
      <c r="AT1229" s="4">
        <v>6040.2343382080799</v>
      </c>
      <c r="AU1229" s="4">
        <v>31963.2876282939</v>
      </c>
      <c r="AV1229" s="4">
        <v>14360.145694405801</v>
      </c>
      <c r="AW1229" s="4">
        <v>14360.145694405801</v>
      </c>
      <c r="AX1229">
        <v>0</v>
      </c>
    </row>
    <row r="1230" spans="1:50" x14ac:dyDescent="0.25">
      <c r="A1230" t="s">
        <v>2566</v>
      </c>
      <c r="B1230">
        <v>1948</v>
      </c>
      <c r="C1230" t="s">
        <v>2553</v>
      </c>
      <c r="D1230">
        <v>1948</v>
      </c>
      <c r="E1230" t="s">
        <v>2553</v>
      </c>
      <c r="F1230" t="s">
        <v>2</v>
      </c>
      <c r="G1230" t="s">
        <v>2</v>
      </c>
      <c r="H1230" t="s">
        <v>58</v>
      </c>
      <c r="I1230" t="s">
        <v>56</v>
      </c>
      <c r="J1230" s="11">
        <v>70.215179352224993</v>
      </c>
      <c r="K1230">
        <v>1</v>
      </c>
      <c r="L1230">
        <v>1</v>
      </c>
      <c r="M1230">
        <v>1</v>
      </c>
      <c r="N1230" s="1">
        <v>44258.689076933799</v>
      </c>
      <c r="O1230" s="1">
        <v>32349.539032869001</v>
      </c>
      <c r="P1230" s="1">
        <v>99644.874445646201</v>
      </c>
      <c r="Q1230" s="1">
        <v>35821.8343024879</v>
      </c>
      <c r="R1230" s="1">
        <v>91100.513529795906</v>
      </c>
      <c r="S1230" s="1">
        <v>22324.951261798</v>
      </c>
      <c r="T1230" s="1">
        <v>0</v>
      </c>
      <c r="U1230" s="1">
        <v>303175.450387733</v>
      </c>
      <c r="V1230" s="1">
        <v>222446.893249935</v>
      </c>
      <c r="W1230" s="2">
        <v>38003.377368108202</v>
      </c>
      <c r="X1230" s="2">
        <v>32633.0160028061</v>
      </c>
      <c r="Y1230" s="2">
        <v>0</v>
      </c>
      <c r="Z1230">
        <v>0</v>
      </c>
      <c r="AA1230">
        <v>0</v>
      </c>
      <c r="AB1230" s="1">
        <v>0</v>
      </c>
      <c r="AC1230" s="1">
        <v>0</v>
      </c>
      <c r="AD1230" s="1">
        <v>0</v>
      </c>
      <c r="AE1230" s="1">
        <v>22324.951261798</v>
      </c>
      <c r="AF1230" s="1">
        <v>0</v>
      </c>
      <c r="AG1230" s="3">
        <v>0</v>
      </c>
      <c r="AH1230" s="3">
        <v>0</v>
      </c>
      <c r="AI1230" s="3">
        <v>0</v>
      </c>
      <c r="AJ1230" s="3">
        <v>0</v>
      </c>
      <c r="AK1230" s="3">
        <v>0</v>
      </c>
      <c r="AL1230" s="2">
        <v>325500.40164953098</v>
      </c>
      <c r="AM1230" s="2">
        <v>464.75728330916797</v>
      </c>
      <c r="AN1230" s="2">
        <v>4170.99818513024</v>
      </c>
      <c r="AO1230" s="2">
        <v>4635.7554684394099</v>
      </c>
      <c r="AP1230" s="4">
        <v>306.41516091004303</v>
      </c>
      <c r="AQ1230" s="4">
        <v>87688.648114910698</v>
      </c>
      <c r="AR1230" s="4">
        <v>4635.7554684394099</v>
      </c>
      <c r="AS1230" s="4">
        <v>21129.025602211601</v>
      </c>
      <c r="AT1230" s="4">
        <v>464.03244473764801</v>
      </c>
      <c r="AU1230" s="4">
        <v>39363.832030278099</v>
      </c>
      <c r="AV1230" s="4">
        <v>4635.7554684394099</v>
      </c>
      <c r="AW1230" s="4">
        <v>4635.7554684394099</v>
      </c>
      <c r="AX1230">
        <v>0</v>
      </c>
    </row>
    <row r="1231" spans="1:50" x14ac:dyDescent="0.25">
      <c r="A1231" t="s">
        <v>2567</v>
      </c>
      <c r="B1231">
        <v>1948</v>
      </c>
      <c r="C1231" t="s">
        <v>2553</v>
      </c>
      <c r="D1231">
        <v>5686</v>
      </c>
      <c r="E1231" t="s">
        <v>2568</v>
      </c>
      <c r="F1231" t="s">
        <v>53</v>
      </c>
      <c r="G1231" t="s">
        <v>70</v>
      </c>
      <c r="H1231" t="s">
        <v>58</v>
      </c>
      <c r="I1231" t="s">
        <v>56</v>
      </c>
      <c r="J1231" s="11">
        <v>178.47172875254199</v>
      </c>
      <c r="K1231">
        <v>1</v>
      </c>
      <c r="L1231">
        <v>1</v>
      </c>
      <c r="M1231">
        <v>1</v>
      </c>
      <c r="N1231" s="1">
        <v>546281.68059715105</v>
      </c>
      <c r="O1231" s="1">
        <v>82811.298942074602</v>
      </c>
      <c r="P1231" s="1">
        <v>253275.618857775</v>
      </c>
      <c r="Q1231" s="1">
        <v>91051.319017239293</v>
      </c>
      <c r="R1231" s="1">
        <v>412177.87002658303</v>
      </c>
      <c r="S1231" s="1">
        <v>56745.1750856074</v>
      </c>
      <c r="T1231" s="1">
        <v>614991.67000000004</v>
      </c>
      <c r="U1231" s="1">
        <v>770606.11744082195</v>
      </c>
      <c r="V1231" s="1">
        <v>1000663.17682486</v>
      </c>
      <c r="W1231" s="2">
        <v>96596.327459306805</v>
      </c>
      <c r="X1231" s="2">
        <v>262686.19580252201</v>
      </c>
      <c r="Y1231" s="2">
        <v>0</v>
      </c>
      <c r="Z1231">
        <v>0</v>
      </c>
      <c r="AA1231">
        <v>0</v>
      </c>
      <c r="AB1231" s="1">
        <v>0</v>
      </c>
      <c r="AC1231" s="1">
        <v>0</v>
      </c>
      <c r="AD1231" s="1">
        <v>0</v>
      </c>
      <c r="AE1231" s="1">
        <v>56745.1750856074</v>
      </c>
      <c r="AF1231" s="1">
        <v>0</v>
      </c>
      <c r="AG1231" s="3">
        <v>0</v>
      </c>
      <c r="AH1231" s="3">
        <v>0</v>
      </c>
      <c r="AI1231" s="3">
        <v>0</v>
      </c>
      <c r="AJ1231" s="3">
        <v>0</v>
      </c>
      <c r="AK1231" s="3">
        <v>0</v>
      </c>
      <c r="AL1231" s="2">
        <v>1442342.9625264299</v>
      </c>
      <c r="AM1231" s="2">
        <v>1471.86446637017</v>
      </c>
      <c r="AN1231" s="2">
        <v>6609.7682527609204</v>
      </c>
      <c r="AO1231" s="2">
        <v>8081.6327191310902</v>
      </c>
      <c r="AP1231" s="4">
        <v>306.41516091004303</v>
      </c>
      <c r="AQ1231" s="4">
        <v>87688.648114910698</v>
      </c>
      <c r="AR1231" s="4">
        <v>4635.7554684394099</v>
      </c>
      <c r="AS1231" s="4">
        <v>21129.025602211601</v>
      </c>
      <c r="AT1231" s="4">
        <v>306.41516091004303</v>
      </c>
      <c r="AU1231" s="4">
        <v>65768.357799835794</v>
      </c>
      <c r="AV1231" s="4">
        <v>8081.6327191310902</v>
      </c>
      <c r="AW1231" s="4">
        <v>8081.6327191310902</v>
      </c>
      <c r="AX1231">
        <v>0</v>
      </c>
    </row>
    <row r="1232" spans="1:50" x14ac:dyDescent="0.25">
      <c r="A1232" t="s">
        <v>2569</v>
      </c>
      <c r="B1232">
        <v>2144</v>
      </c>
      <c r="C1232" t="s">
        <v>2570</v>
      </c>
      <c r="D1232">
        <v>778</v>
      </c>
      <c r="E1232" t="s">
        <v>2571</v>
      </c>
      <c r="F1232" t="s">
        <v>53</v>
      </c>
      <c r="G1232" t="s">
        <v>54</v>
      </c>
      <c r="H1232" t="s">
        <v>55</v>
      </c>
      <c r="I1232" t="s">
        <v>56</v>
      </c>
      <c r="J1232" s="11">
        <v>108.431189557417</v>
      </c>
      <c r="K1232">
        <v>2</v>
      </c>
      <c r="L1232">
        <v>1</v>
      </c>
      <c r="M1232">
        <v>1</v>
      </c>
      <c r="N1232" s="1">
        <v>1187747.58299334</v>
      </c>
      <c r="O1232" s="1">
        <v>310467.73327533598</v>
      </c>
      <c r="P1232" s="1">
        <v>295686.09759333602</v>
      </c>
      <c r="Q1232" s="1">
        <v>168193.427611091</v>
      </c>
      <c r="R1232" s="1">
        <v>590282.31178870203</v>
      </c>
      <c r="S1232" s="1">
        <v>90067.995972391</v>
      </c>
      <c r="T1232" s="1">
        <v>1807178.03</v>
      </c>
      <c r="U1232" s="1">
        <v>745199.12326180004</v>
      </c>
      <c r="V1232" s="1">
        <v>1921398.6620587299</v>
      </c>
      <c r="W1232" s="2">
        <v>364409.41624222201</v>
      </c>
      <c r="X1232" s="2">
        <v>95949.182137532305</v>
      </c>
      <c r="Y1232" s="2">
        <v>89911.326929098199</v>
      </c>
      <c r="Z1232">
        <v>0</v>
      </c>
      <c r="AA1232">
        <v>0</v>
      </c>
      <c r="AB1232" s="1">
        <v>0</v>
      </c>
      <c r="AC1232" s="1">
        <v>0</v>
      </c>
      <c r="AD1232" s="1">
        <v>0</v>
      </c>
      <c r="AE1232" s="1">
        <v>12180.8996824267</v>
      </c>
      <c r="AF1232" s="1">
        <v>77887.096289964305</v>
      </c>
      <c r="AG1232" s="3">
        <v>0</v>
      </c>
      <c r="AH1232" s="3">
        <v>0</v>
      </c>
      <c r="AI1232" s="3">
        <v>0</v>
      </c>
      <c r="AJ1232" s="3">
        <v>0</v>
      </c>
      <c r="AK1232" s="3">
        <v>0</v>
      </c>
      <c r="AL1232" s="2">
        <v>2642445.1492341901</v>
      </c>
      <c r="AM1232" s="2">
        <v>884.88545158609395</v>
      </c>
      <c r="AN1232" s="2">
        <v>23484.902983086999</v>
      </c>
      <c r="AO1232" s="2">
        <v>24369.788434673101</v>
      </c>
      <c r="AP1232" s="4">
        <v>306.41516091004303</v>
      </c>
      <c r="AQ1232" s="4">
        <v>87688.648114910698</v>
      </c>
      <c r="AR1232" s="4">
        <v>21724.424855109799</v>
      </c>
      <c r="AS1232" s="4">
        <v>24369.788434673101</v>
      </c>
      <c r="AT1232" s="4">
        <v>1224.2829549056801</v>
      </c>
      <c r="AU1232" s="4">
        <v>87688.648114910698</v>
      </c>
      <c r="AV1232" s="4">
        <v>24369.788434673101</v>
      </c>
      <c r="AW1232" s="4">
        <v>24369.788434673101</v>
      </c>
      <c r="AX1232">
        <v>0</v>
      </c>
    </row>
    <row r="1233" spans="1:50" x14ac:dyDescent="0.25">
      <c r="A1233" t="s">
        <v>2572</v>
      </c>
      <c r="B1233">
        <v>2144</v>
      </c>
      <c r="C1233" t="s">
        <v>2570</v>
      </c>
      <c r="D1233">
        <v>779</v>
      </c>
      <c r="E1233" t="s">
        <v>2573</v>
      </c>
      <c r="F1233" t="s">
        <v>53</v>
      </c>
      <c r="G1233" t="s">
        <v>64</v>
      </c>
      <c r="H1233" t="s">
        <v>65</v>
      </c>
      <c r="I1233" t="s">
        <v>56</v>
      </c>
      <c r="J1233" s="11">
        <v>138.04826000078901</v>
      </c>
      <c r="K1233">
        <v>1</v>
      </c>
      <c r="L1233">
        <v>1</v>
      </c>
      <c r="M1233">
        <v>1</v>
      </c>
      <c r="N1233" s="1">
        <v>852148.84700666403</v>
      </c>
      <c r="O1233" s="1">
        <v>830276.246724664</v>
      </c>
      <c r="P1233" s="1">
        <v>447401.47240666498</v>
      </c>
      <c r="Q1233" s="1">
        <v>214134.05238891</v>
      </c>
      <c r="R1233" s="1">
        <v>540389.11821129802</v>
      </c>
      <c r="S1233" s="1">
        <v>114669.314027609</v>
      </c>
      <c r="T1233" s="1">
        <v>1935605.72</v>
      </c>
      <c r="U1233" s="1">
        <v>948744.01673820103</v>
      </c>
      <c r="V1233" s="1">
        <v>2142804.97794127</v>
      </c>
      <c r="W1233" s="2">
        <v>344506.25375777797</v>
      </c>
      <c r="X1233" s="2">
        <v>35890.577862467697</v>
      </c>
      <c r="Y1233" s="2">
        <v>263813.49307090201</v>
      </c>
      <c r="Z1233">
        <v>0</v>
      </c>
      <c r="AA1233">
        <v>0</v>
      </c>
      <c r="AB1233" s="1">
        <v>0</v>
      </c>
      <c r="AC1233" s="1">
        <v>0</v>
      </c>
      <c r="AD1233" s="1">
        <v>0</v>
      </c>
      <c r="AE1233" s="1">
        <v>15508.0103175733</v>
      </c>
      <c r="AF1233" s="1">
        <v>99161.303710035805</v>
      </c>
      <c r="AG1233" s="3">
        <v>0</v>
      </c>
      <c r="AH1233" s="3">
        <v>0</v>
      </c>
      <c r="AI1233" s="3">
        <v>0</v>
      </c>
      <c r="AJ1233" s="3">
        <v>0</v>
      </c>
      <c r="AK1233" s="3">
        <v>0</v>
      </c>
      <c r="AL1233" s="2">
        <v>2999019.0507658101</v>
      </c>
      <c r="AM1233" s="2">
        <v>259.98573152796399</v>
      </c>
      <c r="AN1233" s="2">
        <v>21464.439123581898</v>
      </c>
      <c r="AO1233" s="2">
        <v>21724.424855109799</v>
      </c>
      <c r="AP1233" s="4">
        <v>306.41516091004303</v>
      </c>
      <c r="AQ1233" s="4">
        <v>87688.648114910698</v>
      </c>
      <c r="AR1233" s="4">
        <v>21724.424855109799</v>
      </c>
      <c r="AS1233" s="4">
        <v>24369.788434673101</v>
      </c>
      <c r="AT1233" s="4">
        <v>306.41516091004303</v>
      </c>
      <c r="AU1233" s="4">
        <v>53418.501793270101</v>
      </c>
      <c r="AV1233" s="4">
        <v>21724.424855109799</v>
      </c>
      <c r="AW1233" s="4">
        <v>21724.424855109799</v>
      </c>
      <c r="AX1233">
        <v>0</v>
      </c>
    </row>
    <row r="1234" spans="1:50" x14ac:dyDescent="0.25">
      <c r="A1234" t="s">
        <v>2574</v>
      </c>
      <c r="B1234">
        <v>2209</v>
      </c>
      <c r="C1234" t="s">
        <v>2575</v>
      </c>
      <c r="D1234">
        <v>1060</v>
      </c>
      <c r="E1234" t="s">
        <v>2576</v>
      </c>
      <c r="F1234" t="s">
        <v>53</v>
      </c>
      <c r="G1234" t="s">
        <v>54</v>
      </c>
      <c r="H1234" t="s">
        <v>55</v>
      </c>
      <c r="I1234" t="s">
        <v>56</v>
      </c>
      <c r="J1234" s="11">
        <v>227.56197343994299</v>
      </c>
      <c r="K1234">
        <v>2</v>
      </c>
      <c r="L1234">
        <v>1</v>
      </c>
      <c r="M1234">
        <v>1</v>
      </c>
      <c r="N1234" s="1">
        <v>1737996.79</v>
      </c>
      <c r="O1234" s="1">
        <v>277172.13306619501</v>
      </c>
      <c r="P1234" s="1">
        <v>778271.69229316805</v>
      </c>
      <c r="Q1234" s="1">
        <v>179579.97560199801</v>
      </c>
      <c r="R1234" s="1">
        <v>569977.98313472804</v>
      </c>
      <c r="S1234" s="1">
        <v>109406.22191445999</v>
      </c>
      <c r="T1234" s="1">
        <v>2538654.23</v>
      </c>
      <c r="U1234" s="1">
        <v>1004344.3440960899</v>
      </c>
      <c r="V1234" s="1">
        <v>2988303.8047247101</v>
      </c>
      <c r="W1234" s="2">
        <v>220456.71398637601</v>
      </c>
      <c r="X1234" s="2">
        <v>211221.63201849299</v>
      </c>
      <c r="Y1234" s="2">
        <v>0</v>
      </c>
      <c r="Z1234">
        <v>0</v>
      </c>
      <c r="AA1234">
        <v>0</v>
      </c>
      <c r="AB1234" s="1">
        <v>0</v>
      </c>
      <c r="AC1234" s="1">
        <v>0</v>
      </c>
      <c r="AD1234" s="1">
        <v>0</v>
      </c>
      <c r="AE1234" s="1">
        <v>109406.22191445999</v>
      </c>
      <c r="AF1234" s="1">
        <v>0</v>
      </c>
      <c r="AG1234" s="3">
        <v>0</v>
      </c>
      <c r="AH1234" s="3">
        <v>0</v>
      </c>
      <c r="AI1234" s="3">
        <v>0</v>
      </c>
      <c r="AJ1234" s="3">
        <v>0</v>
      </c>
      <c r="AK1234" s="3">
        <v>0</v>
      </c>
      <c r="AL1234" s="2">
        <v>3652404.7960105501</v>
      </c>
      <c r="AM1234" s="2">
        <v>928.19388417827304</v>
      </c>
      <c r="AN1234" s="2">
        <v>15121.960457511301</v>
      </c>
      <c r="AO1234" s="2">
        <v>16050.1543416896</v>
      </c>
      <c r="AP1234" s="4">
        <v>306.41516091004303</v>
      </c>
      <c r="AQ1234" s="4">
        <v>87688.648114910698</v>
      </c>
      <c r="AR1234" s="4">
        <v>4894.2736309345901</v>
      </c>
      <c r="AS1234" s="4">
        <v>16050.1543416896</v>
      </c>
      <c r="AT1234" s="4">
        <v>1224.2829549056801</v>
      </c>
      <c r="AU1234" s="4">
        <v>87688.648114910698</v>
      </c>
      <c r="AV1234" s="4">
        <v>16050.1543416896</v>
      </c>
      <c r="AW1234" s="4">
        <v>16050.1543416896</v>
      </c>
      <c r="AX1234">
        <v>0</v>
      </c>
    </row>
    <row r="1235" spans="1:50" x14ac:dyDescent="0.25">
      <c r="A1235" t="s">
        <v>2577</v>
      </c>
      <c r="B1235">
        <v>2209</v>
      </c>
      <c r="C1235" t="s">
        <v>2575</v>
      </c>
      <c r="D1235">
        <v>2209</v>
      </c>
      <c r="E1235" t="s">
        <v>2575</v>
      </c>
      <c r="F1235" t="s">
        <v>2</v>
      </c>
      <c r="G1235" t="s">
        <v>2</v>
      </c>
      <c r="H1235" t="s">
        <v>58</v>
      </c>
      <c r="I1235" t="s">
        <v>56</v>
      </c>
      <c r="J1235" s="11">
        <v>0.97315436241599995</v>
      </c>
      <c r="K1235">
        <v>0</v>
      </c>
      <c r="L1235">
        <v>0</v>
      </c>
      <c r="M1235">
        <v>1</v>
      </c>
      <c r="N1235" s="1">
        <v>0</v>
      </c>
      <c r="O1235" s="1">
        <v>146.800461181283</v>
      </c>
      <c r="P1235" s="1">
        <v>3033.4494617918799</v>
      </c>
      <c r="Q1235" s="1">
        <v>767.96238852167005</v>
      </c>
      <c r="R1235" s="1">
        <v>346.80264662993898</v>
      </c>
      <c r="S1235" s="1">
        <v>467.86877667682501</v>
      </c>
      <c r="T1235" s="1">
        <v>0</v>
      </c>
      <c r="U1235" s="1">
        <v>4295.0149581247697</v>
      </c>
      <c r="V1235" s="1">
        <v>4013.5700068984602</v>
      </c>
      <c r="W1235" s="2">
        <v>97.394450432172206</v>
      </c>
      <c r="X1235" s="2">
        <v>137.84397331856101</v>
      </c>
      <c r="Y1235" s="2">
        <v>0</v>
      </c>
      <c r="Z1235">
        <v>0</v>
      </c>
      <c r="AA1235">
        <v>0</v>
      </c>
      <c r="AB1235" s="1">
        <v>0</v>
      </c>
      <c r="AC1235" s="1">
        <v>0</v>
      </c>
      <c r="AD1235" s="1">
        <v>0</v>
      </c>
      <c r="AE1235" s="1">
        <v>467.86877667682501</v>
      </c>
      <c r="AF1235" s="1">
        <v>0</v>
      </c>
      <c r="AG1235" s="3">
        <v>0</v>
      </c>
      <c r="AH1235" s="3">
        <v>0</v>
      </c>
      <c r="AI1235" s="3">
        <v>0</v>
      </c>
      <c r="AJ1235" s="3">
        <v>0</v>
      </c>
      <c r="AK1235" s="3">
        <v>0</v>
      </c>
      <c r="AL1235" s="2">
        <v>4762.8837348016004</v>
      </c>
      <c r="AM1235" s="2">
        <v>141.646565685985</v>
      </c>
      <c r="AN1235" s="2">
        <v>4752.6270652486101</v>
      </c>
      <c r="AO1235" s="2">
        <v>4894.2736309345901</v>
      </c>
      <c r="AP1235" s="4">
        <v>306.41516091004303</v>
      </c>
      <c r="AQ1235" s="4">
        <v>87688.648114910698</v>
      </c>
      <c r="AR1235" s="4">
        <v>4894.2736309345901</v>
      </c>
      <c r="AS1235" s="4">
        <v>16050.1543416896</v>
      </c>
      <c r="AT1235" s="4">
        <v>464.03244473764801</v>
      </c>
      <c r="AU1235" s="4">
        <v>39363.832030278099</v>
      </c>
      <c r="AV1235" s="4">
        <v>4894.2736309345901</v>
      </c>
      <c r="AW1235" s="4">
        <v>4894.2736309345901</v>
      </c>
      <c r="AX1235">
        <v>0</v>
      </c>
    </row>
    <row r="1236" spans="1:50" x14ac:dyDescent="0.25">
      <c r="A1236" t="s">
        <v>2578</v>
      </c>
      <c r="B1236">
        <v>2209</v>
      </c>
      <c r="C1236" t="s">
        <v>2575</v>
      </c>
      <c r="D1236">
        <v>1061</v>
      </c>
      <c r="E1236" t="s">
        <v>2579</v>
      </c>
      <c r="F1236" t="s">
        <v>53</v>
      </c>
      <c r="G1236" t="s">
        <v>70</v>
      </c>
      <c r="H1236" t="s">
        <v>65</v>
      </c>
      <c r="I1236" t="s">
        <v>56</v>
      </c>
      <c r="J1236" s="11">
        <v>292.60323967239702</v>
      </c>
      <c r="K1236">
        <v>1</v>
      </c>
      <c r="L1236">
        <v>1</v>
      </c>
      <c r="M1236">
        <v>1</v>
      </c>
      <c r="N1236" s="1">
        <v>1696742.17</v>
      </c>
      <c r="O1236" s="1">
        <v>508476.81647262402</v>
      </c>
      <c r="P1236" s="1">
        <v>1048832.6182450401</v>
      </c>
      <c r="Q1236" s="1">
        <v>230907.13200948</v>
      </c>
      <c r="R1236" s="1">
        <v>1031642.36421864</v>
      </c>
      <c r="S1236" s="1">
        <v>140676.46930886299</v>
      </c>
      <c r="T1236" s="1">
        <v>3225197.25</v>
      </c>
      <c r="U1236" s="1">
        <v>1291403.8509457901</v>
      </c>
      <c r="V1236" s="1">
        <v>3556477.91526839</v>
      </c>
      <c r="W1236" s="2">
        <v>601877.06156319205</v>
      </c>
      <c r="X1236" s="2">
        <v>240903.284008188</v>
      </c>
      <c r="Y1236" s="2">
        <v>0</v>
      </c>
      <c r="Z1236">
        <v>0</v>
      </c>
      <c r="AA1236">
        <v>0</v>
      </c>
      <c r="AB1236" s="1">
        <v>0</v>
      </c>
      <c r="AC1236" s="1">
        <v>0</v>
      </c>
      <c r="AD1236" s="1">
        <v>0</v>
      </c>
      <c r="AE1236" s="1">
        <v>140676.46930886299</v>
      </c>
      <c r="AF1236" s="1">
        <v>0</v>
      </c>
      <c r="AG1236" s="3">
        <v>0</v>
      </c>
      <c r="AH1236" s="3">
        <v>0</v>
      </c>
      <c r="AI1236" s="3">
        <v>0</v>
      </c>
      <c r="AJ1236" s="3">
        <v>0</v>
      </c>
      <c r="AK1236" s="3">
        <v>0</v>
      </c>
      <c r="AL1236" s="2">
        <v>4657277.57025465</v>
      </c>
      <c r="AM1236" s="2">
        <v>823.31037851087001</v>
      </c>
      <c r="AN1236" s="2">
        <v>15093.3882044201</v>
      </c>
      <c r="AO1236" s="2">
        <v>15916.698582931</v>
      </c>
      <c r="AP1236" s="4">
        <v>306.41516091004303</v>
      </c>
      <c r="AQ1236" s="4">
        <v>87688.648114910698</v>
      </c>
      <c r="AR1236" s="4">
        <v>4894.2736309345901</v>
      </c>
      <c r="AS1236" s="4">
        <v>16050.1543416896</v>
      </c>
      <c r="AT1236" s="4">
        <v>306.41516091004303</v>
      </c>
      <c r="AU1236" s="4">
        <v>65768.357799835794</v>
      </c>
      <c r="AV1236" s="4">
        <v>15916.698582931</v>
      </c>
      <c r="AW1236" s="4">
        <v>15916.698582931</v>
      </c>
      <c r="AX1236">
        <v>0</v>
      </c>
    </row>
    <row r="1237" spans="1:50" x14ac:dyDescent="0.25">
      <c r="A1237" t="s">
        <v>2580</v>
      </c>
      <c r="B1237">
        <v>2018</v>
      </c>
      <c r="C1237" t="s">
        <v>2581</v>
      </c>
      <c r="D1237">
        <v>349</v>
      </c>
      <c r="E1237" t="s">
        <v>2582</v>
      </c>
      <c r="F1237" t="s">
        <v>53</v>
      </c>
      <c r="G1237" t="s">
        <v>54</v>
      </c>
      <c r="H1237" t="s">
        <v>55</v>
      </c>
      <c r="I1237" t="s">
        <v>56</v>
      </c>
      <c r="J1237" s="11">
        <v>4</v>
      </c>
      <c r="K1237">
        <v>0</v>
      </c>
      <c r="L1237">
        <v>0</v>
      </c>
      <c r="M1237">
        <v>3</v>
      </c>
      <c r="N1237" s="1">
        <v>81843.03</v>
      </c>
      <c r="O1237" s="1">
        <v>5066.1000000000004</v>
      </c>
      <c r="P1237" s="1">
        <v>68101.899999999994</v>
      </c>
      <c r="Q1237" s="1">
        <v>40156.339999999997</v>
      </c>
      <c r="R1237" s="1">
        <v>0</v>
      </c>
      <c r="S1237" s="1">
        <v>21402.78</v>
      </c>
      <c r="T1237" s="1">
        <v>195167.37</v>
      </c>
      <c r="U1237" s="1">
        <v>0</v>
      </c>
      <c r="V1237" s="1">
        <v>178513.7</v>
      </c>
      <c r="W1237" s="2">
        <v>0</v>
      </c>
      <c r="X1237" s="2">
        <v>0</v>
      </c>
      <c r="Y1237" s="2">
        <v>16653.669999999998</v>
      </c>
      <c r="Z1237">
        <v>0</v>
      </c>
      <c r="AA1237">
        <v>0</v>
      </c>
      <c r="AB1237" s="1">
        <v>0</v>
      </c>
      <c r="AC1237" s="1">
        <v>0</v>
      </c>
      <c r="AD1237" s="1">
        <v>0</v>
      </c>
      <c r="AE1237" s="1">
        <v>21402.78</v>
      </c>
      <c r="AF1237" s="1">
        <v>0</v>
      </c>
      <c r="AG1237" s="3">
        <v>0</v>
      </c>
      <c r="AH1237" s="3">
        <v>0</v>
      </c>
      <c r="AI1237" s="3">
        <v>0</v>
      </c>
      <c r="AJ1237" s="3">
        <v>0</v>
      </c>
      <c r="AK1237" s="3">
        <v>0</v>
      </c>
      <c r="AL1237" s="2">
        <v>216570.15</v>
      </c>
      <c r="AM1237" s="2">
        <v>0</v>
      </c>
      <c r="AN1237" s="2">
        <v>54142.537499999999</v>
      </c>
      <c r="AO1237" s="2">
        <v>54142.537499999999</v>
      </c>
      <c r="AP1237" s="4">
        <v>306.41516091004303</v>
      </c>
      <c r="AQ1237" s="4">
        <v>87688.648114910698</v>
      </c>
      <c r="AR1237" s="4">
        <v>54142.537499999999</v>
      </c>
      <c r="AS1237" s="4">
        <v>54142.537499999999</v>
      </c>
      <c r="AT1237" s="4">
        <v>1224.2829549056801</v>
      </c>
      <c r="AU1237" s="4">
        <v>87688.648114910698</v>
      </c>
      <c r="AV1237" s="4">
        <v>54142.537499999999</v>
      </c>
      <c r="AW1237" s="4">
        <v>54142.537499999999</v>
      </c>
      <c r="AX1237">
        <v>0</v>
      </c>
    </row>
    <row r="1238" spans="1:50" x14ac:dyDescent="0.25">
      <c r="A1238" t="s">
        <v>2583</v>
      </c>
      <c r="B1238">
        <v>2003</v>
      </c>
      <c r="C1238" t="s">
        <v>2584</v>
      </c>
      <c r="D1238">
        <v>318</v>
      </c>
      <c r="E1238" t="s">
        <v>2585</v>
      </c>
      <c r="F1238" t="s">
        <v>53</v>
      </c>
      <c r="G1238" t="s">
        <v>54</v>
      </c>
      <c r="H1238" t="s">
        <v>55</v>
      </c>
      <c r="I1238" t="s">
        <v>56</v>
      </c>
      <c r="J1238" s="11">
        <v>302.08763022495998</v>
      </c>
      <c r="K1238">
        <v>1</v>
      </c>
      <c r="L1238">
        <v>1</v>
      </c>
      <c r="M1238">
        <v>2</v>
      </c>
      <c r="N1238" s="1">
        <v>2206270.0909545999</v>
      </c>
      <c r="O1238" s="1">
        <v>439767.61934379401</v>
      </c>
      <c r="P1238" s="1">
        <v>555809.71280042804</v>
      </c>
      <c r="Q1238" s="1">
        <v>166444.23532314799</v>
      </c>
      <c r="R1238" s="1">
        <v>1318856.14454437</v>
      </c>
      <c r="S1238" s="1">
        <v>65047.637233365203</v>
      </c>
      <c r="T1238" s="1">
        <v>3570812</v>
      </c>
      <c r="U1238" s="1">
        <v>1116335.80296634</v>
      </c>
      <c r="V1238" s="1">
        <v>3533111.6571200499</v>
      </c>
      <c r="W1238" s="2">
        <v>452250.89409683301</v>
      </c>
      <c r="X1238" s="2">
        <v>497234.33109741303</v>
      </c>
      <c r="Y1238" s="2">
        <v>0</v>
      </c>
      <c r="Z1238">
        <v>0</v>
      </c>
      <c r="AA1238">
        <v>0</v>
      </c>
      <c r="AB1238" s="1">
        <v>0</v>
      </c>
      <c r="AC1238" s="1">
        <v>0</v>
      </c>
      <c r="AD1238" s="1">
        <v>0</v>
      </c>
      <c r="AE1238" s="1">
        <v>45792.655223921502</v>
      </c>
      <c r="AF1238" s="1">
        <v>19254.982009443698</v>
      </c>
      <c r="AG1238" s="3">
        <v>0</v>
      </c>
      <c r="AH1238" s="3">
        <v>0</v>
      </c>
      <c r="AI1238" s="3">
        <v>0</v>
      </c>
      <c r="AJ1238" s="3">
        <v>0</v>
      </c>
      <c r="AK1238" s="3">
        <v>0</v>
      </c>
      <c r="AL1238" s="2">
        <v>4752195.4401997002</v>
      </c>
      <c r="AM1238" s="2">
        <v>1645.99368311483</v>
      </c>
      <c r="AN1238" s="2">
        <v>14085.188148663001</v>
      </c>
      <c r="AO1238" s="2">
        <v>15731.1818317778</v>
      </c>
      <c r="AP1238" s="4">
        <v>306.41516091004303</v>
      </c>
      <c r="AQ1238" s="4">
        <v>87688.648114910698</v>
      </c>
      <c r="AR1238" s="4">
        <v>3910.7309336696399</v>
      </c>
      <c r="AS1238" s="4">
        <v>18695.249263211099</v>
      </c>
      <c r="AT1238" s="4">
        <v>1224.2829549056801</v>
      </c>
      <c r="AU1238" s="4">
        <v>87688.648114910698</v>
      </c>
      <c r="AV1238" s="4">
        <v>13611.799759341</v>
      </c>
      <c r="AW1238" s="4">
        <v>15731.1818317778</v>
      </c>
      <c r="AX1238">
        <v>0</v>
      </c>
    </row>
    <row r="1239" spans="1:50" x14ac:dyDescent="0.25">
      <c r="A1239" t="s">
        <v>2586</v>
      </c>
      <c r="B1239">
        <v>2003</v>
      </c>
      <c r="C1239" t="s">
        <v>2584</v>
      </c>
      <c r="D1239">
        <v>321</v>
      </c>
      <c r="E1239" t="s">
        <v>2587</v>
      </c>
      <c r="F1239" t="s">
        <v>53</v>
      </c>
      <c r="G1239" t="s">
        <v>64</v>
      </c>
      <c r="H1239" t="s">
        <v>65</v>
      </c>
      <c r="I1239" t="s">
        <v>56</v>
      </c>
      <c r="J1239" s="11">
        <v>331.83522727264699</v>
      </c>
      <c r="K1239">
        <v>1</v>
      </c>
      <c r="L1239">
        <v>1</v>
      </c>
      <c r="M1239">
        <v>2</v>
      </c>
      <c r="N1239" s="1">
        <v>2486113.00326525</v>
      </c>
      <c r="O1239" s="1">
        <v>1142072.2563989901</v>
      </c>
      <c r="P1239" s="1">
        <v>749488.37159215496</v>
      </c>
      <c r="Q1239" s="1">
        <v>182834.56563762101</v>
      </c>
      <c r="R1239" s="1">
        <v>1571780.9918330701</v>
      </c>
      <c r="S1239" s="1">
        <v>71453.099449349698</v>
      </c>
      <c r="T1239" s="1">
        <v>4906024</v>
      </c>
      <c r="U1239" s="1">
        <v>1226265.1887270799</v>
      </c>
      <c r="V1239" s="1">
        <v>4741558.5817983104</v>
      </c>
      <c r="W1239" s="2">
        <v>757536.36492360802</v>
      </c>
      <c r="X1239" s="2">
        <v>568386.63274434896</v>
      </c>
      <c r="Y1239" s="2">
        <v>0</v>
      </c>
      <c r="Z1239">
        <v>0</v>
      </c>
      <c r="AA1239">
        <v>0</v>
      </c>
      <c r="AB1239" s="1">
        <v>0</v>
      </c>
      <c r="AC1239" s="1">
        <v>0</v>
      </c>
      <c r="AD1239" s="1">
        <v>0</v>
      </c>
      <c r="AE1239" s="1">
        <v>50302.013830662399</v>
      </c>
      <c r="AF1239" s="1">
        <v>21151.085618687299</v>
      </c>
      <c r="AG1239" s="3">
        <v>0</v>
      </c>
      <c r="AH1239" s="3">
        <v>0</v>
      </c>
      <c r="AI1239" s="3">
        <v>0</v>
      </c>
      <c r="AJ1239" s="3">
        <v>0</v>
      </c>
      <c r="AK1239" s="3">
        <v>0</v>
      </c>
      <c r="AL1239" s="2">
        <v>6203742.2881764397</v>
      </c>
      <c r="AM1239" s="2">
        <v>1712.8580272080201</v>
      </c>
      <c r="AN1239" s="2">
        <v>16982.391236003099</v>
      </c>
      <c r="AO1239" s="2">
        <v>18695.249263211099</v>
      </c>
      <c r="AP1239" s="4">
        <v>306.41516091004303</v>
      </c>
      <c r="AQ1239" s="4">
        <v>87688.648114910698</v>
      </c>
      <c r="AR1239" s="4">
        <v>3910.7309336696399</v>
      </c>
      <c r="AS1239" s="4">
        <v>18695.249263211099</v>
      </c>
      <c r="AT1239" s="4">
        <v>306.41516091004303</v>
      </c>
      <c r="AU1239" s="4">
        <v>53418.501793270101</v>
      </c>
      <c r="AV1239" s="4">
        <v>18695.249263211099</v>
      </c>
      <c r="AW1239" s="4">
        <v>18695.249263211099</v>
      </c>
      <c r="AX1239">
        <v>0</v>
      </c>
    </row>
    <row r="1240" spans="1:50" x14ac:dyDescent="0.25">
      <c r="A1240" t="s">
        <v>2588</v>
      </c>
      <c r="B1240">
        <v>2003</v>
      </c>
      <c r="C1240" t="s">
        <v>2584</v>
      </c>
      <c r="D1240">
        <v>319</v>
      </c>
      <c r="E1240" t="s">
        <v>2589</v>
      </c>
      <c r="F1240" t="s">
        <v>53</v>
      </c>
      <c r="G1240" t="s">
        <v>78</v>
      </c>
      <c r="H1240" t="s">
        <v>55</v>
      </c>
      <c r="I1240" t="s">
        <v>56</v>
      </c>
      <c r="J1240" s="11">
        <v>273.55539951562503</v>
      </c>
      <c r="K1240">
        <v>1</v>
      </c>
      <c r="L1240">
        <v>1</v>
      </c>
      <c r="M1240">
        <v>2</v>
      </c>
      <c r="N1240" s="1">
        <v>1730388.18476907</v>
      </c>
      <c r="O1240" s="1">
        <v>470403.278358465</v>
      </c>
      <c r="P1240" s="1">
        <v>460076.36813104799</v>
      </c>
      <c r="Q1240" s="1">
        <v>150723.54752490099</v>
      </c>
      <c r="R1240" s="1">
        <v>1054828.3079130701</v>
      </c>
      <c r="S1240" s="1">
        <v>58903.8762615659</v>
      </c>
      <c r="T1240" s="1">
        <v>2855522</v>
      </c>
      <c r="U1240" s="1">
        <v>1010897.68669655</v>
      </c>
      <c r="V1240" s="1">
        <v>2960844.0991230798</v>
      </c>
      <c r="W1240" s="2">
        <v>371102.968207962</v>
      </c>
      <c r="X1240" s="2">
        <v>328498.60833232698</v>
      </c>
      <c r="Y1240" s="2">
        <v>0</v>
      </c>
      <c r="Z1240">
        <v>0</v>
      </c>
      <c r="AA1240">
        <v>0</v>
      </c>
      <c r="AB1240" s="1">
        <v>0</v>
      </c>
      <c r="AC1240" s="1">
        <v>0</v>
      </c>
      <c r="AD1240" s="1">
        <v>0</v>
      </c>
      <c r="AE1240" s="1">
        <v>41467.5307470638</v>
      </c>
      <c r="AF1240" s="1">
        <v>17436.3455145021</v>
      </c>
      <c r="AG1240" s="3">
        <v>0</v>
      </c>
      <c r="AH1240" s="3">
        <v>0</v>
      </c>
      <c r="AI1240" s="3">
        <v>0</v>
      </c>
      <c r="AJ1240" s="3">
        <v>0</v>
      </c>
      <c r="AK1240" s="3">
        <v>0</v>
      </c>
      <c r="AL1240" s="2">
        <v>3925323.5629581101</v>
      </c>
      <c r="AM1240" s="2">
        <v>1200.84856271888</v>
      </c>
      <c r="AN1240" s="2">
        <v>13148.433410543401</v>
      </c>
      <c r="AO1240" s="2">
        <v>14349.281973262199</v>
      </c>
      <c r="AP1240" s="4">
        <v>306.41516091004303</v>
      </c>
      <c r="AQ1240" s="4">
        <v>87688.648114910698</v>
      </c>
      <c r="AR1240" s="4">
        <v>3910.7309336696399</v>
      </c>
      <c r="AS1240" s="4">
        <v>18695.249263211099</v>
      </c>
      <c r="AT1240" s="4">
        <v>6040.2343382080799</v>
      </c>
      <c r="AU1240" s="4">
        <v>31963.2876282939</v>
      </c>
      <c r="AV1240" s="4">
        <v>14349.281973262199</v>
      </c>
      <c r="AW1240" s="4">
        <v>14349.281973262199</v>
      </c>
      <c r="AX1240">
        <v>0</v>
      </c>
    </row>
    <row r="1241" spans="1:50" x14ac:dyDescent="0.25">
      <c r="A1241" t="s">
        <v>2590</v>
      </c>
      <c r="B1241">
        <v>2003</v>
      </c>
      <c r="C1241" t="s">
        <v>2584</v>
      </c>
      <c r="D1241">
        <v>2003</v>
      </c>
      <c r="E1241" t="s">
        <v>2584</v>
      </c>
      <c r="F1241" t="s">
        <v>2</v>
      </c>
      <c r="G1241" t="s">
        <v>2</v>
      </c>
      <c r="H1241" t="s">
        <v>58</v>
      </c>
      <c r="I1241" t="s">
        <v>56</v>
      </c>
      <c r="J1241" s="11">
        <v>0.38150289017299999</v>
      </c>
      <c r="K1241">
        <v>0</v>
      </c>
      <c r="L1241">
        <v>0</v>
      </c>
      <c r="M1241">
        <v>2</v>
      </c>
      <c r="N1241" s="1">
        <v>3.14091770852917</v>
      </c>
      <c r="O1241" s="1">
        <v>60.989439861711297</v>
      </c>
      <c r="P1241" s="1">
        <v>423.23513355932698</v>
      </c>
      <c r="Q1241" s="1">
        <v>210.20045336225499</v>
      </c>
      <c r="R1241" s="1">
        <v>712.24131877846003</v>
      </c>
      <c r="S1241" s="1">
        <v>82.147890613639902</v>
      </c>
      <c r="T1241" s="1">
        <v>0</v>
      </c>
      <c r="U1241" s="1">
        <v>1409.8072632702799</v>
      </c>
      <c r="V1241" s="1">
        <v>905.71516865834496</v>
      </c>
      <c r="W1241" s="2">
        <v>242.81537193884699</v>
      </c>
      <c r="X1241" s="2">
        <v>242.826026926948</v>
      </c>
      <c r="Y1241" s="2">
        <v>0</v>
      </c>
      <c r="Z1241">
        <v>0</v>
      </c>
      <c r="AA1241">
        <v>0</v>
      </c>
      <c r="AB1241" s="1">
        <v>0</v>
      </c>
      <c r="AC1241" s="1">
        <v>0</v>
      </c>
      <c r="AD1241" s="1">
        <v>0</v>
      </c>
      <c r="AE1241" s="1">
        <v>57.831001897072603</v>
      </c>
      <c r="AF1241" s="1">
        <v>24.316888716567298</v>
      </c>
      <c r="AG1241" s="3">
        <v>0</v>
      </c>
      <c r="AH1241" s="3">
        <v>0</v>
      </c>
      <c r="AI1241" s="3">
        <v>0</v>
      </c>
      <c r="AJ1241" s="3">
        <v>0</v>
      </c>
      <c r="AK1241" s="3">
        <v>0</v>
      </c>
      <c r="AL1241" s="2">
        <v>1491.95515388392</v>
      </c>
      <c r="AM1241" s="2">
        <v>636.49852512738198</v>
      </c>
      <c r="AN1241" s="2">
        <v>3274.2324085422601</v>
      </c>
      <c r="AO1241" s="2">
        <v>3910.7309336696399</v>
      </c>
      <c r="AP1241" s="4">
        <v>306.41516091004303</v>
      </c>
      <c r="AQ1241" s="4">
        <v>87688.648114910698</v>
      </c>
      <c r="AR1241" s="4">
        <v>3910.7309336696399</v>
      </c>
      <c r="AS1241" s="4">
        <v>18695.249263211099</v>
      </c>
      <c r="AT1241" s="4">
        <v>464.03244473764801</v>
      </c>
      <c r="AU1241" s="4">
        <v>39363.832030278099</v>
      </c>
      <c r="AV1241" s="4">
        <v>3910.7309336696399</v>
      </c>
      <c r="AW1241" s="4">
        <v>3910.7309336696399</v>
      </c>
      <c r="AX1241">
        <v>0</v>
      </c>
    </row>
    <row r="1242" spans="1:50" x14ac:dyDescent="0.25">
      <c r="A1242" t="s">
        <v>2591</v>
      </c>
      <c r="B1242">
        <v>2003</v>
      </c>
      <c r="C1242" t="s">
        <v>2584</v>
      </c>
      <c r="D1242">
        <v>5357</v>
      </c>
      <c r="E1242" t="s">
        <v>2592</v>
      </c>
      <c r="F1242" t="s">
        <v>53</v>
      </c>
      <c r="G1242" t="s">
        <v>70</v>
      </c>
      <c r="H1242" t="s">
        <v>58</v>
      </c>
      <c r="I1242" t="s">
        <v>56</v>
      </c>
      <c r="J1242" s="11">
        <v>127.85143037336999</v>
      </c>
      <c r="K1242">
        <v>1</v>
      </c>
      <c r="L1242">
        <v>1</v>
      </c>
      <c r="M1242">
        <v>2</v>
      </c>
      <c r="N1242" s="1">
        <v>136716.60230542</v>
      </c>
      <c r="O1242" s="1">
        <v>154737.12988563301</v>
      </c>
      <c r="P1242" s="1">
        <v>141836.97844408601</v>
      </c>
      <c r="Q1242" s="1">
        <v>70443.578069116105</v>
      </c>
      <c r="R1242" s="1">
        <v>306785.38406379602</v>
      </c>
      <c r="S1242" s="1">
        <v>27529.870906997101</v>
      </c>
      <c r="T1242" s="1">
        <v>338057</v>
      </c>
      <c r="U1242" s="1">
        <v>472462.67276805098</v>
      </c>
      <c r="V1242" s="1">
        <v>573490.447114298</v>
      </c>
      <c r="W1242" s="2">
        <v>81373.676107527805</v>
      </c>
      <c r="X1242" s="2">
        <v>149472.24686807601</v>
      </c>
      <c r="Y1242" s="2">
        <v>0</v>
      </c>
      <c r="Z1242">
        <v>0</v>
      </c>
      <c r="AA1242">
        <v>0</v>
      </c>
      <c r="AB1242" s="1">
        <v>0</v>
      </c>
      <c r="AC1242" s="1">
        <v>0</v>
      </c>
      <c r="AD1242" s="1">
        <v>0</v>
      </c>
      <c r="AE1242" s="1">
        <v>19380.656091787299</v>
      </c>
      <c r="AF1242" s="1">
        <v>8149.2148152098598</v>
      </c>
      <c r="AG1242" s="3">
        <v>0</v>
      </c>
      <c r="AH1242" s="3">
        <v>0</v>
      </c>
      <c r="AI1242" s="3">
        <v>0</v>
      </c>
      <c r="AJ1242" s="3">
        <v>0</v>
      </c>
      <c r="AK1242" s="3">
        <v>0</v>
      </c>
      <c r="AL1242" s="2">
        <v>838049.54367504804</v>
      </c>
      <c r="AM1242" s="2">
        <v>1169.1089136161099</v>
      </c>
      <c r="AN1242" s="2">
        <v>5385.7613856652997</v>
      </c>
      <c r="AO1242" s="2">
        <v>6554.8702992814096</v>
      </c>
      <c r="AP1242" s="4">
        <v>306.41516091004303</v>
      </c>
      <c r="AQ1242" s="4">
        <v>87688.648114910698</v>
      </c>
      <c r="AR1242" s="4">
        <v>3910.7309336696399</v>
      </c>
      <c r="AS1242" s="4">
        <v>18695.249263211099</v>
      </c>
      <c r="AT1242" s="4">
        <v>306.41516091004303</v>
      </c>
      <c r="AU1242" s="4">
        <v>65768.357799835794</v>
      </c>
      <c r="AV1242" s="4">
        <v>6554.8702992814096</v>
      </c>
      <c r="AW1242" s="4">
        <v>6554.8702992814096</v>
      </c>
      <c r="AX1242">
        <v>0</v>
      </c>
    </row>
    <row r="1243" spans="1:50" x14ac:dyDescent="0.25">
      <c r="A1243" t="s">
        <v>2593</v>
      </c>
      <c r="B1243">
        <v>2003</v>
      </c>
      <c r="C1243" t="s">
        <v>2584</v>
      </c>
      <c r="D1243">
        <v>320</v>
      </c>
      <c r="E1243" t="s">
        <v>2594</v>
      </c>
      <c r="F1243" t="s">
        <v>53</v>
      </c>
      <c r="G1243" t="s">
        <v>54</v>
      </c>
      <c r="H1243" t="s">
        <v>55</v>
      </c>
      <c r="I1243" t="s">
        <v>56</v>
      </c>
      <c r="J1243" s="11">
        <v>289.07742542543298</v>
      </c>
      <c r="K1243">
        <v>1</v>
      </c>
      <c r="L1243">
        <v>1</v>
      </c>
      <c r="M1243">
        <v>2</v>
      </c>
      <c r="N1243" s="1">
        <v>1547597.9777879601</v>
      </c>
      <c r="O1243" s="1">
        <v>416146.726573258</v>
      </c>
      <c r="P1243" s="1">
        <v>558224.33389872406</v>
      </c>
      <c r="Q1243" s="1">
        <v>159275.87299185299</v>
      </c>
      <c r="R1243" s="1">
        <v>1191372.93032691</v>
      </c>
      <c r="S1243" s="1">
        <v>62246.188258108603</v>
      </c>
      <c r="T1243" s="1">
        <v>2804360</v>
      </c>
      <c r="U1243" s="1">
        <v>1068257.8415787099</v>
      </c>
      <c r="V1243" s="1">
        <v>2838966.4996756101</v>
      </c>
      <c r="W1243" s="2">
        <v>333739.28129213001</v>
      </c>
      <c r="X1243" s="2">
        <v>509739.354930909</v>
      </c>
      <c r="Y1243" s="2">
        <v>0</v>
      </c>
      <c r="Z1243">
        <v>0</v>
      </c>
      <c r="AA1243">
        <v>0</v>
      </c>
      <c r="AB1243" s="1">
        <v>0</v>
      </c>
      <c r="AC1243" s="1">
        <v>0</v>
      </c>
      <c r="AD1243" s="1">
        <v>0</v>
      </c>
      <c r="AE1243" s="1">
        <v>43820.473104668003</v>
      </c>
      <c r="AF1243" s="1">
        <v>18425.7151534406</v>
      </c>
      <c r="AG1243" s="3">
        <v>0</v>
      </c>
      <c r="AH1243" s="3">
        <v>0</v>
      </c>
      <c r="AI1243" s="3">
        <v>0</v>
      </c>
      <c r="AJ1243" s="3">
        <v>0</v>
      </c>
      <c r="AK1243" s="3">
        <v>0</v>
      </c>
      <c r="AL1243" s="2">
        <v>3934864.02983682</v>
      </c>
      <c r="AM1243" s="2">
        <v>1763.3315855803301</v>
      </c>
      <c r="AN1243" s="2">
        <v>11848.468173760701</v>
      </c>
      <c r="AO1243" s="2">
        <v>13611.799759341</v>
      </c>
      <c r="AP1243" s="4">
        <v>306.41516091004303</v>
      </c>
      <c r="AQ1243" s="4">
        <v>87688.648114910698</v>
      </c>
      <c r="AR1243" s="4">
        <v>3910.7309336696399</v>
      </c>
      <c r="AS1243" s="4">
        <v>18695.249263211099</v>
      </c>
      <c r="AT1243" s="4">
        <v>1224.2829549056801</v>
      </c>
      <c r="AU1243" s="4">
        <v>87688.648114910698</v>
      </c>
      <c r="AV1243" s="4">
        <v>13611.799759341</v>
      </c>
      <c r="AW1243" s="4">
        <v>15731.1818317778</v>
      </c>
      <c r="AX1243">
        <v>0</v>
      </c>
    </row>
    <row r="1244" spans="1:50" x14ac:dyDescent="0.25">
      <c r="A1244" t="s">
        <v>2595</v>
      </c>
      <c r="B1244">
        <v>2102</v>
      </c>
      <c r="C1244" t="s">
        <v>2596</v>
      </c>
      <c r="D1244">
        <v>662</v>
      </c>
      <c r="E1244" t="s">
        <v>2597</v>
      </c>
      <c r="F1244" t="s">
        <v>53</v>
      </c>
      <c r="G1244" t="s">
        <v>54</v>
      </c>
      <c r="H1244" t="s">
        <v>55</v>
      </c>
      <c r="I1244" t="s">
        <v>56</v>
      </c>
      <c r="J1244" s="11">
        <v>320.57589974488002</v>
      </c>
      <c r="K1244">
        <v>1</v>
      </c>
      <c r="L1244">
        <v>1</v>
      </c>
      <c r="M1244">
        <v>2</v>
      </c>
      <c r="N1244" s="1">
        <v>1299038.8496035601</v>
      </c>
      <c r="O1244" s="1">
        <v>412290.27641767898</v>
      </c>
      <c r="P1244" s="1">
        <v>1097070.02120091</v>
      </c>
      <c r="Q1244" s="1">
        <v>170074.54189378701</v>
      </c>
      <c r="R1244" s="1">
        <v>1195666.6830869501</v>
      </c>
      <c r="S1244" s="1">
        <v>196477.53792913101</v>
      </c>
      <c r="T1244" s="1">
        <v>2236865.69</v>
      </c>
      <c r="U1244" s="1">
        <v>1937274.68220288</v>
      </c>
      <c r="V1244" s="1">
        <v>3121078.5743623902</v>
      </c>
      <c r="W1244" s="2">
        <v>437493.91812909598</v>
      </c>
      <c r="X1244" s="2">
        <v>421519.01024884498</v>
      </c>
      <c r="Y1244" s="2">
        <v>0</v>
      </c>
      <c r="Z1244">
        <v>0</v>
      </c>
      <c r="AA1244">
        <v>0</v>
      </c>
      <c r="AB1244" s="1">
        <v>0</v>
      </c>
      <c r="AC1244" s="1">
        <v>0</v>
      </c>
      <c r="AD1244" s="1">
        <v>0</v>
      </c>
      <c r="AE1244" s="1">
        <v>196477.53792913101</v>
      </c>
      <c r="AF1244" s="1">
        <v>0</v>
      </c>
      <c r="AG1244" s="3">
        <v>0</v>
      </c>
      <c r="AH1244" s="3">
        <v>0</v>
      </c>
      <c r="AI1244" s="3">
        <v>0</v>
      </c>
      <c r="AJ1244" s="3">
        <v>0</v>
      </c>
      <c r="AK1244" s="3">
        <v>0</v>
      </c>
      <c r="AL1244" s="2">
        <v>4370617.9101320198</v>
      </c>
      <c r="AM1244" s="2">
        <v>1314.8805340148699</v>
      </c>
      <c r="AN1244" s="2">
        <v>12318.7641461068</v>
      </c>
      <c r="AO1244" s="2">
        <v>13633.644680121701</v>
      </c>
      <c r="AP1244" s="4">
        <v>306.41516091004303</v>
      </c>
      <c r="AQ1244" s="4">
        <v>87688.648114910698</v>
      </c>
      <c r="AR1244" s="4">
        <v>6655.9969786564998</v>
      </c>
      <c r="AS1244" s="4">
        <v>17334.2996850811</v>
      </c>
      <c r="AT1244" s="4">
        <v>1224.2829549056801</v>
      </c>
      <c r="AU1244" s="4">
        <v>87688.648114910698</v>
      </c>
      <c r="AV1244" s="4">
        <v>6655.9969786564998</v>
      </c>
      <c r="AW1244" s="4">
        <v>16263.157774552101</v>
      </c>
      <c r="AX1244">
        <v>0</v>
      </c>
    </row>
    <row r="1245" spans="1:50" x14ac:dyDescent="0.25">
      <c r="A1245" t="s">
        <v>2598</v>
      </c>
      <c r="B1245">
        <v>2102</v>
      </c>
      <c r="C1245" t="s">
        <v>2596</v>
      </c>
      <c r="D1245">
        <v>663</v>
      </c>
      <c r="E1245" t="s">
        <v>2599</v>
      </c>
      <c r="F1245" t="s">
        <v>53</v>
      </c>
      <c r="G1245" t="s">
        <v>54</v>
      </c>
      <c r="H1245" t="s">
        <v>55</v>
      </c>
      <c r="I1245" t="s">
        <v>56</v>
      </c>
      <c r="J1245" s="11">
        <v>282.36604316635902</v>
      </c>
      <c r="K1245">
        <v>1</v>
      </c>
      <c r="L1245">
        <v>1</v>
      </c>
      <c r="M1245">
        <v>2</v>
      </c>
      <c r="N1245" s="1">
        <v>1860451.7903664999</v>
      </c>
      <c r="O1245" s="1">
        <v>293462.83733535401</v>
      </c>
      <c r="P1245" s="1">
        <v>796970.28167773294</v>
      </c>
      <c r="Q1245" s="1">
        <v>149968.59764194101</v>
      </c>
      <c r="R1245" s="1">
        <v>1318250.87738855</v>
      </c>
      <c r="S1245" s="1">
        <v>173059.125780409</v>
      </c>
      <c r="T1245" s="1">
        <v>2712735.98</v>
      </c>
      <c r="U1245" s="1">
        <v>1706368.40441007</v>
      </c>
      <c r="V1245" s="1">
        <v>3226461.1313478798</v>
      </c>
      <c r="W1245" s="2">
        <v>298160.20636712899</v>
      </c>
      <c r="X1245" s="2">
        <v>731532.28581511404</v>
      </c>
      <c r="Y1245" s="2">
        <v>0</v>
      </c>
      <c r="Z1245">
        <v>0</v>
      </c>
      <c r="AA1245">
        <v>0</v>
      </c>
      <c r="AB1245" s="1">
        <v>0</v>
      </c>
      <c r="AC1245" s="1">
        <v>0</v>
      </c>
      <c r="AD1245" s="1">
        <v>0</v>
      </c>
      <c r="AE1245" s="1">
        <v>173059.125780409</v>
      </c>
      <c r="AF1245" s="1">
        <v>0</v>
      </c>
      <c r="AG1245" s="3">
        <v>0</v>
      </c>
      <c r="AH1245" s="3">
        <v>0</v>
      </c>
      <c r="AI1245" s="3">
        <v>0</v>
      </c>
      <c r="AJ1245" s="3">
        <v>0</v>
      </c>
      <c r="AK1245" s="3">
        <v>0</v>
      </c>
      <c r="AL1245" s="2">
        <v>4592163.5101904804</v>
      </c>
      <c r="AM1245" s="2">
        <v>2590.7232952374702</v>
      </c>
      <c r="AN1245" s="2">
        <v>13672.434479314599</v>
      </c>
      <c r="AO1245" s="2">
        <v>16263.157774552101</v>
      </c>
      <c r="AP1245" s="4">
        <v>306.41516091004303</v>
      </c>
      <c r="AQ1245" s="4">
        <v>87688.648114910698</v>
      </c>
      <c r="AR1245" s="4">
        <v>6655.9969786564998</v>
      </c>
      <c r="AS1245" s="4">
        <v>17334.2996850811</v>
      </c>
      <c r="AT1245" s="4">
        <v>1224.2829549056801</v>
      </c>
      <c r="AU1245" s="4">
        <v>87688.648114910698</v>
      </c>
      <c r="AV1245" s="4">
        <v>6655.9969786564998</v>
      </c>
      <c r="AW1245" s="4">
        <v>16263.157774552101</v>
      </c>
      <c r="AX1245">
        <v>0</v>
      </c>
    </row>
    <row r="1246" spans="1:50" x14ac:dyDescent="0.25">
      <c r="A1246" t="s">
        <v>2600</v>
      </c>
      <c r="B1246">
        <v>2102</v>
      </c>
      <c r="C1246" t="s">
        <v>2596</v>
      </c>
      <c r="D1246">
        <v>664</v>
      </c>
      <c r="E1246" t="s">
        <v>2601</v>
      </c>
      <c r="F1246" t="s">
        <v>53</v>
      </c>
      <c r="G1246" t="s">
        <v>54</v>
      </c>
      <c r="H1246" t="s">
        <v>55</v>
      </c>
      <c r="I1246" t="s">
        <v>56</v>
      </c>
      <c r="J1246" s="11">
        <v>143.62122392016701</v>
      </c>
      <c r="K1246">
        <v>1</v>
      </c>
      <c r="L1246">
        <v>1</v>
      </c>
      <c r="M1246">
        <v>2</v>
      </c>
      <c r="N1246" s="1">
        <v>742853.86135916202</v>
      </c>
      <c r="O1246" s="1">
        <v>270856.56646504201</v>
      </c>
      <c r="P1246" s="1">
        <v>417336.25535312301</v>
      </c>
      <c r="Q1246" s="1">
        <v>76982.780983793695</v>
      </c>
      <c r="R1246" s="1">
        <v>651345.44731524203</v>
      </c>
      <c r="S1246" s="1">
        <v>88023.911007220304</v>
      </c>
      <c r="T1246" s="1">
        <v>1291456.3899999999</v>
      </c>
      <c r="U1246" s="1">
        <v>867918.521476364</v>
      </c>
      <c r="V1246" s="1">
        <v>1571917.8855065501</v>
      </c>
      <c r="W1246" s="2">
        <v>238157.146291835</v>
      </c>
      <c r="X1246" s="2">
        <v>258012.54728476299</v>
      </c>
      <c r="Y1246" s="2">
        <v>0</v>
      </c>
      <c r="Z1246">
        <v>0</v>
      </c>
      <c r="AA1246">
        <v>0</v>
      </c>
      <c r="AB1246" s="1">
        <v>0</v>
      </c>
      <c r="AC1246" s="1">
        <v>0</v>
      </c>
      <c r="AD1246" s="1">
        <v>0</v>
      </c>
      <c r="AE1246" s="1">
        <v>88023.911007220304</v>
      </c>
      <c r="AF1246" s="1">
        <v>0</v>
      </c>
      <c r="AG1246" s="3">
        <v>0</v>
      </c>
      <c r="AH1246" s="3">
        <v>0</v>
      </c>
      <c r="AI1246" s="3">
        <v>0</v>
      </c>
      <c r="AJ1246" s="3">
        <v>0</v>
      </c>
      <c r="AK1246" s="3">
        <v>0</v>
      </c>
      <c r="AL1246" s="2">
        <v>2247398.8224835801</v>
      </c>
      <c r="AM1246" s="2">
        <v>1796.4792406182301</v>
      </c>
      <c r="AN1246" s="2">
        <v>13851.6176154064</v>
      </c>
      <c r="AO1246" s="2">
        <v>15648.0968560246</v>
      </c>
      <c r="AP1246" s="4">
        <v>306.41516091004303</v>
      </c>
      <c r="AQ1246" s="4">
        <v>87688.648114910698</v>
      </c>
      <c r="AR1246" s="4">
        <v>6655.9969786564998</v>
      </c>
      <c r="AS1246" s="4">
        <v>17334.2996850811</v>
      </c>
      <c r="AT1246" s="4">
        <v>1224.2829549056801</v>
      </c>
      <c r="AU1246" s="4">
        <v>87688.648114910698</v>
      </c>
      <c r="AV1246" s="4">
        <v>6655.9969786564998</v>
      </c>
      <c r="AW1246" s="4">
        <v>16263.157774552101</v>
      </c>
      <c r="AX1246">
        <v>0</v>
      </c>
    </row>
    <row r="1247" spans="1:50" x14ac:dyDescent="0.25">
      <c r="A1247" t="s">
        <v>2602</v>
      </c>
      <c r="B1247">
        <v>2102</v>
      </c>
      <c r="C1247" t="s">
        <v>2596</v>
      </c>
      <c r="D1247">
        <v>666</v>
      </c>
      <c r="E1247" t="s">
        <v>2603</v>
      </c>
      <c r="F1247" t="s">
        <v>53</v>
      </c>
      <c r="G1247" t="s">
        <v>54</v>
      </c>
      <c r="H1247" t="s">
        <v>55</v>
      </c>
      <c r="I1247" t="s">
        <v>56</v>
      </c>
      <c r="J1247" s="11">
        <v>306.14961041992802</v>
      </c>
      <c r="K1247">
        <v>1</v>
      </c>
      <c r="L1247">
        <v>1</v>
      </c>
      <c r="M1247">
        <v>2</v>
      </c>
      <c r="N1247" s="1">
        <v>1291615.8381367</v>
      </c>
      <c r="O1247" s="1">
        <v>482466.71765460703</v>
      </c>
      <c r="P1247" s="1">
        <v>896780.66754312301</v>
      </c>
      <c r="Q1247" s="1">
        <v>161902.730864051</v>
      </c>
      <c r="R1247" s="1">
        <v>1255056.41817146</v>
      </c>
      <c r="S1247" s="1">
        <v>187635.81960197201</v>
      </c>
      <c r="T1247" s="1">
        <v>2237727.31</v>
      </c>
      <c r="U1247" s="1">
        <v>1850095.0623699401</v>
      </c>
      <c r="V1247" s="1">
        <v>2968953.45331157</v>
      </c>
      <c r="W1247" s="2">
        <v>386027.37106415298</v>
      </c>
      <c r="X1247" s="2">
        <v>541463.91462706903</v>
      </c>
      <c r="Y1247" s="2">
        <v>0</v>
      </c>
      <c r="Z1247">
        <v>0</v>
      </c>
      <c r="AA1247">
        <v>0</v>
      </c>
      <c r="AB1247" s="1">
        <v>0</v>
      </c>
      <c r="AC1247" s="1">
        <v>0</v>
      </c>
      <c r="AD1247" s="1">
        <v>0</v>
      </c>
      <c r="AE1247" s="1">
        <v>187635.81960197201</v>
      </c>
      <c r="AF1247" s="1">
        <v>0</v>
      </c>
      <c r="AG1247" s="3">
        <v>0</v>
      </c>
      <c r="AH1247" s="3">
        <v>0</v>
      </c>
      <c r="AI1247" s="3">
        <v>0</v>
      </c>
      <c r="AJ1247" s="3">
        <v>0</v>
      </c>
      <c r="AK1247" s="3">
        <v>0</v>
      </c>
      <c r="AL1247" s="2">
        <v>4275458.1919719102</v>
      </c>
      <c r="AM1247" s="2">
        <v>1768.62519564984</v>
      </c>
      <c r="AN1247" s="2">
        <v>12196.6324641835</v>
      </c>
      <c r="AO1247" s="2">
        <v>13965.2576598334</v>
      </c>
      <c r="AP1247" s="4">
        <v>306.41516091004303</v>
      </c>
      <c r="AQ1247" s="4">
        <v>87688.648114910698</v>
      </c>
      <c r="AR1247" s="4">
        <v>6655.9969786564998</v>
      </c>
      <c r="AS1247" s="4">
        <v>17334.2996850811</v>
      </c>
      <c r="AT1247" s="4">
        <v>1224.2829549056801</v>
      </c>
      <c r="AU1247" s="4">
        <v>87688.648114910698</v>
      </c>
      <c r="AV1247" s="4">
        <v>6655.9969786564998</v>
      </c>
      <c r="AW1247" s="4">
        <v>16263.157774552101</v>
      </c>
      <c r="AX1247">
        <v>0</v>
      </c>
    </row>
    <row r="1248" spans="1:50" x14ac:dyDescent="0.25">
      <c r="A1248" t="s">
        <v>2604</v>
      </c>
      <c r="B1248">
        <v>2102</v>
      </c>
      <c r="C1248" t="s">
        <v>2596</v>
      </c>
      <c r="D1248">
        <v>4484</v>
      </c>
      <c r="E1248" t="s">
        <v>2605</v>
      </c>
      <c r="F1248" t="s">
        <v>69</v>
      </c>
      <c r="G1248" t="s">
        <v>54</v>
      </c>
      <c r="H1248" t="s">
        <v>55</v>
      </c>
      <c r="I1248" t="s">
        <v>56</v>
      </c>
      <c r="J1248" s="11">
        <v>129.174880660437</v>
      </c>
      <c r="K1248">
        <v>1</v>
      </c>
      <c r="L1248">
        <v>1</v>
      </c>
      <c r="M1248">
        <v>2</v>
      </c>
      <c r="N1248" s="1">
        <v>27827.8397204543</v>
      </c>
      <c r="O1248" s="1">
        <v>56417.549080758698</v>
      </c>
      <c r="P1248" s="1">
        <v>293968.17419552198</v>
      </c>
      <c r="Q1248" s="1">
        <v>67948.251232885406</v>
      </c>
      <c r="R1248" s="1">
        <v>334455.89932649501</v>
      </c>
      <c r="S1248" s="1">
        <v>79169.901838066202</v>
      </c>
      <c r="T1248" s="1">
        <v>0</v>
      </c>
      <c r="U1248" s="1">
        <v>780617.71355611505</v>
      </c>
      <c r="V1248" s="1">
        <v>503623.92865545902</v>
      </c>
      <c r="W1248" s="2">
        <v>104766.974531592</v>
      </c>
      <c r="X1248" s="2">
        <v>104874.590260734</v>
      </c>
      <c r="Y1248" s="2">
        <v>0</v>
      </c>
      <c r="Z1248">
        <v>0</v>
      </c>
      <c r="AA1248">
        <v>0</v>
      </c>
      <c r="AB1248" s="1">
        <v>0</v>
      </c>
      <c r="AC1248" s="1">
        <v>0</v>
      </c>
      <c r="AD1248" s="1">
        <v>0</v>
      </c>
      <c r="AE1248" s="1">
        <v>79169.901838066202</v>
      </c>
      <c r="AF1248" s="1">
        <v>0</v>
      </c>
      <c r="AG1248" s="3">
        <v>0</v>
      </c>
      <c r="AH1248" s="3">
        <v>0</v>
      </c>
      <c r="AI1248" s="3">
        <v>0</v>
      </c>
      <c r="AJ1248" s="3">
        <v>0</v>
      </c>
      <c r="AK1248" s="3">
        <v>0</v>
      </c>
      <c r="AL1248" s="2">
        <v>859787.61539418204</v>
      </c>
      <c r="AM1248" s="2">
        <v>811.88068240928806</v>
      </c>
      <c r="AN1248" s="2">
        <v>5844.1162962472199</v>
      </c>
      <c r="AO1248" s="2">
        <v>6655.9969786564998</v>
      </c>
      <c r="AP1248" s="4">
        <v>306.41516091004303</v>
      </c>
      <c r="AQ1248" s="4">
        <v>87688.648114910698</v>
      </c>
      <c r="AR1248" s="4">
        <v>6655.9969786564998</v>
      </c>
      <c r="AS1248" s="4">
        <v>17334.2996850811</v>
      </c>
      <c r="AT1248" s="4">
        <v>1224.2829549056801</v>
      </c>
      <c r="AU1248" s="4">
        <v>87688.648114910698</v>
      </c>
      <c r="AV1248" s="4">
        <v>6655.9969786564998</v>
      </c>
      <c r="AW1248" s="4">
        <v>16263.157774552101</v>
      </c>
      <c r="AX1248">
        <v>0</v>
      </c>
    </row>
    <row r="1249" spans="1:50" x14ac:dyDescent="0.25">
      <c r="A1249" t="s">
        <v>2606</v>
      </c>
      <c r="B1249">
        <v>2102</v>
      </c>
      <c r="C1249" t="s">
        <v>2596</v>
      </c>
      <c r="D1249">
        <v>669</v>
      </c>
      <c r="E1249" t="s">
        <v>2607</v>
      </c>
      <c r="F1249" t="s">
        <v>53</v>
      </c>
      <c r="G1249" t="s">
        <v>64</v>
      </c>
      <c r="H1249" t="s">
        <v>65</v>
      </c>
      <c r="I1249" t="s">
        <v>56</v>
      </c>
      <c r="J1249" s="11">
        <v>674.381633297147</v>
      </c>
      <c r="K1249">
        <v>1</v>
      </c>
      <c r="L1249">
        <v>1</v>
      </c>
      <c r="M1249">
        <v>2</v>
      </c>
      <c r="N1249" s="1">
        <v>3429138.2338901898</v>
      </c>
      <c r="O1249" s="1">
        <v>1680670.0307821501</v>
      </c>
      <c r="P1249" s="1">
        <v>2353898.1252636099</v>
      </c>
      <c r="Q1249" s="1">
        <v>356174.82877858903</v>
      </c>
      <c r="R1249" s="1">
        <v>3456730.8296225201</v>
      </c>
      <c r="S1249" s="1">
        <v>413321.28535019601</v>
      </c>
      <c r="T1249" s="1">
        <v>7201251.2199999997</v>
      </c>
      <c r="U1249" s="1">
        <v>4075360.8283370598</v>
      </c>
      <c r="V1249" s="1">
        <v>8119872.9383203899</v>
      </c>
      <c r="W1249" s="2">
        <v>1935029.83259653</v>
      </c>
      <c r="X1249" s="2">
        <v>870084.41064557806</v>
      </c>
      <c r="Y1249" s="2">
        <v>0</v>
      </c>
      <c r="Z1249">
        <v>0</v>
      </c>
      <c r="AA1249">
        <v>0</v>
      </c>
      <c r="AB1249" s="1">
        <v>0</v>
      </c>
      <c r="AC1249" s="1">
        <v>0</v>
      </c>
      <c r="AD1249" s="1">
        <v>0</v>
      </c>
      <c r="AE1249" s="1">
        <v>413321.28535019601</v>
      </c>
      <c r="AF1249" s="1">
        <v>0</v>
      </c>
      <c r="AG1249" s="3">
        <v>0</v>
      </c>
      <c r="AH1249" s="3">
        <v>0</v>
      </c>
      <c r="AI1249" s="3">
        <v>0</v>
      </c>
      <c r="AJ1249" s="3">
        <v>0</v>
      </c>
      <c r="AK1249" s="3">
        <v>0</v>
      </c>
      <c r="AL1249" s="2">
        <v>11689933.333687199</v>
      </c>
      <c r="AM1249" s="2">
        <v>1290.19588862706</v>
      </c>
      <c r="AN1249" s="2">
        <v>16044.103796454099</v>
      </c>
      <c r="AO1249" s="2">
        <v>17334.2996850811</v>
      </c>
      <c r="AP1249" s="4">
        <v>306.41516091004303</v>
      </c>
      <c r="AQ1249" s="4">
        <v>87688.648114910698</v>
      </c>
      <c r="AR1249" s="4">
        <v>6655.9969786564998</v>
      </c>
      <c r="AS1249" s="4">
        <v>17334.2996850811</v>
      </c>
      <c r="AT1249" s="4">
        <v>306.41516091004303</v>
      </c>
      <c r="AU1249" s="4">
        <v>53418.501793270101</v>
      </c>
      <c r="AV1249" s="4">
        <v>17334.2996850811</v>
      </c>
      <c r="AW1249" s="4">
        <v>17334.2996850811</v>
      </c>
      <c r="AX1249">
        <v>0</v>
      </c>
    </row>
    <row r="1250" spans="1:50" x14ac:dyDescent="0.25">
      <c r="A1250" t="s">
        <v>2608</v>
      </c>
      <c r="B1250">
        <v>2102</v>
      </c>
      <c r="C1250" t="s">
        <v>2596</v>
      </c>
      <c r="D1250">
        <v>668</v>
      </c>
      <c r="E1250" t="s">
        <v>2609</v>
      </c>
      <c r="F1250" t="s">
        <v>53</v>
      </c>
      <c r="G1250" t="s">
        <v>78</v>
      </c>
      <c r="H1250" t="s">
        <v>55</v>
      </c>
      <c r="I1250" t="s">
        <v>56</v>
      </c>
      <c r="J1250" s="11">
        <v>346.76477371335102</v>
      </c>
      <c r="K1250">
        <v>1</v>
      </c>
      <c r="L1250">
        <v>1</v>
      </c>
      <c r="M1250">
        <v>2</v>
      </c>
      <c r="N1250" s="1">
        <v>1655149.7269234301</v>
      </c>
      <c r="O1250" s="1">
        <v>692441.74226440699</v>
      </c>
      <c r="P1250" s="1">
        <v>1173827.7147659799</v>
      </c>
      <c r="Q1250" s="1">
        <v>183184.60860495301</v>
      </c>
      <c r="R1250" s="1">
        <v>1569168.6650888</v>
      </c>
      <c r="S1250" s="1">
        <v>212528.41849300501</v>
      </c>
      <c r="T1250" s="1">
        <v>3178235.59</v>
      </c>
      <c r="U1250" s="1">
        <v>2095536.8676475701</v>
      </c>
      <c r="V1250" s="1">
        <v>3858858.5284957602</v>
      </c>
      <c r="W1250" s="2">
        <v>601623.52101966098</v>
      </c>
      <c r="X1250" s="2">
        <v>583010.68111789797</v>
      </c>
      <c r="Y1250" s="2">
        <v>0</v>
      </c>
      <c r="Z1250">
        <v>0</v>
      </c>
      <c r="AA1250">
        <v>0</v>
      </c>
      <c r="AB1250" s="1">
        <v>0</v>
      </c>
      <c r="AC1250" s="1">
        <v>0</v>
      </c>
      <c r="AD1250" s="1">
        <v>0</v>
      </c>
      <c r="AE1250" s="1">
        <v>212528.41849300501</v>
      </c>
      <c r="AF1250" s="1">
        <v>0</v>
      </c>
      <c r="AG1250" s="3">
        <v>0</v>
      </c>
      <c r="AH1250" s="3">
        <v>0</v>
      </c>
      <c r="AI1250" s="3">
        <v>0</v>
      </c>
      <c r="AJ1250" s="3">
        <v>0</v>
      </c>
      <c r="AK1250" s="3">
        <v>0</v>
      </c>
      <c r="AL1250" s="2">
        <v>5486300.8761405796</v>
      </c>
      <c r="AM1250" s="2">
        <v>1681.28577443058</v>
      </c>
      <c r="AN1250" s="2">
        <v>14140.104666675001</v>
      </c>
      <c r="AO1250" s="2">
        <v>15821.390441105599</v>
      </c>
      <c r="AP1250" s="4">
        <v>306.41516091004303</v>
      </c>
      <c r="AQ1250" s="4">
        <v>87688.648114910698</v>
      </c>
      <c r="AR1250" s="4">
        <v>6655.9969786564998</v>
      </c>
      <c r="AS1250" s="4">
        <v>17334.2996850811</v>
      </c>
      <c r="AT1250" s="4">
        <v>6040.2343382080799</v>
      </c>
      <c r="AU1250" s="4">
        <v>31963.2876282939</v>
      </c>
      <c r="AV1250" s="4">
        <v>15821.390441105599</v>
      </c>
      <c r="AW1250" s="4">
        <v>15821.390441105599</v>
      </c>
      <c r="AX1250">
        <v>0</v>
      </c>
    </row>
    <row r="1251" spans="1:50" x14ac:dyDescent="0.25">
      <c r="A1251" t="s">
        <v>2610</v>
      </c>
      <c r="B1251">
        <v>2055</v>
      </c>
      <c r="C1251" t="s">
        <v>2611</v>
      </c>
      <c r="D1251">
        <v>402</v>
      </c>
      <c r="E1251" t="s">
        <v>612</v>
      </c>
      <c r="F1251" t="s">
        <v>53</v>
      </c>
      <c r="G1251" t="s">
        <v>54</v>
      </c>
      <c r="H1251" t="s">
        <v>55</v>
      </c>
      <c r="I1251" t="s">
        <v>56</v>
      </c>
      <c r="J1251" s="11">
        <v>96.911971830967502</v>
      </c>
      <c r="K1251">
        <v>1</v>
      </c>
      <c r="L1251">
        <v>1</v>
      </c>
      <c r="M1251">
        <v>2</v>
      </c>
      <c r="N1251" s="1">
        <v>558802.58869380096</v>
      </c>
      <c r="O1251" s="1">
        <v>270693.402777977</v>
      </c>
      <c r="P1251" s="1">
        <v>283984.73196945799</v>
      </c>
      <c r="Q1251" s="1">
        <v>62767.1355697627</v>
      </c>
      <c r="R1251" s="1">
        <v>528266.05356819299</v>
      </c>
      <c r="S1251" s="1">
        <v>56289.978312002102</v>
      </c>
      <c r="T1251" s="1">
        <v>1108473.44</v>
      </c>
      <c r="U1251" s="1">
        <v>596040.47257919202</v>
      </c>
      <c r="V1251" s="1">
        <v>1190406.92413245</v>
      </c>
      <c r="W1251" s="2">
        <v>191670.15731888299</v>
      </c>
      <c r="X1251" s="2">
        <v>258411.03777797101</v>
      </c>
      <c r="Y1251" s="2">
        <v>0</v>
      </c>
      <c r="Z1251">
        <v>0</v>
      </c>
      <c r="AA1251">
        <v>0</v>
      </c>
      <c r="AB1251" s="1">
        <v>0</v>
      </c>
      <c r="AC1251" s="1">
        <v>7313.3537568922702</v>
      </c>
      <c r="AD1251" s="1">
        <v>0</v>
      </c>
      <c r="AE1251" s="1">
        <v>44737.4521809078</v>
      </c>
      <c r="AF1251" s="1">
        <v>11552.526131094301</v>
      </c>
      <c r="AG1251" s="3">
        <v>0</v>
      </c>
      <c r="AH1251" s="3">
        <v>0</v>
      </c>
      <c r="AI1251" s="3">
        <v>0</v>
      </c>
      <c r="AJ1251" s="3">
        <v>0</v>
      </c>
      <c r="AK1251" s="3">
        <v>0</v>
      </c>
      <c r="AL1251" s="2">
        <v>1760803.8908911899</v>
      </c>
      <c r="AM1251" s="2">
        <v>2666.4511400994702</v>
      </c>
      <c r="AN1251" s="2">
        <v>15502.6548807992</v>
      </c>
      <c r="AO1251" s="2">
        <v>18169.1060208987</v>
      </c>
      <c r="AP1251" s="4">
        <v>306.41516091004303</v>
      </c>
      <c r="AQ1251" s="4">
        <v>87688.648114910698</v>
      </c>
      <c r="AR1251" s="4">
        <v>6731.1647732127403</v>
      </c>
      <c r="AS1251" s="4">
        <v>19806.3867524335</v>
      </c>
      <c r="AT1251" s="4">
        <v>1224.2829549056801</v>
      </c>
      <c r="AU1251" s="4">
        <v>87688.648114910698</v>
      </c>
      <c r="AV1251" s="4">
        <v>6731.1647732127403</v>
      </c>
      <c r="AW1251" s="4">
        <v>18169.1060208987</v>
      </c>
      <c r="AX1251">
        <v>0</v>
      </c>
    </row>
    <row r="1252" spans="1:50" x14ac:dyDescent="0.25">
      <c r="A1252" t="s">
        <v>2612</v>
      </c>
      <c r="B1252">
        <v>2055</v>
      </c>
      <c r="C1252" t="s">
        <v>2611</v>
      </c>
      <c r="D1252">
        <v>443</v>
      </c>
      <c r="E1252" t="s">
        <v>2431</v>
      </c>
      <c r="F1252" t="s">
        <v>53</v>
      </c>
      <c r="G1252" t="s">
        <v>54</v>
      </c>
      <c r="H1252" t="s">
        <v>55</v>
      </c>
      <c r="I1252" t="s">
        <v>56</v>
      </c>
      <c r="J1252" s="11">
        <v>356.30985915484899</v>
      </c>
      <c r="K1252">
        <v>1</v>
      </c>
      <c r="L1252">
        <v>1</v>
      </c>
      <c r="M1252">
        <v>2</v>
      </c>
      <c r="N1252" s="1">
        <v>1984367.1959947301</v>
      </c>
      <c r="O1252" s="1">
        <v>452285.075666497</v>
      </c>
      <c r="P1252" s="1">
        <v>1005544.25771365</v>
      </c>
      <c r="Q1252" s="1">
        <v>230771.79023272201</v>
      </c>
      <c r="R1252" s="1">
        <v>1745675.8496174701</v>
      </c>
      <c r="S1252" s="1">
        <v>206957.65306645</v>
      </c>
      <c r="T1252" s="1">
        <v>3227221.45</v>
      </c>
      <c r="U1252" s="1">
        <v>2191422.7192250602</v>
      </c>
      <c r="V1252" s="1">
        <v>3725026.0210852702</v>
      </c>
      <c r="W1252" s="2">
        <v>464653.81060720002</v>
      </c>
      <c r="X1252" s="2">
        <v>1003539.87717902</v>
      </c>
      <c r="Y1252" s="2">
        <v>0</v>
      </c>
      <c r="Z1252">
        <v>0</v>
      </c>
      <c r="AA1252">
        <v>0</v>
      </c>
      <c r="AB1252" s="1">
        <v>0</v>
      </c>
      <c r="AC1252" s="1">
        <v>23154.4626068168</v>
      </c>
      <c r="AD1252" s="1">
        <v>0</v>
      </c>
      <c r="AE1252" s="1">
        <v>164483.24169204899</v>
      </c>
      <c r="AF1252" s="1">
        <v>42474.411374401599</v>
      </c>
      <c r="AG1252" s="3">
        <v>0</v>
      </c>
      <c r="AH1252" s="3">
        <v>0</v>
      </c>
      <c r="AI1252" s="3">
        <v>0</v>
      </c>
      <c r="AJ1252" s="3">
        <v>0</v>
      </c>
      <c r="AK1252" s="3">
        <v>0</v>
      </c>
      <c r="AL1252" s="2">
        <v>5625601.8222915102</v>
      </c>
      <c r="AM1252" s="2">
        <v>2816.4808000524299</v>
      </c>
      <c r="AN1252" s="2">
        <v>12972.029334455699</v>
      </c>
      <c r="AO1252" s="2">
        <v>15788.5101345082</v>
      </c>
      <c r="AP1252" s="4">
        <v>306.41516091004303</v>
      </c>
      <c r="AQ1252" s="4">
        <v>87688.648114910698</v>
      </c>
      <c r="AR1252" s="4">
        <v>6731.1647732127403</v>
      </c>
      <c r="AS1252" s="4">
        <v>19806.3867524335</v>
      </c>
      <c r="AT1252" s="4">
        <v>1224.2829549056801</v>
      </c>
      <c r="AU1252" s="4">
        <v>87688.648114910698</v>
      </c>
      <c r="AV1252" s="4">
        <v>6731.1647732127403</v>
      </c>
      <c r="AW1252" s="4">
        <v>18169.1060208987</v>
      </c>
      <c r="AX1252">
        <v>0</v>
      </c>
    </row>
    <row r="1253" spans="1:50" x14ac:dyDescent="0.25">
      <c r="A1253" t="s">
        <v>2613</v>
      </c>
      <c r="B1253">
        <v>2055</v>
      </c>
      <c r="C1253" t="s">
        <v>2611</v>
      </c>
      <c r="D1253">
        <v>444</v>
      </c>
      <c r="E1253" t="s">
        <v>2614</v>
      </c>
      <c r="F1253" t="s">
        <v>53</v>
      </c>
      <c r="G1253" t="s">
        <v>78</v>
      </c>
      <c r="H1253" t="s">
        <v>55</v>
      </c>
      <c r="I1253" t="s">
        <v>56</v>
      </c>
      <c r="J1253" s="11">
        <v>327.99133095902198</v>
      </c>
      <c r="K1253">
        <v>1</v>
      </c>
      <c r="L1253">
        <v>1</v>
      </c>
      <c r="M1253">
        <v>2</v>
      </c>
      <c r="N1253" s="1">
        <v>1892921.40598775</v>
      </c>
      <c r="O1253" s="1">
        <v>719149.44230976701</v>
      </c>
      <c r="P1253" s="1">
        <v>950473.02238398104</v>
      </c>
      <c r="Q1253" s="1">
        <v>212430.68268097501</v>
      </c>
      <c r="R1253" s="1">
        <v>1200947.4618307</v>
      </c>
      <c r="S1253" s="1">
        <v>190509.22767736399</v>
      </c>
      <c r="T1253" s="1">
        <v>2958667.55</v>
      </c>
      <c r="U1253" s="1">
        <v>2017254.4651931699</v>
      </c>
      <c r="V1253" s="1">
        <v>3822894.8518207502</v>
      </c>
      <c r="W1253" s="2">
        <v>412971.00159444503</v>
      </c>
      <c r="X1253" s="2">
        <v>546483.15350392298</v>
      </c>
      <c r="Y1253" s="2">
        <v>0</v>
      </c>
      <c r="Z1253">
        <v>0</v>
      </c>
      <c r="AA1253">
        <v>0</v>
      </c>
      <c r="AB1253" s="1">
        <v>0</v>
      </c>
      <c r="AC1253" s="1">
        <v>21314.209564855901</v>
      </c>
      <c r="AD1253" s="1">
        <v>0</v>
      </c>
      <c r="AE1253" s="1">
        <v>151410.56576709499</v>
      </c>
      <c r="AF1253" s="1">
        <v>39098.661910269002</v>
      </c>
      <c r="AG1253" s="3">
        <v>0</v>
      </c>
      <c r="AH1253" s="3">
        <v>0</v>
      </c>
      <c r="AI1253" s="3">
        <v>0</v>
      </c>
      <c r="AJ1253" s="3">
        <v>0</v>
      </c>
      <c r="AK1253" s="3">
        <v>0</v>
      </c>
      <c r="AL1253" s="2">
        <v>5166431.2428705301</v>
      </c>
      <c r="AM1253" s="2">
        <v>1666.1512116983299</v>
      </c>
      <c r="AN1253" s="2">
        <v>14085.5798714503</v>
      </c>
      <c r="AO1253" s="2">
        <v>15751.731083148699</v>
      </c>
      <c r="AP1253" s="4">
        <v>306.41516091004303</v>
      </c>
      <c r="AQ1253" s="4">
        <v>87688.648114910698</v>
      </c>
      <c r="AR1253" s="4">
        <v>6731.1647732127403</v>
      </c>
      <c r="AS1253" s="4">
        <v>19806.3867524335</v>
      </c>
      <c r="AT1253" s="4">
        <v>6040.2343382080799</v>
      </c>
      <c r="AU1253" s="4">
        <v>31963.2876282939</v>
      </c>
      <c r="AV1253" s="4">
        <v>15415.8030246781</v>
      </c>
      <c r="AW1253" s="4">
        <v>15751.731083148699</v>
      </c>
      <c r="AX1253">
        <v>0</v>
      </c>
    </row>
    <row r="1254" spans="1:50" x14ac:dyDescent="0.25">
      <c r="A1254" t="s">
        <v>2615</v>
      </c>
      <c r="B1254">
        <v>2055</v>
      </c>
      <c r="C1254" t="s">
        <v>2611</v>
      </c>
      <c r="D1254">
        <v>445</v>
      </c>
      <c r="E1254" t="s">
        <v>2616</v>
      </c>
      <c r="F1254" t="s">
        <v>53</v>
      </c>
      <c r="G1254" t="s">
        <v>54</v>
      </c>
      <c r="H1254" t="s">
        <v>55</v>
      </c>
      <c r="I1254" t="s">
        <v>56</v>
      </c>
      <c r="J1254" s="11">
        <v>292.28169014080601</v>
      </c>
      <c r="K1254">
        <v>1</v>
      </c>
      <c r="L1254">
        <v>1</v>
      </c>
      <c r="M1254">
        <v>2</v>
      </c>
      <c r="N1254" s="1">
        <v>1827529.5925853001</v>
      </c>
      <c r="O1254" s="1">
        <v>446299.26961938897</v>
      </c>
      <c r="P1254" s="1">
        <v>826308.98309965199</v>
      </c>
      <c r="Q1254" s="1">
        <v>189302.561107988</v>
      </c>
      <c r="R1254" s="1">
        <v>1381871.3333600899</v>
      </c>
      <c r="S1254" s="1">
        <v>169767.77675845401</v>
      </c>
      <c r="T1254" s="1">
        <v>2873683.3</v>
      </c>
      <c r="U1254" s="1">
        <v>1797628.4397724201</v>
      </c>
      <c r="V1254" s="1">
        <v>3332143.4430581001</v>
      </c>
      <c r="W1254" s="2">
        <v>480533.01228086901</v>
      </c>
      <c r="X1254" s="2">
        <v>695234.65410545003</v>
      </c>
      <c r="Y1254" s="2">
        <v>0</v>
      </c>
      <c r="Z1254">
        <v>0</v>
      </c>
      <c r="AA1254">
        <v>0</v>
      </c>
      <c r="AB1254" s="1">
        <v>0</v>
      </c>
      <c r="AC1254" s="1">
        <v>18993.6519889599</v>
      </c>
      <c r="AD1254" s="1">
        <v>0</v>
      </c>
      <c r="AE1254" s="1">
        <v>134925.932152491</v>
      </c>
      <c r="AF1254" s="1">
        <v>34841.844605963503</v>
      </c>
      <c r="AG1254" s="3">
        <v>0</v>
      </c>
      <c r="AH1254" s="3">
        <v>0</v>
      </c>
      <c r="AI1254" s="3">
        <v>0</v>
      </c>
      <c r="AJ1254" s="3">
        <v>0</v>
      </c>
      <c r="AK1254" s="3">
        <v>0</v>
      </c>
      <c r="AL1254" s="2">
        <v>4841079.5165308798</v>
      </c>
      <c r="AM1254" s="2">
        <v>2378.6459349216202</v>
      </c>
      <c r="AN1254" s="2">
        <v>14184.415248277001</v>
      </c>
      <c r="AO1254" s="2">
        <v>16563.061183198599</v>
      </c>
      <c r="AP1254" s="4">
        <v>306.41516091004303</v>
      </c>
      <c r="AQ1254" s="4">
        <v>87688.648114910698</v>
      </c>
      <c r="AR1254" s="4">
        <v>6731.1647732127403</v>
      </c>
      <c r="AS1254" s="4">
        <v>19806.3867524335</v>
      </c>
      <c r="AT1254" s="4">
        <v>1224.2829549056801</v>
      </c>
      <c r="AU1254" s="4">
        <v>87688.648114910698</v>
      </c>
      <c r="AV1254" s="4">
        <v>6731.1647732127403</v>
      </c>
      <c r="AW1254" s="4">
        <v>18169.1060208987</v>
      </c>
      <c r="AX1254">
        <v>0</v>
      </c>
    </row>
    <row r="1255" spans="1:50" x14ac:dyDescent="0.25">
      <c r="A1255" t="s">
        <v>2617</v>
      </c>
      <c r="B1255">
        <v>2055</v>
      </c>
      <c r="C1255" t="s">
        <v>2611</v>
      </c>
      <c r="D1255">
        <v>446</v>
      </c>
      <c r="E1255" t="s">
        <v>2618</v>
      </c>
      <c r="F1255" t="s">
        <v>53</v>
      </c>
      <c r="G1255" t="s">
        <v>54</v>
      </c>
      <c r="H1255" t="s">
        <v>55</v>
      </c>
      <c r="I1255" t="s">
        <v>56</v>
      </c>
      <c r="J1255" s="11">
        <v>266.33802816897003</v>
      </c>
      <c r="K1255">
        <v>1</v>
      </c>
      <c r="L1255">
        <v>1</v>
      </c>
      <c r="M1255">
        <v>2</v>
      </c>
      <c r="N1255" s="1">
        <v>1517602.9922421</v>
      </c>
      <c r="O1255" s="1">
        <v>361428.67380795098</v>
      </c>
      <c r="P1255" s="1">
        <v>779726.88586709904</v>
      </c>
      <c r="Q1255" s="1">
        <v>172499.587054353</v>
      </c>
      <c r="R1255" s="1">
        <v>1115966.25444096</v>
      </c>
      <c r="S1255" s="1">
        <v>154698.759565452</v>
      </c>
      <c r="T1255" s="1">
        <v>2309158</v>
      </c>
      <c r="U1255" s="1">
        <v>1638066.3934124601</v>
      </c>
      <c r="V1255" s="1">
        <v>2870170.7460923302</v>
      </c>
      <c r="W1255" s="2">
        <v>402347.41016533499</v>
      </c>
      <c r="X1255" s="2">
        <v>528042.52605406102</v>
      </c>
      <c r="Y1255" s="2">
        <v>0</v>
      </c>
      <c r="Z1255">
        <v>0</v>
      </c>
      <c r="AA1255">
        <v>0</v>
      </c>
      <c r="AB1255" s="1">
        <v>0</v>
      </c>
      <c r="AC1255" s="1">
        <v>17522.7274051282</v>
      </c>
      <c r="AD1255" s="1">
        <v>0</v>
      </c>
      <c r="AE1255" s="1">
        <v>122949.56519870499</v>
      </c>
      <c r="AF1255" s="1">
        <v>31749.194366747699</v>
      </c>
      <c r="AG1255" s="3">
        <v>0</v>
      </c>
      <c r="AH1255" s="3">
        <v>0</v>
      </c>
      <c r="AI1255" s="3">
        <v>0</v>
      </c>
      <c r="AJ1255" s="3">
        <v>0</v>
      </c>
      <c r="AK1255" s="3">
        <v>0</v>
      </c>
      <c r="AL1255" s="2">
        <v>4101923.1529779099</v>
      </c>
      <c r="AM1255" s="2">
        <v>1982.60282125037</v>
      </c>
      <c r="AN1255" s="2">
        <v>13418.589344877601</v>
      </c>
      <c r="AO1255" s="2">
        <v>15401.192166127999</v>
      </c>
      <c r="AP1255" s="4">
        <v>306.41516091004303</v>
      </c>
      <c r="AQ1255" s="4">
        <v>87688.648114910698</v>
      </c>
      <c r="AR1255" s="4">
        <v>6731.1647732127403</v>
      </c>
      <c r="AS1255" s="4">
        <v>19806.3867524335</v>
      </c>
      <c r="AT1255" s="4">
        <v>1224.2829549056801</v>
      </c>
      <c r="AU1255" s="4">
        <v>87688.648114910698</v>
      </c>
      <c r="AV1255" s="4">
        <v>6731.1647732127403</v>
      </c>
      <c r="AW1255" s="4">
        <v>18169.1060208987</v>
      </c>
      <c r="AX1255">
        <v>0</v>
      </c>
    </row>
    <row r="1256" spans="1:50" x14ac:dyDescent="0.25">
      <c r="A1256" t="s">
        <v>2619</v>
      </c>
      <c r="B1256">
        <v>2055</v>
      </c>
      <c r="C1256" t="s">
        <v>2611</v>
      </c>
      <c r="D1256">
        <v>455</v>
      </c>
      <c r="E1256" t="s">
        <v>2620</v>
      </c>
      <c r="F1256" t="s">
        <v>53</v>
      </c>
      <c r="G1256" t="s">
        <v>64</v>
      </c>
      <c r="H1256" t="s">
        <v>55</v>
      </c>
      <c r="I1256" t="s">
        <v>56</v>
      </c>
      <c r="J1256" s="11">
        <v>515.52315261415504</v>
      </c>
      <c r="K1256">
        <v>1</v>
      </c>
      <c r="L1256">
        <v>1</v>
      </c>
      <c r="M1256">
        <v>2</v>
      </c>
      <c r="N1256" s="1">
        <v>2848106.9602664602</v>
      </c>
      <c r="O1256" s="1">
        <v>1530469.6153259601</v>
      </c>
      <c r="P1256" s="1">
        <v>1523490.0498138401</v>
      </c>
      <c r="Q1256" s="1">
        <v>333889.72485176899</v>
      </c>
      <c r="R1256" s="1">
        <v>2070793.7021250301</v>
      </c>
      <c r="S1256" s="1">
        <v>299434.49226892099</v>
      </c>
      <c r="T1256" s="1">
        <v>5136113.26</v>
      </c>
      <c r="U1256" s="1">
        <v>3170636.7923830599</v>
      </c>
      <c r="V1256" s="1">
        <v>6311275.4852583101</v>
      </c>
      <c r="W1256" s="2">
        <v>664432.93557661003</v>
      </c>
      <c r="X1256" s="2">
        <v>1036399.508072</v>
      </c>
      <c r="Y1256" s="2">
        <v>0</v>
      </c>
      <c r="Z1256">
        <v>0</v>
      </c>
      <c r="AA1256">
        <v>0</v>
      </c>
      <c r="AB1256" s="1">
        <v>0</v>
      </c>
      <c r="AC1256" s="1">
        <v>37130.789420943896</v>
      </c>
      <c r="AD1256" s="1">
        <v>0</v>
      </c>
      <c r="AE1256" s="1">
        <v>237980.83923473401</v>
      </c>
      <c r="AF1256" s="1">
        <v>61453.653034186696</v>
      </c>
      <c r="AG1256" s="3">
        <v>0</v>
      </c>
      <c r="AH1256" s="3">
        <v>0</v>
      </c>
      <c r="AI1256" s="3">
        <v>0</v>
      </c>
      <c r="AJ1256" s="3">
        <v>0</v>
      </c>
      <c r="AK1256" s="3">
        <v>0</v>
      </c>
      <c r="AL1256" s="2">
        <v>8606184.5446519796</v>
      </c>
      <c r="AM1256" s="2">
        <v>2010.38402022594</v>
      </c>
      <c r="AN1256" s="2">
        <v>14683.6955783548</v>
      </c>
      <c r="AO1256" s="2">
        <v>16694.079598580702</v>
      </c>
      <c r="AP1256" s="4">
        <v>306.41516091004303</v>
      </c>
      <c r="AQ1256" s="4">
        <v>87688.648114910698</v>
      </c>
      <c r="AR1256" s="4">
        <v>6731.1647732127403</v>
      </c>
      <c r="AS1256" s="4">
        <v>19806.3867524335</v>
      </c>
      <c r="AT1256" s="4">
        <v>306.41516091004303</v>
      </c>
      <c r="AU1256" s="4">
        <v>53418.501793270101</v>
      </c>
      <c r="AV1256" s="4">
        <v>16694.079598580702</v>
      </c>
      <c r="AW1256" s="4">
        <v>19806.3867524335</v>
      </c>
      <c r="AX1256">
        <v>0</v>
      </c>
    </row>
    <row r="1257" spans="1:50" x14ac:dyDescent="0.25">
      <c r="A1257" t="s">
        <v>2621</v>
      </c>
      <c r="B1257">
        <v>2055</v>
      </c>
      <c r="C1257" t="s">
        <v>2611</v>
      </c>
      <c r="D1257">
        <v>456</v>
      </c>
      <c r="E1257" t="s">
        <v>2622</v>
      </c>
      <c r="F1257" t="s">
        <v>53</v>
      </c>
      <c r="G1257" t="s">
        <v>64</v>
      </c>
      <c r="H1257" t="s">
        <v>55</v>
      </c>
      <c r="I1257" t="s">
        <v>56</v>
      </c>
      <c r="J1257" s="11">
        <v>286.56108676047802</v>
      </c>
      <c r="K1257">
        <v>1</v>
      </c>
      <c r="L1257">
        <v>1</v>
      </c>
      <c r="M1257">
        <v>2</v>
      </c>
      <c r="N1257" s="1">
        <v>1938617.01713828</v>
      </c>
      <c r="O1257" s="1">
        <v>1163821.96545773</v>
      </c>
      <c r="P1257" s="1">
        <v>1039293.18654603</v>
      </c>
      <c r="Q1257" s="1">
        <v>185597.488544402</v>
      </c>
      <c r="R1257" s="1">
        <v>1181965.01147452</v>
      </c>
      <c r="S1257" s="1">
        <v>166445.04341471501</v>
      </c>
      <c r="T1257" s="1">
        <v>3746849.82</v>
      </c>
      <c r="U1257" s="1">
        <v>1762444.84916097</v>
      </c>
      <c r="V1257" s="1">
        <v>4369196.90083565</v>
      </c>
      <c r="W1257" s="2">
        <v>408516.84289471299</v>
      </c>
      <c r="X1257" s="2">
        <v>523879.40841916302</v>
      </c>
      <c r="Y1257" s="2">
        <v>0</v>
      </c>
      <c r="Z1257">
        <v>0</v>
      </c>
      <c r="AA1257">
        <v>0</v>
      </c>
      <c r="AB1257" s="1">
        <v>0</v>
      </c>
      <c r="AC1257" s="1">
        <v>20861.903934128</v>
      </c>
      <c r="AD1257" s="1">
        <v>0</v>
      </c>
      <c r="AE1257" s="1">
        <v>132285.131275797</v>
      </c>
      <c r="AF1257" s="1">
        <v>34159.912138918698</v>
      </c>
      <c r="AG1257" s="3">
        <v>0</v>
      </c>
      <c r="AH1257" s="3">
        <v>0</v>
      </c>
      <c r="AI1257" s="3">
        <v>0</v>
      </c>
      <c r="AJ1257" s="3">
        <v>0</v>
      </c>
      <c r="AK1257" s="3">
        <v>0</v>
      </c>
      <c r="AL1257" s="2">
        <v>5675739.7125756899</v>
      </c>
      <c r="AM1257" s="2">
        <v>1828.15962328147</v>
      </c>
      <c r="AN1257" s="2">
        <v>17978.227129152099</v>
      </c>
      <c r="AO1257" s="2">
        <v>19806.3867524335</v>
      </c>
      <c r="AP1257" s="4">
        <v>306.41516091004303</v>
      </c>
      <c r="AQ1257" s="4">
        <v>87688.648114910698</v>
      </c>
      <c r="AR1257" s="4">
        <v>6731.1647732127403</v>
      </c>
      <c r="AS1257" s="4">
        <v>19806.3867524335</v>
      </c>
      <c r="AT1257" s="4">
        <v>306.41516091004303</v>
      </c>
      <c r="AU1257" s="4">
        <v>53418.501793270101</v>
      </c>
      <c r="AV1257" s="4">
        <v>16694.079598580702</v>
      </c>
      <c r="AW1257" s="4">
        <v>19806.3867524335</v>
      </c>
      <c r="AX1257">
        <v>0</v>
      </c>
    </row>
    <row r="1258" spans="1:50" x14ac:dyDescent="0.25">
      <c r="A1258" t="s">
        <v>2623</v>
      </c>
      <c r="B1258">
        <v>2055</v>
      </c>
      <c r="C1258" t="s">
        <v>2611</v>
      </c>
      <c r="D1258">
        <v>448</v>
      </c>
      <c r="E1258" t="s">
        <v>2624</v>
      </c>
      <c r="F1258" t="s">
        <v>53</v>
      </c>
      <c r="G1258" t="s">
        <v>78</v>
      </c>
      <c r="H1258" t="s">
        <v>55</v>
      </c>
      <c r="I1258" t="s">
        <v>56</v>
      </c>
      <c r="J1258" s="11">
        <v>315.11267605628399</v>
      </c>
      <c r="K1258">
        <v>1</v>
      </c>
      <c r="L1258">
        <v>1</v>
      </c>
      <c r="M1258">
        <v>2</v>
      </c>
      <c r="N1258" s="1">
        <v>1664134.06748558</v>
      </c>
      <c r="O1258" s="1">
        <v>775803.28637309803</v>
      </c>
      <c r="P1258" s="1">
        <v>907577.09963270999</v>
      </c>
      <c r="Q1258" s="1">
        <v>204089.54316060399</v>
      </c>
      <c r="R1258" s="1">
        <v>1123082.10889093</v>
      </c>
      <c r="S1258" s="1">
        <v>183028.83911992799</v>
      </c>
      <c r="T1258" s="1">
        <v>2736639.6</v>
      </c>
      <c r="U1258" s="1">
        <v>1938046.50554293</v>
      </c>
      <c r="V1258" s="1">
        <v>3597642.6935908799</v>
      </c>
      <c r="W1258" s="2">
        <v>399331.91763876198</v>
      </c>
      <c r="X1258" s="2">
        <v>489854.21818865498</v>
      </c>
      <c r="Y1258" s="2">
        <v>0</v>
      </c>
      <c r="Z1258">
        <v>0</v>
      </c>
      <c r="AA1258">
        <v>0</v>
      </c>
      <c r="AB1258" s="1">
        <v>0</v>
      </c>
      <c r="AC1258" s="1">
        <v>20477.302233470698</v>
      </c>
      <c r="AD1258" s="1">
        <v>0</v>
      </c>
      <c r="AE1258" s="1">
        <v>145465.395144929</v>
      </c>
      <c r="AF1258" s="1">
        <v>37563.443974999602</v>
      </c>
      <c r="AG1258" s="3">
        <v>0</v>
      </c>
      <c r="AH1258" s="3">
        <v>0</v>
      </c>
      <c r="AI1258" s="3">
        <v>0</v>
      </c>
      <c r="AJ1258" s="3">
        <v>0</v>
      </c>
      <c r="AK1258" s="3">
        <v>0</v>
      </c>
      <c r="AL1258" s="2">
        <v>4857714.9446628597</v>
      </c>
      <c r="AM1258" s="2">
        <v>1554.53669563315</v>
      </c>
      <c r="AN1258" s="2">
        <v>13861.2663290449</v>
      </c>
      <c r="AO1258" s="2">
        <v>15415.8030246781</v>
      </c>
      <c r="AP1258" s="4">
        <v>306.41516091004303</v>
      </c>
      <c r="AQ1258" s="4">
        <v>87688.648114910698</v>
      </c>
      <c r="AR1258" s="4">
        <v>6731.1647732127403</v>
      </c>
      <c r="AS1258" s="4">
        <v>19806.3867524335</v>
      </c>
      <c r="AT1258" s="4">
        <v>6040.2343382080799</v>
      </c>
      <c r="AU1258" s="4">
        <v>31963.2876282939</v>
      </c>
      <c r="AV1258" s="4">
        <v>15415.8030246781</v>
      </c>
      <c r="AW1258" s="4">
        <v>15751.731083148699</v>
      </c>
      <c r="AX1258">
        <v>0</v>
      </c>
    </row>
    <row r="1259" spans="1:50" x14ac:dyDescent="0.25">
      <c r="A1259" t="s">
        <v>2625</v>
      </c>
      <c r="B1259">
        <v>2055</v>
      </c>
      <c r="C1259" t="s">
        <v>2611</v>
      </c>
      <c r="D1259">
        <v>449</v>
      </c>
      <c r="E1259" t="s">
        <v>2626</v>
      </c>
      <c r="F1259" t="s">
        <v>53</v>
      </c>
      <c r="G1259" t="s">
        <v>78</v>
      </c>
      <c r="H1259" t="s">
        <v>55</v>
      </c>
      <c r="I1259" t="s">
        <v>56</v>
      </c>
      <c r="J1259" s="11">
        <v>322.04225352105198</v>
      </c>
      <c r="K1259">
        <v>1</v>
      </c>
      <c r="L1259">
        <v>1</v>
      </c>
      <c r="M1259">
        <v>2</v>
      </c>
      <c r="N1259" s="1">
        <v>1428380.8762091701</v>
      </c>
      <c r="O1259" s="1">
        <v>676885.52404911199</v>
      </c>
      <c r="P1259" s="1">
        <v>988803.291597059</v>
      </c>
      <c r="Q1259" s="1">
        <v>208577.63395016</v>
      </c>
      <c r="R1259" s="1">
        <v>1515241.9282438699</v>
      </c>
      <c r="S1259" s="1">
        <v>187053.78833759</v>
      </c>
      <c r="T1259" s="1">
        <v>2837223.57</v>
      </c>
      <c r="U1259" s="1">
        <v>1980665.68404936</v>
      </c>
      <c r="V1259" s="1">
        <v>3349698.4501744998</v>
      </c>
      <c r="W1259" s="2">
        <v>508068.68146112701</v>
      </c>
      <c r="X1259" s="2">
        <v>775409.94362906797</v>
      </c>
      <c r="Y1259" s="2">
        <v>0</v>
      </c>
      <c r="Z1259">
        <v>0</v>
      </c>
      <c r="AA1259">
        <v>0</v>
      </c>
      <c r="AB1259" s="1">
        <v>0</v>
      </c>
      <c r="AC1259" s="1">
        <v>20927.614337293999</v>
      </c>
      <c r="AD1259" s="1">
        <v>0</v>
      </c>
      <c r="AE1259" s="1">
        <v>148664.294461565</v>
      </c>
      <c r="AF1259" s="1">
        <v>38389.493876025299</v>
      </c>
      <c r="AG1259" s="3">
        <v>0</v>
      </c>
      <c r="AH1259" s="3">
        <v>0</v>
      </c>
      <c r="AI1259" s="3">
        <v>0</v>
      </c>
      <c r="AJ1259" s="3">
        <v>0</v>
      </c>
      <c r="AK1259" s="3">
        <v>0</v>
      </c>
      <c r="AL1259" s="2">
        <v>5004943.0423869602</v>
      </c>
      <c r="AM1259" s="2">
        <v>2407.7894597715499</v>
      </c>
      <c r="AN1259" s="2">
        <v>13133.472556828299</v>
      </c>
      <c r="AO1259" s="2">
        <v>15541.2620165999</v>
      </c>
      <c r="AP1259" s="4">
        <v>306.41516091004303</v>
      </c>
      <c r="AQ1259" s="4">
        <v>87688.648114910698</v>
      </c>
      <c r="AR1259" s="4">
        <v>6731.1647732127403</v>
      </c>
      <c r="AS1259" s="4">
        <v>19806.3867524335</v>
      </c>
      <c r="AT1259" s="4">
        <v>6040.2343382080799</v>
      </c>
      <c r="AU1259" s="4">
        <v>31963.2876282939</v>
      </c>
      <c r="AV1259" s="4">
        <v>15415.8030246781</v>
      </c>
      <c r="AW1259" s="4">
        <v>15751.731083148699</v>
      </c>
      <c r="AX1259">
        <v>0</v>
      </c>
    </row>
    <row r="1260" spans="1:50" x14ac:dyDescent="0.25">
      <c r="A1260" t="s">
        <v>2627</v>
      </c>
      <c r="B1260">
        <v>2055</v>
      </c>
      <c r="C1260" t="s">
        <v>2611</v>
      </c>
      <c r="D1260">
        <v>450</v>
      </c>
      <c r="E1260" t="s">
        <v>2628</v>
      </c>
      <c r="F1260" t="s">
        <v>53</v>
      </c>
      <c r="G1260" t="s">
        <v>54</v>
      </c>
      <c r="H1260" t="s">
        <v>55</v>
      </c>
      <c r="I1260" t="s">
        <v>56</v>
      </c>
      <c r="J1260" s="11">
        <v>317.88688683820402</v>
      </c>
      <c r="K1260">
        <v>1</v>
      </c>
      <c r="L1260">
        <v>1</v>
      </c>
      <c r="M1260">
        <v>2</v>
      </c>
      <c r="N1260" s="1">
        <v>1882249.7218470201</v>
      </c>
      <c r="O1260" s="1">
        <v>426581.952679949</v>
      </c>
      <c r="P1260" s="1">
        <v>892056.15223345405</v>
      </c>
      <c r="Q1260" s="1">
        <v>205886.320802809</v>
      </c>
      <c r="R1260" s="1">
        <v>1344055.73590977</v>
      </c>
      <c r="S1260" s="1">
        <v>184640.20107858899</v>
      </c>
      <c r="T1260" s="1">
        <v>2795721.07</v>
      </c>
      <c r="U1260" s="1">
        <v>1955108.813473</v>
      </c>
      <c r="V1260" s="1">
        <v>3453218.1631679102</v>
      </c>
      <c r="W1260" s="2">
        <v>469156.55969494698</v>
      </c>
      <c r="X1260" s="2">
        <v>649611.74482189806</v>
      </c>
      <c r="Y1260" s="2">
        <v>0</v>
      </c>
      <c r="Z1260">
        <v>0</v>
      </c>
      <c r="AA1260">
        <v>0</v>
      </c>
      <c r="AB1260" s="1">
        <v>0</v>
      </c>
      <c r="AC1260" s="1">
        <v>22466.731723815799</v>
      </c>
      <c r="AD1260" s="1">
        <v>0</v>
      </c>
      <c r="AE1260" s="1">
        <v>146746.05345629199</v>
      </c>
      <c r="AF1260" s="1">
        <v>37894.147622297103</v>
      </c>
      <c r="AG1260" s="3">
        <v>0</v>
      </c>
      <c r="AH1260" s="3">
        <v>0</v>
      </c>
      <c r="AI1260" s="3">
        <v>0</v>
      </c>
      <c r="AJ1260" s="3">
        <v>0</v>
      </c>
      <c r="AK1260" s="3">
        <v>0</v>
      </c>
      <c r="AL1260" s="2">
        <v>4935470.0845515896</v>
      </c>
      <c r="AM1260" s="2">
        <v>2043.5311166280801</v>
      </c>
      <c r="AN1260" s="2">
        <v>13482.3376401527</v>
      </c>
      <c r="AO1260" s="2">
        <v>15525.868756780799</v>
      </c>
      <c r="AP1260" s="4">
        <v>306.41516091004303</v>
      </c>
      <c r="AQ1260" s="4">
        <v>87688.648114910698</v>
      </c>
      <c r="AR1260" s="4">
        <v>6731.1647732127403</v>
      </c>
      <c r="AS1260" s="4">
        <v>19806.3867524335</v>
      </c>
      <c r="AT1260" s="4">
        <v>1224.2829549056801</v>
      </c>
      <c r="AU1260" s="4">
        <v>87688.648114910698</v>
      </c>
      <c r="AV1260" s="4">
        <v>6731.1647732127403</v>
      </c>
      <c r="AW1260" s="4">
        <v>18169.1060208987</v>
      </c>
      <c r="AX1260">
        <v>0</v>
      </c>
    </row>
    <row r="1261" spans="1:50" x14ac:dyDescent="0.25">
      <c r="A1261" t="s">
        <v>2629</v>
      </c>
      <c r="B1261">
        <v>2055</v>
      </c>
      <c r="C1261" t="s">
        <v>2611</v>
      </c>
      <c r="D1261">
        <v>451</v>
      </c>
      <c r="E1261" t="s">
        <v>2630</v>
      </c>
      <c r="F1261" t="s">
        <v>53</v>
      </c>
      <c r="G1261" t="s">
        <v>54</v>
      </c>
      <c r="H1261" t="s">
        <v>55</v>
      </c>
      <c r="I1261" t="s">
        <v>56</v>
      </c>
      <c r="J1261" s="11">
        <v>336.79047884091199</v>
      </c>
      <c r="K1261">
        <v>1</v>
      </c>
      <c r="L1261">
        <v>1</v>
      </c>
      <c r="M1261">
        <v>2</v>
      </c>
      <c r="N1261" s="1">
        <v>2392858.7034509201</v>
      </c>
      <c r="O1261" s="1">
        <v>431139.28720234003</v>
      </c>
      <c r="P1261" s="1">
        <v>920671.97489437205</v>
      </c>
      <c r="Q1261" s="1">
        <v>218129.641205566</v>
      </c>
      <c r="R1261" s="1">
        <v>1699626.40936306</v>
      </c>
      <c r="S1261" s="1">
        <v>195620.09101114899</v>
      </c>
      <c r="T1261" s="1">
        <v>3591053.9</v>
      </c>
      <c r="U1261" s="1">
        <v>2071372.1161162499</v>
      </c>
      <c r="V1261" s="1">
        <v>4012005.48124011</v>
      </c>
      <c r="W1261" s="2">
        <v>500213.801173135</v>
      </c>
      <c r="X1261" s="2">
        <v>971247.45842509205</v>
      </c>
      <c r="Y1261" s="2">
        <v>0</v>
      </c>
      <c r="Z1261">
        <v>0</v>
      </c>
      <c r="AA1261">
        <v>0</v>
      </c>
      <c r="AB1261" s="1">
        <v>0</v>
      </c>
      <c r="AC1261" s="1">
        <v>27885.0139518756</v>
      </c>
      <c r="AD1261" s="1">
        <v>0</v>
      </c>
      <c r="AE1261" s="1">
        <v>155472.514463025</v>
      </c>
      <c r="AF1261" s="1">
        <v>40147.576548124103</v>
      </c>
      <c r="AG1261" s="3">
        <v>0</v>
      </c>
      <c r="AH1261" s="3">
        <v>0</v>
      </c>
      <c r="AI1261" s="3">
        <v>0</v>
      </c>
      <c r="AJ1261" s="3">
        <v>0</v>
      </c>
      <c r="AK1261" s="3">
        <v>0</v>
      </c>
      <c r="AL1261" s="2">
        <v>5858046.1071274001</v>
      </c>
      <c r="AM1261" s="2">
        <v>2883.8328855605</v>
      </c>
      <c r="AN1261" s="2">
        <v>14509.9073629414</v>
      </c>
      <c r="AO1261" s="2">
        <v>17393.740248501901</v>
      </c>
      <c r="AP1261" s="4">
        <v>306.41516091004303</v>
      </c>
      <c r="AQ1261" s="4">
        <v>87688.648114910698</v>
      </c>
      <c r="AR1261" s="4">
        <v>6731.1647732127403</v>
      </c>
      <c r="AS1261" s="4">
        <v>19806.3867524335</v>
      </c>
      <c r="AT1261" s="4">
        <v>1224.2829549056801</v>
      </c>
      <c r="AU1261" s="4">
        <v>87688.648114910698</v>
      </c>
      <c r="AV1261" s="4">
        <v>6731.1647732127403</v>
      </c>
      <c r="AW1261" s="4">
        <v>18169.1060208987</v>
      </c>
      <c r="AX1261">
        <v>0</v>
      </c>
    </row>
    <row r="1262" spans="1:50" x14ac:dyDescent="0.25">
      <c r="A1262" t="s">
        <v>2631</v>
      </c>
      <c r="B1262">
        <v>2055</v>
      </c>
      <c r="C1262" t="s">
        <v>2611</v>
      </c>
      <c r="D1262">
        <v>457</v>
      </c>
      <c r="E1262" t="s">
        <v>2632</v>
      </c>
      <c r="F1262" t="s">
        <v>53</v>
      </c>
      <c r="G1262" t="s">
        <v>64</v>
      </c>
      <c r="H1262" t="s">
        <v>55</v>
      </c>
      <c r="I1262" t="s">
        <v>56</v>
      </c>
      <c r="J1262" s="11">
        <v>419.75704225338899</v>
      </c>
      <c r="K1262">
        <v>1</v>
      </c>
      <c r="L1262">
        <v>1</v>
      </c>
      <c r="M1262">
        <v>2</v>
      </c>
      <c r="N1262" s="1">
        <v>2550274.147438</v>
      </c>
      <c r="O1262" s="1">
        <v>1417059.0733261299</v>
      </c>
      <c r="P1262" s="1">
        <v>1262102.4536110901</v>
      </c>
      <c r="Q1262" s="1">
        <v>271864.73125771299</v>
      </c>
      <c r="R1262" s="1">
        <v>1647714.9087491899</v>
      </c>
      <c r="S1262" s="1">
        <v>243810.07174186199</v>
      </c>
      <c r="T1262" s="1">
        <v>4567371.57</v>
      </c>
      <c r="U1262" s="1">
        <v>2581643.7443821202</v>
      </c>
      <c r="V1262" s="1">
        <v>5562627.8885451704</v>
      </c>
      <c r="W1262" s="2">
        <v>524950.87093011895</v>
      </c>
      <c r="X1262" s="2">
        <v>833108.09356168297</v>
      </c>
      <c r="Y1262" s="2">
        <v>0</v>
      </c>
      <c r="Z1262">
        <v>0</v>
      </c>
      <c r="AA1262">
        <v>0</v>
      </c>
      <c r="AB1262" s="1">
        <v>0</v>
      </c>
      <c r="AC1262" s="1">
        <v>27277.518398895201</v>
      </c>
      <c r="AD1262" s="1">
        <v>0</v>
      </c>
      <c r="AE1262" s="1">
        <v>193772.35083157901</v>
      </c>
      <c r="AF1262" s="1">
        <v>50037.7209102829</v>
      </c>
      <c r="AG1262" s="3">
        <v>0</v>
      </c>
      <c r="AH1262" s="3">
        <v>0</v>
      </c>
      <c r="AI1262" s="3">
        <v>0</v>
      </c>
      <c r="AJ1262" s="3">
        <v>0</v>
      </c>
      <c r="AK1262" s="3">
        <v>0</v>
      </c>
      <c r="AL1262" s="2">
        <v>7392825.3861239897</v>
      </c>
      <c r="AM1262" s="2">
        <v>1984.7388124551601</v>
      </c>
      <c r="AN1262" s="2">
        <v>15627.414509468799</v>
      </c>
      <c r="AO1262" s="2">
        <v>17612.153321923899</v>
      </c>
      <c r="AP1262" s="4">
        <v>306.41516091004303</v>
      </c>
      <c r="AQ1262" s="4">
        <v>87688.648114910698</v>
      </c>
      <c r="AR1262" s="4">
        <v>6731.1647732127403</v>
      </c>
      <c r="AS1262" s="4">
        <v>19806.3867524335</v>
      </c>
      <c r="AT1262" s="4">
        <v>306.41516091004303</v>
      </c>
      <c r="AU1262" s="4">
        <v>53418.501793270101</v>
      </c>
      <c r="AV1262" s="4">
        <v>16694.079598580702</v>
      </c>
      <c r="AW1262" s="4">
        <v>19806.3867524335</v>
      </c>
      <c r="AX1262">
        <v>0</v>
      </c>
    </row>
    <row r="1263" spans="1:50" x14ac:dyDescent="0.25">
      <c r="A1263" t="s">
        <v>2633</v>
      </c>
      <c r="B1263">
        <v>2055</v>
      </c>
      <c r="C1263" t="s">
        <v>2611</v>
      </c>
      <c r="D1263">
        <v>5505</v>
      </c>
      <c r="E1263" t="s">
        <v>2634</v>
      </c>
      <c r="F1263" t="s">
        <v>69</v>
      </c>
      <c r="G1263" t="s">
        <v>70</v>
      </c>
      <c r="H1263" t="s">
        <v>65</v>
      </c>
      <c r="I1263" t="s">
        <v>56</v>
      </c>
      <c r="J1263" s="11">
        <v>220.945218037497</v>
      </c>
      <c r="K1263">
        <v>1</v>
      </c>
      <c r="L1263">
        <v>1</v>
      </c>
      <c r="M1263">
        <v>2</v>
      </c>
      <c r="N1263" s="1">
        <v>107220.721750438</v>
      </c>
      <c r="O1263" s="1">
        <v>55077.3070301884</v>
      </c>
      <c r="P1263" s="1">
        <v>453423.55617230601</v>
      </c>
      <c r="Q1263" s="1">
        <v>143099.95134800201</v>
      </c>
      <c r="R1263" s="1">
        <v>600064.15847038303</v>
      </c>
      <c r="S1263" s="1">
        <v>128332.97369249399</v>
      </c>
      <c r="T1263" s="1">
        <v>0</v>
      </c>
      <c r="U1263" s="1">
        <v>1358885.6947713201</v>
      </c>
      <c r="V1263" s="1">
        <v>791102.14798761997</v>
      </c>
      <c r="W1263" s="2">
        <v>261306.570487547</v>
      </c>
      <c r="X1263" s="2">
        <v>231776.27428549799</v>
      </c>
      <c r="Y1263" s="2">
        <v>0</v>
      </c>
      <c r="Z1263">
        <v>0</v>
      </c>
      <c r="AA1263">
        <v>0</v>
      </c>
      <c r="AB1263" s="1">
        <v>0</v>
      </c>
      <c r="AC1263" s="1">
        <v>14357.918137148499</v>
      </c>
      <c r="AD1263" s="1">
        <v>0</v>
      </c>
      <c r="AE1263" s="1">
        <v>101994.892269793</v>
      </c>
      <c r="AF1263" s="1">
        <v>26338.081422701001</v>
      </c>
      <c r="AG1263" s="3">
        <v>0</v>
      </c>
      <c r="AH1263" s="3">
        <v>0</v>
      </c>
      <c r="AI1263" s="3">
        <v>0</v>
      </c>
      <c r="AJ1263" s="3">
        <v>0</v>
      </c>
      <c r="AK1263" s="3">
        <v>0</v>
      </c>
      <c r="AL1263" s="2">
        <v>1487218.6684638101</v>
      </c>
      <c r="AM1263" s="2">
        <v>1049.0214558350899</v>
      </c>
      <c r="AN1263" s="2">
        <v>5682.1433173776504</v>
      </c>
      <c r="AO1263" s="2">
        <v>6731.1647732127403</v>
      </c>
      <c r="AP1263" s="4">
        <v>306.41516091004303</v>
      </c>
      <c r="AQ1263" s="4">
        <v>87688.648114910698</v>
      </c>
      <c r="AR1263" s="4">
        <v>6731.1647732127403</v>
      </c>
      <c r="AS1263" s="4">
        <v>19806.3867524335</v>
      </c>
      <c r="AT1263" s="4">
        <v>306.41516091004303</v>
      </c>
      <c r="AU1263" s="4">
        <v>65768.357799835794</v>
      </c>
      <c r="AV1263" s="4">
        <v>6731.1647732127403</v>
      </c>
      <c r="AW1263" s="4">
        <v>6731.1647732127403</v>
      </c>
      <c r="AX1263">
        <v>0</v>
      </c>
    </row>
    <row r="1264" spans="1:50" x14ac:dyDescent="0.25">
      <c r="A1264" t="s">
        <v>2635</v>
      </c>
      <c r="B1264">
        <v>2055</v>
      </c>
      <c r="C1264" t="s">
        <v>2611</v>
      </c>
      <c r="D1264">
        <v>4823</v>
      </c>
      <c r="E1264" t="s">
        <v>2636</v>
      </c>
      <c r="F1264" t="s">
        <v>69</v>
      </c>
      <c r="G1264" t="s">
        <v>54</v>
      </c>
      <c r="H1264" t="s">
        <v>55</v>
      </c>
      <c r="I1264" t="s">
        <v>56</v>
      </c>
      <c r="J1264" s="11">
        <v>101.50120946865999</v>
      </c>
      <c r="K1264">
        <v>1</v>
      </c>
      <c r="L1264">
        <v>1</v>
      </c>
      <c r="M1264">
        <v>2</v>
      </c>
      <c r="N1264" s="1">
        <v>49256.702790123898</v>
      </c>
      <c r="O1264" s="1">
        <v>25302.259661904402</v>
      </c>
      <c r="P1264" s="1">
        <v>208300.68087402199</v>
      </c>
      <c r="Q1264" s="1">
        <v>65739.454629262604</v>
      </c>
      <c r="R1264" s="1">
        <v>275666.69414497499</v>
      </c>
      <c r="S1264" s="1">
        <v>58955.573513644602</v>
      </c>
      <c r="T1264" s="1">
        <v>0</v>
      </c>
      <c r="U1264" s="1">
        <v>624265.79210028797</v>
      </c>
      <c r="V1264" s="1">
        <v>363428.66139954497</v>
      </c>
      <c r="W1264" s="2">
        <v>120043.027779367</v>
      </c>
      <c r="X1264" s="2">
        <v>106476.946525836</v>
      </c>
      <c r="Y1264" s="2">
        <v>0</v>
      </c>
      <c r="Z1264">
        <v>0</v>
      </c>
      <c r="AA1264">
        <v>0</v>
      </c>
      <c r="AB1264" s="1">
        <v>0</v>
      </c>
      <c r="AC1264" s="1">
        <v>6595.9610681650902</v>
      </c>
      <c r="AD1264" s="1">
        <v>0</v>
      </c>
      <c r="AE1264" s="1">
        <v>46855.980939369001</v>
      </c>
      <c r="AF1264" s="1">
        <v>12099.592574275501</v>
      </c>
      <c r="AG1264" s="3">
        <v>0</v>
      </c>
      <c r="AH1264" s="3">
        <v>0</v>
      </c>
      <c r="AI1264" s="3">
        <v>0</v>
      </c>
      <c r="AJ1264" s="3">
        <v>0</v>
      </c>
      <c r="AK1264" s="3">
        <v>0</v>
      </c>
      <c r="AL1264" s="2">
        <v>683221.36561393202</v>
      </c>
      <c r="AM1264" s="2">
        <v>1049.0214558350899</v>
      </c>
      <c r="AN1264" s="2">
        <v>5682.1433173776504</v>
      </c>
      <c r="AO1264" s="2">
        <v>6731.1647732127403</v>
      </c>
      <c r="AP1264" s="4">
        <v>306.41516091004303</v>
      </c>
      <c r="AQ1264" s="4">
        <v>87688.648114910698</v>
      </c>
      <c r="AR1264" s="4">
        <v>6731.1647732127403</v>
      </c>
      <c r="AS1264" s="4">
        <v>19806.3867524335</v>
      </c>
      <c r="AT1264" s="4">
        <v>1224.2829549056801</v>
      </c>
      <c r="AU1264" s="4">
        <v>87688.648114910698</v>
      </c>
      <c r="AV1264" s="4">
        <v>6731.1647732127403</v>
      </c>
      <c r="AW1264" s="4">
        <v>18169.1060208987</v>
      </c>
      <c r="AX1264">
        <v>0</v>
      </c>
    </row>
    <row r="1265" spans="1:50" x14ac:dyDescent="0.25">
      <c r="A1265" t="s">
        <v>2637</v>
      </c>
      <c r="B1265">
        <v>2055</v>
      </c>
      <c r="C1265" t="s">
        <v>2611</v>
      </c>
      <c r="D1265">
        <v>2055</v>
      </c>
      <c r="E1265" t="s">
        <v>2611</v>
      </c>
      <c r="F1265" t="s">
        <v>2</v>
      </c>
      <c r="G1265" t="s">
        <v>2</v>
      </c>
      <c r="H1265" t="s">
        <v>58</v>
      </c>
      <c r="I1265" t="s">
        <v>56</v>
      </c>
      <c r="J1265" s="11">
        <v>2</v>
      </c>
      <c r="K1265">
        <v>0</v>
      </c>
      <c r="L1265">
        <v>0</v>
      </c>
      <c r="M1265">
        <v>2</v>
      </c>
      <c r="N1265" s="1">
        <v>970.56385924805397</v>
      </c>
      <c r="O1265" s="1">
        <v>498.56075202171701</v>
      </c>
      <c r="P1265" s="1">
        <v>4104.3980059831301</v>
      </c>
      <c r="Q1265" s="1">
        <v>1295.34327666432</v>
      </c>
      <c r="R1265" s="1">
        <v>5431.7913173259503</v>
      </c>
      <c r="S1265" s="1">
        <v>1161.67233518233</v>
      </c>
      <c r="T1265" s="1">
        <v>0</v>
      </c>
      <c r="U1265" s="1">
        <v>12300.6572112432</v>
      </c>
      <c r="V1265" s="1">
        <v>7161.0705587061702</v>
      </c>
      <c r="W1265" s="2">
        <v>2365.3516723154398</v>
      </c>
      <c r="X1265" s="2">
        <v>2098.0429116701898</v>
      </c>
      <c r="Y1265" s="2">
        <v>0</v>
      </c>
      <c r="Z1265">
        <v>0</v>
      </c>
      <c r="AA1265">
        <v>0</v>
      </c>
      <c r="AB1265" s="1">
        <v>0</v>
      </c>
      <c r="AC1265" s="1">
        <v>129.968127526632</v>
      </c>
      <c r="AD1265" s="1">
        <v>0</v>
      </c>
      <c r="AE1265" s="1">
        <v>923.25955886932604</v>
      </c>
      <c r="AF1265" s="1">
        <v>238.412776313005</v>
      </c>
      <c r="AG1265" s="3">
        <v>0</v>
      </c>
      <c r="AH1265" s="3">
        <v>0</v>
      </c>
      <c r="AI1265" s="3">
        <v>0</v>
      </c>
      <c r="AJ1265" s="3">
        <v>0</v>
      </c>
      <c r="AK1265" s="3">
        <v>0</v>
      </c>
      <c r="AL1265" s="2">
        <v>13462.329546425501</v>
      </c>
      <c r="AM1265" s="2">
        <v>1049.0214558350899</v>
      </c>
      <c r="AN1265" s="2">
        <v>5682.1433173776604</v>
      </c>
      <c r="AO1265" s="2">
        <v>6731.1647732127503</v>
      </c>
      <c r="AP1265" s="4">
        <v>306.41516091004303</v>
      </c>
      <c r="AQ1265" s="4">
        <v>87688.648114910698</v>
      </c>
      <c r="AR1265" s="4">
        <v>6731.1647732127403</v>
      </c>
      <c r="AS1265" s="4">
        <v>19806.3867524335</v>
      </c>
      <c r="AT1265" s="4">
        <v>464.03244473764801</v>
      </c>
      <c r="AU1265" s="4">
        <v>39363.832030278099</v>
      </c>
      <c r="AV1265" s="4">
        <v>6731.1647732127503</v>
      </c>
      <c r="AW1265" s="4">
        <v>6731.1647732127503</v>
      </c>
      <c r="AX1265">
        <v>0</v>
      </c>
    </row>
    <row r="1266" spans="1:50" x14ac:dyDescent="0.25">
      <c r="A1266" t="s">
        <v>2638</v>
      </c>
      <c r="B1266">
        <v>2055</v>
      </c>
      <c r="C1266" t="s">
        <v>2611</v>
      </c>
      <c r="D1266">
        <v>453</v>
      </c>
      <c r="E1266" t="s">
        <v>2639</v>
      </c>
      <c r="F1266" t="s">
        <v>53</v>
      </c>
      <c r="G1266" t="s">
        <v>54</v>
      </c>
      <c r="H1266" t="s">
        <v>55</v>
      </c>
      <c r="I1266" t="s">
        <v>56</v>
      </c>
      <c r="J1266" s="11">
        <v>66.063930140956501</v>
      </c>
      <c r="K1266">
        <v>1</v>
      </c>
      <c r="L1266">
        <v>1</v>
      </c>
      <c r="M1266">
        <v>2</v>
      </c>
      <c r="N1266" s="1">
        <v>358938.31149734999</v>
      </c>
      <c r="O1266" s="1">
        <v>120664.11134629299</v>
      </c>
      <c r="P1266" s="1">
        <v>238412.34156897501</v>
      </c>
      <c r="Q1266" s="1">
        <v>42787.7338690545</v>
      </c>
      <c r="R1266" s="1">
        <v>349067.87106403703</v>
      </c>
      <c r="S1266" s="1">
        <v>38372.3199990836</v>
      </c>
      <c r="T1266" s="1">
        <v>703555.49</v>
      </c>
      <c r="U1266" s="1">
        <v>406314.87934570998</v>
      </c>
      <c r="V1266" s="1">
        <v>770454.59256241203</v>
      </c>
      <c r="W1266" s="2">
        <v>155552.59381932099</v>
      </c>
      <c r="X1266" s="2">
        <v>135642.020174654</v>
      </c>
      <c r="Y1266" s="2">
        <v>0</v>
      </c>
      <c r="Z1266">
        <v>0</v>
      </c>
      <c r="AA1266">
        <v>0</v>
      </c>
      <c r="AB1266" s="1">
        <v>0</v>
      </c>
      <c r="AC1266" s="1">
        <v>4293.1026487351601</v>
      </c>
      <c r="AD1266" s="1">
        <v>0</v>
      </c>
      <c r="AE1266" s="1">
        <v>30497.077499556701</v>
      </c>
      <c r="AF1266" s="1">
        <v>7875.2424995269103</v>
      </c>
      <c r="AG1266" s="3">
        <v>0</v>
      </c>
      <c r="AH1266" s="3">
        <v>0</v>
      </c>
      <c r="AI1266" s="3">
        <v>0</v>
      </c>
      <c r="AJ1266" s="3">
        <v>0</v>
      </c>
      <c r="AK1266" s="3">
        <v>0</v>
      </c>
      <c r="AL1266" s="2">
        <v>1148242.6893447901</v>
      </c>
      <c r="AM1266" s="2">
        <v>2053.19332176035</v>
      </c>
      <c r="AN1266" s="2">
        <v>15327.5874900209</v>
      </c>
      <c r="AO1266" s="2">
        <v>17380.7808117813</v>
      </c>
      <c r="AP1266" s="4">
        <v>306.41516091004303</v>
      </c>
      <c r="AQ1266" s="4">
        <v>87688.648114910698</v>
      </c>
      <c r="AR1266" s="4">
        <v>6731.1647732127403</v>
      </c>
      <c r="AS1266" s="4">
        <v>19806.3867524335</v>
      </c>
      <c r="AT1266" s="4">
        <v>1224.2829549056801</v>
      </c>
      <c r="AU1266" s="4">
        <v>87688.648114910698</v>
      </c>
      <c r="AV1266" s="4">
        <v>6731.1647732127403</v>
      </c>
      <c r="AW1266" s="4">
        <v>18169.1060208987</v>
      </c>
      <c r="AX1266">
        <v>0</v>
      </c>
    </row>
    <row r="1267" spans="1:50" x14ac:dyDescent="0.25">
      <c r="A1267" t="s">
        <v>2640</v>
      </c>
      <c r="B1267">
        <v>2055</v>
      </c>
      <c r="C1267" t="s">
        <v>2611</v>
      </c>
      <c r="D1267">
        <v>5063</v>
      </c>
      <c r="E1267" t="s">
        <v>2641</v>
      </c>
      <c r="F1267" t="s">
        <v>69</v>
      </c>
      <c r="G1267" t="s">
        <v>54</v>
      </c>
      <c r="H1267" t="s">
        <v>55</v>
      </c>
      <c r="I1267" t="s">
        <v>56</v>
      </c>
      <c r="J1267" s="11">
        <v>165.094795155068</v>
      </c>
      <c r="K1267">
        <v>1</v>
      </c>
      <c r="L1267">
        <v>1</v>
      </c>
      <c r="M1267">
        <v>2</v>
      </c>
      <c r="N1267" s="1">
        <v>80117.520763734603</v>
      </c>
      <c r="O1267" s="1">
        <v>41154.892613690798</v>
      </c>
      <c r="P1267" s="1">
        <v>338807.37401632598</v>
      </c>
      <c r="Q1267" s="1">
        <v>106927.21645819501</v>
      </c>
      <c r="R1267" s="1">
        <v>448380.23742950102</v>
      </c>
      <c r="S1267" s="1">
        <v>95893.028107117905</v>
      </c>
      <c r="T1267" s="1">
        <v>0</v>
      </c>
      <c r="U1267" s="1">
        <v>1015387.24128145</v>
      </c>
      <c r="V1267" s="1">
        <v>591127.73849029001</v>
      </c>
      <c r="W1267" s="2">
        <v>195253.62490530699</v>
      </c>
      <c r="X1267" s="2">
        <v>173187.98236436499</v>
      </c>
      <c r="Y1267" s="2">
        <v>0</v>
      </c>
      <c r="Z1267">
        <v>0</v>
      </c>
      <c r="AA1267">
        <v>0</v>
      </c>
      <c r="AB1267" s="1">
        <v>0</v>
      </c>
      <c r="AC1267" s="1">
        <v>10728.5306953485</v>
      </c>
      <c r="AD1267" s="1">
        <v>0</v>
      </c>
      <c r="AE1267" s="1">
        <v>76212.673873244697</v>
      </c>
      <c r="AF1267" s="1">
        <v>19680.3542338732</v>
      </c>
      <c r="AG1267" s="3">
        <v>0</v>
      </c>
      <c r="AH1267" s="3">
        <v>0</v>
      </c>
      <c r="AI1267" s="3">
        <v>0</v>
      </c>
      <c r="AJ1267" s="3">
        <v>0</v>
      </c>
      <c r="AK1267" s="3">
        <v>0</v>
      </c>
      <c r="AL1267" s="2">
        <v>1111280.26938856</v>
      </c>
      <c r="AM1267" s="2">
        <v>1049.0214558350899</v>
      </c>
      <c r="AN1267" s="2">
        <v>5682.1433173776504</v>
      </c>
      <c r="AO1267" s="2">
        <v>6731.1647732127403</v>
      </c>
      <c r="AP1267" s="4">
        <v>306.41516091004303</v>
      </c>
      <c r="AQ1267" s="4">
        <v>87688.648114910698</v>
      </c>
      <c r="AR1267" s="4">
        <v>6731.1647732127403</v>
      </c>
      <c r="AS1267" s="4">
        <v>19806.3867524335</v>
      </c>
      <c r="AT1267" s="4">
        <v>1224.2829549056801</v>
      </c>
      <c r="AU1267" s="4">
        <v>87688.648114910698</v>
      </c>
      <c r="AV1267" s="4">
        <v>6731.1647732127403</v>
      </c>
      <c r="AW1267" s="4">
        <v>18169.1060208987</v>
      </c>
      <c r="AX1267">
        <v>0</v>
      </c>
    </row>
    <row r="1268" spans="1:50" x14ac:dyDescent="0.25">
      <c r="A1268" t="s">
        <v>2642</v>
      </c>
      <c r="B1268">
        <v>2242</v>
      </c>
      <c r="C1268" t="s">
        <v>2643</v>
      </c>
      <c r="D1268">
        <v>4364</v>
      </c>
      <c r="E1268" t="s">
        <v>2644</v>
      </c>
      <c r="F1268" t="s">
        <v>53</v>
      </c>
      <c r="G1268" t="s">
        <v>54</v>
      </c>
      <c r="H1268" t="s">
        <v>55</v>
      </c>
      <c r="I1268" t="s">
        <v>56</v>
      </c>
      <c r="J1268" s="11">
        <v>487.99719957935298</v>
      </c>
      <c r="K1268">
        <v>1</v>
      </c>
      <c r="L1268">
        <v>1</v>
      </c>
      <c r="M1268">
        <v>1</v>
      </c>
      <c r="N1268" s="1">
        <v>4708851.44870965</v>
      </c>
      <c r="O1268" s="1">
        <v>1564415.42846487</v>
      </c>
      <c r="P1268" s="1">
        <v>1261964.03678637</v>
      </c>
      <c r="Q1268" s="1">
        <v>326017.80577133899</v>
      </c>
      <c r="R1268" s="1">
        <v>20522.438991053201</v>
      </c>
      <c r="S1268" s="1">
        <v>211214.07724496399</v>
      </c>
      <c r="T1268" s="1">
        <v>5961469.6299999999</v>
      </c>
      <c r="U1268" s="1">
        <v>1920301.5287232799</v>
      </c>
      <c r="V1268" s="1">
        <v>6715254.6136151897</v>
      </c>
      <c r="W1268" s="2">
        <v>0</v>
      </c>
      <c r="X1268" s="2">
        <v>0</v>
      </c>
      <c r="Y1268" s="2">
        <v>1165259.0007638701</v>
      </c>
      <c r="Z1268">
        <v>0</v>
      </c>
      <c r="AA1268">
        <v>0</v>
      </c>
      <c r="AB1268" s="1">
        <v>0</v>
      </c>
      <c r="AC1268" s="1">
        <v>1257.5443442184501</v>
      </c>
      <c r="AD1268" s="1">
        <v>0</v>
      </c>
      <c r="AE1268" s="1">
        <v>211214.07724496399</v>
      </c>
      <c r="AF1268" s="1">
        <v>0</v>
      </c>
      <c r="AG1268" s="3">
        <v>0</v>
      </c>
      <c r="AH1268" s="3">
        <v>0</v>
      </c>
      <c r="AI1268" s="3">
        <v>0</v>
      </c>
      <c r="AJ1268" s="3">
        <v>0</v>
      </c>
      <c r="AK1268" s="3">
        <v>0</v>
      </c>
      <c r="AL1268" s="2">
        <v>8092985.2359682498</v>
      </c>
      <c r="AM1268" s="2">
        <v>0</v>
      </c>
      <c r="AN1268" s="2">
        <v>16584.081308139201</v>
      </c>
      <c r="AO1268" s="2">
        <v>16584.081308139201</v>
      </c>
      <c r="AP1268" s="4">
        <v>306.41516091004303</v>
      </c>
      <c r="AQ1268" s="4">
        <v>87688.648114910698</v>
      </c>
      <c r="AR1268" s="4">
        <v>4367.8849136953704</v>
      </c>
      <c r="AS1268" s="4">
        <v>30782.213391474601</v>
      </c>
      <c r="AT1268" s="4">
        <v>1224.2829549056801</v>
      </c>
      <c r="AU1268" s="4">
        <v>87688.648114910698</v>
      </c>
      <c r="AV1268" s="4">
        <v>4367.8849136953704</v>
      </c>
      <c r="AW1268" s="4">
        <v>19193.973199393</v>
      </c>
      <c r="AX1268">
        <v>0</v>
      </c>
    </row>
    <row r="1269" spans="1:50" x14ac:dyDescent="0.25">
      <c r="A1269" t="s">
        <v>2645</v>
      </c>
      <c r="B1269">
        <v>2242</v>
      </c>
      <c r="C1269" t="s">
        <v>2643</v>
      </c>
      <c r="D1269">
        <v>1135</v>
      </c>
      <c r="E1269" t="s">
        <v>2646</v>
      </c>
      <c r="F1269" t="s">
        <v>53</v>
      </c>
      <c r="G1269" t="s">
        <v>54</v>
      </c>
      <c r="H1269" t="s">
        <v>55</v>
      </c>
      <c r="I1269" t="s">
        <v>56</v>
      </c>
      <c r="J1269" s="11">
        <v>499.74769666897703</v>
      </c>
      <c r="K1269">
        <v>3</v>
      </c>
      <c r="L1269">
        <v>1</v>
      </c>
      <c r="M1269">
        <v>1</v>
      </c>
      <c r="N1269" s="1">
        <v>5250901.7762577999</v>
      </c>
      <c r="O1269" s="1">
        <v>1624758.5023068199</v>
      </c>
      <c r="P1269" s="1">
        <v>1307187.40542363</v>
      </c>
      <c r="Q1269" s="1">
        <v>333912.14868808701</v>
      </c>
      <c r="R1269" s="1">
        <v>21727.965827847001</v>
      </c>
      <c r="S1269" s="1">
        <v>216299.906430242</v>
      </c>
      <c r="T1269" s="1">
        <v>6571947.2800000003</v>
      </c>
      <c r="U1269" s="1">
        <v>1966540.51850419</v>
      </c>
      <c r="V1269" s="1">
        <v>6986241.2841560701</v>
      </c>
      <c r="W1269" s="2">
        <v>0</v>
      </c>
      <c r="X1269" s="2">
        <v>0</v>
      </c>
      <c r="Y1269" s="2">
        <v>1550958.6895613701</v>
      </c>
      <c r="Z1269">
        <v>0</v>
      </c>
      <c r="AA1269">
        <v>0</v>
      </c>
      <c r="AB1269" s="1">
        <v>0</v>
      </c>
      <c r="AC1269" s="1">
        <v>1287.8247867487501</v>
      </c>
      <c r="AD1269" s="1">
        <v>0</v>
      </c>
      <c r="AE1269" s="1">
        <v>216299.906430242</v>
      </c>
      <c r="AF1269" s="1">
        <v>0</v>
      </c>
      <c r="AG1269" s="3">
        <v>0</v>
      </c>
      <c r="AH1269" s="3">
        <v>0</v>
      </c>
      <c r="AI1269" s="3">
        <v>0</v>
      </c>
      <c r="AJ1269" s="3">
        <v>0</v>
      </c>
      <c r="AK1269" s="3">
        <v>0</v>
      </c>
      <c r="AL1269" s="2">
        <v>8754787.7049344294</v>
      </c>
      <c r="AM1269" s="2">
        <v>0</v>
      </c>
      <c r="AN1269" s="2">
        <v>17518.4153189473</v>
      </c>
      <c r="AO1269" s="2">
        <v>17518.4153189473</v>
      </c>
      <c r="AP1269" s="4">
        <v>306.41516091004303</v>
      </c>
      <c r="AQ1269" s="4">
        <v>87688.648114910698</v>
      </c>
      <c r="AR1269" s="4">
        <v>4367.8849136953704</v>
      </c>
      <c r="AS1269" s="4">
        <v>30782.213391474601</v>
      </c>
      <c r="AT1269" s="4">
        <v>1224.2829549056801</v>
      </c>
      <c r="AU1269" s="4">
        <v>87688.648114910698</v>
      </c>
      <c r="AV1269" s="4">
        <v>4367.8849136953704</v>
      </c>
      <c r="AW1269" s="4">
        <v>19193.973199393</v>
      </c>
      <c r="AX1269">
        <v>0</v>
      </c>
    </row>
    <row r="1270" spans="1:50" x14ac:dyDescent="0.25">
      <c r="A1270" t="s">
        <v>2647</v>
      </c>
      <c r="B1270">
        <v>2242</v>
      </c>
      <c r="C1270" t="s">
        <v>2643</v>
      </c>
      <c r="D1270">
        <v>1136</v>
      </c>
      <c r="E1270" t="s">
        <v>2648</v>
      </c>
      <c r="F1270" t="s">
        <v>53</v>
      </c>
      <c r="G1270" t="s">
        <v>54</v>
      </c>
      <c r="H1270" t="s">
        <v>55</v>
      </c>
      <c r="I1270" t="s">
        <v>56</v>
      </c>
      <c r="J1270" s="11">
        <v>426.51114227251003</v>
      </c>
      <c r="K1270">
        <v>2</v>
      </c>
      <c r="L1270">
        <v>1</v>
      </c>
      <c r="M1270">
        <v>1</v>
      </c>
      <c r="N1270" s="1">
        <v>4485389.9898614204</v>
      </c>
      <c r="O1270" s="1">
        <v>1388493.04657837</v>
      </c>
      <c r="P1270" s="1">
        <v>1121917.9105197401</v>
      </c>
      <c r="Q1270" s="1">
        <v>284595.904207705</v>
      </c>
      <c r="R1270" s="1">
        <v>17809.5110639628</v>
      </c>
      <c r="S1270" s="1">
        <v>184601.791623878</v>
      </c>
      <c r="T1270" s="1">
        <v>5619856.5700000003</v>
      </c>
      <c r="U1270" s="1">
        <v>1678349.7922312</v>
      </c>
      <c r="V1270" s="1">
        <v>6115441.0008198004</v>
      </c>
      <c r="W1270" s="2">
        <v>0</v>
      </c>
      <c r="X1270" s="2">
        <v>0</v>
      </c>
      <c r="Y1270" s="2">
        <v>1181666.2635576201</v>
      </c>
      <c r="Z1270">
        <v>0</v>
      </c>
      <c r="AA1270">
        <v>0</v>
      </c>
      <c r="AB1270" s="1">
        <v>0</v>
      </c>
      <c r="AC1270" s="1">
        <v>1099.09785378538</v>
      </c>
      <c r="AD1270" s="1">
        <v>0</v>
      </c>
      <c r="AE1270" s="1">
        <v>184601.791623878</v>
      </c>
      <c r="AF1270" s="1">
        <v>0</v>
      </c>
      <c r="AG1270" s="3">
        <v>0</v>
      </c>
      <c r="AH1270" s="3">
        <v>0</v>
      </c>
      <c r="AI1270" s="3">
        <v>0</v>
      </c>
      <c r="AJ1270" s="3">
        <v>0</v>
      </c>
      <c r="AK1270" s="3">
        <v>0</v>
      </c>
      <c r="AL1270" s="2">
        <v>7482808.1538550695</v>
      </c>
      <c r="AM1270" s="2">
        <v>0</v>
      </c>
      <c r="AN1270" s="2">
        <v>17544.226661900699</v>
      </c>
      <c r="AO1270" s="2">
        <v>17544.226661900699</v>
      </c>
      <c r="AP1270" s="4">
        <v>306.41516091004303</v>
      </c>
      <c r="AQ1270" s="4">
        <v>87688.648114910698</v>
      </c>
      <c r="AR1270" s="4">
        <v>4367.8849136953704</v>
      </c>
      <c r="AS1270" s="4">
        <v>30782.213391474601</v>
      </c>
      <c r="AT1270" s="4">
        <v>1224.2829549056801</v>
      </c>
      <c r="AU1270" s="4">
        <v>87688.648114910698</v>
      </c>
      <c r="AV1270" s="4">
        <v>4367.8849136953704</v>
      </c>
      <c r="AW1270" s="4">
        <v>19193.973199393</v>
      </c>
      <c r="AX1270">
        <v>0</v>
      </c>
    </row>
    <row r="1271" spans="1:50" x14ac:dyDescent="0.25">
      <c r="A1271" t="s">
        <v>2649</v>
      </c>
      <c r="B1271">
        <v>2242</v>
      </c>
      <c r="C1271" t="s">
        <v>2643</v>
      </c>
      <c r="D1271">
        <v>2714</v>
      </c>
      <c r="E1271" t="s">
        <v>2650</v>
      </c>
      <c r="F1271" t="s">
        <v>144</v>
      </c>
      <c r="G1271" t="s">
        <v>70</v>
      </c>
      <c r="H1271" t="s">
        <v>139</v>
      </c>
      <c r="I1271" t="s">
        <v>56</v>
      </c>
      <c r="J1271" s="11">
        <v>159.43152609549401</v>
      </c>
      <c r="K1271">
        <v>1</v>
      </c>
      <c r="L1271">
        <v>1</v>
      </c>
      <c r="M1271">
        <v>1</v>
      </c>
      <c r="N1271" s="1">
        <v>2895998.4626471801</v>
      </c>
      <c r="O1271" s="1">
        <v>1290755.4413408299</v>
      </c>
      <c r="P1271" s="1">
        <v>537412.36579949304</v>
      </c>
      <c r="Q1271" s="1">
        <v>107614.854545396</v>
      </c>
      <c r="R1271" s="1">
        <v>6869.2645976221602</v>
      </c>
      <c r="S1271" s="1">
        <v>69004.868669415999</v>
      </c>
      <c r="T1271" s="1">
        <v>4211276.7</v>
      </c>
      <c r="U1271" s="1">
        <v>627373.68893051904</v>
      </c>
      <c r="V1271" s="1">
        <v>3577914.6027025501</v>
      </c>
      <c r="W1271" s="2">
        <v>0</v>
      </c>
      <c r="X1271" s="2">
        <v>0</v>
      </c>
      <c r="Y1271" s="2">
        <v>1260324.9391696199</v>
      </c>
      <c r="Z1271">
        <v>0</v>
      </c>
      <c r="AA1271">
        <v>0</v>
      </c>
      <c r="AB1271" s="1">
        <v>0</v>
      </c>
      <c r="AC1271" s="1">
        <v>410.84705835263998</v>
      </c>
      <c r="AD1271" s="1">
        <v>0</v>
      </c>
      <c r="AE1271" s="1">
        <v>69004.868669415999</v>
      </c>
      <c r="AF1271" s="1">
        <v>0</v>
      </c>
      <c r="AG1271" s="3">
        <v>0</v>
      </c>
      <c r="AH1271" s="3">
        <v>0</v>
      </c>
      <c r="AI1271" s="3">
        <v>0</v>
      </c>
      <c r="AJ1271" s="3">
        <v>0</v>
      </c>
      <c r="AK1271" s="3">
        <v>0</v>
      </c>
      <c r="AL1271" s="2">
        <v>4907655.2575999303</v>
      </c>
      <c r="AM1271" s="2">
        <v>0</v>
      </c>
      <c r="AN1271" s="2">
        <v>30782.213391474601</v>
      </c>
      <c r="AO1271" s="2">
        <v>30782.213391474601</v>
      </c>
      <c r="AP1271" s="4">
        <v>306.41516091004303</v>
      </c>
      <c r="AQ1271" s="4">
        <v>87688.648114910698</v>
      </c>
      <c r="AR1271" s="4">
        <v>4367.8849136953704</v>
      </c>
      <c r="AS1271" s="4">
        <v>30782.213391474601</v>
      </c>
      <c r="AT1271" s="4">
        <v>306.41516091004303</v>
      </c>
      <c r="AU1271" s="4">
        <v>65768.357799835794</v>
      </c>
      <c r="AV1271" s="4">
        <v>11961.5320633837</v>
      </c>
      <c r="AW1271" s="4">
        <v>30782.213391474601</v>
      </c>
      <c r="AX1271">
        <v>0</v>
      </c>
    </row>
    <row r="1272" spans="1:50" x14ac:dyDescent="0.25">
      <c r="A1272" t="s">
        <v>2651</v>
      </c>
      <c r="B1272">
        <v>2242</v>
      </c>
      <c r="C1272" t="s">
        <v>2643</v>
      </c>
      <c r="D1272">
        <v>1369</v>
      </c>
      <c r="E1272" t="s">
        <v>2652</v>
      </c>
      <c r="F1272" t="s">
        <v>53</v>
      </c>
      <c r="G1272" t="s">
        <v>54</v>
      </c>
      <c r="H1272" t="s">
        <v>55</v>
      </c>
      <c r="I1272" t="s">
        <v>56</v>
      </c>
      <c r="J1272" s="11">
        <v>544.47282263990496</v>
      </c>
      <c r="K1272">
        <v>2</v>
      </c>
      <c r="L1272">
        <v>1</v>
      </c>
      <c r="M1272">
        <v>1</v>
      </c>
      <c r="N1272" s="1">
        <v>5368543.3279473996</v>
      </c>
      <c r="O1272" s="1">
        <v>1537646.3241739499</v>
      </c>
      <c r="P1272" s="1">
        <v>1325986.2688090601</v>
      </c>
      <c r="Q1272" s="1">
        <v>360698.52142815798</v>
      </c>
      <c r="R1272" s="1">
        <v>24035.859912301501</v>
      </c>
      <c r="S1272" s="1">
        <v>235657.75565510901</v>
      </c>
      <c r="T1272" s="1">
        <v>6474373.4299999997</v>
      </c>
      <c r="U1272" s="1">
        <v>2142536.8722708598</v>
      </c>
      <c r="V1272" s="1">
        <v>7035540.5002722004</v>
      </c>
      <c r="W1272" s="2">
        <v>0</v>
      </c>
      <c r="X1272" s="2">
        <v>0</v>
      </c>
      <c r="Y1272" s="2">
        <v>1579966.7228021501</v>
      </c>
      <c r="Z1272">
        <v>0</v>
      </c>
      <c r="AA1272">
        <v>0</v>
      </c>
      <c r="AB1272" s="1">
        <v>0</v>
      </c>
      <c r="AC1272" s="1">
        <v>1403.07919652339</v>
      </c>
      <c r="AD1272" s="1">
        <v>0</v>
      </c>
      <c r="AE1272" s="1">
        <v>235657.75565510901</v>
      </c>
      <c r="AF1272" s="1">
        <v>0</v>
      </c>
      <c r="AG1272" s="3">
        <v>0</v>
      </c>
      <c r="AH1272" s="3">
        <v>0</v>
      </c>
      <c r="AI1272" s="3">
        <v>0</v>
      </c>
      <c r="AJ1272" s="3">
        <v>0</v>
      </c>
      <c r="AK1272" s="3">
        <v>0</v>
      </c>
      <c r="AL1272" s="2">
        <v>8852568.0579259805</v>
      </c>
      <c r="AM1272" s="2">
        <v>0</v>
      </c>
      <c r="AN1272" s="2">
        <v>16258.9714120235</v>
      </c>
      <c r="AO1272" s="2">
        <v>16258.9714120235</v>
      </c>
      <c r="AP1272" s="4">
        <v>306.41516091004303</v>
      </c>
      <c r="AQ1272" s="4">
        <v>87688.648114910698</v>
      </c>
      <c r="AR1272" s="4">
        <v>4367.8849136953704</v>
      </c>
      <c r="AS1272" s="4">
        <v>30782.213391474601</v>
      </c>
      <c r="AT1272" s="4">
        <v>1224.2829549056801</v>
      </c>
      <c r="AU1272" s="4">
        <v>87688.648114910698</v>
      </c>
      <c r="AV1272" s="4">
        <v>4367.8849136953704</v>
      </c>
      <c r="AW1272" s="4">
        <v>19193.973199393</v>
      </c>
      <c r="AX1272">
        <v>0</v>
      </c>
    </row>
    <row r="1273" spans="1:50" x14ac:dyDescent="0.25">
      <c r="A1273" t="s">
        <v>2653</v>
      </c>
      <c r="B1273">
        <v>2242</v>
      </c>
      <c r="C1273" t="s">
        <v>2643</v>
      </c>
      <c r="D1273">
        <v>1138</v>
      </c>
      <c r="E1273" t="s">
        <v>2654</v>
      </c>
      <c r="F1273" t="s">
        <v>53</v>
      </c>
      <c r="G1273" t="s">
        <v>54</v>
      </c>
      <c r="H1273" t="s">
        <v>55</v>
      </c>
      <c r="I1273" t="s">
        <v>56</v>
      </c>
      <c r="J1273" s="11">
        <v>518.17091437351598</v>
      </c>
      <c r="K1273">
        <v>2</v>
      </c>
      <c r="L1273">
        <v>1</v>
      </c>
      <c r="M1273">
        <v>1</v>
      </c>
      <c r="N1273" s="1">
        <v>5478445.4672902199</v>
      </c>
      <c r="O1273" s="1">
        <v>1571077.58913856</v>
      </c>
      <c r="P1273" s="1">
        <v>1322183.3795763601</v>
      </c>
      <c r="Q1273" s="1">
        <v>345931.37242012698</v>
      </c>
      <c r="R1273" s="1">
        <v>22795.880535849199</v>
      </c>
      <c r="S1273" s="1">
        <v>224273.81064670399</v>
      </c>
      <c r="T1273" s="1">
        <v>6701396.5800000001</v>
      </c>
      <c r="U1273" s="1">
        <v>2039037.10896111</v>
      </c>
      <c r="V1273" s="1">
        <v>7300625.9340081997</v>
      </c>
      <c r="W1273" s="2">
        <v>0</v>
      </c>
      <c r="X1273" s="2">
        <v>0</v>
      </c>
      <c r="Y1273" s="2">
        <v>1438472.4544567899</v>
      </c>
      <c r="Z1273">
        <v>0</v>
      </c>
      <c r="AA1273">
        <v>0</v>
      </c>
      <c r="AB1273" s="1">
        <v>0</v>
      </c>
      <c r="AC1273" s="1">
        <v>1335.3004961311401</v>
      </c>
      <c r="AD1273" s="1">
        <v>0</v>
      </c>
      <c r="AE1273" s="1">
        <v>224273.81064670399</v>
      </c>
      <c r="AF1273" s="1">
        <v>0</v>
      </c>
      <c r="AG1273" s="3">
        <v>0</v>
      </c>
      <c r="AH1273" s="3">
        <v>0</v>
      </c>
      <c r="AI1273" s="3">
        <v>0</v>
      </c>
      <c r="AJ1273" s="3">
        <v>0</v>
      </c>
      <c r="AK1273" s="3">
        <v>0</v>
      </c>
      <c r="AL1273" s="2">
        <v>8964707.4996078108</v>
      </c>
      <c r="AM1273" s="2">
        <v>0</v>
      </c>
      <c r="AN1273" s="2">
        <v>17300.676766943601</v>
      </c>
      <c r="AO1273" s="2">
        <v>17300.676766943601</v>
      </c>
      <c r="AP1273" s="4">
        <v>306.41516091004303</v>
      </c>
      <c r="AQ1273" s="4">
        <v>87688.648114910698</v>
      </c>
      <c r="AR1273" s="4">
        <v>4367.8849136953704</v>
      </c>
      <c r="AS1273" s="4">
        <v>30782.213391474601</v>
      </c>
      <c r="AT1273" s="4">
        <v>1224.2829549056801</v>
      </c>
      <c r="AU1273" s="4">
        <v>87688.648114910698</v>
      </c>
      <c r="AV1273" s="4">
        <v>4367.8849136953704</v>
      </c>
      <c r="AW1273" s="4">
        <v>19193.973199393</v>
      </c>
      <c r="AX1273">
        <v>0</v>
      </c>
    </row>
    <row r="1274" spans="1:50" x14ac:dyDescent="0.25">
      <c r="A1274" t="s">
        <v>2655</v>
      </c>
      <c r="B1274">
        <v>2242</v>
      </c>
      <c r="C1274" t="s">
        <v>2643</v>
      </c>
      <c r="D1274">
        <v>1142</v>
      </c>
      <c r="E1274" t="s">
        <v>2656</v>
      </c>
      <c r="F1274" t="s">
        <v>53</v>
      </c>
      <c r="G1274" t="s">
        <v>54</v>
      </c>
      <c r="H1274" t="s">
        <v>55</v>
      </c>
      <c r="I1274" t="s">
        <v>56</v>
      </c>
      <c r="J1274" s="11">
        <v>409.59418689838799</v>
      </c>
      <c r="K1274">
        <v>1</v>
      </c>
      <c r="L1274">
        <v>1</v>
      </c>
      <c r="M1274">
        <v>1</v>
      </c>
      <c r="N1274" s="1">
        <v>3920902.8479356999</v>
      </c>
      <c r="O1274" s="1">
        <v>1325436.1471693299</v>
      </c>
      <c r="P1274" s="1">
        <v>1113002.3501611401</v>
      </c>
      <c r="Q1274" s="1">
        <v>274985.59700212401</v>
      </c>
      <c r="R1274" s="1">
        <v>17261.932240686801</v>
      </c>
      <c r="S1274" s="1">
        <v>177279.82518181801</v>
      </c>
      <c r="T1274" s="1">
        <v>5039808.43</v>
      </c>
      <c r="U1274" s="1">
        <v>1611780.44450897</v>
      </c>
      <c r="V1274" s="1">
        <v>5754590.2754255198</v>
      </c>
      <c r="W1274" s="2">
        <v>0</v>
      </c>
      <c r="X1274" s="2">
        <v>0</v>
      </c>
      <c r="Y1274" s="2">
        <v>895943.09537645499</v>
      </c>
      <c r="Z1274">
        <v>0</v>
      </c>
      <c r="AA1274">
        <v>0</v>
      </c>
      <c r="AB1274" s="1">
        <v>0</v>
      </c>
      <c r="AC1274" s="1">
        <v>1055.50370699425</v>
      </c>
      <c r="AD1274" s="1">
        <v>0</v>
      </c>
      <c r="AE1274" s="1">
        <v>177279.82518181801</v>
      </c>
      <c r="AF1274" s="1">
        <v>0</v>
      </c>
      <c r="AG1274" s="3">
        <v>0</v>
      </c>
      <c r="AH1274" s="3">
        <v>0</v>
      </c>
      <c r="AI1274" s="3">
        <v>0</v>
      </c>
      <c r="AJ1274" s="3">
        <v>0</v>
      </c>
      <c r="AK1274" s="3">
        <v>0</v>
      </c>
      <c r="AL1274" s="2">
        <v>6828868.6996908002</v>
      </c>
      <c r="AM1274" s="2">
        <v>0</v>
      </c>
      <c r="AN1274" s="2">
        <v>16672.279339220499</v>
      </c>
      <c r="AO1274" s="2">
        <v>16672.279339220499</v>
      </c>
      <c r="AP1274" s="4">
        <v>306.41516091004303</v>
      </c>
      <c r="AQ1274" s="4">
        <v>87688.648114910698</v>
      </c>
      <c r="AR1274" s="4">
        <v>4367.8849136953704</v>
      </c>
      <c r="AS1274" s="4">
        <v>30782.213391474601</v>
      </c>
      <c r="AT1274" s="4">
        <v>1224.2829549056801</v>
      </c>
      <c r="AU1274" s="4">
        <v>87688.648114910698</v>
      </c>
      <c r="AV1274" s="4">
        <v>4367.8849136953704</v>
      </c>
      <c r="AW1274" s="4">
        <v>19193.973199393</v>
      </c>
      <c r="AX1274">
        <v>0</v>
      </c>
    </row>
    <row r="1275" spans="1:50" x14ac:dyDescent="0.25">
      <c r="A1275" t="s">
        <v>2657</v>
      </c>
      <c r="B1275">
        <v>2242</v>
      </c>
      <c r="C1275" t="s">
        <v>2643</v>
      </c>
      <c r="D1275">
        <v>1300</v>
      </c>
      <c r="E1275" t="s">
        <v>2658</v>
      </c>
      <c r="F1275" t="s">
        <v>53</v>
      </c>
      <c r="G1275" t="s">
        <v>78</v>
      </c>
      <c r="H1275" t="s">
        <v>55</v>
      </c>
      <c r="I1275" t="s">
        <v>56</v>
      </c>
      <c r="J1275" s="11">
        <v>866.16641141651996</v>
      </c>
      <c r="K1275">
        <v>2</v>
      </c>
      <c r="L1275">
        <v>1</v>
      </c>
      <c r="M1275">
        <v>1</v>
      </c>
      <c r="N1275" s="1">
        <v>8222077.6527438797</v>
      </c>
      <c r="O1275" s="1">
        <v>2949514.7762607401</v>
      </c>
      <c r="P1275" s="1">
        <v>2059184.1913251299</v>
      </c>
      <c r="Q1275" s="1">
        <v>575286.41832216096</v>
      </c>
      <c r="R1275" s="1">
        <v>66119.941735222703</v>
      </c>
      <c r="S1275" s="1">
        <v>374892.60078873299</v>
      </c>
      <c r="T1275" s="1">
        <v>10463760.380000001</v>
      </c>
      <c r="U1275" s="1">
        <v>3408422.6003871402</v>
      </c>
      <c r="V1275" s="1">
        <v>11022497.936728399</v>
      </c>
      <c r="W1275" s="2">
        <v>0</v>
      </c>
      <c r="X1275" s="2">
        <v>0</v>
      </c>
      <c r="Y1275" s="2">
        <v>2847452.9761944502</v>
      </c>
      <c r="Z1275">
        <v>0</v>
      </c>
      <c r="AA1275">
        <v>0</v>
      </c>
      <c r="AB1275" s="1">
        <v>0</v>
      </c>
      <c r="AC1275" s="1">
        <v>2232.06746425542</v>
      </c>
      <c r="AD1275" s="1">
        <v>0</v>
      </c>
      <c r="AE1275" s="1">
        <v>374892.60078873299</v>
      </c>
      <c r="AF1275" s="1">
        <v>0</v>
      </c>
      <c r="AG1275" s="3">
        <v>0</v>
      </c>
      <c r="AH1275" s="3">
        <v>0</v>
      </c>
      <c r="AI1275" s="3">
        <v>0</v>
      </c>
      <c r="AJ1275" s="3">
        <v>0</v>
      </c>
      <c r="AK1275" s="3">
        <v>0</v>
      </c>
      <c r="AL1275" s="2">
        <v>14247075.581175899</v>
      </c>
      <c r="AM1275" s="2">
        <v>0</v>
      </c>
      <c r="AN1275" s="2">
        <v>16448.427684786799</v>
      </c>
      <c r="AO1275" s="2">
        <v>16448.427684786799</v>
      </c>
      <c r="AP1275" s="4">
        <v>306.41516091004303</v>
      </c>
      <c r="AQ1275" s="4">
        <v>87688.648114910698</v>
      </c>
      <c r="AR1275" s="4">
        <v>4367.8849136953704</v>
      </c>
      <c r="AS1275" s="4">
        <v>30782.213391474601</v>
      </c>
      <c r="AT1275" s="4">
        <v>6040.2343382080799</v>
      </c>
      <c r="AU1275" s="4">
        <v>31963.2876282939</v>
      </c>
      <c r="AV1275" s="4">
        <v>14990.4490887517</v>
      </c>
      <c r="AW1275" s="4">
        <v>17938.812773820999</v>
      </c>
      <c r="AX1275">
        <v>0</v>
      </c>
    </row>
    <row r="1276" spans="1:50" x14ac:dyDescent="0.25">
      <c r="A1276" t="s">
        <v>2659</v>
      </c>
      <c r="B1276">
        <v>2242</v>
      </c>
      <c r="C1276" t="s">
        <v>2643</v>
      </c>
      <c r="D1276">
        <v>1139</v>
      </c>
      <c r="E1276" t="s">
        <v>2660</v>
      </c>
      <c r="F1276" t="s">
        <v>53</v>
      </c>
      <c r="G1276" t="s">
        <v>54</v>
      </c>
      <c r="H1276" t="s">
        <v>55</v>
      </c>
      <c r="I1276" t="s">
        <v>56</v>
      </c>
      <c r="J1276" s="11">
        <v>485.72855827387502</v>
      </c>
      <c r="K1276">
        <v>2</v>
      </c>
      <c r="L1276">
        <v>1</v>
      </c>
      <c r="M1276">
        <v>1</v>
      </c>
      <c r="N1276" s="1">
        <v>4713153.8344838396</v>
      </c>
      <c r="O1276" s="1">
        <v>1772618.7165642099</v>
      </c>
      <c r="P1276" s="1">
        <v>1346911.4388610299</v>
      </c>
      <c r="Q1276" s="1">
        <v>324696.35495359701</v>
      </c>
      <c r="R1276" s="1">
        <v>22140.809009991499</v>
      </c>
      <c r="S1276" s="1">
        <v>210232.167962801</v>
      </c>
      <c r="T1276" s="1">
        <v>6268146.8799999999</v>
      </c>
      <c r="U1276" s="1">
        <v>1911374.27387266</v>
      </c>
      <c r="V1276" s="1">
        <v>6705444.5537431603</v>
      </c>
      <c r="W1276" s="2">
        <v>0</v>
      </c>
      <c r="X1276" s="2">
        <v>0</v>
      </c>
      <c r="Y1276" s="2">
        <v>1472824.9019603101</v>
      </c>
      <c r="Z1276">
        <v>0</v>
      </c>
      <c r="AA1276">
        <v>0</v>
      </c>
      <c r="AB1276" s="1">
        <v>0</v>
      </c>
      <c r="AC1276" s="1">
        <v>1251.6981691886999</v>
      </c>
      <c r="AD1276" s="1">
        <v>0</v>
      </c>
      <c r="AE1276" s="1">
        <v>210232.167962801</v>
      </c>
      <c r="AF1276" s="1">
        <v>0</v>
      </c>
      <c r="AG1276" s="3">
        <v>0</v>
      </c>
      <c r="AH1276" s="3">
        <v>0</v>
      </c>
      <c r="AI1276" s="3">
        <v>0</v>
      </c>
      <c r="AJ1276" s="3">
        <v>0</v>
      </c>
      <c r="AK1276" s="3">
        <v>0</v>
      </c>
      <c r="AL1276" s="2">
        <v>8389753.3218354601</v>
      </c>
      <c r="AM1276" s="2">
        <v>0</v>
      </c>
      <c r="AN1276" s="2">
        <v>17272.513997632701</v>
      </c>
      <c r="AO1276" s="2">
        <v>17272.513997632701</v>
      </c>
      <c r="AP1276" s="4">
        <v>306.41516091004303</v>
      </c>
      <c r="AQ1276" s="4">
        <v>87688.648114910698</v>
      </c>
      <c r="AR1276" s="4">
        <v>4367.8849136953704</v>
      </c>
      <c r="AS1276" s="4">
        <v>30782.213391474601</v>
      </c>
      <c r="AT1276" s="4">
        <v>1224.2829549056801</v>
      </c>
      <c r="AU1276" s="4">
        <v>87688.648114910698</v>
      </c>
      <c r="AV1276" s="4">
        <v>4367.8849136953704</v>
      </c>
      <c r="AW1276" s="4">
        <v>19193.973199393</v>
      </c>
      <c r="AX1276">
        <v>0</v>
      </c>
    </row>
    <row r="1277" spans="1:50" x14ac:dyDescent="0.25">
      <c r="A1277" t="s">
        <v>2661</v>
      </c>
      <c r="B1277">
        <v>2242</v>
      </c>
      <c r="C1277" t="s">
        <v>2643</v>
      </c>
      <c r="D1277">
        <v>1137</v>
      </c>
      <c r="E1277" t="s">
        <v>2662</v>
      </c>
      <c r="F1277" t="s">
        <v>53</v>
      </c>
      <c r="G1277" t="s">
        <v>54</v>
      </c>
      <c r="H1277" t="s">
        <v>55</v>
      </c>
      <c r="I1277" t="s">
        <v>56</v>
      </c>
      <c r="J1277" s="11">
        <v>484.19745850704601</v>
      </c>
      <c r="K1277">
        <v>1</v>
      </c>
      <c r="L1277">
        <v>1</v>
      </c>
      <c r="M1277">
        <v>1</v>
      </c>
      <c r="N1277" s="1">
        <v>4944728.5773197003</v>
      </c>
      <c r="O1277" s="1">
        <v>1445422.9859857899</v>
      </c>
      <c r="P1277" s="1">
        <v>1206881.0349217099</v>
      </c>
      <c r="Q1277" s="1">
        <v>321719.21993511799</v>
      </c>
      <c r="R1277" s="1">
        <v>20253.276006759599</v>
      </c>
      <c r="S1277" s="1">
        <v>209569.48009348701</v>
      </c>
      <c r="T1277" s="1">
        <v>6033655.7999999998</v>
      </c>
      <c r="U1277" s="1">
        <v>1905349.29416908</v>
      </c>
      <c r="V1277" s="1">
        <v>6885773.1185963498</v>
      </c>
      <c r="W1277" s="2">
        <v>0</v>
      </c>
      <c r="X1277" s="2">
        <v>0</v>
      </c>
      <c r="Y1277" s="2">
        <v>1051984.22297097</v>
      </c>
      <c r="Z1277">
        <v>0</v>
      </c>
      <c r="AA1277">
        <v>0</v>
      </c>
      <c r="AB1277" s="1">
        <v>0</v>
      </c>
      <c r="AC1277" s="1">
        <v>1247.7526017676801</v>
      </c>
      <c r="AD1277" s="1">
        <v>0</v>
      </c>
      <c r="AE1277" s="1">
        <v>209569.48009348701</v>
      </c>
      <c r="AF1277" s="1">
        <v>0</v>
      </c>
      <c r="AG1277" s="3">
        <v>0</v>
      </c>
      <c r="AH1277" s="3">
        <v>0</v>
      </c>
      <c r="AI1277" s="3">
        <v>0</v>
      </c>
      <c r="AJ1277" s="3">
        <v>0</v>
      </c>
      <c r="AK1277" s="3">
        <v>0</v>
      </c>
      <c r="AL1277" s="2">
        <v>8148574.5742625697</v>
      </c>
      <c r="AM1277" s="2">
        <v>0</v>
      </c>
      <c r="AN1277" s="2">
        <v>16829.032104768899</v>
      </c>
      <c r="AO1277" s="2">
        <v>16829.032104768899</v>
      </c>
      <c r="AP1277" s="4">
        <v>306.41516091004303</v>
      </c>
      <c r="AQ1277" s="4">
        <v>87688.648114910698</v>
      </c>
      <c r="AR1277" s="4">
        <v>4367.8849136953704</v>
      </c>
      <c r="AS1277" s="4">
        <v>30782.213391474601</v>
      </c>
      <c r="AT1277" s="4">
        <v>1224.2829549056801</v>
      </c>
      <c r="AU1277" s="4">
        <v>87688.648114910698</v>
      </c>
      <c r="AV1277" s="4">
        <v>4367.8849136953704</v>
      </c>
      <c r="AW1277" s="4">
        <v>19193.973199393</v>
      </c>
      <c r="AX1277">
        <v>0</v>
      </c>
    </row>
    <row r="1278" spans="1:50" x14ac:dyDescent="0.25">
      <c r="A1278" t="s">
        <v>2663</v>
      </c>
      <c r="B1278">
        <v>2242</v>
      </c>
      <c r="C1278" t="s">
        <v>2643</v>
      </c>
      <c r="D1278">
        <v>1140</v>
      </c>
      <c r="E1278" t="s">
        <v>2664</v>
      </c>
      <c r="F1278" t="s">
        <v>53</v>
      </c>
      <c r="G1278" t="s">
        <v>54</v>
      </c>
      <c r="H1278" t="s">
        <v>55</v>
      </c>
      <c r="I1278" t="s">
        <v>56</v>
      </c>
      <c r="J1278" s="11">
        <v>529.20465617728496</v>
      </c>
      <c r="K1278">
        <v>3</v>
      </c>
      <c r="L1278">
        <v>1</v>
      </c>
      <c r="M1278">
        <v>1</v>
      </c>
      <c r="N1278" s="1">
        <v>5814226.4311448801</v>
      </c>
      <c r="O1278" s="1">
        <v>1709374.9216061099</v>
      </c>
      <c r="P1278" s="1">
        <v>1429365.3649061101</v>
      </c>
      <c r="Q1278" s="1">
        <v>352389.23287798499</v>
      </c>
      <c r="R1278" s="1">
        <v>22647.1283510338</v>
      </c>
      <c r="S1278" s="1">
        <v>229049.415087981</v>
      </c>
      <c r="T1278" s="1">
        <v>7245547.46</v>
      </c>
      <c r="U1278" s="1">
        <v>2082455.6188861299</v>
      </c>
      <c r="V1278" s="1">
        <v>7710675.6367280902</v>
      </c>
      <c r="W1278" s="2">
        <v>0</v>
      </c>
      <c r="X1278" s="2">
        <v>0</v>
      </c>
      <c r="Y1278" s="2">
        <v>1615963.7082618601</v>
      </c>
      <c r="Z1278">
        <v>0</v>
      </c>
      <c r="AA1278">
        <v>0</v>
      </c>
      <c r="AB1278" s="1">
        <v>0</v>
      </c>
      <c r="AC1278" s="1">
        <v>1363.7338961851899</v>
      </c>
      <c r="AD1278" s="1">
        <v>0</v>
      </c>
      <c r="AE1278" s="1">
        <v>229049.415087981</v>
      </c>
      <c r="AF1278" s="1">
        <v>0</v>
      </c>
      <c r="AG1278" s="3">
        <v>0</v>
      </c>
      <c r="AH1278" s="3">
        <v>0</v>
      </c>
      <c r="AI1278" s="3">
        <v>0</v>
      </c>
      <c r="AJ1278" s="3">
        <v>0</v>
      </c>
      <c r="AK1278" s="3">
        <v>0</v>
      </c>
      <c r="AL1278" s="2">
        <v>9557052.4939741101</v>
      </c>
      <c r="AM1278" s="2">
        <v>0</v>
      </c>
      <c r="AN1278" s="2">
        <v>18059.275145100899</v>
      </c>
      <c r="AO1278" s="2">
        <v>18059.275145100899</v>
      </c>
      <c r="AP1278" s="4">
        <v>306.41516091004303</v>
      </c>
      <c r="AQ1278" s="4">
        <v>87688.648114910698</v>
      </c>
      <c r="AR1278" s="4">
        <v>4367.8849136953704</v>
      </c>
      <c r="AS1278" s="4">
        <v>30782.213391474601</v>
      </c>
      <c r="AT1278" s="4">
        <v>1224.2829549056801</v>
      </c>
      <c r="AU1278" s="4">
        <v>87688.648114910698</v>
      </c>
      <c r="AV1278" s="4">
        <v>4367.8849136953704</v>
      </c>
      <c r="AW1278" s="4">
        <v>19193.973199393</v>
      </c>
      <c r="AX1278">
        <v>0</v>
      </c>
    </row>
    <row r="1279" spans="1:50" x14ac:dyDescent="0.25">
      <c r="A1279" t="s">
        <v>2665</v>
      </c>
      <c r="B1279">
        <v>2242</v>
      </c>
      <c r="C1279" t="s">
        <v>2643</v>
      </c>
      <c r="D1279">
        <v>3579</v>
      </c>
      <c r="E1279" t="s">
        <v>2666</v>
      </c>
      <c r="F1279" t="s">
        <v>69</v>
      </c>
      <c r="G1279" t="s">
        <v>54</v>
      </c>
      <c r="H1279" t="s">
        <v>55</v>
      </c>
      <c r="I1279" t="s">
        <v>56</v>
      </c>
      <c r="J1279" s="11">
        <v>222.360465116266</v>
      </c>
      <c r="K1279">
        <v>1</v>
      </c>
      <c r="L1279">
        <v>1</v>
      </c>
      <c r="M1279">
        <v>1</v>
      </c>
      <c r="N1279" s="1">
        <v>121559.37187115201</v>
      </c>
      <c r="O1279" s="1">
        <v>253208.72718510599</v>
      </c>
      <c r="P1279" s="1">
        <v>345214.84738892899</v>
      </c>
      <c r="Q1279" s="1">
        <v>145735.372887076</v>
      </c>
      <c r="R1279" s="1">
        <v>9284.9418718018296</v>
      </c>
      <c r="S1279" s="1">
        <v>96241.6597795579</v>
      </c>
      <c r="T1279" s="1">
        <v>0</v>
      </c>
      <c r="U1279" s="1">
        <v>875003.26120406506</v>
      </c>
      <c r="V1279" s="1">
        <v>615499.720712465</v>
      </c>
      <c r="W1279" s="2">
        <v>0</v>
      </c>
      <c r="X1279" s="2">
        <v>0</v>
      </c>
      <c r="Y1279" s="2">
        <v>258930.528708898</v>
      </c>
      <c r="Z1279">
        <v>0</v>
      </c>
      <c r="AA1279">
        <v>0</v>
      </c>
      <c r="AB1279" s="1">
        <v>0</v>
      </c>
      <c r="AC1279" s="1">
        <v>573.01178270239905</v>
      </c>
      <c r="AD1279" s="1">
        <v>0</v>
      </c>
      <c r="AE1279" s="1">
        <v>96241.6597795579</v>
      </c>
      <c r="AF1279" s="1">
        <v>0</v>
      </c>
      <c r="AG1279" s="3">
        <v>0</v>
      </c>
      <c r="AH1279" s="3">
        <v>0</v>
      </c>
      <c r="AI1279" s="3">
        <v>0</v>
      </c>
      <c r="AJ1279" s="3">
        <v>0</v>
      </c>
      <c r="AK1279" s="3">
        <v>0</v>
      </c>
      <c r="AL1279" s="2">
        <v>971244.92098362301</v>
      </c>
      <c r="AM1279" s="2">
        <v>0</v>
      </c>
      <c r="AN1279" s="2">
        <v>4367.8849136953704</v>
      </c>
      <c r="AO1279" s="2">
        <v>4367.8849136953704</v>
      </c>
      <c r="AP1279" s="4">
        <v>306.41516091004303</v>
      </c>
      <c r="AQ1279" s="4">
        <v>87688.648114910698</v>
      </c>
      <c r="AR1279" s="4">
        <v>4367.8849136953704</v>
      </c>
      <c r="AS1279" s="4">
        <v>30782.213391474601</v>
      </c>
      <c r="AT1279" s="4">
        <v>1224.2829549056801</v>
      </c>
      <c r="AU1279" s="4">
        <v>87688.648114910698</v>
      </c>
      <c r="AV1279" s="4">
        <v>4367.8849136953704</v>
      </c>
      <c r="AW1279" s="4">
        <v>19193.973199393</v>
      </c>
      <c r="AX1279">
        <v>0</v>
      </c>
    </row>
    <row r="1280" spans="1:50" x14ac:dyDescent="0.25">
      <c r="A1280" t="s">
        <v>2667</v>
      </c>
      <c r="B1280">
        <v>2242</v>
      </c>
      <c r="C1280" t="s">
        <v>2643</v>
      </c>
      <c r="D1280">
        <v>1144</v>
      </c>
      <c r="E1280" t="s">
        <v>2668</v>
      </c>
      <c r="F1280" t="s">
        <v>53</v>
      </c>
      <c r="G1280" t="s">
        <v>78</v>
      </c>
      <c r="H1280" t="s">
        <v>55</v>
      </c>
      <c r="I1280" t="s">
        <v>56</v>
      </c>
      <c r="J1280" s="11">
        <v>764.18200265225096</v>
      </c>
      <c r="K1280">
        <v>1</v>
      </c>
      <c r="L1280">
        <v>1</v>
      </c>
      <c r="M1280">
        <v>1</v>
      </c>
      <c r="N1280" s="1">
        <v>8279246.6029947205</v>
      </c>
      <c r="O1280" s="1">
        <v>2664169.6111506801</v>
      </c>
      <c r="P1280" s="1">
        <v>1880199.51338787</v>
      </c>
      <c r="Q1280" s="1">
        <v>506350.45819436002</v>
      </c>
      <c r="R1280" s="1">
        <v>47799.794028286196</v>
      </c>
      <c r="S1280" s="1">
        <v>330751.89094636898</v>
      </c>
      <c r="T1280" s="1">
        <v>10370658.83</v>
      </c>
      <c r="U1280" s="1">
        <v>3007107.14975591</v>
      </c>
      <c r="V1280" s="1">
        <v>9728465.2528339792</v>
      </c>
      <c r="W1280" s="2">
        <v>0</v>
      </c>
      <c r="X1280" s="2">
        <v>0</v>
      </c>
      <c r="Y1280" s="2">
        <v>3647331.4681716301</v>
      </c>
      <c r="Z1280">
        <v>0</v>
      </c>
      <c r="AA1280">
        <v>0</v>
      </c>
      <c r="AB1280" s="1">
        <v>0</v>
      </c>
      <c r="AC1280" s="1">
        <v>1969.25875029042</v>
      </c>
      <c r="AD1280" s="1">
        <v>0</v>
      </c>
      <c r="AE1280" s="1">
        <v>330751.89094636898</v>
      </c>
      <c r="AF1280" s="1">
        <v>0</v>
      </c>
      <c r="AG1280" s="3">
        <v>0</v>
      </c>
      <c r="AH1280" s="3">
        <v>0</v>
      </c>
      <c r="AI1280" s="3">
        <v>0</v>
      </c>
      <c r="AJ1280" s="3">
        <v>0</v>
      </c>
      <c r="AK1280" s="3">
        <v>0</v>
      </c>
      <c r="AL1280" s="2">
        <v>13708517.8707023</v>
      </c>
      <c r="AM1280" s="2">
        <v>0</v>
      </c>
      <c r="AN1280" s="2">
        <v>17938.812773820999</v>
      </c>
      <c r="AO1280" s="2">
        <v>17938.812773820999</v>
      </c>
      <c r="AP1280" s="4">
        <v>306.41516091004303</v>
      </c>
      <c r="AQ1280" s="4">
        <v>87688.648114910698</v>
      </c>
      <c r="AR1280" s="4">
        <v>4367.8849136953704</v>
      </c>
      <c r="AS1280" s="4">
        <v>30782.213391474601</v>
      </c>
      <c r="AT1280" s="4">
        <v>6040.2343382080799</v>
      </c>
      <c r="AU1280" s="4">
        <v>31963.2876282939</v>
      </c>
      <c r="AV1280" s="4">
        <v>14990.4490887517</v>
      </c>
      <c r="AW1280" s="4">
        <v>17938.812773820999</v>
      </c>
      <c r="AX1280">
        <v>0</v>
      </c>
    </row>
    <row r="1281" spans="1:50" x14ac:dyDescent="0.25">
      <c r="A1281" t="s">
        <v>2669</v>
      </c>
      <c r="B1281">
        <v>2242</v>
      </c>
      <c r="C1281" t="s">
        <v>2643</v>
      </c>
      <c r="D1281">
        <v>1146</v>
      </c>
      <c r="E1281" t="s">
        <v>2670</v>
      </c>
      <c r="F1281" t="s">
        <v>53</v>
      </c>
      <c r="G1281" t="s">
        <v>64</v>
      </c>
      <c r="H1281" t="s">
        <v>65</v>
      </c>
      <c r="I1281" t="s">
        <v>56</v>
      </c>
      <c r="J1281" s="11">
        <v>1690.9432911690001</v>
      </c>
      <c r="K1281">
        <v>1</v>
      </c>
      <c r="L1281">
        <v>1</v>
      </c>
      <c r="M1281">
        <v>1</v>
      </c>
      <c r="N1281" s="1">
        <v>15592347.016785299</v>
      </c>
      <c r="O1281" s="1">
        <v>7908352.8948807502</v>
      </c>
      <c r="P1281" s="1">
        <v>4485347.8228059197</v>
      </c>
      <c r="Q1281" s="1">
        <v>1123913.1972740099</v>
      </c>
      <c r="R1281" s="1">
        <v>287804.01133627503</v>
      </c>
      <c r="S1281" s="1">
        <v>731871.05832919304</v>
      </c>
      <c r="T1281" s="1">
        <v>22743790.309999999</v>
      </c>
      <c r="U1281" s="1">
        <v>6653974.6330822902</v>
      </c>
      <c r="V1281" s="1">
        <v>23516705.091686301</v>
      </c>
      <c r="W1281" s="2">
        <v>0</v>
      </c>
      <c r="X1281" s="2">
        <v>0</v>
      </c>
      <c r="Y1281" s="2">
        <v>5876702.3752177702</v>
      </c>
      <c r="Z1281">
        <v>0</v>
      </c>
      <c r="AA1281">
        <v>0</v>
      </c>
      <c r="AB1281" s="1">
        <v>0</v>
      </c>
      <c r="AC1281" s="1">
        <v>4357.4761782171299</v>
      </c>
      <c r="AD1281" s="1">
        <v>0</v>
      </c>
      <c r="AE1281" s="1">
        <v>731871.05832919304</v>
      </c>
      <c r="AF1281" s="1">
        <v>0</v>
      </c>
      <c r="AG1281" s="3">
        <v>0</v>
      </c>
      <c r="AH1281" s="3">
        <v>0</v>
      </c>
      <c r="AI1281" s="3">
        <v>0</v>
      </c>
      <c r="AJ1281" s="3">
        <v>0</v>
      </c>
      <c r="AK1281" s="3">
        <v>0</v>
      </c>
      <c r="AL1281" s="2">
        <v>30129636.001411501</v>
      </c>
      <c r="AM1281" s="2">
        <v>0</v>
      </c>
      <c r="AN1281" s="2">
        <v>17818.241545274999</v>
      </c>
      <c r="AO1281" s="2">
        <v>17818.241545274999</v>
      </c>
      <c r="AP1281" s="4">
        <v>306.41516091004303</v>
      </c>
      <c r="AQ1281" s="4">
        <v>87688.648114910698</v>
      </c>
      <c r="AR1281" s="4">
        <v>4367.8849136953704</v>
      </c>
      <c r="AS1281" s="4">
        <v>30782.213391474601</v>
      </c>
      <c r="AT1281" s="4">
        <v>306.41516091004303</v>
      </c>
      <c r="AU1281" s="4">
        <v>53418.501793270101</v>
      </c>
      <c r="AV1281" s="4">
        <v>17818.241545274999</v>
      </c>
      <c r="AW1281" s="4">
        <v>17973.318068569901</v>
      </c>
      <c r="AX1281">
        <v>0</v>
      </c>
    </row>
    <row r="1282" spans="1:50" x14ac:dyDescent="0.25">
      <c r="A1282" t="s">
        <v>2671</v>
      </c>
      <c r="B1282">
        <v>2242</v>
      </c>
      <c r="C1282" t="s">
        <v>2643</v>
      </c>
      <c r="D1282">
        <v>2242</v>
      </c>
      <c r="E1282" t="s">
        <v>2643</v>
      </c>
      <c r="F1282" t="s">
        <v>2</v>
      </c>
      <c r="G1282" t="s">
        <v>2</v>
      </c>
      <c r="H1282" t="s">
        <v>58</v>
      </c>
      <c r="I1282" t="s">
        <v>56</v>
      </c>
      <c r="J1282" s="11">
        <v>50.189558104676102</v>
      </c>
      <c r="K1282">
        <v>2</v>
      </c>
      <c r="L1282">
        <v>1</v>
      </c>
      <c r="M1282">
        <v>1</v>
      </c>
      <c r="N1282" s="1">
        <v>27437.4815437855</v>
      </c>
      <c r="O1282" s="1">
        <v>57152.399456544998</v>
      </c>
      <c r="P1282" s="1">
        <v>77919.339809638201</v>
      </c>
      <c r="Q1282" s="1">
        <v>32894.309523943703</v>
      </c>
      <c r="R1282" s="1">
        <v>2095.7283450980199</v>
      </c>
      <c r="S1282" s="1">
        <v>21722.954991441198</v>
      </c>
      <c r="T1282" s="1">
        <v>0</v>
      </c>
      <c r="U1282" s="1">
        <v>197499.25867901</v>
      </c>
      <c r="V1282" s="1">
        <v>138926.04056192201</v>
      </c>
      <c r="W1282" s="2">
        <v>0</v>
      </c>
      <c r="X1282" s="2">
        <v>0</v>
      </c>
      <c r="Y1282" s="2">
        <v>58443.882139366397</v>
      </c>
      <c r="Z1282">
        <v>0</v>
      </c>
      <c r="AA1282">
        <v>0</v>
      </c>
      <c r="AB1282" s="1">
        <v>0</v>
      </c>
      <c r="AC1282" s="1">
        <v>129.33597772233799</v>
      </c>
      <c r="AD1282" s="1">
        <v>0</v>
      </c>
      <c r="AE1282" s="1">
        <v>21722.954991441198</v>
      </c>
      <c r="AF1282" s="1">
        <v>0</v>
      </c>
      <c r="AG1282" s="3">
        <v>0</v>
      </c>
      <c r="AH1282" s="3">
        <v>0</v>
      </c>
      <c r="AI1282" s="3">
        <v>0</v>
      </c>
      <c r="AJ1282" s="3">
        <v>0</v>
      </c>
      <c r="AK1282" s="3">
        <v>0</v>
      </c>
      <c r="AL1282" s="2">
        <v>219222.21367045201</v>
      </c>
      <c r="AM1282" s="2">
        <v>0</v>
      </c>
      <c r="AN1282" s="2">
        <v>4367.8849136953704</v>
      </c>
      <c r="AO1282" s="2">
        <v>4367.8849136953704</v>
      </c>
      <c r="AP1282" s="4">
        <v>306.41516091004303</v>
      </c>
      <c r="AQ1282" s="4">
        <v>87688.648114910698</v>
      </c>
      <c r="AR1282" s="4">
        <v>4367.8849136953704</v>
      </c>
      <c r="AS1282" s="4">
        <v>30782.213391474601</v>
      </c>
      <c r="AT1282" s="4">
        <v>464.03244473764801</v>
      </c>
      <c r="AU1282" s="4">
        <v>39363.832030278099</v>
      </c>
      <c r="AV1282" s="4">
        <v>4367.8849136953704</v>
      </c>
      <c r="AW1282" s="4">
        <v>4367.8849136953704</v>
      </c>
      <c r="AX1282">
        <v>0</v>
      </c>
    </row>
    <row r="1283" spans="1:50" x14ac:dyDescent="0.25">
      <c r="A1283" t="s">
        <v>2672</v>
      </c>
      <c r="B1283">
        <v>2242</v>
      </c>
      <c r="C1283" t="s">
        <v>2643</v>
      </c>
      <c r="D1283">
        <v>5687</v>
      </c>
      <c r="E1283" t="s">
        <v>2673</v>
      </c>
      <c r="F1283" t="s">
        <v>53</v>
      </c>
      <c r="G1283" t="s">
        <v>70</v>
      </c>
      <c r="H1283" t="s">
        <v>58</v>
      </c>
      <c r="I1283" t="s">
        <v>56</v>
      </c>
      <c r="J1283" s="11">
        <v>501.78928976919599</v>
      </c>
      <c r="K1283">
        <v>2</v>
      </c>
      <c r="L1283">
        <v>1</v>
      </c>
      <c r="M1283">
        <v>1</v>
      </c>
      <c r="N1283" s="1">
        <v>3324500.7384316102</v>
      </c>
      <c r="O1283" s="1">
        <v>1330916.12740586</v>
      </c>
      <c r="P1283" s="1">
        <v>779028.38078026904</v>
      </c>
      <c r="Q1283" s="1">
        <v>328873.43178122101</v>
      </c>
      <c r="R1283" s="1">
        <v>21666.455124530599</v>
      </c>
      <c r="S1283" s="1">
        <v>217183.5451133</v>
      </c>
      <c r="T1283" s="1">
        <v>3810410.81</v>
      </c>
      <c r="U1283" s="1">
        <v>1974574.32352349</v>
      </c>
      <c r="V1283" s="1">
        <v>2499158.9685171801</v>
      </c>
      <c r="W1283" s="2">
        <v>0</v>
      </c>
      <c r="X1283" s="2">
        <v>0</v>
      </c>
      <c r="Y1283" s="2">
        <v>3284533.0791363898</v>
      </c>
      <c r="Z1283">
        <v>0</v>
      </c>
      <c r="AA1283">
        <v>0</v>
      </c>
      <c r="AB1283" s="1">
        <v>0</v>
      </c>
      <c r="AC1283" s="1">
        <v>1293.0858699242001</v>
      </c>
      <c r="AD1283" s="1">
        <v>0</v>
      </c>
      <c r="AE1283" s="1">
        <v>217183.5451133</v>
      </c>
      <c r="AF1283" s="1">
        <v>0</v>
      </c>
      <c r="AG1283" s="3">
        <v>0</v>
      </c>
      <c r="AH1283" s="3">
        <v>0</v>
      </c>
      <c r="AI1283" s="3">
        <v>0</v>
      </c>
      <c r="AJ1283" s="3">
        <v>0</v>
      </c>
      <c r="AK1283" s="3">
        <v>0</v>
      </c>
      <c r="AL1283" s="2">
        <v>6002168.67863678</v>
      </c>
      <c r="AM1283" s="2">
        <v>0</v>
      </c>
      <c r="AN1283" s="2">
        <v>11961.5320633837</v>
      </c>
      <c r="AO1283" s="2">
        <v>11961.5320633837</v>
      </c>
      <c r="AP1283" s="4">
        <v>306.41516091004303</v>
      </c>
      <c r="AQ1283" s="4">
        <v>87688.648114910698</v>
      </c>
      <c r="AR1283" s="4">
        <v>4367.8849136953704</v>
      </c>
      <c r="AS1283" s="4">
        <v>30782.213391474601</v>
      </c>
      <c r="AT1283" s="4">
        <v>306.41516091004303</v>
      </c>
      <c r="AU1283" s="4">
        <v>65768.357799835794</v>
      </c>
      <c r="AV1283" s="4">
        <v>11961.5320633837</v>
      </c>
      <c r="AW1283" s="4">
        <v>30782.213391474601</v>
      </c>
      <c r="AX1283">
        <v>0</v>
      </c>
    </row>
    <row r="1284" spans="1:50" x14ac:dyDescent="0.25">
      <c r="A1284" t="s">
        <v>2674</v>
      </c>
      <c r="B1284">
        <v>2242</v>
      </c>
      <c r="C1284" t="s">
        <v>2643</v>
      </c>
      <c r="D1284">
        <v>1143</v>
      </c>
      <c r="E1284" t="s">
        <v>2675</v>
      </c>
      <c r="F1284" t="s">
        <v>53</v>
      </c>
      <c r="G1284" t="s">
        <v>54</v>
      </c>
      <c r="H1284" t="s">
        <v>55</v>
      </c>
      <c r="I1284" t="s">
        <v>56</v>
      </c>
      <c r="J1284" s="11">
        <v>373.72338766828398</v>
      </c>
      <c r="K1284">
        <v>2</v>
      </c>
      <c r="L1284">
        <v>1</v>
      </c>
      <c r="M1284">
        <v>1</v>
      </c>
      <c r="N1284" s="1">
        <v>4269919.5438175304</v>
      </c>
      <c r="O1284" s="1">
        <v>1355428.9305463899</v>
      </c>
      <c r="P1284" s="1">
        <v>1115943.2380120601</v>
      </c>
      <c r="Q1284" s="1">
        <v>254165.83291155801</v>
      </c>
      <c r="R1284" s="1">
        <v>16024.851744728599</v>
      </c>
      <c r="S1284" s="1">
        <v>161754.28985916299</v>
      </c>
      <c r="T1284" s="1">
        <v>5540855.9400000004</v>
      </c>
      <c r="U1284" s="1">
        <v>1470626.45703226</v>
      </c>
      <c r="V1284" s="1">
        <v>5803472.3427854404</v>
      </c>
      <c r="W1284" s="2">
        <v>0</v>
      </c>
      <c r="X1284" s="2">
        <v>0</v>
      </c>
      <c r="Y1284" s="2">
        <v>1207046.98779301</v>
      </c>
      <c r="Z1284">
        <v>0</v>
      </c>
      <c r="AA1284">
        <v>0</v>
      </c>
      <c r="AB1284" s="1">
        <v>0</v>
      </c>
      <c r="AC1284" s="1">
        <v>963.06645380243799</v>
      </c>
      <c r="AD1284" s="1">
        <v>0</v>
      </c>
      <c r="AE1284" s="1">
        <v>161754.28985916299</v>
      </c>
      <c r="AF1284" s="1">
        <v>0</v>
      </c>
      <c r="AG1284" s="3">
        <v>0</v>
      </c>
      <c r="AH1284" s="3">
        <v>0</v>
      </c>
      <c r="AI1284" s="3">
        <v>0</v>
      </c>
      <c r="AJ1284" s="3">
        <v>0</v>
      </c>
      <c r="AK1284" s="3">
        <v>0</v>
      </c>
      <c r="AL1284" s="2">
        <v>7173236.6868914301</v>
      </c>
      <c r="AM1284" s="2">
        <v>0</v>
      </c>
      <c r="AN1284" s="2">
        <v>19193.973199393</v>
      </c>
      <c r="AO1284" s="2">
        <v>19193.973199393</v>
      </c>
      <c r="AP1284" s="4">
        <v>306.41516091004303</v>
      </c>
      <c r="AQ1284" s="4">
        <v>87688.648114910698</v>
      </c>
      <c r="AR1284" s="4">
        <v>4367.8849136953704</v>
      </c>
      <c r="AS1284" s="4">
        <v>30782.213391474601</v>
      </c>
      <c r="AT1284" s="4">
        <v>1224.2829549056801</v>
      </c>
      <c r="AU1284" s="4">
        <v>87688.648114910698</v>
      </c>
      <c r="AV1284" s="4">
        <v>4367.8849136953704</v>
      </c>
      <c r="AW1284" s="4">
        <v>19193.973199393</v>
      </c>
      <c r="AX1284">
        <v>0</v>
      </c>
    </row>
    <row r="1285" spans="1:50" x14ac:dyDescent="0.25">
      <c r="A1285" t="s">
        <v>2676</v>
      </c>
      <c r="B1285">
        <v>2242</v>
      </c>
      <c r="C1285" t="s">
        <v>2643</v>
      </c>
      <c r="D1285">
        <v>1301</v>
      </c>
      <c r="E1285" t="s">
        <v>2677</v>
      </c>
      <c r="F1285" t="s">
        <v>53</v>
      </c>
      <c r="G1285" t="s">
        <v>64</v>
      </c>
      <c r="H1285" t="s">
        <v>65</v>
      </c>
      <c r="I1285" t="s">
        <v>56</v>
      </c>
      <c r="J1285" s="11">
        <v>1678.64683468878</v>
      </c>
      <c r="K1285">
        <v>1</v>
      </c>
      <c r="L1285">
        <v>1</v>
      </c>
      <c r="M1285">
        <v>1</v>
      </c>
      <c r="N1285" s="1">
        <v>15669974.4757466</v>
      </c>
      <c r="O1285" s="1">
        <v>7928037.2902237903</v>
      </c>
      <c r="P1285" s="1">
        <v>4317655.0016615903</v>
      </c>
      <c r="Q1285" s="1">
        <v>1113825.1017770299</v>
      </c>
      <c r="R1285" s="1">
        <v>414812.68727604701</v>
      </c>
      <c r="S1285" s="1">
        <v>726548.92797456798</v>
      </c>
      <c r="T1285" s="1">
        <v>22838717.300000001</v>
      </c>
      <c r="U1285" s="1">
        <v>6605587.25668504</v>
      </c>
      <c r="V1285" s="1">
        <v>23698244.400935199</v>
      </c>
      <c r="W1285" s="2">
        <v>0</v>
      </c>
      <c r="X1285" s="2">
        <v>0</v>
      </c>
      <c r="Y1285" s="2">
        <v>5741734.3669241201</v>
      </c>
      <c r="Z1285">
        <v>0</v>
      </c>
      <c r="AA1285">
        <v>0</v>
      </c>
      <c r="AB1285" s="1">
        <v>0</v>
      </c>
      <c r="AC1285" s="1">
        <v>4325.7888256791302</v>
      </c>
      <c r="AD1285" s="1">
        <v>0</v>
      </c>
      <c r="AE1285" s="1">
        <v>726548.92797456798</v>
      </c>
      <c r="AF1285" s="1">
        <v>0</v>
      </c>
      <c r="AG1285" s="3">
        <v>0</v>
      </c>
      <c r="AH1285" s="3">
        <v>0</v>
      </c>
      <c r="AI1285" s="3">
        <v>0</v>
      </c>
      <c r="AJ1285" s="3">
        <v>0</v>
      </c>
      <c r="AK1285" s="3">
        <v>0</v>
      </c>
      <c r="AL1285" s="2">
        <v>30170853.484659601</v>
      </c>
      <c r="AM1285" s="2">
        <v>0</v>
      </c>
      <c r="AN1285" s="2">
        <v>17973.318068569901</v>
      </c>
      <c r="AO1285" s="2">
        <v>17973.318068569901</v>
      </c>
      <c r="AP1285" s="4">
        <v>306.41516091004303</v>
      </c>
      <c r="AQ1285" s="4">
        <v>87688.648114910698</v>
      </c>
      <c r="AR1285" s="4">
        <v>4367.8849136953704</v>
      </c>
      <c r="AS1285" s="4">
        <v>30782.213391474601</v>
      </c>
      <c r="AT1285" s="4">
        <v>306.41516091004303</v>
      </c>
      <c r="AU1285" s="4">
        <v>53418.501793270101</v>
      </c>
      <c r="AV1285" s="4">
        <v>17818.241545274999</v>
      </c>
      <c r="AW1285" s="4">
        <v>17973.318068569901</v>
      </c>
      <c r="AX1285">
        <v>0</v>
      </c>
    </row>
    <row r="1286" spans="1:50" x14ac:dyDescent="0.25">
      <c r="A1286" t="s">
        <v>2678</v>
      </c>
      <c r="B1286">
        <v>2242</v>
      </c>
      <c r="C1286" t="s">
        <v>2643</v>
      </c>
      <c r="D1286">
        <v>1145</v>
      </c>
      <c r="E1286" t="s">
        <v>2679</v>
      </c>
      <c r="F1286" t="s">
        <v>53</v>
      </c>
      <c r="G1286" t="s">
        <v>78</v>
      </c>
      <c r="H1286" t="s">
        <v>55</v>
      </c>
      <c r="I1286" t="s">
        <v>56</v>
      </c>
      <c r="J1286" s="11">
        <v>948.08850142311701</v>
      </c>
      <c r="K1286">
        <v>1</v>
      </c>
      <c r="L1286">
        <v>1</v>
      </c>
      <c r="M1286">
        <v>1</v>
      </c>
      <c r="N1286" s="1">
        <v>8010062.9424676299</v>
      </c>
      <c r="O1286" s="1">
        <v>2910747.3395613101</v>
      </c>
      <c r="P1286" s="1">
        <v>2190731.9090639502</v>
      </c>
      <c r="Q1286" s="1">
        <v>629085.89549900906</v>
      </c>
      <c r="R1286" s="1">
        <v>61294.3520009024</v>
      </c>
      <c r="S1286" s="1">
        <v>410349.97362127597</v>
      </c>
      <c r="T1286" s="1">
        <v>10071130.949999999</v>
      </c>
      <c r="U1286" s="1">
        <v>3730791.48859281</v>
      </c>
      <c r="V1286" s="1">
        <v>10739052.565171899</v>
      </c>
      <c r="W1286" s="2">
        <v>0</v>
      </c>
      <c r="X1286" s="2">
        <v>0</v>
      </c>
      <c r="Y1286" s="2">
        <v>3060426.69683336</v>
      </c>
      <c r="Z1286">
        <v>0</v>
      </c>
      <c r="AA1286">
        <v>0</v>
      </c>
      <c r="AB1286" s="1">
        <v>0</v>
      </c>
      <c r="AC1286" s="1">
        <v>2443.17658751095</v>
      </c>
      <c r="AD1286" s="1">
        <v>0</v>
      </c>
      <c r="AE1286" s="1">
        <v>410349.97362127597</v>
      </c>
      <c r="AF1286" s="1">
        <v>0</v>
      </c>
      <c r="AG1286" s="3">
        <v>0</v>
      </c>
      <c r="AH1286" s="3">
        <v>0</v>
      </c>
      <c r="AI1286" s="3">
        <v>0</v>
      </c>
      <c r="AJ1286" s="3">
        <v>0</v>
      </c>
      <c r="AK1286" s="3">
        <v>0</v>
      </c>
      <c r="AL1286" s="2">
        <v>14212272.4122141</v>
      </c>
      <c r="AM1286" s="2">
        <v>0</v>
      </c>
      <c r="AN1286" s="2">
        <v>14990.4490887517</v>
      </c>
      <c r="AO1286" s="2">
        <v>14990.4490887517</v>
      </c>
      <c r="AP1286" s="4">
        <v>306.41516091004303</v>
      </c>
      <c r="AQ1286" s="4">
        <v>87688.648114910698</v>
      </c>
      <c r="AR1286" s="4">
        <v>4367.8849136953704</v>
      </c>
      <c r="AS1286" s="4">
        <v>30782.213391474601</v>
      </c>
      <c r="AT1286" s="4">
        <v>6040.2343382080799</v>
      </c>
      <c r="AU1286" s="4">
        <v>31963.2876282939</v>
      </c>
      <c r="AV1286" s="4">
        <v>14990.4490887517</v>
      </c>
      <c r="AW1286" s="4">
        <v>17938.812773820999</v>
      </c>
      <c r="AX1286">
        <v>0</v>
      </c>
    </row>
    <row r="1287" spans="1:50" x14ac:dyDescent="0.25">
      <c r="A1287" t="s">
        <v>2680</v>
      </c>
      <c r="B1287">
        <v>2197</v>
      </c>
      <c r="C1287" t="s">
        <v>2681</v>
      </c>
      <c r="D1287">
        <v>1012</v>
      </c>
      <c r="E1287" t="s">
        <v>2682</v>
      </c>
      <c r="F1287" t="s">
        <v>53</v>
      </c>
      <c r="G1287" t="s">
        <v>54</v>
      </c>
      <c r="H1287" t="s">
        <v>55</v>
      </c>
      <c r="I1287" t="s">
        <v>56</v>
      </c>
      <c r="J1287" s="11">
        <v>464.33540372667397</v>
      </c>
      <c r="K1287">
        <v>1</v>
      </c>
      <c r="L1287">
        <v>1</v>
      </c>
      <c r="M1287">
        <v>2</v>
      </c>
      <c r="N1287" s="1">
        <v>3275012.7690243698</v>
      </c>
      <c r="O1287" s="1">
        <v>700138.85488856502</v>
      </c>
      <c r="P1287" s="1">
        <v>812522.35957994498</v>
      </c>
      <c r="Q1287" s="1">
        <v>334251.91686770797</v>
      </c>
      <c r="R1287" s="1">
        <v>2081048.85962036</v>
      </c>
      <c r="S1287" s="1">
        <v>175364.69542132001</v>
      </c>
      <c r="T1287" s="1">
        <v>4780494.8600000003</v>
      </c>
      <c r="U1287" s="1">
        <v>2422479.8999809399</v>
      </c>
      <c r="V1287" s="1">
        <v>5444288.9929139502</v>
      </c>
      <c r="W1287" s="2">
        <v>659190.06221499701</v>
      </c>
      <c r="X1287" s="2">
        <v>672939.77056652505</v>
      </c>
      <c r="Y1287" s="2">
        <v>0</v>
      </c>
      <c r="Z1287">
        <v>0</v>
      </c>
      <c r="AA1287">
        <v>0</v>
      </c>
      <c r="AB1287" s="1">
        <v>0</v>
      </c>
      <c r="AC1287" s="1">
        <v>181220.13692579299</v>
      </c>
      <c r="AD1287" s="1">
        <v>5.3217417622735903</v>
      </c>
      <c r="AE1287" s="1">
        <v>175364.69542132001</v>
      </c>
      <c r="AF1287" s="1">
        <v>0</v>
      </c>
      <c r="AG1287" s="3">
        <v>0</v>
      </c>
      <c r="AH1287" s="3">
        <v>0</v>
      </c>
      <c r="AI1287" s="3">
        <v>0</v>
      </c>
      <c r="AJ1287" s="3">
        <v>0</v>
      </c>
      <c r="AK1287" s="3">
        <v>0</v>
      </c>
      <c r="AL1287" s="2">
        <v>7378339.45540227</v>
      </c>
      <c r="AM1287" s="2">
        <v>1449.25363253723</v>
      </c>
      <c r="AN1287" s="2">
        <v>14440.8538117477</v>
      </c>
      <c r="AO1287" s="2">
        <v>15890.1074442849</v>
      </c>
      <c r="AP1287" s="4">
        <v>306.41516091004303</v>
      </c>
      <c r="AQ1287" s="4">
        <v>87688.648114910698</v>
      </c>
      <c r="AR1287" s="4">
        <v>5594.7588199228903</v>
      </c>
      <c r="AS1287" s="4">
        <v>18888.078003196901</v>
      </c>
      <c r="AT1287" s="4">
        <v>1224.2829549056801</v>
      </c>
      <c r="AU1287" s="4">
        <v>87688.648114910698</v>
      </c>
      <c r="AV1287" s="4">
        <v>15890.1074442849</v>
      </c>
      <c r="AW1287" s="4">
        <v>18888.078003196901</v>
      </c>
      <c r="AX1287">
        <v>0</v>
      </c>
    </row>
    <row r="1288" spans="1:50" x14ac:dyDescent="0.25">
      <c r="A1288" t="s">
        <v>2683</v>
      </c>
      <c r="B1288">
        <v>2197</v>
      </c>
      <c r="C1288" t="s">
        <v>2681</v>
      </c>
      <c r="D1288">
        <v>1013</v>
      </c>
      <c r="E1288" t="s">
        <v>969</v>
      </c>
      <c r="F1288" t="s">
        <v>53</v>
      </c>
      <c r="G1288" t="s">
        <v>54</v>
      </c>
      <c r="H1288" t="s">
        <v>55</v>
      </c>
      <c r="I1288" t="s">
        <v>56</v>
      </c>
      <c r="J1288" s="11">
        <v>280.28419152742703</v>
      </c>
      <c r="K1288">
        <v>2</v>
      </c>
      <c r="L1288">
        <v>1</v>
      </c>
      <c r="M1288">
        <v>2</v>
      </c>
      <c r="N1288" s="1">
        <v>2514856.4000500799</v>
      </c>
      <c r="O1288" s="1">
        <v>489677.557592928</v>
      </c>
      <c r="P1288" s="1">
        <v>532667.710970702</v>
      </c>
      <c r="Q1288" s="1">
        <v>201762.62144530501</v>
      </c>
      <c r="R1288" s="1">
        <v>1449210.9689666601</v>
      </c>
      <c r="S1288" s="1">
        <v>105854.413607348</v>
      </c>
      <c r="T1288" s="1">
        <v>3725907.22</v>
      </c>
      <c r="U1288" s="1">
        <v>1462268.0390256799</v>
      </c>
      <c r="V1288" s="1">
        <v>3933550.52675224</v>
      </c>
      <c r="W1288" s="2">
        <v>446469.09474816802</v>
      </c>
      <c r="X1288" s="2">
        <v>560395.00060845504</v>
      </c>
      <c r="Y1288" s="2">
        <v>0</v>
      </c>
      <c r="Z1288">
        <v>0</v>
      </c>
      <c r="AA1288">
        <v>0</v>
      </c>
      <c r="AB1288" s="1">
        <v>0</v>
      </c>
      <c r="AC1288" s="1">
        <v>109388.901124228</v>
      </c>
      <c r="AD1288" s="1">
        <v>3.21233331635985</v>
      </c>
      <c r="AE1288" s="1">
        <v>105854.413607348</v>
      </c>
      <c r="AF1288" s="1">
        <v>0</v>
      </c>
      <c r="AG1288" s="3">
        <v>0</v>
      </c>
      <c r="AH1288" s="3">
        <v>0</v>
      </c>
      <c r="AI1288" s="3">
        <v>0</v>
      </c>
      <c r="AJ1288" s="3">
        <v>0</v>
      </c>
      <c r="AK1288" s="3">
        <v>0</v>
      </c>
      <c r="AL1288" s="2">
        <v>5294029.6726330305</v>
      </c>
      <c r="AM1288" s="2">
        <v>1999.3814048325301</v>
      </c>
      <c r="AN1288" s="2">
        <v>16888.6965983644</v>
      </c>
      <c r="AO1288" s="2">
        <v>18888.078003196901</v>
      </c>
      <c r="AP1288" s="4">
        <v>306.41516091004303</v>
      </c>
      <c r="AQ1288" s="4">
        <v>87688.648114910698</v>
      </c>
      <c r="AR1288" s="4">
        <v>5594.7588199228903</v>
      </c>
      <c r="AS1288" s="4">
        <v>18888.078003196901</v>
      </c>
      <c r="AT1288" s="4">
        <v>1224.2829549056801</v>
      </c>
      <c r="AU1288" s="4">
        <v>87688.648114910698</v>
      </c>
      <c r="AV1288" s="4">
        <v>15890.1074442849</v>
      </c>
      <c r="AW1288" s="4">
        <v>18888.078003196901</v>
      </c>
      <c r="AX1288">
        <v>0</v>
      </c>
    </row>
    <row r="1289" spans="1:50" x14ac:dyDescent="0.25">
      <c r="A1289" t="s">
        <v>2684</v>
      </c>
      <c r="B1289">
        <v>2197</v>
      </c>
      <c r="C1289" t="s">
        <v>2681</v>
      </c>
      <c r="D1289">
        <v>1014</v>
      </c>
      <c r="E1289" t="s">
        <v>2685</v>
      </c>
      <c r="F1289" t="s">
        <v>53</v>
      </c>
      <c r="G1289" t="s">
        <v>54</v>
      </c>
      <c r="H1289" t="s">
        <v>55</v>
      </c>
      <c r="I1289" t="s">
        <v>56</v>
      </c>
      <c r="J1289" s="11">
        <v>298.14906832295799</v>
      </c>
      <c r="K1289">
        <v>2</v>
      </c>
      <c r="L1289">
        <v>1</v>
      </c>
      <c r="M1289">
        <v>2</v>
      </c>
      <c r="N1289" s="1">
        <v>2081236.99973391</v>
      </c>
      <c r="O1289" s="1">
        <v>389915.825018337</v>
      </c>
      <c r="P1289" s="1">
        <v>540677.56942957803</v>
      </c>
      <c r="Q1289" s="1">
        <v>214622.655949646</v>
      </c>
      <c r="R1289" s="1">
        <v>1567029.03084668</v>
      </c>
      <c r="S1289" s="1">
        <v>112601.40867350899</v>
      </c>
      <c r="T1289" s="1">
        <v>3238011.36</v>
      </c>
      <c r="U1289" s="1">
        <v>1555470.7209781499</v>
      </c>
      <c r="V1289" s="1">
        <v>3433441.9097685199</v>
      </c>
      <c r="W1289" s="2">
        <v>562929.96065256104</v>
      </c>
      <c r="X1289" s="2">
        <v>502394.589589799</v>
      </c>
      <c r="Y1289" s="2">
        <v>0</v>
      </c>
      <c r="Z1289">
        <v>0</v>
      </c>
      <c r="AA1289">
        <v>0</v>
      </c>
      <c r="AB1289" s="1">
        <v>0</v>
      </c>
      <c r="AC1289" s="1">
        <v>116361.17890676401</v>
      </c>
      <c r="AD1289" s="1">
        <v>3.4170824269329798</v>
      </c>
      <c r="AE1289" s="1">
        <v>112601.40867350899</v>
      </c>
      <c r="AF1289" s="1">
        <v>0</v>
      </c>
      <c r="AG1289" s="3">
        <v>0</v>
      </c>
      <c r="AH1289" s="3">
        <v>0</v>
      </c>
      <c r="AI1289" s="3">
        <v>0</v>
      </c>
      <c r="AJ1289" s="3">
        <v>0</v>
      </c>
      <c r="AK1289" s="3">
        <v>0</v>
      </c>
      <c r="AL1289" s="2">
        <v>4906083.4896516604</v>
      </c>
      <c r="AM1289" s="2">
        <v>1685.0449757086001</v>
      </c>
      <c r="AN1289" s="2">
        <v>14770.091098496199</v>
      </c>
      <c r="AO1289" s="2">
        <v>16455.136074204798</v>
      </c>
      <c r="AP1289" s="4">
        <v>306.41516091004303</v>
      </c>
      <c r="AQ1289" s="4">
        <v>87688.648114910698</v>
      </c>
      <c r="AR1289" s="4">
        <v>5594.7588199228903</v>
      </c>
      <c r="AS1289" s="4">
        <v>18888.078003196901</v>
      </c>
      <c r="AT1289" s="4">
        <v>1224.2829549056801</v>
      </c>
      <c r="AU1289" s="4">
        <v>87688.648114910698</v>
      </c>
      <c r="AV1289" s="4">
        <v>15890.1074442849</v>
      </c>
      <c r="AW1289" s="4">
        <v>18888.078003196901</v>
      </c>
      <c r="AX1289">
        <v>0</v>
      </c>
    </row>
    <row r="1290" spans="1:50" x14ac:dyDescent="0.25">
      <c r="A1290" t="s">
        <v>2686</v>
      </c>
      <c r="B1290">
        <v>2197</v>
      </c>
      <c r="C1290" t="s">
        <v>2681</v>
      </c>
      <c r="D1290">
        <v>1017</v>
      </c>
      <c r="E1290" t="s">
        <v>2687</v>
      </c>
      <c r="F1290" t="s">
        <v>53</v>
      </c>
      <c r="G1290" t="s">
        <v>64</v>
      </c>
      <c r="H1290" t="s">
        <v>65</v>
      </c>
      <c r="I1290" t="s">
        <v>56</v>
      </c>
      <c r="J1290" s="11">
        <v>691.06832298127404</v>
      </c>
      <c r="K1290">
        <v>1</v>
      </c>
      <c r="L1290">
        <v>1</v>
      </c>
      <c r="M1290">
        <v>2</v>
      </c>
      <c r="N1290" s="1">
        <v>3202764.02823869</v>
      </c>
      <c r="O1290" s="1">
        <v>1630581.6905030999</v>
      </c>
      <c r="P1290" s="1">
        <v>1408579.9844583899</v>
      </c>
      <c r="Q1290" s="1">
        <v>497465.64614533097</v>
      </c>
      <c r="R1290" s="1">
        <v>4108818.1870142701</v>
      </c>
      <c r="S1290" s="1">
        <v>260994.498809034</v>
      </c>
      <c r="T1290" s="1">
        <v>7242843.4400000004</v>
      </c>
      <c r="U1290" s="1">
        <v>3605366.0963597698</v>
      </c>
      <c r="V1290" s="1">
        <v>7219162.9109666096</v>
      </c>
      <c r="W1290" s="2">
        <v>1913785.82600608</v>
      </c>
      <c r="X1290" s="2">
        <v>1161967.5728065299</v>
      </c>
      <c r="Y1290" s="2">
        <v>0</v>
      </c>
      <c r="Z1290">
        <v>0</v>
      </c>
      <c r="AA1290">
        <v>0</v>
      </c>
      <c r="AB1290" s="1">
        <v>0</v>
      </c>
      <c r="AC1290" s="1">
        <v>269709.12644314201</v>
      </c>
      <c r="AD1290" s="1">
        <v>7.9203246736676798</v>
      </c>
      <c r="AE1290" s="1">
        <v>260994.498809034</v>
      </c>
      <c r="AF1290" s="1">
        <v>0</v>
      </c>
      <c r="AG1290" s="3">
        <v>0</v>
      </c>
      <c r="AH1290" s="3">
        <v>0</v>
      </c>
      <c r="AI1290" s="3">
        <v>0</v>
      </c>
      <c r="AJ1290" s="3">
        <v>0</v>
      </c>
      <c r="AK1290" s="3">
        <v>0</v>
      </c>
      <c r="AL1290" s="2">
        <v>11109204.035168801</v>
      </c>
      <c r="AM1290" s="2">
        <v>1681.40766139272</v>
      </c>
      <c r="AN1290" s="2">
        <v>14393.998583888</v>
      </c>
      <c r="AO1290" s="2">
        <v>16075.406245280699</v>
      </c>
      <c r="AP1290" s="4">
        <v>306.41516091004303</v>
      </c>
      <c r="AQ1290" s="4">
        <v>87688.648114910698</v>
      </c>
      <c r="AR1290" s="4">
        <v>5594.7588199228903</v>
      </c>
      <c r="AS1290" s="4">
        <v>18888.078003196901</v>
      </c>
      <c r="AT1290" s="4">
        <v>306.41516091004303</v>
      </c>
      <c r="AU1290" s="4">
        <v>53418.501793270101</v>
      </c>
      <c r="AV1290" s="4">
        <v>16075.406245280699</v>
      </c>
      <c r="AW1290" s="4">
        <v>16075.406245280699</v>
      </c>
      <c r="AX1290">
        <v>0</v>
      </c>
    </row>
    <row r="1291" spans="1:50" x14ac:dyDescent="0.25">
      <c r="A1291" t="s">
        <v>2688</v>
      </c>
      <c r="B1291">
        <v>2197</v>
      </c>
      <c r="C1291" t="s">
        <v>2681</v>
      </c>
      <c r="D1291">
        <v>1016</v>
      </c>
      <c r="E1291" t="s">
        <v>2689</v>
      </c>
      <c r="F1291" t="s">
        <v>53</v>
      </c>
      <c r="G1291" t="s">
        <v>78</v>
      </c>
      <c r="H1291" t="s">
        <v>55</v>
      </c>
      <c r="I1291" t="s">
        <v>56</v>
      </c>
      <c r="J1291" s="11">
        <v>359.97515527947701</v>
      </c>
      <c r="K1291">
        <v>1</v>
      </c>
      <c r="L1291">
        <v>1</v>
      </c>
      <c r="M1291">
        <v>2</v>
      </c>
      <c r="N1291" s="1">
        <v>2352513.9964822</v>
      </c>
      <c r="O1291" s="1">
        <v>697518.09911342897</v>
      </c>
      <c r="P1291" s="1">
        <v>676291.47842258099</v>
      </c>
      <c r="Q1291" s="1">
        <v>259128.17483058499</v>
      </c>
      <c r="R1291" s="1">
        <v>1645421.463213</v>
      </c>
      <c r="S1291" s="1">
        <v>135951.15289117</v>
      </c>
      <c r="T1291" s="1">
        <v>3752850.19</v>
      </c>
      <c r="U1291" s="1">
        <v>1878023.0220617901</v>
      </c>
      <c r="V1291" s="1">
        <v>4235363.1348144896</v>
      </c>
      <c r="W1291" s="2">
        <v>557817.97044373001</v>
      </c>
      <c r="X1291" s="2">
        <v>483973.53348957299</v>
      </c>
      <c r="Y1291" s="2">
        <v>0</v>
      </c>
      <c r="Z1291">
        <v>0</v>
      </c>
      <c r="AA1291">
        <v>0</v>
      </c>
      <c r="AB1291" s="1">
        <v>0</v>
      </c>
      <c r="AC1291" s="1">
        <v>140490.57299113501</v>
      </c>
      <c r="AD1291" s="1">
        <v>4.1256703707205702</v>
      </c>
      <c r="AE1291" s="1">
        <v>135951.15289117</v>
      </c>
      <c r="AF1291" s="1">
        <v>0</v>
      </c>
      <c r="AG1291" s="3">
        <v>0</v>
      </c>
      <c r="AH1291" s="3">
        <v>0</v>
      </c>
      <c r="AI1291" s="3">
        <v>0</v>
      </c>
      <c r="AJ1291" s="3">
        <v>0</v>
      </c>
      <c r="AK1291" s="3">
        <v>0</v>
      </c>
      <c r="AL1291" s="2">
        <v>5766824.3649529601</v>
      </c>
      <c r="AM1291" s="2">
        <v>1344.4637119854201</v>
      </c>
      <c r="AN1291" s="2">
        <v>14675.598451681801</v>
      </c>
      <c r="AO1291" s="2">
        <v>16020.0621636672</v>
      </c>
      <c r="AP1291" s="4">
        <v>306.41516091004303</v>
      </c>
      <c r="AQ1291" s="4">
        <v>87688.648114910698</v>
      </c>
      <c r="AR1291" s="4">
        <v>5594.7588199228903</v>
      </c>
      <c r="AS1291" s="4">
        <v>18888.078003196901</v>
      </c>
      <c r="AT1291" s="4">
        <v>6040.2343382080799</v>
      </c>
      <c r="AU1291" s="4">
        <v>31963.2876282939</v>
      </c>
      <c r="AV1291" s="4">
        <v>16020.0621636672</v>
      </c>
      <c r="AW1291" s="4">
        <v>16020.0621636672</v>
      </c>
      <c r="AX1291">
        <v>0</v>
      </c>
    </row>
    <row r="1292" spans="1:50" x14ac:dyDescent="0.25">
      <c r="A1292" t="s">
        <v>2690</v>
      </c>
      <c r="B1292">
        <v>2197</v>
      </c>
      <c r="C1292" t="s">
        <v>2681</v>
      </c>
      <c r="D1292">
        <v>2197</v>
      </c>
      <c r="E1292" t="s">
        <v>2681</v>
      </c>
      <c r="F1292" t="s">
        <v>2</v>
      </c>
      <c r="G1292" t="s">
        <v>2</v>
      </c>
      <c r="H1292" t="s">
        <v>58</v>
      </c>
      <c r="I1292" t="s">
        <v>56</v>
      </c>
      <c r="J1292" s="11">
        <v>0.24844720496799999</v>
      </c>
      <c r="K1292">
        <v>0</v>
      </c>
      <c r="L1292">
        <v>0</v>
      </c>
      <c r="M1292">
        <v>2</v>
      </c>
      <c r="N1292" s="1">
        <v>90.296470758306398</v>
      </c>
      <c r="O1292" s="1">
        <v>84.692883644814003</v>
      </c>
      <c r="P1292" s="1">
        <v>311.65713880937102</v>
      </c>
      <c r="Q1292" s="1">
        <v>178.844761425646</v>
      </c>
      <c r="R1292" s="1">
        <v>630.68033902242905</v>
      </c>
      <c r="S1292" s="1">
        <v>93.830597619340693</v>
      </c>
      <c r="T1292" s="1">
        <v>0</v>
      </c>
      <c r="U1292" s="1">
        <v>1296.1715936605699</v>
      </c>
      <c r="V1292" s="1">
        <v>837.97478418797596</v>
      </c>
      <c r="W1292" s="2">
        <v>177.38593446253799</v>
      </c>
      <c r="X1292" s="2">
        <v>166.85293911841501</v>
      </c>
      <c r="Y1292" s="2">
        <v>0</v>
      </c>
      <c r="Z1292">
        <v>0</v>
      </c>
      <c r="AA1292">
        <v>0</v>
      </c>
      <c r="AB1292" s="1">
        <v>0</v>
      </c>
      <c r="AC1292" s="1">
        <v>96.963608938236902</v>
      </c>
      <c r="AD1292" s="1">
        <v>2.8474500453483302E-3</v>
      </c>
      <c r="AE1292" s="1">
        <v>93.830597619340693</v>
      </c>
      <c r="AF1292" s="1">
        <v>0</v>
      </c>
      <c r="AG1292" s="3">
        <v>0</v>
      </c>
      <c r="AH1292" s="3">
        <v>0</v>
      </c>
      <c r="AI1292" s="3">
        <v>0</v>
      </c>
      <c r="AJ1292" s="3">
        <v>0</v>
      </c>
      <c r="AK1292" s="3">
        <v>0</v>
      </c>
      <c r="AL1292" s="2">
        <v>1390.00219127991</v>
      </c>
      <c r="AM1292" s="2">
        <v>671.58307995417397</v>
      </c>
      <c r="AN1292" s="2">
        <v>4923.1757399687103</v>
      </c>
      <c r="AO1292" s="2">
        <v>5594.7588199228903</v>
      </c>
      <c r="AP1292" s="4">
        <v>306.41516091004303</v>
      </c>
      <c r="AQ1292" s="4">
        <v>87688.648114910698</v>
      </c>
      <c r="AR1292" s="4">
        <v>5594.7588199228903</v>
      </c>
      <c r="AS1292" s="4">
        <v>18888.078003196901</v>
      </c>
      <c r="AT1292" s="4">
        <v>464.03244473764801</v>
      </c>
      <c r="AU1292" s="4">
        <v>39363.832030278099</v>
      </c>
      <c r="AV1292" s="4">
        <v>5594.7588199228903</v>
      </c>
      <c r="AW1292" s="4">
        <v>5594.7588199228903</v>
      </c>
      <c r="AX1292">
        <v>0</v>
      </c>
    </row>
    <row r="1293" spans="1:50" x14ac:dyDescent="0.25">
      <c r="A1293" t="s">
        <v>2691</v>
      </c>
      <c r="B1293">
        <v>2210</v>
      </c>
      <c r="C1293" t="s">
        <v>2692</v>
      </c>
      <c r="D1293">
        <v>3432</v>
      </c>
      <c r="E1293" t="s">
        <v>2693</v>
      </c>
      <c r="F1293" t="s">
        <v>53</v>
      </c>
      <c r="G1293" t="s">
        <v>70</v>
      </c>
      <c r="H1293" t="s">
        <v>55</v>
      </c>
      <c r="I1293" t="s">
        <v>56</v>
      </c>
      <c r="J1293" s="11">
        <v>22.990430389583</v>
      </c>
      <c r="K1293">
        <v>1</v>
      </c>
      <c r="L1293">
        <v>1</v>
      </c>
      <c r="M1293">
        <v>1</v>
      </c>
      <c r="N1293" s="1">
        <v>504868.87</v>
      </c>
      <c r="O1293" s="1">
        <v>33901.78</v>
      </c>
      <c r="P1293" s="1">
        <v>363433.32</v>
      </c>
      <c r="Q1293" s="1">
        <v>158004.44</v>
      </c>
      <c r="R1293" s="1">
        <v>398016.55</v>
      </c>
      <c r="S1293" s="1">
        <v>13745.18</v>
      </c>
      <c r="T1293" s="1">
        <v>0</v>
      </c>
      <c r="U1293" s="1">
        <v>1458224.96</v>
      </c>
      <c r="V1293" s="1">
        <v>1098931.77</v>
      </c>
      <c r="W1293" s="2">
        <v>198114.45</v>
      </c>
      <c r="X1293" s="2">
        <v>161178.74</v>
      </c>
      <c r="Y1293" s="2">
        <v>0</v>
      </c>
      <c r="Z1293">
        <v>0</v>
      </c>
      <c r="AA1293">
        <v>0</v>
      </c>
      <c r="AB1293" s="1">
        <v>0</v>
      </c>
      <c r="AC1293" s="1">
        <v>0</v>
      </c>
      <c r="AD1293" s="1">
        <v>0</v>
      </c>
      <c r="AE1293" s="1">
        <v>13745.18</v>
      </c>
      <c r="AF1293" s="1">
        <v>0</v>
      </c>
      <c r="AG1293" s="3">
        <v>0</v>
      </c>
      <c r="AH1293" s="3">
        <v>0</v>
      </c>
      <c r="AI1293" s="3">
        <v>0</v>
      </c>
      <c r="AJ1293" s="3">
        <v>0</v>
      </c>
      <c r="AK1293" s="3">
        <v>0</v>
      </c>
      <c r="AL1293" s="2">
        <v>1471970.14</v>
      </c>
      <c r="AM1293" s="2">
        <v>7010.6882415315904</v>
      </c>
      <c r="AN1293" s="2">
        <v>57014.652522291297</v>
      </c>
      <c r="AO1293" s="2">
        <v>64025.340763822896</v>
      </c>
      <c r="AP1293" s="4">
        <v>306.41516091004303</v>
      </c>
      <c r="AQ1293" s="4">
        <v>87688.648114910698</v>
      </c>
      <c r="AR1293" s="4">
        <v>64025.340763822896</v>
      </c>
      <c r="AS1293" s="4">
        <v>64025.340763822896</v>
      </c>
      <c r="AT1293" s="4">
        <v>306.41516091004303</v>
      </c>
      <c r="AU1293" s="4">
        <v>65768.357799835794</v>
      </c>
      <c r="AV1293" s="4">
        <v>64025.340763822896</v>
      </c>
      <c r="AW1293" s="4">
        <v>64025.340763822896</v>
      </c>
      <c r="AX1293">
        <v>0</v>
      </c>
    </row>
    <row r="1294" spans="1:50" x14ac:dyDescent="0.25">
      <c r="A1294" t="s">
        <v>2694</v>
      </c>
      <c r="B1294">
        <v>2204</v>
      </c>
      <c r="C1294" t="s">
        <v>2695</v>
      </c>
      <c r="D1294">
        <v>1031</v>
      </c>
      <c r="E1294" t="s">
        <v>2696</v>
      </c>
      <c r="F1294" t="s">
        <v>53</v>
      </c>
      <c r="G1294" t="s">
        <v>78</v>
      </c>
      <c r="H1294" t="s">
        <v>65</v>
      </c>
      <c r="I1294" t="s">
        <v>56</v>
      </c>
      <c r="J1294" s="11">
        <v>325.52459900329899</v>
      </c>
      <c r="K1294">
        <v>3</v>
      </c>
      <c r="L1294">
        <v>1</v>
      </c>
      <c r="M1294">
        <v>2</v>
      </c>
      <c r="N1294" s="1">
        <v>1957113.26472294</v>
      </c>
      <c r="O1294" s="1">
        <v>671834.91918463598</v>
      </c>
      <c r="P1294" s="1">
        <v>658518.28522015596</v>
      </c>
      <c r="Q1294" s="1">
        <v>226009.931501413</v>
      </c>
      <c r="R1294" s="1">
        <v>1477220.52610681</v>
      </c>
      <c r="S1294" s="1">
        <v>135932.93994139001</v>
      </c>
      <c r="T1294" s="1">
        <v>3582546.53</v>
      </c>
      <c r="U1294" s="1">
        <v>1408150.3967359599</v>
      </c>
      <c r="V1294" s="1">
        <v>3552915.1916212901</v>
      </c>
      <c r="W1294" s="2">
        <v>437398.48119743099</v>
      </c>
      <c r="X1294" s="2">
        <v>747660.75385320105</v>
      </c>
      <c r="Y1294" s="2">
        <v>0</v>
      </c>
      <c r="Z1294">
        <v>0</v>
      </c>
      <c r="AA1294">
        <v>0</v>
      </c>
      <c r="AB1294" s="1">
        <v>0</v>
      </c>
      <c r="AC1294" s="1">
        <v>0</v>
      </c>
      <c r="AD1294" s="1">
        <v>0</v>
      </c>
      <c r="AE1294" s="1">
        <v>135932.93994139001</v>
      </c>
      <c r="AF1294" s="1">
        <v>0</v>
      </c>
      <c r="AG1294" s="3">
        <v>0</v>
      </c>
      <c r="AH1294" s="3">
        <v>0</v>
      </c>
      <c r="AI1294" s="3">
        <v>0</v>
      </c>
      <c r="AJ1294" s="3">
        <v>0</v>
      </c>
      <c r="AK1294" s="3">
        <v>0</v>
      </c>
      <c r="AL1294" s="2">
        <v>5126629.8666773504</v>
      </c>
      <c r="AM1294" s="2">
        <v>2296.7872662846698</v>
      </c>
      <c r="AN1294" s="2">
        <v>13452.037499567799</v>
      </c>
      <c r="AO1294" s="2">
        <v>15748.8247658525</v>
      </c>
      <c r="AP1294" s="4">
        <v>306.41516091004303</v>
      </c>
      <c r="AQ1294" s="4">
        <v>87688.648114910698</v>
      </c>
      <c r="AR1294" s="4">
        <v>15748.8247658525</v>
      </c>
      <c r="AS1294" s="4">
        <v>18389.8961095675</v>
      </c>
      <c r="AT1294" s="4">
        <v>6040.2343382080799</v>
      </c>
      <c r="AU1294" s="4">
        <v>31963.2876282939</v>
      </c>
      <c r="AV1294" s="4">
        <v>15748.8247658525</v>
      </c>
      <c r="AW1294" s="4">
        <v>15748.8247658525</v>
      </c>
      <c r="AX1294">
        <v>0</v>
      </c>
    </row>
    <row r="1295" spans="1:50" x14ac:dyDescent="0.25">
      <c r="A1295" t="s">
        <v>2697</v>
      </c>
      <c r="B1295">
        <v>2204</v>
      </c>
      <c r="C1295" t="s">
        <v>2695</v>
      </c>
      <c r="D1295">
        <v>1032</v>
      </c>
      <c r="E1295" t="s">
        <v>2698</v>
      </c>
      <c r="F1295" t="s">
        <v>53</v>
      </c>
      <c r="G1295" t="s">
        <v>54</v>
      </c>
      <c r="H1295" t="s">
        <v>55</v>
      </c>
      <c r="I1295" t="s">
        <v>56</v>
      </c>
      <c r="J1295" s="11">
        <v>627.110896741033</v>
      </c>
      <c r="K1295">
        <v>5</v>
      </c>
      <c r="L1295">
        <v>1</v>
      </c>
      <c r="M1295">
        <v>2</v>
      </c>
      <c r="N1295" s="1">
        <v>4859109.4716745103</v>
      </c>
      <c r="O1295" s="1">
        <v>928763.33304951806</v>
      </c>
      <c r="P1295" s="1">
        <v>1321105.98997419</v>
      </c>
      <c r="Q1295" s="1">
        <v>435399.63262436702</v>
      </c>
      <c r="R1295" s="1">
        <v>2794550.6803339301</v>
      </c>
      <c r="S1295" s="1">
        <v>261869.69625120601</v>
      </c>
      <c r="T1295" s="1">
        <v>7626180.3300000001</v>
      </c>
      <c r="U1295" s="1">
        <v>2712748.77765651</v>
      </c>
      <c r="V1295" s="1">
        <v>7620355.77484468</v>
      </c>
      <c r="W1295" s="2">
        <v>701611.28990956699</v>
      </c>
      <c r="X1295" s="2">
        <v>1486792.7001018401</v>
      </c>
      <c r="Y1295" s="2">
        <v>0</v>
      </c>
      <c r="Z1295">
        <v>0</v>
      </c>
      <c r="AA1295">
        <v>0</v>
      </c>
      <c r="AB1295" s="1">
        <v>0</v>
      </c>
      <c r="AC1295" s="1">
        <v>0</v>
      </c>
      <c r="AD1295" s="1">
        <v>0</v>
      </c>
      <c r="AE1295" s="1">
        <v>261869.69625120601</v>
      </c>
      <c r="AF1295" s="1">
        <v>0</v>
      </c>
      <c r="AG1295" s="3">
        <v>0</v>
      </c>
      <c r="AH1295" s="3">
        <v>0</v>
      </c>
      <c r="AI1295" s="3">
        <v>0</v>
      </c>
      <c r="AJ1295" s="3">
        <v>0</v>
      </c>
      <c r="AK1295" s="3">
        <v>0</v>
      </c>
      <c r="AL1295" s="2">
        <v>10600798.8039077</v>
      </c>
      <c r="AM1295" s="2">
        <v>2370.8608921139698</v>
      </c>
      <c r="AN1295" s="2">
        <v>14533.3244106736</v>
      </c>
      <c r="AO1295" s="2">
        <v>16904.185302787599</v>
      </c>
      <c r="AP1295" s="4">
        <v>306.41516091004303</v>
      </c>
      <c r="AQ1295" s="4">
        <v>87688.648114910698</v>
      </c>
      <c r="AR1295" s="4">
        <v>15748.8247658525</v>
      </c>
      <c r="AS1295" s="4">
        <v>18389.8961095675</v>
      </c>
      <c r="AT1295" s="4">
        <v>1224.2829549056801</v>
      </c>
      <c r="AU1295" s="4">
        <v>87688.648114910698</v>
      </c>
      <c r="AV1295" s="4">
        <v>16904.185302787599</v>
      </c>
      <c r="AW1295" s="4">
        <v>16904.185302787599</v>
      </c>
      <c r="AX1295">
        <v>0</v>
      </c>
    </row>
    <row r="1296" spans="1:50" x14ac:dyDescent="0.25">
      <c r="A1296" t="s">
        <v>2699</v>
      </c>
      <c r="B1296">
        <v>2204</v>
      </c>
      <c r="C1296" t="s">
        <v>2695</v>
      </c>
      <c r="D1296">
        <v>1033</v>
      </c>
      <c r="E1296" t="s">
        <v>2700</v>
      </c>
      <c r="F1296" t="s">
        <v>53</v>
      </c>
      <c r="G1296" t="s">
        <v>64</v>
      </c>
      <c r="H1296" t="s">
        <v>139</v>
      </c>
      <c r="I1296" t="s">
        <v>56</v>
      </c>
      <c r="J1296" s="11">
        <v>409.26119237287702</v>
      </c>
      <c r="K1296">
        <v>2</v>
      </c>
      <c r="L1296">
        <v>1</v>
      </c>
      <c r="M1296">
        <v>2</v>
      </c>
      <c r="N1296" s="1">
        <v>2856098.4536025501</v>
      </c>
      <c r="O1296" s="1">
        <v>1098899.70776585</v>
      </c>
      <c r="P1296" s="1">
        <v>1071773.0048056501</v>
      </c>
      <c r="Q1296" s="1">
        <v>284147.78587422002</v>
      </c>
      <c r="R1296" s="1">
        <v>2044452.09355926</v>
      </c>
      <c r="S1296" s="1">
        <v>170899.763807404</v>
      </c>
      <c r="T1296" s="1">
        <v>5584993.9000000004</v>
      </c>
      <c r="U1296" s="1">
        <v>1770377.1456075299</v>
      </c>
      <c r="V1296" s="1">
        <v>5400541.8135340298</v>
      </c>
      <c r="W1296" s="2">
        <v>779038.87889300205</v>
      </c>
      <c r="X1296" s="2">
        <v>828033.17604496097</v>
      </c>
      <c r="Y1296" s="2">
        <v>0</v>
      </c>
      <c r="Z1296">
        <v>0</v>
      </c>
      <c r="AA1296">
        <v>0</v>
      </c>
      <c r="AB1296" s="1">
        <v>0</v>
      </c>
      <c r="AC1296" s="1">
        <v>0</v>
      </c>
      <c r="AD1296" s="1">
        <v>0</v>
      </c>
      <c r="AE1296" s="1">
        <v>170899.763807404</v>
      </c>
      <c r="AF1296" s="1">
        <v>0</v>
      </c>
      <c r="AG1296" s="3">
        <v>0</v>
      </c>
      <c r="AH1296" s="3">
        <v>0</v>
      </c>
      <c r="AI1296" s="3">
        <v>0</v>
      </c>
      <c r="AJ1296" s="3">
        <v>0</v>
      </c>
      <c r="AK1296" s="3">
        <v>0</v>
      </c>
      <c r="AL1296" s="2">
        <v>7526270.80941494</v>
      </c>
      <c r="AM1296" s="2">
        <v>2023.23892779588</v>
      </c>
      <c r="AN1296" s="2">
        <v>16366.657181771599</v>
      </c>
      <c r="AO1296" s="2">
        <v>18389.8961095675</v>
      </c>
      <c r="AP1296" s="4">
        <v>306.41516091004303</v>
      </c>
      <c r="AQ1296" s="4">
        <v>87688.648114910698</v>
      </c>
      <c r="AR1296" s="4">
        <v>15748.8247658525</v>
      </c>
      <c r="AS1296" s="4">
        <v>18389.8961095675</v>
      </c>
      <c r="AT1296" s="4">
        <v>306.41516091004303</v>
      </c>
      <c r="AU1296" s="4">
        <v>53418.501793270101</v>
      </c>
      <c r="AV1296" s="4">
        <v>18389.8961095675</v>
      </c>
      <c r="AW1296" s="4">
        <v>18389.8961095675</v>
      </c>
      <c r="AX1296">
        <v>0</v>
      </c>
    </row>
    <row r="1297" spans="1:50" x14ac:dyDescent="0.25">
      <c r="A1297" t="s">
        <v>2701</v>
      </c>
      <c r="B1297">
        <v>2213</v>
      </c>
      <c r="C1297" t="s">
        <v>2702</v>
      </c>
      <c r="D1297">
        <v>1074</v>
      </c>
      <c r="E1297" t="s">
        <v>1338</v>
      </c>
      <c r="F1297" t="s">
        <v>53</v>
      </c>
      <c r="G1297" t="s">
        <v>54</v>
      </c>
      <c r="H1297" t="s">
        <v>55</v>
      </c>
      <c r="I1297" t="s">
        <v>56</v>
      </c>
      <c r="J1297" s="11">
        <v>192.97147702742299</v>
      </c>
      <c r="K1297">
        <v>1</v>
      </c>
      <c r="L1297">
        <v>1</v>
      </c>
      <c r="M1297">
        <v>2</v>
      </c>
      <c r="N1297" s="1">
        <v>1550878.2216684101</v>
      </c>
      <c r="O1297" s="1">
        <v>246633.595056575</v>
      </c>
      <c r="P1297" s="1">
        <v>602696.15311102499</v>
      </c>
      <c r="Q1297" s="1">
        <v>185379.765132542</v>
      </c>
      <c r="R1297" s="1">
        <v>683512.11473541101</v>
      </c>
      <c r="S1297" s="1">
        <v>84312.968666986795</v>
      </c>
      <c r="T1297" s="1">
        <v>1477430.21</v>
      </c>
      <c r="U1297" s="1">
        <v>1791669.6397039599</v>
      </c>
      <c r="V1297" s="1">
        <v>2465521.5320866602</v>
      </c>
      <c r="W1297" s="2">
        <v>0</v>
      </c>
      <c r="X1297" s="2">
        <v>0</v>
      </c>
      <c r="Y1297" s="2">
        <v>803578.31761729904</v>
      </c>
      <c r="Z1297">
        <v>0</v>
      </c>
      <c r="AA1297">
        <v>0</v>
      </c>
      <c r="AB1297" s="1">
        <v>0</v>
      </c>
      <c r="AC1297" s="1">
        <v>0</v>
      </c>
      <c r="AD1297" s="1">
        <v>0</v>
      </c>
      <c r="AE1297" s="1">
        <v>84312.968666986795</v>
      </c>
      <c r="AF1297" s="1">
        <v>0</v>
      </c>
      <c r="AG1297" s="3">
        <v>0</v>
      </c>
      <c r="AH1297" s="3">
        <v>0</v>
      </c>
      <c r="AI1297" s="3">
        <v>0</v>
      </c>
      <c r="AJ1297" s="3">
        <v>0</v>
      </c>
      <c r="AK1297" s="3">
        <v>0</v>
      </c>
      <c r="AL1297" s="2">
        <v>3353412.8183709499</v>
      </c>
      <c r="AM1297" s="2">
        <v>0</v>
      </c>
      <c r="AN1297" s="2">
        <v>17377.764165086399</v>
      </c>
      <c r="AO1297" s="2">
        <v>17377.764165086399</v>
      </c>
      <c r="AP1297" s="4">
        <v>306.41516091004303</v>
      </c>
      <c r="AQ1297" s="4">
        <v>87688.648114910698</v>
      </c>
      <c r="AR1297" s="4">
        <v>17377.764165086399</v>
      </c>
      <c r="AS1297" s="4">
        <v>19713.091655321099</v>
      </c>
      <c r="AT1297" s="4">
        <v>1224.2829549056801</v>
      </c>
      <c r="AU1297" s="4">
        <v>87688.648114910698</v>
      </c>
      <c r="AV1297" s="4">
        <v>17377.764165086399</v>
      </c>
      <c r="AW1297" s="4">
        <v>17377.764165086399</v>
      </c>
      <c r="AX1297">
        <v>0</v>
      </c>
    </row>
    <row r="1298" spans="1:50" x14ac:dyDescent="0.25">
      <c r="A1298" t="s">
        <v>2703</v>
      </c>
      <c r="B1298">
        <v>2213</v>
      </c>
      <c r="C1298" t="s">
        <v>2702</v>
      </c>
      <c r="D1298">
        <v>1075</v>
      </c>
      <c r="E1298" t="s">
        <v>2704</v>
      </c>
      <c r="F1298" t="s">
        <v>53</v>
      </c>
      <c r="G1298" t="s">
        <v>64</v>
      </c>
      <c r="H1298" t="s">
        <v>65</v>
      </c>
      <c r="I1298" t="s">
        <v>56</v>
      </c>
      <c r="J1298" s="11">
        <v>171.56787533710499</v>
      </c>
      <c r="K1298">
        <v>1</v>
      </c>
      <c r="L1298">
        <v>1</v>
      </c>
      <c r="M1298">
        <v>2</v>
      </c>
      <c r="N1298" s="1">
        <v>1593473.87833159</v>
      </c>
      <c r="O1298" s="1">
        <v>389876.58494342503</v>
      </c>
      <c r="P1298" s="1">
        <v>551303.49688897503</v>
      </c>
      <c r="Q1298" s="1">
        <v>164818.204867458</v>
      </c>
      <c r="R1298" s="1">
        <v>607699.76526458899</v>
      </c>
      <c r="S1298" s="1">
        <v>74961.321333013198</v>
      </c>
      <c r="T1298" s="1">
        <v>1714226.91</v>
      </c>
      <c r="U1298" s="1">
        <v>1592945.02029604</v>
      </c>
      <c r="V1298" s="1">
        <v>2648625.85791334</v>
      </c>
      <c r="W1298" s="2">
        <v>0</v>
      </c>
      <c r="X1298" s="2">
        <v>0</v>
      </c>
      <c r="Y1298" s="2">
        <v>658546.07238270098</v>
      </c>
      <c r="Z1298">
        <v>0</v>
      </c>
      <c r="AA1298">
        <v>0</v>
      </c>
      <c r="AB1298" s="1">
        <v>0</v>
      </c>
      <c r="AC1298" s="1">
        <v>0</v>
      </c>
      <c r="AD1298" s="1">
        <v>0</v>
      </c>
      <c r="AE1298" s="1">
        <v>74961.321333013198</v>
      </c>
      <c r="AF1298" s="1">
        <v>0</v>
      </c>
      <c r="AG1298" s="3">
        <v>0</v>
      </c>
      <c r="AH1298" s="3">
        <v>0</v>
      </c>
      <c r="AI1298" s="3">
        <v>0</v>
      </c>
      <c r="AJ1298" s="3">
        <v>0</v>
      </c>
      <c r="AK1298" s="3">
        <v>0</v>
      </c>
      <c r="AL1298" s="2">
        <v>3382133.2516290499</v>
      </c>
      <c r="AM1298" s="2">
        <v>0</v>
      </c>
      <c r="AN1298" s="2">
        <v>19713.091655321099</v>
      </c>
      <c r="AO1298" s="2">
        <v>19713.091655321099</v>
      </c>
      <c r="AP1298" s="4">
        <v>306.41516091004303</v>
      </c>
      <c r="AQ1298" s="4">
        <v>87688.648114910698</v>
      </c>
      <c r="AR1298" s="4">
        <v>17377.764165086399</v>
      </c>
      <c r="AS1298" s="4">
        <v>19713.091655321099</v>
      </c>
      <c r="AT1298" s="4">
        <v>306.41516091004303</v>
      </c>
      <c r="AU1298" s="4">
        <v>53418.501793270101</v>
      </c>
      <c r="AV1298" s="4">
        <v>19713.091655321099</v>
      </c>
      <c r="AW1298" s="4">
        <v>19713.091655321099</v>
      </c>
      <c r="AX1298">
        <v>0</v>
      </c>
    </row>
    <row r="1299" spans="1:50" x14ac:dyDescent="0.25">
      <c r="A1299" t="s">
        <v>2705</v>
      </c>
      <c r="B1299">
        <v>2116</v>
      </c>
      <c r="C1299" t="s">
        <v>2706</v>
      </c>
      <c r="D1299">
        <v>701</v>
      </c>
      <c r="E1299" t="s">
        <v>2707</v>
      </c>
      <c r="F1299" t="s">
        <v>53</v>
      </c>
      <c r="G1299" t="s">
        <v>54</v>
      </c>
      <c r="H1299" t="s">
        <v>55</v>
      </c>
      <c r="I1299" t="s">
        <v>56</v>
      </c>
      <c r="J1299" s="11">
        <v>410.95270270267702</v>
      </c>
      <c r="K1299">
        <v>2</v>
      </c>
      <c r="L1299">
        <v>1</v>
      </c>
      <c r="M1299">
        <v>2</v>
      </c>
      <c r="N1299" s="1">
        <v>2791373.9666661699</v>
      </c>
      <c r="O1299" s="1">
        <v>262390.85588131298</v>
      </c>
      <c r="P1299" s="1">
        <v>752999.73617791699</v>
      </c>
      <c r="Q1299" s="1">
        <v>269154.607852888</v>
      </c>
      <c r="R1299" s="1">
        <v>1484618.45121731</v>
      </c>
      <c r="S1299" s="1">
        <v>200232.95617036801</v>
      </c>
      <c r="T1299" s="1">
        <v>3051223.74</v>
      </c>
      <c r="U1299" s="1">
        <v>2509313.8777955901</v>
      </c>
      <c r="V1299" s="1">
        <v>4218477.5891853599</v>
      </c>
      <c r="W1299" s="2">
        <v>39687.681926923098</v>
      </c>
      <c r="X1299" s="2">
        <v>1287108.1824356201</v>
      </c>
      <c r="Y1299" s="2">
        <v>0</v>
      </c>
      <c r="Z1299">
        <v>0</v>
      </c>
      <c r="AA1299">
        <v>0</v>
      </c>
      <c r="AB1299" s="1">
        <v>0</v>
      </c>
      <c r="AC1299" s="1">
        <v>14554.152416671999</v>
      </c>
      <c r="AD1299" s="1">
        <v>710.01183101692197</v>
      </c>
      <c r="AE1299" s="1">
        <v>200232.95617036801</v>
      </c>
      <c r="AF1299" s="1">
        <v>0</v>
      </c>
      <c r="AG1299" s="3">
        <v>0</v>
      </c>
      <c r="AH1299" s="3">
        <v>0</v>
      </c>
      <c r="AI1299" s="3">
        <v>0</v>
      </c>
      <c r="AJ1299" s="3">
        <v>0</v>
      </c>
      <c r="AK1299" s="3">
        <v>0</v>
      </c>
      <c r="AL1299" s="2">
        <v>5760770.5739659602</v>
      </c>
      <c r="AM1299" s="2">
        <v>3132.01050624758</v>
      </c>
      <c r="AN1299" s="2">
        <v>10886.0760912601</v>
      </c>
      <c r="AO1299" s="2">
        <v>14018.086597507699</v>
      </c>
      <c r="AP1299" s="4">
        <v>306.41516091004303</v>
      </c>
      <c r="AQ1299" s="4">
        <v>87688.648114910698</v>
      </c>
      <c r="AR1299" s="4">
        <v>14018.086597507699</v>
      </c>
      <c r="AS1299" s="4">
        <v>19093.703459053901</v>
      </c>
      <c r="AT1299" s="4">
        <v>1224.2829549056801</v>
      </c>
      <c r="AU1299" s="4">
        <v>87688.648114910698</v>
      </c>
      <c r="AV1299" s="4">
        <v>14018.086597507699</v>
      </c>
      <c r="AW1299" s="4">
        <v>16536.453842921699</v>
      </c>
      <c r="AX1299">
        <v>0</v>
      </c>
    </row>
    <row r="1300" spans="1:50" x14ac:dyDescent="0.25">
      <c r="A1300" t="s">
        <v>2708</v>
      </c>
      <c r="B1300">
        <v>2116</v>
      </c>
      <c r="C1300" t="s">
        <v>2706</v>
      </c>
      <c r="D1300">
        <v>713</v>
      </c>
      <c r="E1300" t="s">
        <v>2709</v>
      </c>
      <c r="F1300" t="s">
        <v>53</v>
      </c>
      <c r="G1300" t="s">
        <v>64</v>
      </c>
      <c r="H1300" t="s">
        <v>65</v>
      </c>
      <c r="I1300" t="s">
        <v>56</v>
      </c>
      <c r="J1300" s="11">
        <v>256.73648648646503</v>
      </c>
      <c r="K1300">
        <v>1</v>
      </c>
      <c r="L1300">
        <v>1</v>
      </c>
      <c r="M1300">
        <v>2</v>
      </c>
      <c r="N1300" s="1">
        <v>2160972.3463171301</v>
      </c>
      <c r="O1300" s="1">
        <v>613340.83688565099</v>
      </c>
      <c r="P1300" s="1">
        <v>581477.84985189198</v>
      </c>
      <c r="Q1300" s="1">
        <v>168150.271034445</v>
      </c>
      <c r="R1300" s="1">
        <v>1253016.52460701</v>
      </c>
      <c r="S1300" s="1">
        <v>125092.511395822</v>
      </c>
      <c r="T1300" s="1">
        <v>3209301.93</v>
      </c>
      <c r="U1300" s="1">
        <v>1567655.8986961299</v>
      </c>
      <c r="V1300" s="1">
        <v>3613002.52280964</v>
      </c>
      <c r="W1300" s="2">
        <v>24794.279117036302</v>
      </c>
      <c r="X1300" s="2">
        <v>760364.14098412602</v>
      </c>
      <c r="Y1300" s="2">
        <v>0</v>
      </c>
      <c r="Z1300">
        <v>0</v>
      </c>
      <c r="AA1300">
        <v>0</v>
      </c>
      <c r="AB1300" s="1">
        <v>0</v>
      </c>
      <c r="AC1300" s="1">
        <v>9092.4866308721394</v>
      </c>
      <c r="AD1300" s="1">
        <v>443.56915445568802</v>
      </c>
      <c r="AE1300" s="1">
        <v>125092.511395822</v>
      </c>
      <c r="AF1300" s="1">
        <v>0</v>
      </c>
      <c r="AG1300" s="3">
        <v>0</v>
      </c>
      <c r="AH1300" s="3">
        <v>0</v>
      </c>
      <c r="AI1300" s="3">
        <v>0</v>
      </c>
      <c r="AJ1300" s="3">
        <v>0</v>
      </c>
      <c r="AK1300" s="3">
        <v>0</v>
      </c>
      <c r="AL1300" s="2">
        <v>4902050.3400919503</v>
      </c>
      <c r="AM1300" s="2">
        <v>2961.6520479422102</v>
      </c>
      <c r="AN1300" s="2">
        <v>16132.051411111601</v>
      </c>
      <c r="AO1300" s="2">
        <v>19093.703459053901</v>
      </c>
      <c r="AP1300" s="4">
        <v>306.41516091004303</v>
      </c>
      <c r="AQ1300" s="4">
        <v>87688.648114910698</v>
      </c>
      <c r="AR1300" s="4">
        <v>14018.086597507699</v>
      </c>
      <c r="AS1300" s="4">
        <v>19093.703459053901</v>
      </c>
      <c r="AT1300" s="4">
        <v>306.41516091004303</v>
      </c>
      <c r="AU1300" s="4">
        <v>53418.501793270101</v>
      </c>
      <c r="AV1300" s="4">
        <v>19093.703459053901</v>
      </c>
      <c r="AW1300" s="4">
        <v>19093.703459053901</v>
      </c>
      <c r="AX1300">
        <v>0</v>
      </c>
    </row>
    <row r="1301" spans="1:50" x14ac:dyDescent="0.25">
      <c r="A1301" t="s">
        <v>2710</v>
      </c>
      <c r="B1301">
        <v>2116</v>
      </c>
      <c r="C1301" t="s">
        <v>2706</v>
      </c>
      <c r="D1301">
        <v>1357</v>
      </c>
      <c r="E1301" t="s">
        <v>2711</v>
      </c>
      <c r="F1301" t="s">
        <v>53</v>
      </c>
      <c r="G1301" t="s">
        <v>78</v>
      </c>
      <c r="H1301" t="s">
        <v>55</v>
      </c>
      <c r="I1301" t="s">
        <v>56</v>
      </c>
      <c r="J1301" s="11">
        <v>112.77027027026099</v>
      </c>
      <c r="K1301">
        <v>1</v>
      </c>
      <c r="L1301">
        <v>1</v>
      </c>
      <c r="M1301">
        <v>2</v>
      </c>
      <c r="N1301" s="1">
        <v>976423.62409329403</v>
      </c>
      <c r="O1301" s="1">
        <v>239581.08948289399</v>
      </c>
      <c r="P1301" s="1">
        <v>276985.93885038502</v>
      </c>
      <c r="Q1301" s="1">
        <v>73859.200030657506</v>
      </c>
      <c r="R1301" s="1">
        <v>372263.79189122899</v>
      </c>
      <c r="S1301" s="1">
        <v>54946.285632978303</v>
      </c>
      <c r="T1301" s="1">
        <v>1250528.31</v>
      </c>
      <c r="U1301" s="1">
        <v>688585.33434845996</v>
      </c>
      <c r="V1301" s="1">
        <v>1605969.5656041999</v>
      </c>
      <c r="W1301" s="2">
        <v>23156.8481781019</v>
      </c>
      <c r="X1301" s="2">
        <v>305798.56380148698</v>
      </c>
      <c r="Y1301" s="2">
        <v>0</v>
      </c>
      <c r="Z1301">
        <v>0</v>
      </c>
      <c r="AA1301">
        <v>0</v>
      </c>
      <c r="AB1301" s="1">
        <v>0</v>
      </c>
      <c r="AC1301" s="1">
        <v>3993.8311411231498</v>
      </c>
      <c r="AD1301" s="1">
        <v>194.83562354568599</v>
      </c>
      <c r="AE1301" s="1">
        <v>54946.285632978303</v>
      </c>
      <c r="AF1301" s="1">
        <v>0</v>
      </c>
      <c r="AG1301" s="3">
        <v>0</v>
      </c>
      <c r="AH1301" s="3">
        <v>0</v>
      </c>
      <c r="AI1301" s="3">
        <v>0</v>
      </c>
      <c r="AJ1301" s="3">
        <v>0</v>
      </c>
      <c r="AK1301" s="3">
        <v>0</v>
      </c>
      <c r="AL1301" s="2">
        <v>1994059.9299814401</v>
      </c>
      <c r="AM1301" s="2">
        <v>2711.6948737342</v>
      </c>
      <c r="AN1301" s="2">
        <v>14970.8018091464</v>
      </c>
      <c r="AO1301" s="2">
        <v>17682.496682880599</v>
      </c>
      <c r="AP1301" s="4">
        <v>306.41516091004303</v>
      </c>
      <c r="AQ1301" s="4">
        <v>87688.648114910698</v>
      </c>
      <c r="AR1301" s="4">
        <v>14018.086597507699</v>
      </c>
      <c r="AS1301" s="4">
        <v>19093.703459053901</v>
      </c>
      <c r="AT1301" s="4">
        <v>6040.2343382080799</v>
      </c>
      <c r="AU1301" s="4">
        <v>31963.2876282939</v>
      </c>
      <c r="AV1301" s="4">
        <v>17682.496682880599</v>
      </c>
      <c r="AW1301" s="4">
        <v>17682.496682880599</v>
      </c>
      <c r="AX1301">
        <v>0</v>
      </c>
    </row>
    <row r="1302" spans="1:50" x14ac:dyDescent="0.25">
      <c r="A1302" t="s">
        <v>2712</v>
      </c>
      <c r="B1302">
        <v>2116</v>
      </c>
      <c r="C1302" t="s">
        <v>2706</v>
      </c>
      <c r="D1302">
        <v>706</v>
      </c>
      <c r="E1302" t="s">
        <v>2713</v>
      </c>
      <c r="F1302" t="s">
        <v>53</v>
      </c>
      <c r="G1302" t="s">
        <v>54</v>
      </c>
      <c r="H1302" t="s">
        <v>55</v>
      </c>
      <c r="I1302" t="s">
        <v>56</v>
      </c>
      <c r="J1302" s="11">
        <v>79.054054054050994</v>
      </c>
      <c r="K1302">
        <v>1</v>
      </c>
      <c r="L1302">
        <v>1</v>
      </c>
      <c r="M1302">
        <v>2</v>
      </c>
      <c r="N1302" s="1">
        <v>596285.47292340396</v>
      </c>
      <c r="O1302" s="1">
        <v>112419.587750142</v>
      </c>
      <c r="P1302" s="1">
        <v>192366.55511980699</v>
      </c>
      <c r="Q1302" s="1">
        <v>51776.671082009001</v>
      </c>
      <c r="R1302" s="1">
        <v>315907.06228445499</v>
      </c>
      <c r="S1302" s="1">
        <v>38518.366800831303</v>
      </c>
      <c r="T1302" s="1">
        <v>786044.24</v>
      </c>
      <c r="U1302" s="1">
        <v>482711.109159816</v>
      </c>
      <c r="V1302" s="1">
        <v>980271.93240080099</v>
      </c>
      <c r="W1302" s="2">
        <v>7634.6307779387298</v>
      </c>
      <c r="X1302" s="2">
        <v>277912.45277876197</v>
      </c>
      <c r="Y1302" s="2">
        <v>0</v>
      </c>
      <c r="Z1302">
        <v>0</v>
      </c>
      <c r="AA1302">
        <v>0</v>
      </c>
      <c r="AB1302" s="1">
        <v>0</v>
      </c>
      <c r="AC1302" s="1">
        <v>2799.7498113327101</v>
      </c>
      <c r="AD1302" s="1">
        <v>136.58339098170299</v>
      </c>
      <c r="AE1302" s="1">
        <v>38518.366800831303</v>
      </c>
      <c r="AF1302" s="1">
        <v>0</v>
      </c>
      <c r="AG1302" s="3">
        <v>0</v>
      </c>
      <c r="AH1302" s="3">
        <v>0</v>
      </c>
      <c r="AI1302" s="3">
        <v>0</v>
      </c>
      <c r="AJ1302" s="3">
        <v>0</v>
      </c>
      <c r="AK1302" s="3">
        <v>0</v>
      </c>
      <c r="AL1302" s="2">
        <v>1307273.71596065</v>
      </c>
      <c r="AM1302" s="2">
        <v>3515.4737616460202</v>
      </c>
      <c r="AN1302" s="2">
        <v>13020.9800812756</v>
      </c>
      <c r="AO1302" s="2">
        <v>16536.453842921699</v>
      </c>
      <c r="AP1302" s="4">
        <v>306.41516091004303</v>
      </c>
      <c r="AQ1302" s="4">
        <v>87688.648114910698</v>
      </c>
      <c r="AR1302" s="4">
        <v>14018.086597507699</v>
      </c>
      <c r="AS1302" s="4">
        <v>19093.703459053901</v>
      </c>
      <c r="AT1302" s="4">
        <v>1224.2829549056801</v>
      </c>
      <c r="AU1302" s="4">
        <v>87688.648114910698</v>
      </c>
      <c r="AV1302" s="4">
        <v>14018.086597507699</v>
      </c>
      <c r="AW1302" s="4">
        <v>16536.453842921699</v>
      </c>
      <c r="AX1302">
        <v>0</v>
      </c>
    </row>
    <row r="1303" spans="1:50" x14ac:dyDescent="0.25">
      <c r="A1303" t="s">
        <v>2714</v>
      </c>
      <c r="B1303">
        <v>1947</v>
      </c>
      <c r="C1303" t="s">
        <v>2715</v>
      </c>
      <c r="D1303">
        <v>176</v>
      </c>
      <c r="E1303" t="s">
        <v>2716</v>
      </c>
      <c r="F1303" t="s">
        <v>53</v>
      </c>
      <c r="G1303" t="s">
        <v>54</v>
      </c>
      <c r="H1303" t="s">
        <v>55</v>
      </c>
      <c r="I1303" t="s">
        <v>56</v>
      </c>
      <c r="J1303" s="11">
        <v>23.548780487803</v>
      </c>
      <c r="K1303">
        <v>1</v>
      </c>
      <c r="L1303">
        <v>1</v>
      </c>
      <c r="M1303">
        <v>2</v>
      </c>
      <c r="N1303" s="1">
        <v>241208.91885457301</v>
      </c>
      <c r="O1303" s="1">
        <v>18319.527331125799</v>
      </c>
      <c r="P1303" s="1">
        <v>90006.809279398905</v>
      </c>
      <c r="Q1303" s="1">
        <v>30522.692695436999</v>
      </c>
      <c r="R1303" s="1">
        <v>124473.27543140401</v>
      </c>
      <c r="S1303" s="1">
        <v>3666.67588636352</v>
      </c>
      <c r="T1303" s="1">
        <v>289491.31</v>
      </c>
      <c r="U1303" s="1">
        <v>215039.913591939</v>
      </c>
      <c r="V1303" s="1">
        <v>392517.29216807103</v>
      </c>
      <c r="W1303" s="2">
        <v>16905.840930893599</v>
      </c>
      <c r="X1303" s="2">
        <v>80158.393564041296</v>
      </c>
      <c r="Y1303" s="2">
        <v>0</v>
      </c>
      <c r="Z1303">
        <v>0</v>
      </c>
      <c r="AA1303">
        <v>0</v>
      </c>
      <c r="AB1303" s="1">
        <v>0</v>
      </c>
      <c r="AC1303" s="1">
        <v>0</v>
      </c>
      <c r="AD1303" s="1">
        <v>0</v>
      </c>
      <c r="AE1303" s="1">
        <v>3666.67588636352</v>
      </c>
      <c r="AF1303" s="1">
        <v>0</v>
      </c>
      <c r="AG1303" s="3">
        <v>0</v>
      </c>
      <c r="AH1303" s="3">
        <v>0</v>
      </c>
      <c r="AI1303" s="3">
        <v>0</v>
      </c>
      <c r="AJ1303" s="3">
        <v>0</v>
      </c>
      <c r="AK1303" s="3">
        <v>0</v>
      </c>
      <c r="AL1303" s="2">
        <v>508197.89947830298</v>
      </c>
      <c r="AM1303" s="2">
        <v>3403.9297111610099</v>
      </c>
      <c r="AN1303" s="2">
        <v>18176.7164603688</v>
      </c>
      <c r="AO1303" s="2">
        <v>21580.646171529799</v>
      </c>
      <c r="AP1303" s="4">
        <v>306.41516091004303</v>
      </c>
      <c r="AQ1303" s="4">
        <v>87688.648114910698</v>
      </c>
      <c r="AR1303" s="4">
        <v>9287.3849493641701</v>
      </c>
      <c r="AS1303" s="4">
        <v>23220.314245059701</v>
      </c>
      <c r="AT1303" s="4">
        <v>1224.2829549056801</v>
      </c>
      <c r="AU1303" s="4">
        <v>87688.648114910698</v>
      </c>
      <c r="AV1303" s="4">
        <v>17039.830728502999</v>
      </c>
      <c r="AW1303" s="4">
        <v>21580.646171529799</v>
      </c>
      <c r="AX1303">
        <v>0</v>
      </c>
    </row>
    <row r="1304" spans="1:50" x14ac:dyDescent="0.25">
      <c r="A1304" t="s">
        <v>2717</v>
      </c>
      <c r="B1304">
        <v>1947</v>
      </c>
      <c r="C1304" t="s">
        <v>2715</v>
      </c>
      <c r="D1304">
        <v>177</v>
      </c>
      <c r="E1304" t="s">
        <v>2718</v>
      </c>
      <c r="F1304" t="s">
        <v>53</v>
      </c>
      <c r="G1304" t="s">
        <v>54</v>
      </c>
      <c r="H1304" t="s">
        <v>55</v>
      </c>
      <c r="I1304" t="s">
        <v>56</v>
      </c>
      <c r="J1304" s="11">
        <v>219.207317073139</v>
      </c>
      <c r="K1304">
        <v>1</v>
      </c>
      <c r="L1304">
        <v>1</v>
      </c>
      <c r="M1304">
        <v>2</v>
      </c>
      <c r="N1304" s="1">
        <v>1281466.44537074</v>
      </c>
      <c r="O1304" s="1">
        <v>463023.32175399998</v>
      </c>
      <c r="P1304" s="1">
        <v>686575.38586075394</v>
      </c>
      <c r="Q1304" s="1">
        <v>284125.01356832997</v>
      </c>
      <c r="R1304" s="1">
        <v>985933.61431352096</v>
      </c>
      <c r="S1304" s="1">
        <v>34131.796508223699</v>
      </c>
      <c r="T1304" s="1">
        <v>1699392.84</v>
      </c>
      <c r="U1304" s="1">
        <v>2001730.94086735</v>
      </c>
      <c r="V1304" s="1">
        <v>2853712.3188248998</v>
      </c>
      <c r="W1304" s="2">
        <v>244054.74492635901</v>
      </c>
      <c r="X1304" s="2">
        <v>464195.245185712</v>
      </c>
      <c r="Y1304" s="2">
        <v>0</v>
      </c>
      <c r="Z1304">
        <v>0</v>
      </c>
      <c r="AA1304">
        <v>0</v>
      </c>
      <c r="AB1304" s="1">
        <v>0</v>
      </c>
      <c r="AC1304" s="1">
        <v>0</v>
      </c>
      <c r="AD1304" s="1">
        <v>0</v>
      </c>
      <c r="AE1304" s="1">
        <v>34131.796508223699</v>
      </c>
      <c r="AF1304" s="1">
        <v>0</v>
      </c>
      <c r="AG1304" s="3">
        <v>0</v>
      </c>
      <c r="AH1304" s="3">
        <v>0</v>
      </c>
      <c r="AI1304" s="3">
        <v>0</v>
      </c>
      <c r="AJ1304" s="3">
        <v>0</v>
      </c>
      <c r="AK1304" s="3">
        <v>0</v>
      </c>
      <c r="AL1304" s="2">
        <v>3735255.5773755698</v>
      </c>
      <c r="AM1304" s="2">
        <v>2117.6083507779599</v>
      </c>
      <c r="AN1304" s="2">
        <v>14922.222377725</v>
      </c>
      <c r="AO1304" s="2">
        <v>17039.830728502999</v>
      </c>
      <c r="AP1304" s="4">
        <v>306.41516091004303</v>
      </c>
      <c r="AQ1304" s="4">
        <v>87688.648114910698</v>
      </c>
      <c r="AR1304" s="4">
        <v>9287.3849493641701</v>
      </c>
      <c r="AS1304" s="4">
        <v>23220.314245059701</v>
      </c>
      <c r="AT1304" s="4">
        <v>1224.2829549056801</v>
      </c>
      <c r="AU1304" s="4">
        <v>87688.648114910698</v>
      </c>
      <c r="AV1304" s="4">
        <v>17039.830728502999</v>
      </c>
      <c r="AW1304" s="4">
        <v>21580.646171529799</v>
      </c>
      <c r="AX1304">
        <v>0</v>
      </c>
    </row>
    <row r="1305" spans="1:50" x14ac:dyDescent="0.25">
      <c r="A1305" t="s">
        <v>2719</v>
      </c>
      <c r="B1305">
        <v>1947</v>
      </c>
      <c r="C1305" t="s">
        <v>2715</v>
      </c>
      <c r="D1305">
        <v>178</v>
      </c>
      <c r="E1305" t="s">
        <v>2720</v>
      </c>
      <c r="F1305" t="s">
        <v>53</v>
      </c>
      <c r="G1305" t="s">
        <v>64</v>
      </c>
      <c r="H1305" t="s">
        <v>65</v>
      </c>
      <c r="I1305" t="s">
        <v>56</v>
      </c>
      <c r="J1305" s="11">
        <v>188.99390243898799</v>
      </c>
      <c r="K1305">
        <v>1</v>
      </c>
      <c r="L1305">
        <v>1</v>
      </c>
      <c r="M1305">
        <v>2</v>
      </c>
      <c r="N1305" s="1">
        <v>1599593.17569584</v>
      </c>
      <c r="O1305" s="1">
        <v>591182.97172921</v>
      </c>
      <c r="P1305" s="1">
        <v>662628.65308770805</v>
      </c>
      <c r="Q1305" s="1">
        <v>244963.97205980399</v>
      </c>
      <c r="R1305" s="1">
        <v>1260701.6323837701</v>
      </c>
      <c r="S1305" s="1">
        <v>29427.400077116701</v>
      </c>
      <c r="T1305" s="1">
        <v>2633238.6800000002</v>
      </c>
      <c r="U1305" s="1">
        <v>1725831.7249563399</v>
      </c>
      <c r="V1305" s="1">
        <v>3220905.4122705301</v>
      </c>
      <c r="W1305" s="2">
        <v>593077.66096918902</v>
      </c>
      <c r="X1305" s="2">
        <v>425106.52997860301</v>
      </c>
      <c r="Y1305" s="2">
        <v>0</v>
      </c>
      <c r="Z1305">
        <v>0</v>
      </c>
      <c r="AA1305">
        <v>0</v>
      </c>
      <c r="AB1305" s="1">
        <v>0</v>
      </c>
      <c r="AC1305" s="1">
        <v>0</v>
      </c>
      <c r="AD1305" s="1">
        <v>0</v>
      </c>
      <c r="AE1305" s="1">
        <v>29427.400077116701</v>
      </c>
      <c r="AF1305" s="1">
        <v>0</v>
      </c>
      <c r="AG1305" s="3">
        <v>0</v>
      </c>
      <c r="AH1305" s="3">
        <v>0</v>
      </c>
      <c r="AI1305" s="3">
        <v>0</v>
      </c>
      <c r="AJ1305" s="3">
        <v>0</v>
      </c>
      <c r="AK1305" s="3">
        <v>0</v>
      </c>
      <c r="AL1305" s="2">
        <v>4388497.8050334603</v>
      </c>
      <c r="AM1305" s="2">
        <v>2249.3134672206602</v>
      </c>
      <c r="AN1305" s="2">
        <v>20971.000777838999</v>
      </c>
      <c r="AO1305" s="2">
        <v>23220.314245059701</v>
      </c>
      <c r="AP1305" s="4">
        <v>306.41516091004303</v>
      </c>
      <c r="AQ1305" s="4">
        <v>87688.648114910698</v>
      </c>
      <c r="AR1305" s="4">
        <v>9287.3849493641701</v>
      </c>
      <c r="AS1305" s="4">
        <v>23220.314245059701</v>
      </c>
      <c r="AT1305" s="4">
        <v>306.41516091004303</v>
      </c>
      <c r="AU1305" s="4">
        <v>53418.501793270101</v>
      </c>
      <c r="AV1305" s="4">
        <v>23220.314245059701</v>
      </c>
      <c r="AW1305" s="4">
        <v>23220.314245059701</v>
      </c>
      <c r="AX1305">
        <v>0</v>
      </c>
    </row>
    <row r="1306" spans="1:50" x14ac:dyDescent="0.25">
      <c r="A1306" t="s">
        <v>2721</v>
      </c>
      <c r="B1306">
        <v>1947</v>
      </c>
      <c r="C1306" t="s">
        <v>2715</v>
      </c>
      <c r="D1306">
        <v>4396</v>
      </c>
      <c r="E1306" t="s">
        <v>2722</v>
      </c>
      <c r="F1306" t="s">
        <v>53</v>
      </c>
      <c r="G1306" t="s">
        <v>78</v>
      </c>
      <c r="H1306" t="s">
        <v>55</v>
      </c>
      <c r="I1306" t="s">
        <v>56</v>
      </c>
      <c r="J1306" s="11">
        <v>126.256097560962</v>
      </c>
      <c r="K1306">
        <v>1</v>
      </c>
      <c r="L1306">
        <v>1</v>
      </c>
      <c r="M1306">
        <v>2</v>
      </c>
      <c r="N1306" s="1">
        <v>712942.50572313997</v>
      </c>
      <c r="O1306" s="1">
        <v>176030.57180691001</v>
      </c>
      <c r="P1306" s="1">
        <v>376678.44062123098</v>
      </c>
      <c r="Q1306" s="1">
        <v>163646.523809348</v>
      </c>
      <c r="R1306" s="1">
        <v>481637.91281269101</v>
      </c>
      <c r="S1306" s="1">
        <v>19658.775479813801</v>
      </c>
      <c r="T1306" s="1">
        <v>758005.75</v>
      </c>
      <c r="U1306" s="1">
        <v>1152930.2047733199</v>
      </c>
      <c r="V1306" s="1">
        <v>1523149.45030346</v>
      </c>
      <c r="W1306" s="2">
        <v>144402.519672469</v>
      </c>
      <c r="X1306" s="2">
        <v>163231.62213283899</v>
      </c>
      <c r="Y1306" s="2">
        <v>0</v>
      </c>
      <c r="Z1306">
        <v>0</v>
      </c>
      <c r="AA1306">
        <v>0</v>
      </c>
      <c r="AB1306" s="1">
        <v>0</v>
      </c>
      <c r="AC1306" s="1">
        <v>0</v>
      </c>
      <c r="AD1306" s="1">
        <v>0</v>
      </c>
      <c r="AE1306" s="1">
        <v>19658.775479813801</v>
      </c>
      <c r="AF1306" s="1">
        <v>0</v>
      </c>
      <c r="AG1306" s="3">
        <v>0</v>
      </c>
      <c r="AH1306" s="3">
        <v>0</v>
      </c>
      <c r="AI1306" s="3">
        <v>0</v>
      </c>
      <c r="AJ1306" s="3">
        <v>0</v>
      </c>
      <c r="AK1306" s="3">
        <v>0</v>
      </c>
      <c r="AL1306" s="2">
        <v>1930594.73025313</v>
      </c>
      <c r="AM1306" s="2">
        <v>1292.8612976812699</v>
      </c>
      <c r="AN1306" s="2">
        <v>13998.239627729101</v>
      </c>
      <c r="AO1306" s="2">
        <v>15291.100925410399</v>
      </c>
      <c r="AP1306" s="4">
        <v>306.41516091004303</v>
      </c>
      <c r="AQ1306" s="4">
        <v>87688.648114910698</v>
      </c>
      <c r="AR1306" s="4">
        <v>9287.3849493641701</v>
      </c>
      <c r="AS1306" s="4">
        <v>23220.314245059701</v>
      </c>
      <c r="AT1306" s="4">
        <v>6040.2343382080799</v>
      </c>
      <c r="AU1306" s="4">
        <v>31963.2876282939</v>
      </c>
      <c r="AV1306" s="4">
        <v>15291.100925410399</v>
      </c>
      <c r="AW1306" s="4">
        <v>15291.100925410399</v>
      </c>
      <c r="AX1306">
        <v>0</v>
      </c>
    </row>
    <row r="1307" spans="1:50" x14ac:dyDescent="0.25">
      <c r="A1307" t="s">
        <v>2723</v>
      </c>
      <c r="B1307">
        <v>1947</v>
      </c>
      <c r="C1307" t="s">
        <v>2715</v>
      </c>
      <c r="D1307">
        <v>1947</v>
      </c>
      <c r="E1307" t="s">
        <v>2715</v>
      </c>
      <c r="F1307" t="s">
        <v>2</v>
      </c>
      <c r="G1307" t="s">
        <v>2</v>
      </c>
      <c r="H1307" t="s">
        <v>58</v>
      </c>
      <c r="I1307" t="s">
        <v>56</v>
      </c>
      <c r="J1307" s="11">
        <v>16.623376623374</v>
      </c>
      <c r="K1307">
        <v>1</v>
      </c>
      <c r="L1307">
        <v>1</v>
      </c>
      <c r="M1307">
        <v>2</v>
      </c>
      <c r="N1307" s="1">
        <v>28432.824355698001</v>
      </c>
      <c r="O1307" s="1">
        <v>7026.05737875457</v>
      </c>
      <c r="P1307" s="1">
        <v>48265.321150908603</v>
      </c>
      <c r="Q1307" s="1">
        <v>21546.347867082</v>
      </c>
      <c r="R1307" s="1">
        <v>46528.7950586105</v>
      </c>
      <c r="S1307" s="1">
        <v>2588.3520484822802</v>
      </c>
      <c r="T1307" s="1">
        <v>0</v>
      </c>
      <c r="U1307" s="1">
        <v>151799.34581105399</v>
      </c>
      <c r="V1307" s="1">
        <v>114065.75643304001</v>
      </c>
      <c r="W1307" s="2">
        <v>8270.2235010895292</v>
      </c>
      <c r="X1307" s="2">
        <v>18910.189138805301</v>
      </c>
      <c r="Y1307" s="2">
        <v>0</v>
      </c>
      <c r="Z1307">
        <v>0</v>
      </c>
      <c r="AA1307">
        <v>0</v>
      </c>
      <c r="AB1307" s="1">
        <v>0</v>
      </c>
      <c r="AC1307" s="1">
        <v>0</v>
      </c>
      <c r="AD1307" s="1">
        <v>0</v>
      </c>
      <c r="AE1307" s="1">
        <v>2588.3520484822802</v>
      </c>
      <c r="AF1307" s="1">
        <v>0</v>
      </c>
      <c r="AG1307" s="3">
        <v>0</v>
      </c>
      <c r="AH1307" s="3">
        <v>0</v>
      </c>
      <c r="AI1307" s="3">
        <v>0</v>
      </c>
      <c r="AJ1307" s="3">
        <v>0</v>
      </c>
      <c r="AK1307" s="3">
        <v>0</v>
      </c>
      <c r="AL1307" s="2">
        <v>154387.69785953601</v>
      </c>
      <c r="AM1307" s="2">
        <v>1137.56606538144</v>
      </c>
      <c r="AN1307" s="2">
        <v>8149.8188839827299</v>
      </c>
      <c r="AO1307" s="2">
        <v>9287.3849493641701</v>
      </c>
      <c r="AP1307" s="4">
        <v>306.41516091004303</v>
      </c>
      <c r="AQ1307" s="4">
        <v>87688.648114910698</v>
      </c>
      <c r="AR1307" s="4">
        <v>9287.3849493641701</v>
      </c>
      <c r="AS1307" s="4">
        <v>23220.314245059701</v>
      </c>
      <c r="AT1307" s="4">
        <v>464.03244473764801</v>
      </c>
      <c r="AU1307" s="4">
        <v>39363.832030278099</v>
      </c>
      <c r="AV1307" s="4">
        <v>9287.3849493641701</v>
      </c>
      <c r="AW1307" s="4">
        <v>9287.3849493641701</v>
      </c>
      <c r="AX1307">
        <v>0</v>
      </c>
    </row>
    <row r="1308" spans="1:50" x14ac:dyDescent="0.25">
      <c r="A1308" t="s">
        <v>2724</v>
      </c>
      <c r="B1308">
        <v>2220</v>
      </c>
      <c r="C1308" t="s">
        <v>2725</v>
      </c>
      <c r="D1308">
        <v>1088</v>
      </c>
      <c r="E1308" t="s">
        <v>2726</v>
      </c>
      <c r="F1308" t="s">
        <v>53</v>
      </c>
      <c r="G1308" t="s">
        <v>54</v>
      </c>
      <c r="H1308" t="s">
        <v>55</v>
      </c>
      <c r="I1308" t="s">
        <v>56</v>
      </c>
      <c r="J1308" s="11">
        <v>96.677631578936001</v>
      </c>
      <c r="K1308">
        <v>1</v>
      </c>
      <c r="L1308">
        <v>1</v>
      </c>
      <c r="M1308">
        <v>2</v>
      </c>
      <c r="N1308" s="1">
        <v>1000811.02</v>
      </c>
      <c r="O1308" s="1">
        <v>187130.13774826701</v>
      </c>
      <c r="P1308" s="1">
        <v>372410.41032656899</v>
      </c>
      <c r="Q1308" s="1">
        <v>96312.557372297801</v>
      </c>
      <c r="R1308" s="1">
        <v>434419.84045378998</v>
      </c>
      <c r="S1308" s="1">
        <v>79818.051079754907</v>
      </c>
      <c r="T1308" s="1">
        <v>1000811.02</v>
      </c>
      <c r="U1308" s="1">
        <v>1090272.9459009201</v>
      </c>
      <c r="V1308" s="1">
        <v>1672515.77532142</v>
      </c>
      <c r="W1308" s="2">
        <v>142344.03200571801</v>
      </c>
      <c r="X1308" s="2">
        <v>216115.55878350901</v>
      </c>
      <c r="Y1308" s="2">
        <v>0</v>
      </c>
      <c r="Z1308">
        <v>0</v>
      </c>
      <c r="AA1308">
        <v>0</v>
      </c>
      <c r="AB1308" s="1">
        <v>0</v>
      </c>
      <c r="AC1308" s="1">
        <v>0</v>
      </c>
      <c r="AD1308" s="1">
        <v>0</v>
      </c>
      <c r="AE1308" s="1">
        <v>79818.051079754907</v>
      </c>
      <c r="AF1308" s="1">
        <v>0</v>
      </c>
      <c r="AG1308" s="3">
        <v>0</v>
      </c>
      <c r="AH1308" s="3">
        <v>0</v>
      </c>
      <c r="AI1308" s="3">
        <v>0</v>
      </c>
      <c r="AJ1308" s="3">
        <v>0</v>
      </c>
      <c r="AK1308" s="3">
        <v>0</v>
      </c>
      <c r="AL1308" s="2">
        <v>2170902.0169806802</v>
      </c>
      <c r="AM1308" s="2">
        <v>2235.42462981267</v>
      </c>
      <c r="AN1308" s="2">
        <v>20219.6353620962</v>
      </c>
      <c r="AO1308" s="2">
        <v>22455.0599919089</v>
      </c>
      <c r="AP1308" s="4">
        <v>306.41516091004303</v>
      </c>
      <c r="AQ1308" s="4">
        <v>87688.648114910698</v>
      </c>
      <c r="AR1308" s="4">
        <v>21871.602564666598</v>
      </c>
      <c r="AS1308" s="4">
        <v>22455.0599919089</v>
      </c>
      <c r="AT1308" s="4">
        <v>1224.2829549056801</v>
      </c>
      <c r="AU1308" s="4">
        <v>87688.648114910698</v>
      </c>
      <c r="AV1308" s="4">
        <v>22455.0599919089</v>
      </c>
      <c r="AW1308" s="4">
        <v>22455.0599919089</v>
      </c>
      <c r="AX1308">
        <v>0</v>
      </c>
    </row>
    <row r="1309" spans="1:50" x14ac:dyDescent="0.25">
      <c r="A1309" t="s">
        <v>2727</v>
      </c>
      <c r="B1309">
        <v>2220</v>
      </c>
      <c r="C1309" t="s">
        <v>2725</v>
      </c>
      <c r="D1309">
        <v>1089</v>
      </c>
      <c r="E1309" t="s">
        <v>2728</v>
      </c>
      <c r="F1309" t="s">
        <v>53</v>
      </c>
      <c r="G1309" t="s">
        <v>64</v>
      </c>
      <c r="H1309" t="s">
        <v>65</v>
      </c>
      <c r="I1309" t="s">
        <v>56</v>
      </c>
      <c r="J1309" s="11">
        <v>100.205298013229</v>
      </c>
      <c r="K1309">
        <v>1</v>
      </c>
      <c r="L1309">
        <v>1</v>
      </c>
      <c r="M1309">
        <v>2</v>
      </c>
      <c r="N1309" s="1">
        <v>844872.17</v>
      </c>
      <c r="O1309" s="1">
        <v>326361.20225173398</v>
      </c>
      <c r="P1309" s="1">
        <v>385999.279673432</v>
      </c>
      <c r="Q1309" s="1">
        <v>99826.902627702206</v>
      </c>
      <c r="R1309" s="1">
        <v>451860.36954620999</v>
      </c>
      <c r="S1309" s="1">
        <v>82730.528920245197</v>
      </c>
      <c r="T1309" s="1">
        <v>978864.05</v>
      </c>
      <c r="U1309" s="1">
        <v>1130055.87409908</v>
      </c>
      <c r="V1309" s="1">
        <v>1675078.6146785801</v>
      </c>
      <c r="W1309" s="2">
        <v>147538.01799428201</v>
      </c>
      <c r="X1309" s="2">
        <v>224001.391216491</v>
      </c>
      <c r="Y1309" s="2">
        <v>0</v>
      </c>
      <c r="Z1309">
        <v>0</v>
      </c>
      <c r="AA1309">
        <v>0</v>
      </c>
      <c r="AB1309" s="1">
        <v>0</v>
      </c>
      <c r="AC1309" s="1">
        <v>0</v>
      </c>
      <c r="AD1309" s="1">
        <v>0</v>
      </c>
      <c r="AE1309" s="1">
        <v>82730.528920245197</v>
      </c>
      <c r="AF1309" s="1">
        <v>0</v>
      </c>
      <c r="AG1309" s="3">
        <v>0</v>
      </c>
      <c r="AH1309" s="3">
        <v>0</v>
      </c>
      <c r="AI1309" s="3">
        <v>0</v>
      </c>
      <c r="AJ1309" s="3">
        <v>0</v>
      </c>
      <c r="AK1309" s="3">
        <v>0</v>
      </c>
      <c r="AL1309" s="2">
        <v>2191650.45301932</v>
      </c>
      <c r="AM1309" s="2">
        <v>2235.42462981267</v>
      </c>
      <c r="AN1309" s="2">
        <v>19636.177934853898</v>
      </c>
      <c r="AO1309" s="2">
        <v>21871.602564666598</v>
      </c>
      <c r="AP1309" s="4">
        <v>306.41516091004303</v>
      </c>
      <c r="AQ1309" s="4">
        <v>87688.648114910698</v>
      </c>
      <c r="AR1309" s="4">
        <v>21871.602564666598</v>
      </c>
      <c r="AS1309" s="4">
        <v>22455.0599919089</v>
      </c>
      <c r="AT1309" s="4">
        <v>306.41516091004303</v>
      </c>
      <c r="AU1309" s="4">
        <v>53418.501793270101</v>
      </c>
      <c r="AV1309" s="4">
        <v>21871.602564666598</v>
      </c>
      <c r="AW1309" s="4">
        <v>21871.602564666598</v>
      </c>
      <c r="AX1309">
        <v>0</v>
      </c>
    </row>
    <row r="1310" spans="1:50" x14ac:dyDescent="0.25">
      <c r="A1310" t="s">
        <v>2729</v>
      </c>
      <c r="B1310">
        <v>1936</v>
      </c>
      <c r="C1310" t="s">
        <v>2730</v>
      </c>
      <c r="D1310">
        <v>156</v>
      </c>
      <c r="E1310" t="s">
        <v>2731</v>
      </c>
      <c r="F1310" t="s">
        <v>53</v>
      </c>
      <c r="G1310" t="s">
        <v>54</v>
      </c>
      <c r="H1310" t="s">
        <v>55</v>
      </c>
      <c r="I1310" t="s">
        <v>56</v>
      </c>
      <c r="J1310" s="11">
        <v>469.88662790692001</v>
      </c>
      <c r="K1310">
        <v>1</v>
      </c>
      <c r="L1310">
        <v>1</v>
      </c>
      <c r="M1310">
        <v>2</v>
      </c>
      <c r="N1310" s="1">
        <v>4406020.5076214802</v>
      </c>
      <c r="O1310" s="1">
        <v>661058.04053369199</v>
      </c>
      <c r="P1310" s="1">
        <v>1351929.6070848701</v>
      </c>
      <c r="Q1310" s="1">
        <v>364674.62201896199</v>
      </c>
      <c r="R1310" s="1">
        <v>187809.09799715699</v>
      </c>
      <c r="S1310" s="1">
        <v>167671.01483267499</v>
      </c>
      <c r="T1310" s="1">
        <v>4393700.3099999996</v>
      </c>
      <c r="U1310" s="1">
        <v>2577791.5652561602</v>
      </c>
      <c r="V1310" s="1">
        <v>5283520.0877064299</v>
      </c>
      <c r="W1310" s="2">
        <v>0</v>
      </c>
      <c r="X1310" s="2">
        <v>0</v>
      </c>
      <c r="Y1310" s="2">
        <v>1687971.7875497299</v>
      </c>
      <c r="Z1310">
        <v>0</v>
      </c>
      <c r="AA1310">
        <v>0</v>
      </c>
      <c r="AB1310" s="1">
        <v>0</v>
      </c>
      <c r="AC1310" s="1">
        <v>0</v>
      </c>
      <c r="AD1310" s="1">
        <v>0</v>
      </c>
      <c r="AE1310" s="1">
        <v>167671.01483267499</v>
      </c>
      <c r="AF1310" s="1">
        <v>0</v>
      </c>
      <c r="AG1310" s="3">
        <v>0</v>
      </c>
      <c r="AH1310" s="3">
        <v>0</v>
      </c>
      <c r="AI1310" s="3">
        <v>0</v>
      </c>
      <c r="AJ1310" s="3">
        <v>0</v>
      </c>
      <c r="AK1310" s="3">
        <v>0</v>
      </c>
      <c r="AL1310" s="2">
        <v>7139162.8900888301</v>
      </c>
      <c r="AM1310" s="2">
        <v>0</v>
      </c>
      <c r="AN1310" s="2">
        <v>15193.3731800153</v>
      </c>
      <c r="AO1310" s="2">
        <v>15193.3731800153</v>
      </c>
      <c r="AP1310" s="4">
        <v>306.41516091004303</v>
      </c>
      <c r="AQ1310" s="4">
        <v>87688.648114910698</v>
      </c>
      <c r="AR1310" s="4">
        <v>5842.8191334542198</v>
      </c>
      <c r="AS1310" s="4">
        <v>18432.805103860301</v>
      </c>
      <c r="AT1310" s="4">
        <v>1224.2829549056801</v>
      </c>
      <c r="AU1310" s="4">
        <v>87688.648114910698</v>
      </c>
      <c r="AV1310" s="4">
        <v>15193.3731800153</v>
      </c>
      <c r="AW1310" s="4">
        <v>15193.3731800153</v>
      </c>
      <c r="AX1310">
        <v>0</v>
      </c>
    </row>
    <row r="1311" spans="1:50" x14ac:dyDescent="0.25">
      <c r="A1311" t="s">
        <v>2732</v>
      </c>
      <c r="B1311">
        <v>1936</v>
      </c>
      <c r="C1311" t="s">
        <v>2730</v>
      </c>
      <c r="D1311">
        <v>157</v>
      </c>
      <c r="E1311" t="s">
        <v>2733</v>
      </c>
      <c r="F1311" t="s">
        <v>53</v>
      </c>
      <c r="G1311" t="s">
        <v>64</v>
      </c>
      <c r="H1311" t="s">
        <v>65</v>
      </c>
      <c r="I1311" t="s">
        <v>56</v>
      </c>
      <c r="J1311" s="11">
        <v>286.11271676292603</v>
      </c>
      <c r="K1311">
        <v>1</v>
      </c>
      <c r="L1311">
        <v>1</v>
      </c>
      <c r="M1311">
        <v>2</v>
      </c>
      <c r="N1311" s="1">
        <v>2792358.8562477198</v>
      </c>
      <c r="O1311" s="1">
        <v>919769.50027485006</v>
      </c>
      <c r="P1311" s="1">
        <v>1050602.83850827</v>
      </c>
      <c r="Q1311" s="1">
        <v>222049.40648152801</v>
      </c>
      <c r="R1311" s="1">
        <v>186984.909770133</v>
      </c>
      <c r="S1311" s="1">
        <v>102094.43454448901</v>
      </c>
      <c r="T1311" s="1">
        <v>3602155.09</v>
      </c>
      <c r="U1311" s="1">
        <v>1569610.4212825</v>
      </c>
      <c r="V1311" s="1">
        <v>3438981.4969706698</v>
      </c>
      <c r="W1311" s="2">
        <v>0</v>
      </c>
      <c r="X1311" s="2">
        <v>0</v>
      </c>
      <c r="Y1311" s="2">
        <v>1732784.01431183</v>
      </c>
      <c r="Z1311">
        <v>0</v>
      </c>
      <c r="AA1311">
        <v>0</v>
      </c>
      <c r="AB1311" s="1">
        <v>0</v>
      </c>
      <c r="AC1311" s="1">
        <v>0</v>
      </c>
      <c r="AD1311" s="1">
        <v>0</v>
      </c>
      <c r="AE1311" s="1">
        <v>102094.43454448901</v>
      </c>
      <c r="AF1311" s="1">
        <v>0</v>
      </c>
      <c r="AG1311" s="3">
        <v>0</v>
      </c>
      <c r="AH1311" s="3">
        <v>0</v>
      </c>
      <c r="AI1311" s="3">
        <v>0</v>
      </c>
      <c r="AJ1311" s="3">
        <v>0</v>
      </c>
      <c r="AK1311" s="3">
        <v>0</v>
      </c>
      <c r="AL1311" s="2">
        <v>5273859.9458269896</v>
      </c>
      <c r="AM1311" s="2">
        <v>0</v>
      </c>
      <c r="AN1311" s="2">
        <v>18432.805103860301</v>
      </c>
      <c r="AO1311" s="2">
        <v>18432.805103860301</v>
      </c>
      <c r="AP1311" s="4">
        <v>306.41516091004303</v>
      </c>
      <c r="AQ1311" s="4">
        <v>87688.648114910698</v>
      </c>
      <c r="AR1311" s="4">
        <v>5842.8191334542198</v>
      </c>
      <c r="AS1311" s="4">
        <v>18432.805103860301</v>
      </c>
      <c r="AT1311" s="4">
        <v>306.41516091004303</v>
      </c>
      <c r="AU1311" s="4">
        <v>53418.501793270101</v>
      </c>
      <c r="AV1311" s="4">
        <v>18432.805103860301</v>
      </c>
      <c r="AW1311" s="4">
        <v>18432.805103860301</v>
      </c>
      <c r="AX1311">
        <v>0</v>
      </c>
    </row>
    <row r="1312" spans="1:50" x14ac:dyDescent="0.25">
      <c r="A1312" t="s">
        <v>2734</v>
      </c>
      <c r="B1312">
        <v>1936</v>
      </c>
      <c r="C1312" t="s">
        <v>2730</v>
      </c>
      <c r="D1312">
        <v>5664</v>
      </c>
      <c r="E1312" t="s">
        <v>2735</v>
      </c>
      <c r="F1312" t="s">
        <v>53</v>
      </c>
      <c r="G1312" t="s">
        <v>78</v>
      </c>
      <c r="H1312" t="s">
        <v>55</v>
      </c>
      <c r="I1312" t="s">
        <v>56</v>
      </c>
      <c r="J1312" s="11">
        <v>215.82151162787301</v>
      </c>
      <c r="K1312">
        <v>1</v>
      </c>
      <c r="L1312">
        <v>1</v>
      </c>
      <c r="M1312">
        <v>2</v>
      </c>
      <c r="N1312" s="1">
        <v>1761551.9444939799</v>
      </c>
      <c r="O1312" s="1">
        <v>644543.30597826</v>
      </c>
      <c r="P1312" s="1">
        <v>563059.86796121602</v>
      </c>
      <c r="Q1312" s="1">
        <v>167497.05886937099</v>
      </c>
      <c r="R1312" s="1">
        <v>86261.751281934994</v>
      </c>
      <c r="S1312" s="1">
        <v>77012.218965583903</v>
      </c>
      <c r="T1312" s="1">
        <v>2038920.09</v>
      </c>
      <c r="U1312" s="1">
        <v>1183993.83858477</v>
      </c>
      <c r="V1312" s="1">
        <v>2820390.8186907698</v>
      </c>
      <c r="W1312" s="2">
        <v>0</v>
      </c>
      <c r="X1312" s="2">
        <v>0</v>
      </c>
      <c r="Y1312" s="2">
        <v>402523.10989399999</v>
      </c>
      <c r="Z1312">
        <v>0</v>
      </c>
      <c r="AA1312">
        <v>0</v>
      </c>
      <c r="AB1312" s="1">
        <v>0</v>
      </c>
      <c r="AC1312" s="1">
        <v>0</v>
      </c>
      <c r="AD1312" s="1">
        <v>0</v>
      </c>
      <c r="AE1312" s="1">
        <v>77012.218965583903</v>
      </c>
      <c r="AF1312" s="1">
        <v>0</v>
      </c>
      <c r="AG1312" s="3">
        <v>0</v>
      </c>
      <c r="AH1312" s="3">
        <v>0</v>
      </c>
      <c r="AI1312" s="3">
        <v>0</v>
      </c>
      <c r="AJ1312" s="3">
        <v>0</v>
      </c>
      <c r="AK1312" s="3">
        <v>0</v>
      </c>
      <c r="AL1312" s="2">
        <v>3299926.1475503501</v>
      </c>
      <c r="AM1312" s="2">
        <v>0</v>
      </c>
      <c r="AN1312" s="2">
        <v>15290.0705896278</v>
      </c>
      <c r="AO1312" s="2">
        <v>15290.0705896278</v>
      </c>
      <c r="AP1312" s="4">
        <v>306.41516091004303</v>
      </c>
      <c r="AQ1312" s="4">
        <v>87688.648114910698</v>
      </c>
      <c r="AR1312" s="4">
        <v>5842.8191334542198</v>
      </c>
      <c r="AS1312" s="4">
        <v>18432.805103860301</v>
      </c>
      <c r="AT1312" s="4">
        <v>6040.2343382080799</v>
      </c>
      <c r="AU1312" s="4">
        <v>31963.2876282939</v>
      </c>
      <c r="AV1312" s="4">
        <v>15290.0705896278</v>
      </c>
      <c r="AW1312" s="4">
        <v>15290.0705896278</v>
      </c>
      <c r="AX1312">
        <v>0</v>
      </c>
    </row>
    <row r="1313" spans="1:50" x14ac:dyDescent="0.25">
      <c r="A1313" t="s">
        <v>2736</v>
      </c>
      <c r="B1313">
        <v>1936</v>
      </c>
      <c r="C1313" t="s">
        <v>2730</v>
      </c>
      <c r="D1313">
        <v>1936</v>
      </c>
      <c r="E1313" t="s">
        <v>2730</v>
      </c>
      <c r="F1313" t="s">
        <v>2</v>
      </c>
      <c r="G1313" t="s">
        <v>2</v>
      </c>
      <c r="H1313" t="s">
        <v>58</v>
      </c>
      <c r="I1313" t="s">
        <v>56</v>
      </c>
      <c r="J1313" s="11">
        <v>4</v>
      </c>
      <c r="K1313">
        <v>0</v>
      </c>
      <c r="L1313">
        <v>0</v>
      </c>
      <c r="M1313">
        <v>2</v>
      </c>
      <c r="N1313" s="1">
        <v>7052.8716368204095</v>
      </c>
      <c r="O1313" s="1">
        <v>2236.95321319717</v>
      </c>
      <c r="P1313" s="1">
        <v>7950.99644563533</v>
      </c>
      <c r="Q1313" s="1">
        <v>3104.3626301381</v>
      </c>
      <c r="R1313" s="1">
        <v>1598.76095077437</v>
      </c>
      <c r="S1313" s="1">
        <v>1427.3316572515</v>
      </c>
      <c r="T1313" s="1">
        <v>0</v>
      </c>
      <c r="U1313" s="1">
        <v>21943.944876565402</v>
      </c>
      <c r="V1313" s="1">
        <v>16045.6266321314</v>
      </c>
      <c r="W1313" s="2">
        <v>0</v>
      </c>
      <c r="X1313" s="2">
        <v>0</v>
      </c>
      <c r="Y1313" s="2">
        <v>5898.31824443395</v>
      </c>
      <c r="Z1313">
        <v>0</v>
      </c>
      <c r="AA1313">
        <v>0</v>
      </c>
      <c r="AB1313" s="1">
        <v>0</v>
      </c>
      <c r="AC1313" s="1">
        <v>0</v>
      </c>
      <c r="AD1313" s="1">
        <v>0</v>
      </c>
      <c r="AE1313" s="1">
        <v>1427.3316572515</v>
      </c>
      <c r="AF1313" s="1">
        <v>0</v>
      </c>
      <c r="AG1313" s="3">
        <v>0</v>
      </c>
      <c r="AH1313" s="3">
        <v>0</v>
      </c>
      <c r="AI1313" s="3">
        <v>0</v>
      </c>
      <c r="AJ1313" s="3">
        <v>0</v>
      </c>
      <c r="AK1313" s="3">
        <v>0</v>
      </c>
      <c r="AL1313" s="2">
        <v>23371.276533816901</v>
      </c>
      <c r="AM1313" s="2">
        <v>0</v>
      </c>
      <c r="AN1313" s="2">
        <v>5842.8191334542198</v>
      </c>
      <c r="AO1313" s="2">
        <v>5842.8191334542198</v>
      </c>
      <c r="AP1313" s="4">
        <v>306.41516091004303</v>
      </c>
      <c r="AQ1313" s="4">
        <v>87688.648114910698</v>
      </c>
      <c r="AR1313" s="4">
        <v>5842.8191334542198</v>
      </c>
      <c r="AS1313" s="4">
        <v>18432.805103860301</v>
      </c>
      <c r="AT1313" s="4">
        <v>464.03244473764801</v>
      </c>
      <c r="AU1313" s="4">
        <v>39363.832030278099</v>
      </c>
      <c r="AV1313" s="4">
        <v>5842.8191334542198</v>
      </c>
      <c r="AW1313" s="4">
        <v>5842.8191334542198</v>
      </c>
      <c r="AX1313">
        <v>0</v>
      </c>
    </row>
    <row r="1314" spans="1:50" x14ac:dyDescent="0.25">
      <c r="A1314" t="s">
        <v>2737</v>
      </c>
      <c r="B1314">
        <v>1922</v>
      </c>
      <c r="C1314" t="s">
        <v>2738</v>
      </c>
      <c r="D1314">
        <v>4773</v>
      </c>
      <c r="E1314" t="s">
        <v>2739</v>
      </c>
      <c r="F1314" t="s">
        <v>144</v>
      </c>
      <c r="G1314" t="s">
        <v>64</v>
      </c>
      <c r="H1314" t="s">
        <v>55</v>
      </c>
      <c r="I1314" t="s">
        <v>56</v>
      </c>
      <c r="J1314" s="11">
        <v>31.918811605881501</v>
      </c>
      <c r="K1314">
        <v>1</v>
      </c>
      <c r="L1314">
        <v>1</v>
      </c>
      <c r="M1314">
        <v>1</v>
      </c>
      <c r="N1314" s="1">
        <v>64189.910282180899</v>
      </c>
      <c r="O1314" s="1">
        <v>23647.832836138899</v>
      </c>
      <c r="P1314" s="1">
        <v>65058.161311955497</v>
      </c>
      <c r="Q1314" s="1">
        <v>23868.8780820303</v>
      </c>
      <c r="R1314" s="1">
        <v>138575.72746238901</v>
      </c>
      <c r="S1314" s="1">
        <v>13624.5932965097</v>
      </c>
      <c r="T1314" s="1">
        <v>193153.26</v>
      </c>
      <c r="U1314" s="1">
        <v>122187.24997469501</v>
      </c>
      <c r="V1314" s="1">
        <v>175906.93610589701</v>
      </c>
      <c r="W1314" s="2">
        <v>37598.5832439484</v>
      </c>
      <c r="X1314" s="2">
        <v>80986.214261455796</v>
      </c>
      <c r="Y1314" s="2">
        <v>14616.238422004901</v>
      </c>
      <c r="Z1314">
        <v>0</v>
      </c>
      <c r="AA1314">
        <v>0</v>
      </c>
      <c r="AB1314" s="1">
        <v>0</v>
      </c>
      <c r="AC1314" s="1">
        <v>0</v>
      </c>
      <c r="AD1314" s="1">
        <v>0</v>
      </c>
      <c r="AE1314" s="1">
        <v>12705.3722400726</v>
      </c>
      <c r="AF1314" s="1">
        <v>919.22105643704901</v>
      </c>
      <c r="AG1314" s="3">
        <v>0</v>
      </c>
      <c r="AH1314" s="3">
        <v>0</v>
      </c>
      <c r="AI1314" s="3">
        <v>0</v>
      </c>
      <c r="AJ1314" s="3">
        <v>0</v>
      </c>
      <c r="AK1314" s="3">
        <v>0</v>
      </c>
      <c r="AL1314" s="2">
        <v>328965.10327120399</v>
      </c>
      <c r="AM1314" s="2">
        <v>2537.2565639797499</v>
      </c>
      <c r="AN1314" s="2">
        <v>7769.0514318538999</v>
      </c>
      <c r="AO1314" s="2">
        <v>10306.3079958336</v>
      </c>
      <c r="AP1314" s="4">
        <v>306.41516091004303</v>
      </c>
      <c r="AQ1314" s="4">
        <v>87688.648114910698</v>
      </c>
      <c r="AR1314" s="4">
        <v>4254.9154068812304</v>
      </c>
      <c r="AS1314" s="4">
        <v>19621.743823667999</v>
      </c>
      <c r="AT1314" s="4">
        <v>306.41516091004303</v>
      </c>
      <c r="AU1314" s="4">
        <v>53418.501793270101</v>
      </c>
      <c r="AV1314" s="4">
        <v>10306.3079958336</v>
      </c>
      <c r="AW1314" s="4">
        <v>14863.7161361617</v>
      </c>
      <c r="AX1314">
        <v>0</v>
      </c>
    </row>
    <row r="1315" spans="1:50" x14ac:dyDescent="0.25">
      <c r="A1315" t="s">
        <v>2740</v>
      </c>
      <c r="B1315">
        <v>1922</v>
      </c>
      <c r="C1315" t="s">
        <v>2738</v>
      </c>
      <c r="D1315">
        <v>1287</v>
      </c>
      <c r="E1315" t="s">
        <v>2741</v>
      </c>
      <c r="F1315" t="s">
        <v>53</v>
      </c>
      <c r="G1315" t="s">
        <v>78</v>
      </c>
      <c r="H1315" t="s">
        <v>55</v>
      </c>
      <c r="I1315" t="s">
        <v>56</v>
      </c>
      <c r="J1315" s="11">
        <v>565.744186046496</v>
      </c>
      <c r="K1315">
        <v>1</v>
      </c>
      <c r="L1315">
        <v>1</v>
      </c>
      <c r="M1315">
        <v>1</v>
      </c>
      <c r="N1315" s="1">
        <v>4675067.2972419998</v>
      </c>
      <c r="O1315" s="1">
        <v>972772.58937479497</v>
      </c>
      <c r="P1315" s="1">
        <v>1176763.5650826499</v>
      </c>
      <c r="Q1315" s="1">
        <v>423063.33860728901</v>
      </c>
      <c r="R1315" s="1">
        <v>1250602.8266964999</v>
      </c>
      <c r="S1315" s="1">
        <v>241488.76655947001</v>
      </c>
      <c r="T1315" s="1">
        <v>6332564.7300000004</v>
      </c>
      <c r="U1315" s="1">
        <v>2165704.8870032402</v>
      </c>
      <c r="V1315" s="1">
        <v>7232541.9129153397</v>
      </c>
      <c r="W1315" s="2">
        <v>659522.55464530096</v>
      </c>
      <c r="X1315" s="2">
        <v>47878.8460124216</v>
      </c>
      <c r="Y1315" s="2">
        <v>259065.15603466201</v>
      </c>
      <c r="Z1315">
        <v>0</v>
      </c>
      <c r="AA1315">
        <v>0</v>
      </c>
      <c r="AB1315" s="1">
        <v>0</v>
      </c>
      <c r="AC1315" s="1">
        <v>0</v>
      </c>
      <c r="AD1315" s="1">
        <v>0</v>
      </c>
      <c r="AE1315" s="1">
        <v>225196.05570318701</v>
      </c>
      <c r="AF1315" s="1">
        <v>16292.7108562824</v>
      </c>
      <c r="AG1315" s="3">
        <v>0</v>
      </c>
      <c r="AH1315" s="3">
        <v>0</v>
      </c>
      <c r="AI1315" s="3">
        <v>0</v>
      </c>
      <c r="AJ1315" s="3">
        <v>0</v>
      </c>
      <c r="AK1315" s="3">
        <v>0</v>
      </c>
      <c r="AL1315" s="2">
        <v>8739758.3835627101</v>
      </c>
      <c r="AM1315" s="2">
        <v>84.629850722825907</v>
      </c>
      <c r="AN1315" s="2">
        <v>15363.6214952387</v>
      </c>
      <c r="AO1315" s="2">
        <v>15448.2513459616</v>
      </c>
      <c r="AP1315" s="4">
        <v>306.41516091004303</v>
      </c>
      <c r="AQ1315" s="4">
        <v>87688.648114910698</v>
      </c>
      <c r="AR1315" s="4">
        <v>4254.9154068812304</v>
      </c>
      <c r="AS1315" s="4">
        <v>19621.743823667999</v>
      </c>
      <c r="AT1315" s="4">
        <v>6040.2343382080799</v>
      </c>
      <c r="AU1315" s="4">
        <v>31963.2876282939</v>
      </c>
      <c r="AV1315" s="4">
        <v>12474.6248936511</v>
      </c>
      <c r="AW1315" s="4">
        <v>15959.3555497814</v>
      </c>
      <c r="AX1315">
        <v>0</v>
      </c>
    </row>
    <row r="1316" spans="1:50" x14ac:dyDescent="0.25">
      <c r="A1316" t="s">
        <v>2742</v>
      </c>
      <c r="B1316">
        <v>1922</v>
      </c>
      <c r="C1316" t="s">
        <v>2738</v>
      </c>
      <c r="D1316">
        <v>1272</v>
      </c>
      <c r="E1316" t="s">
        <v>2743</v>
      </c>
      <c r="F1316" t="s">
        <v>53</v>
      </c>
      <c r="G1316" t="s">
        <v>54</v>
      </c>
      <c r="H1316" t="s">
        <v>55</v>
      </c>
      <c r="I1316" t="s">
        <v>56</v>
      </c>
      <c r="J1316" s="11">
        <v>456.93313953483198</v>
      </c>
      <c r="K1316">
        <v>2</v>
      </c>
      <c r="L1316">
        <v>1</v>
      </c>
      <c r="M1316">
        <v>1</v>
      </c>
      <c r="N1316" s="1">
        <v>3665303.4808445</v>
      </c>
      <c r="O1316" s="1">
        <v>622926.66480855795</v>
      </c>
      <c r="P1316" s="1">
        <v>874795.33668596903</v>
      </c>
      <c r="Q1316" s="1">
        <v>341694.469514228</v>
      </c>
      <c r="R1316" s="1">
        <v>938894.43766156898</v>
      </c>
      <c r="S1316" s="1">
        <v>195042.60580654701</v>
      </c>
      <c r="T1316" s="1">
        <v>4694445.1399999997</v>
      </c>
      <c r="U1316" s="1">
        <v>1749169.2495148201</v>
      </c>
      <c r="V1316" s="1">
        <v>5492439.4679630902</v>
      </c>
      <c r="W1316" s="2">
        <v>564806.11676886701</v>
      </c>
      <c r="X1316" s="2">
        <v>78788.843389144997</v>
      </c>
      <c r="Y1316" s="2">
        <v>209238.482711107</v>
      </c>
      <c r="Z1316">
        <v>0</v>
      </c>
      <c r="AA1316">
        <v>0</v>
      </c>
      <c r="AB1316" s="1">
        <v>0</v>
      </c>
      <c r="AC1316" s="1">
        <v>0</v>
      </c>
      <c r="AD1316" s="1">
        <v>0</v>
      </c>
      <c r="AE1316" s="1">
        <v>181883.514283011</v>
      </c>
      <c r="AF1316" s="1">
        <v>13159.091523536301</v>
      </c>
      <c r="AG1316" s="3">
        <v>0</v>
      </c>
      <c r="AH1316" s="3">
        <v>0</v>
      </c>
      <c r="AI1316" s="3">
        <v>0</v>
      </c>
      <c r="AJ1316" s="3">
        <v>0</v>
      </c>
      <c r="AK1316" s="3">
        <v>0</v>
      </c>
      <c r="AL1316" s="2">
        <v>6638656.9953213697</v>
      </c>
      <c r="AM1316" s="2">
        <v>172.429698290988</v>
      </c>
      <c r="AN1316" s="2">
        <v>14356.2976382284</v>
      </c>
      <c r="AO1316" s="2">
        <v>14528.7273365194</v>
      </c>
      <c r="AP1316" s="4">
        <v>306.41516091004303</v>
      </c>
      <c r="AQ1316" s="4">
        <v>87688.648114910698</v>
      </c>
      <c r="AR1316" s="4">
        <v>4254.9154068812304</v>
      </c>
      <c r="AS1316" s="4">
        <v>19621.743823667999</v>
      </c>
      <c r="AT1316" s="4">
        <v>1224.2829549056801</v>
      </c>
      <c r="AU1316" s="4">
        <v>87688.648114910698</v>
      </c>
      <c r="AV1316" s="4">
        <v>4753.2203680676803</v>
      </c>
      <c r="AW1316" s="4">
        <v>19621.743823667999</v>
      </c>
      <c r="AX1316">
        <v>0</v>
      </c>
    </row>
    <row r="1317" spans="1:50" x14ac:dyDescent="0.25">
      <c r="A1317" t="s">
        <v>2744</v>
      </c>
      <c r="B1317">
        <v>1922</v>
      </c>
      <c r="C1317" t="s">
        <v>2738</v>
      </c>
      <c r="D1317">
        <v>3455</v>
      </c>
      <c r="E1317" t="s">
        <v>2745</v>
      </c>
      <c r="F1317" t="s">
        <v>53</v>
      </c>
      <c r="G1317" t="s">
        <v>54</v>
      </c>
      <c r="H1317" t="s">
        <v>55</v>
      </c>
      <c r="I1317" t="s">
        <v>56</v>
      </c>
      <c r="J1317" s="11">
        <v>239.540697674407</v>
      </c>
      <c r="K1317">
        <v>1</v>
      </c>
      <c r="L1317">
        <v>1</v>
      </c>
      <c r="M1317">
        <v>1</v>
      </c>
      <c r="N1317" s="1">
        <v>2177308.5429691002</v>
      </c>
      <c r="O1317" s="1">
        <v>534687.08477104304</v>
      </c>
      <c r="P1317" s="1">
        <v>574266.60774221702</v>
      </c>
      <c r="Q1317" s="1">
        <v>179128.464401267</v>
      </c>
      <c r="R1317" s="1">
        <v>1132567.1939772901</v>
      </c>
      <c r="S1317" s="1">
        <v>102248.311248988</v>
      </c>
      <c r="T1317" s="1">
        <v>3680980.8</v>
      </c>
      <c r="U1317" s="1">
        <v>916977.09386092401</v>
      </c>
      <c r="V1317" s="1">
        <v>3458952.72091702</v>
      </c>
      <c r="W1317" s="2">
        <v>419957.402946838</v>
      </c>
      <c r="X1317" s="2">
        <v>20272.293486226601</v>
      </c>
      <c r="Y1317" s="2">
        <v>109690.407753359</v>
      </c>
      <c r="Z1317">
        <v>0</v>
      </c>
      <c r="AA1317">
        <v>0</v>
      </c>
      <c r="AB1317" s="1">
        <v>0</v>
      </c>
      <c r="AC1317" s="1">
        <v>0</v>
      </c>
      <c r="AD1317" s="1">
        <v>0</v>
      </c>
      <c r="AE1317" s="1">
        <v>95349.844730411001</v>
      </c>
      <c r="AF1317" s="1">
        <v>6898.4665185768599</v>
      </c>
      <c r="AG1317" s="3">
        <v>0</v>
      </c>
      <c r="AH1317" s="3">
        <v>0</v>
      </c>
      <c r="AI1317" s="3">
        <v>0</v>
      </c>
      <c r="AJ1317" s="3">
        <v>0</v>
      </c>
      <c r="AK1317" s="3">
        <v>0</v>
      </c>
      <c r="AL1317" s="2">
        <v>4700206.2051099101</v>
      </c>
      <c r="AM1317" s="2">
        <v>84.629850722825907</v>
      </c>
      <c r="AN1317" s="2">
        <v>19537.113972945099</v>
      </c>
      <c r="AO1317" s="2">
        <v>19621.743823667999</v>
      </c>
      <c r="AP1317" s="4">
        <v>306.41516091004303</v>
      </c>
      <c r="AQ1317" s="4">
        <v>87688.648114910698</v>
      </c>
      <c r="AR1317" s="4">
        <v>4254.9154068812304</v>
      </c>
      <c r="AS1317" s="4">
        <v>19621.743823667999</v>
      </c>
      <c r="AT1317" s="4">
        <v>1224.2829549056801</v>
      </c>
      <c r="AU1317" s="4">
        <v>87688.648114910698</v>
      </c>
      <c r="AV1317" s="4">
        <v>4753.2203680676803</v>
      </c>
      <c r="AW1317" s="4">
        <v>19621.743823667999</v>
      </c>
      <c r="AX1317">
        <v>0</v>
      </c>
    </row>
    <row r="1318" spans="1:50" x14ac:dyDescent="0.25">
      <c r="A1318" t="s">
        <v>2746</v>
      </c>
      <c r="B1318">
        <v>1922</v>
      </c>
      <c r="C1318" t="s">
        <v>2738</v>
      </c>
      <c r="D1318">
        <v>3913</v>
      </c>
      <c r="E1318" t="s">
        <v>2747</v>
      </c>
      <c r="F1318" t="s">
        <v>53</v>
      </c>
      <c r="G1318" t="s">
        <v>54</v>
      </c>
      <c r="H1318" t="s">
        <v>55</v>
      </c>
      <c r="I1318" t="s">
        <v>56</v>
      </c>
      <c r="J1318" s="11">
        <v>501.10755813948401</v>
      </c>
      <c r="K1318">
        <v>2</v>
      </c>
      <c r="L1318">
        <v>1</v>
      </c>
      <c r="M1318">
        <v>1</v>
      </c>
      <c r="N1318" s="1">
        <v>4388879.7376569305</v>
      </c>
      <c r="O1318" s="1">
        <v>655921.32032639696</v>
      </c>
      <c r="P1318" s="1">
        <v>1069981.98998311</v>
      </c>
      <c r="Q1318" s="1">
        <v>374728.08696334099</v>
      </c>
      <c r="R1318" s="1">
        <v>1096631.87110589</v>
      </c>
      <c r="S1318" s="1">
        <v>213898.523596646</v>
      </c>
      <c r="T1318" s="1">
        <v>5667871.2599999998</v>
      </c>
      <c r="U1318" s="1">
        <v>1918271.7460356699</v>
      </c>
      <c r="V1318" s="1">
        <v>6474812.30431192</v>
      </c>
      <c r="W1318" s="2">
        <v>528865.95449829299</v>
      </c>
      <c r="X1318" s="2">
        <v>227666.89784142401</v>
      </c>
      <c r="Y1318" s="2">
        <v>230697.91955608901</v>
      </c>
      <c r="Z1318">
        <v>0</v>
      </c>
      <c r="AA1318">
        <v>0</v>
      </c>
      <c r="AB1318" s="1">
        <v>0</v>
      </c>
      <c r="AC1318" s="1">
        <v>0</v>
      </c>
      <c r="AD1318" s="1">
        <v>0</v>
      </c>
      <c r="AE1318" s="1">
        <v>199467.26516919601</v>
      </c>
      <c r="AF1318" s="1">
        <v>14431.25842745</v>
      </c>
      <c r="AG1318" s="3">
        <v>0</v>
      </c>
      <c r="AH1318" s="3">
        <v>0</v>
      </c>
      <c r="AI1318" s="3">
        <v>0</v>
      </c>
      <c r="AJ1318" s="3">
        <v>0</v>
      </c>
      <c r="AK1318" s="3">
        <v>0</v>
      </c>
      <c r="AL1318" s="2">
        <v>7800041.5296323197</v>
      </c>
      <c r="AM1318" s="2">
        <v>454.32740764619001</v>
      </c>
      <c r="AN1318" s="2">
        <v>15111.2760300517</v>
      </c>
      <c r="AO1318" s="2">
        <v>15565.6034376978</v>
      </c>
      <c r="AP1318" s="4">
        <v>306.41516091004303</v>
      </c>
      <c r="AQ1318" s="4">
        <v>87688.648114910698</v>
      </c>
      <c r="AR1318" s="4">
        <v>4254.9154068812304</v>
      </c>
      <c r="AS1318" s="4">
        <v>19621.743823667999</v>
      </c>
      <c r="AT1318" s="4">
        <v>1224.2829549056801</v>
      </c>
      <c r="AU1318" s="4">
        <v>87688.648114910698</v>
      </c>
      <c r="AV1318" s="4">
        <v>4753.2203680676803</v>
      </c>
      <c r="AW1318" s="4">
        <v>19621.743823667999</v>
      </c>
      <c r="AX1318">
        <v>0</v>
      </c>
    </row>
    <row r="1319" spans="1:50" x14ac:dyDescent="0.25">
      <c r="A1319" t="s">
        <v>2748</v>
      </c>
      <c r="B1319">
        <v>1922</v>
      </c>
      <c r="C1319" t="s">
        <v>2738</v>
      </c>
      <c r="D1319">
        <v>45</v>
      </c>
      <c r="E1319" t="s">
        <v>2749</v>
      </c>
      <c r="F1319" t="s">
        <v>53</v>
      </c>
      <c r="G1319" t="s">
        <v>54</v>
      </c>
      <c r="H1319" t="s">
        <v>55</v>
      </c>
      <c r="I1319" t="s">
        <v>56</v>
      </c>
      <c r="J1319" s="11">
        <v>338.54069767440302</v>
      </c>
      <c r="K1319">
        <v>1</v>
      </c>
      <c r="L1319">
        <v>1</v>
      </c>
      <c r="M1319">
        <v>1</v>
      </c>
      <c r="N1319" s="1">
        <v>2701283.3638775302</v>
      </c>
      <c r="O1319" s="1">
        <v>550259.11699238</v>
      </c>
      <c r="P1319" s="1">
        <v>693691.85991169198</v>
      </c>
      <c r="Q1319" s="1">
        <v>253160.63575208001</v>
      </c>
      <c r="R1319" s="1">
        <v>707474.69198596501</v>
      </c>
      <c r="S1319" s="1">
        <v>144506.611871492</v>
      </c>
      <c r="T1319" s="1">
        <v>3609914.25</v>
      </c>
      <c r="U1319" s="1">
        <v>1295955.4185196401</v>
      </c>
      <c r="V1319" s="1">
        <v>4189296.3946532202</v>
      </c>
      <c r="W1319" s="2">
        <v>467299.71188032901</v>
      </c>
      <c r="X1319" s="2">
        <v>28650.648707786098</v>
      </c>
      <c r="Y1319" s="2">
        <v>155024.303970301</v>
      </c>
      <c r="Z1319">
        <v>0</v>
      </c>
      <c r="AA1319">
        <v>0</v>
      </c>
      <c r="AB1319" s="1">
        <v>0</v>
      </c>
      <c r="AC1319" s="1">
        <v>0</v>
      </c>
      <c r="AD1319" s="1">
        <v>0</v>
      </c>
      <c r="AE1319" s="1">
        <v>134757.071644065</v>
      </c>
      <c r="AF1319" s="1">
        <v>9749.5402274268308</v>
      </c>
      <c r="AG1319" s="3">
        <v>0</v>
      </c>
      <c r="AH1319" s="3">
        <v>0</v>
      </c>
      <c r="AI1319" s="3">
        <v>0</v>
      </c>
      <c r="AJ1319" s="3">
        <v>0</v>
      </c>
      <c r="AK1319" s="3">
        <v>0</v>
      </c>
      <c r="AL1319" s="2">
        <v>5050376.2803911399</v>
      </c>
      <c r="AM1319" s="2">
        <v>84.629850722825907</v>
      </c>
      <c r="AN1319" s="2">
        <v>14833.447399913701</v>
      </c>
      <c r="AO1319" s="2">
        <v>14918.077250636499</v>
      </c>
      <c r="AP1319" s="4">
        <v>306.41516091004303</v>
      </c>
      <c r="AQ1319" s="4">
        <v>87688.648114910698</v>
      </c>
      <c r="AR1319" s="4">
        <v>4254.9154068812304</v>
      </c>
      <c r="AS1319" s="4">
        <v>19621.743823667999</v>
      </c>
      <c r="AT1319" s="4">
        <v>1224.2829549056801</v>
      </c>
      <c r="AU1319" s="4">
        <v>87688.648114910698</v>
      </c>
      <c r="AV1319" s="4">
        <v>4753.2203680676803</v>
      </c>
      <c r="AW1319" s="4">
        <v>19621.743823667999</v>
      </c>
      <c r="AX1319">
        <v>0</v>
      </c>
    </row>
    <row r="1320" spans="1:50" x14ac:dyDescent="0.25">
      <c r="A1320" t="s">
        <v>2750</v>
      </c>
      <c r="B1320">
        <v>1922</v>
      </c>
      <c r="C1320" t="s">
        <v>2738</v>
      </c>
      <c r="D1320">
        <v>46</v>
      </c>
      <c r="E1320" t="s">
        <v>2751</v>
      </c>
      <c r="F1320" t="s">
        <v>53</v>
      </c>
      <c r="G1320" t="s">
        <v>78</v>
      </c>
      <c r="H1320" t="s">
        <v>55</v>
      </c>
      <c r="I1320" t="s">
        <v>56</v>
      </c>
      <c r="J1320" s="11">
        <v>513.95638029848601</v>
      </c>
      <c r="K1320">
        <v>1</v>
      </c>
      <c r="L1320">
        <v>1</v>
      </c>
      <c r="M1320">
        <v>1</v>
      </c>
      <c r="N1320" s="1">
        <v>3779706.6912667202</v>
      </c>
      <c r="O1320" s="1">
        <v>898539.88311373198</v>
      </c>
      <c r="P1320" s="1">
        <v>1067060.6829990901</v>
      </c>
      <c r="Q1320" s="1">
        <v>384336.432455578</v>
      </c>
      <c r="R1320" s="1">
        <v>1115863.8582778899</v>
      </c>
      <c r="S1320" s="1">
        <v>219383.062883921</v>
      </c>
      <c r="T1320" s="1">
        <v>5278049.6900000004</v>
      </c>
      <c r="U1320" s="1">
        <v>1967457.8581130099</v>
      </c>
      <c r="V1320" s="1">
        <v>6115830.6557117403</v>
      </c>
      <c r="W1320" s="2">
        <v>755785.82379579602</v>
      </c>
      <c r="X1320" s="2">
        <v>43496.051742704803</v>
      </c>
      <c r="Y1320" s="2">
        <v>235350.522623125</v>
      </c>
      <c r="Z1320">
        <v>0</v>
      </c>
      <c r="AA1320">
        <v>0</v>
      </c>
      <c r="AB1320" s="1">
        <v>0</v>
      </c>
      <c r="AC1320" s="1">
        <v>0</v>
      </c>
      <c r="AD1320" s="1">
        <v>0</v>
      </c>
      <c r="AE1320" s="1">
        <v>204581.774769126</v>
      </c>
      <c r="AF1320" s="1">
        <v>14801.2881147957</v>
      </c>
      <c r="AG1320" s="3">
        <v>0</v>
      </c>
      <c r="AH1320" s="3">
        <v>0</v>
      </c>
      <c r="AI1320" s="3">
        <v>0</v>
      </c>
      <c r="AJ1320" s="3">
        <v>0</v>
      </c>
      <c r="AK1320" s="3">
        <v>0</v>
      </c>
      <c r="AL1320" s="2">
        <v>7464890.6109969402</v>
      </c>
      <c r="AM1320" s="2">
        <v>84.629850722825907</v>
      </c>
      <c r="AN1320" s="2">
        <v>14439.736218361901</v>
      </c>
      <c r="AO1320" s="2">
        <v>14524.366069084699</v>
      </c>
      <c r="AP1320" s="4">
        <v>306.41516091004303</v>
      </c>
      <c r="AQ1320" s="4">
        <v>87688.648114910698</v>
      </c>
      <c r="AR1320" s="4">
        <v>4254.9154068812304</v>
      </c>
      <c r="AS1320" s="4">
        <v>19621.743823667999</v>
      </c>
      <c r="AT1320" s="4">
        <v>6040.2343382080799</v>
      </c>
      <c r="AU1320" s="4">
        <v>31963.2876282939</v>
      </c>
      <c r="AV1320" s="4">
        <v>12474.6248936511</v>
      </c>
      <c r="AW1320" s="4">
        <v>15959.3555497814</v>
      </c>
      <c r="AX1320">
        <v>0</v>
      </c>
    </row>
    <row r="1321" spans="1:50" x14ac:dyDescent="0.25">
      <c r="A1321" t="s">
        <v>2752</v>
      </c>
      <c r="B1321">
        <v>1922</v>
      </c>
      <c r="C1321" t="s">
        <v>2738</v>
      </c>
      <c r="D1321">
        <v>5056</v>
      </c>
      <c r="E1321" t="s">
        <v>2753</v>
      </c>
      <c r="F1321" t="s">
        <v>53</v>
      </c>
      <c r="G1321" t="s">
        <v>54</v>
      </c>
      <c r="H1321" t="s">
        <v>55</v>
      </c>
      <c r="I1321" t="s">
        <v>56</v>
      </c>
      <c r="J1321" s="11">
        <v>469.12790697671602</v>
      </c>
      <c r="K1321">
        <v>2</v>
      </c>
      <c r="L1321">
        <v>1</v>
      </c>
      <c r="M1321">
        <v>1</v>
      </c>
      <c r="N1321" s="1">
        <v>3690868.7365116598</v>
      </c>
      <c r="O1321" s="1">
        <v>637812.66092316399</v>
      </c>
      <c r="P1321" s="1">
        <v>901052.56590760499</v>
      </c>
      <c r="Q1321" s="1">
        <v>350813.71307827701</v>
      </c>
      <c r="R1321" s="1">
        <v>1119024.27192975</v>
      </c>
      <c r="S1321" s="1">
        <v>200247.96084271601</v>
      </c>
      <c r="T1321" s="1">
        <v>4903720.3499999996</v>
      </c>
      <c r="U1321" s="1">
        <v>1795851.5983504599</v>
      </c>
      <c r="V1321" s="1">
        <v>5564559.8973263698</v>
      </c>
      <c r="W1321" s="2">
        <v>757310.43967720005</v>
      </c>
      <c r="X1321" s="2">
        <v>78310.374737351201</v>
      </c>
      <c r="Y1321" s="2">
        <v>218202.251529537</v>
      </c>
      <c r="Z1321">
        <v>0</v>
      </c>
      <c r="AA1321">
        <v>0</v>
      </c>
      <c r="AB1321" s="1">
        <v>0</v>
      </c>
      <c r="AC1321" s="1">
        <v>0</v>
      </c>
      <c r="AD1321" s="1">
        <v>0</v>
      </c>
      <c r="AE1321" s="1">
        <v>186737.67557332999</v>
      </c>
      <c r="AF1321" s="1">
        <v>13510.2852693857</v>
      </c>
      <c r="AG1321" s="3">
        <v>0</v>
      </c>
      <c r="AH1321" s="3">
        <v>0</v>
      </c>
      <c r="AI1321" s="3">
        <v>0</v>
      </c>
      <c r="AJ1321" s="3">
        <v>0</v>
      </c>
      <c r="AK1321" s="3">
        <v>0</v>
      </c>
      <c r="AL1321" s="2">
        <v>6899819.9091931703</v>
      </c>
      <c r="AM1321" s="2">
        <v>166.927555518964</v>
      </c>
      <c r="AN1321" s="2">
        <v>14540.830833145001</v>
      </c>
      <c r="AO1321" s="2">
        <v>14707.758388664</v>
      </c>
      <c r="AP1321" s="4">
        <v>306.41516091004303</v>
      </c>
      <c r="AQ1321" s="4">
        <v>87688.648114910698</v>
      </c>
      <c r="AR1321" s="4">
        <v>4254.9154068812304</v>
      </c>
      <c r="AS1321" s="4">
        <v>19621.743823667999</v>
      </c>
      <c r="AT1321" s="4">
        <v>1224.2829549056801</v>
      </c>
      <c r="AU1321" s="4">
        <v>87688.648114910698</v>
      </c>
      <c r="AV1321" s="4">
        <v>4753.2203680676803</v>
      </c>
      <c r="AW1321" s="4">
        <v>19621.743823667999</v>
      </c>
      <c r="AX1321">
        <v>0</v>
      </c>
    </row>
    <row r="1322" spans="1:50" x14ac:dyDescent="0.25">
      <c r="A1322" t="s">
        <v>2754</v>
      </c>
      <c r="B1322">
        <v>1922</v>
      </c>
      <c r="C1322" t="s">
        <v>2738</v>
      </c>
      <c r="D1322">
        <v>5377</v>
      </c>
      <c r="E1322" t="s">
        <v>2755</v>
      </c>
      <c r="F1322" t="s">
        <v>53</v>
      </c>
      <c r="G1322" t="s">
        <v>78</v>
      </c>
      <c r="H1322" t="s">
        <v>55</v>
      </c>
      <c r="I1322" t="s">
        <v>56</v>
      </c>
      <c r="J1322" s="11">
        <v>365.35755813950402</v>
      </c>
      <c r="K1322">
        <v>1</v>
      </c>
      <c r="L1322">
        <v>1</v>
      </c>
      <c r="M1322">
        <v>1</v>
      </c>
      <c r="N1322" s="1">
        <v>2879402.01088099</v>
      </c>
      <c r="O1322" s="1">
        <v>867826.06940169295</v>
      </c>
      <c r="P1322" s="1">
        <v>857366.47359922901</v>
      </c>
      <c r="Q1322" s="1">
        <v>273214.27624746598</v>
      </c>
      <c r="R1322" s="1">
        <v>797108.91345764697</v>
      </c>
      <c r="S1322" s="1">
        <v>155953.42956124901</v>
      </c>
      <c r="T1322" s="1">
        <v>4276305.67</v>
      </c>
      <c r="U1322" s="1">
        <v>1398612.0735870299</v>
      </c>
      <c r="V1322" s="1">
        <v>4867724.52131005</v>
      </c>
      <c r="W1322" s="2">
        <v>543721.82899100997</v>
      </c>
      <c r="X1322" s="2">
        <v>30920.1556058024</v>
      </c>
      <c r="Y1322" s="2">
        <v>167569.260728319</v>
      </c>
      <c r="Z1322">
        <v>0</v>
      </c>
      <c r="AA1322">
        <v>0</v>
      </c>
      <c r="AB1322" s="1">
        <v>0</v>
      </c>
      <c r="AC1322" s="1">
        <v>0</v>
      </c>
      <c r="AD1322" s="1">
        <v>0</v>
      </c>
      <c r="AE1322" s="1">
        <v>145431.59796184301</v>
      </c>
      <c r="AF1322" s="1">
        <v>10521.831599406099</v>
      </c>
      <c r="AG1322" s="3">
        <v>0</v>
      </c>
      <c r="AH1322" s="3">
        <v>0</v>
      </c>
      <c r="AI1322" s="3">
        <v>0</v>
      </c>
      <c r="AJ1322" s="3">
        <v>0</v>
      </c>
      <c r="AK1322" s="3">
        <v>0</v>
      </c>
      <c r="AL1322" s="2">
        <v>5830871.17314828</v>
      </c>
      <c r="AM1322" s="2">
        <v>84.629850722825907</v>
      </c>
      <c r="AN1322" s="2">
        <v>15874.725699058599</v>
      </c>
      <c r="AO1322" s="2">
        <v>15959.3555497814</v>
      </c>
      <c r="AP1322" s="4">
        <v>306.41516091004303</v>
      </c>
      <c r="AQ1322" s="4">
        <v>87688.648114910698</v>
      </c>
      <c r="AR1322" s="4">
        <v>4254.9154068812304</v>
      </c>
      <c r="AS1322" s="4">
        <v>19621.743823667999</v>
      </c>
      <c r="AT1322" s="4">
        <v>6040.2343382080799</v>
      </c>
      <c r="AU1322" s="4">
        <v>31963.2876282939</v>
      </c>
      <c r="AV1322" s="4">
        <v>12474.6248936511</v>
      </c>
      <c r="AW1322" s="4">
        <v>15959.3555497814</v>
      </c>
      <c r="AX1322">
        <v>0</v>
      </c>
    </row>
    <row r="1323" spans="1:50" x14ac:dyDescent="0.25">
      <c r="A1323" t="s">
        <v>2756</v>
      </c>
      <c r="B1323">
        <v>1922</v>
      </c>
      <c r="C1323" t="s">
        <v>2738</v>
      </c>
      <c r="D1323">
        <v>2787</v>
      </c>
      <c r="E1323" t="s">
        <v>2757</v>
      </c>
      <c r="F1323" t="s">
        <v>53</v>
      </c>
      <c r="G1323" t="s">
        <v>78</v>
      </c>
      <c r="H1323" t="s">
        <v>55</v>
      </c>
      <c r="I1323" t="s">
        <v>56</v>
      </c>
      <c r="J1323" s="11">
        <v>757.68313953483096</v>
      </c>
      <c r="K1323">
        <v>1</v>
      </c>
      <c r="L1323">
        <v>1</v>
      </c>
      <c r="M1323">
        <v>1</v>
      </c>
      <c r="N1323" s="1">
        <v>4797749.4858011398</v>
      </c>
      <c r="O1323" s="1">
        <v>1178299.6227688401</v>
      </c>
      <c r="P1323" s="1">
        <v>1403217.45668568</v>
      </c>
      <c r="Q1323" s="1">
        <v>566595.23248147604</v>
      </c>
      <c r="R1323" s="1">
        <v>1182532.9553242901</v>
      </c>
      <c r="S1323" s="1">
        <v>323418.20087946102</v>
      </c>
      <c r="T1323" s="1">
        <v>6227935.29</v>
      </c>
      <c r="U1323" s="1">
        <v>2900459.46306143</v>
      </c>
      <c r="V1323" s="1">
        <v>7925498.3905253597</v>
      </c>
      <c r="W1323" s="2">
        <v>584127.41383197496</v>
      </c>
      <c r="X1323" s="2">
        <v>154627.87099403501</v>
      </c>
      <c r="Y1323" s="2">
        <v>346957.69856712501</v>
      </c>
      <c r="Z1323">
        <v>0</v>
      </c>
      <c r="AA1323">
        <v>0</v>
      </c>
      <c r="AB1323" s="1">
        <v>0</v>
      </c>
      <c r="AC1323" s="1">
        <v>0</v>
      </c>
      <c r="AD1323" s="1">
        <v>0</v>
      </c>
      <c r="AE1323" s="1">
        <v>301597.89301313099</v>
      </c>
      <c r="AF1323" s="1">
        <v>21820.307866330801</v>
      </c>
      <c r="AG1323" s="3">
        <v>0</v>
      </c>
      <c r="AH1323" s="3">
        <v>0</v>
      </c>
      <c r="AI1323" s="3">
        <v>0</v>
      </c>
      <c r="AJ1323" s="3">
        <v>0</v>
      </c>
      <c r="AK1323" s="3">
        <v>0</v>
      </c>
      <c r="AL1323" s="2">
        <v>9451812.9539408907</v>
      </c>
      <c r="AM1323" s="2">
        <v>204.07986257813101</v>
      </c>
      <c r="AN1323" s="2">
        <v>12270.545031072899</v>
      </c>
      <c r="AO1323" s="2">
        <v>12474.6248936511</v>
      </c>
      <c r="AP1323" s="4">
        <v>306.41516091004303</v>
      </c>
      <c r="AQ1323" s="4">
        <v>87688.648114910698</v>
      </c>
      <c r="AR1323" s="4">
        <v>4254.9154068812304</v>
      </c>
      <c r="AS1323" s="4">
        <v>19621.743823667999</v>
      </c>
      <c r="AT1323" s="4">
        <v>6040.2343382080799</v>
      </c>
      <c r="AU1323" s="4">
        <v>31963.2876282939</v>
      </c>
      <c r="AV1323" s="4">
        <v>12474.6248936511</v>
      </c>
      <c r="AW1323" s="4">
        <v>15959.3555497814</v>
      </c>
      <c r="AX1323">
        <v>0</v>
      </c>
    </row>
    <row r="1324" spans="1:50" x14ac:dyDescent="0.25">
      <c r="A1324" t="s">
        <v>2758</v>
      </c>
      <c r="B1324">
        <v>1922</v>
      </c>
      <c r="C1324" t="s">
        <v>2738</v>
      </c>
      <c r="D1324">
        <v>47</v>
      </c>
      <c r="E1324" t="s">
        <v>2759</v>
      </c>
      <c r="F1324" t="s">
        <v>53</v>
      </c>
      <c r="G1324" t="s">
        <v>54</v>
      </c>
      <c r="H1324" t="s">
        <v>55</v>
      </c>
      <c r="I1324" t="s">
        <v>56</v>
      </c>
      <c r="J1324" s="11">
        <v>360.69767441859699</v>
      </c>
      <c r="K1324">
        <v>1</v>
      </c>
      <c r="L1324">
        <v>1</v>
      </c>
      <c r="M1324">
        <v>1</v>
      </c>
      <c r="N1324" s="1">
        <v>2734713.4220694499</v>
      </c>
      <c r="O1324" s="1">
        <v>554870.91700797901</v>
      </c>
      <c r="P1324" s="1">
        <v>729511.85116010997</v>
      </c>
      <c r="Q1324" s="1">
        <v>269729.616549475</v>
      </c>
      <c r="R1324" s="1">
        <v>956453.83421765303</v>
      </c>
      <c r="S1324" s="1">
        <v>153964.35110524899</v>
      </c>
      <c r="T1324" s="1">
        <v>3864505.9</v>
      </c>
      <c r="U1324" s="1">
        <v>1380773.74100467</v>
      </c>
      <c r="V1324" s="1">
        <v>4278948.4164807498</v>
      </c>
      <c r="W1324" s="2">
        <v>617570.20247086103</v>
      </c>
      <c r="X1324" s="2">
        <v>149453.90034211599</v>
      </c>
      <c r="Y1324" s="2">
        <v>165353.73024777599</v>
      </c>
      <c r="Z1324">
        <v>0</v>
      </c>
      <c r="AA1324">
        <v>0</v>
      </c>
      <c r="AB1324" s="1">
        <v>0</v>
      </c>
      <c r="AC1324" s="1">
        <v>0</v>
      </c>
      <c r="AD1324" s="1">
        <v>0</v>
      </c>
      <c r="AE1324" s="1">
        <v>143576.71821254</v>
      </c>
      <c r="AF1324" s="1">
        <v>10387.6328927094</v>
      </c>
      <c r="AG1324" s="3">
        <v>0</v>
      </c>
      <c r="AH1324" s="3">
        <v>0</v>
      </c>
      <c r="AI1324" s="3">
        <v>0</v>
      </c>
      <c r="AJ1324" s="3">
        <v>0</v>
      </c>
      <c r="AK1324" s="3">
        <v>0</v>
      </c>
      <c r="AL1324" s="2">
        <v>5399243.9921099199</v>
      </c>
      <c r="AM1324" s="2">
        <v>414.34672564224002</v>
      </c>
      <c r="AN1324" s="2">
        <v>14554.543774727301</v>
      </c>
      <c r="AO1324" s="2">
        <v>14968.8905003695</v>
      </c>
      <c r="AP1324" s="4">
        <v>306.41516091004303</v>
      </c>
      <c r="AQ1324" s="4">
        <v>87688.648114910698</v>
      </c>
      <c r="AR1324" s="4">
        <v>4254.9154068812304</v>
      </c>
      <c r="AS1324" s="4">
        <v>19621.743823667999</v>
      </c>
      <c r="AT1324" s="4">
        <v>1224.2829549056801</v>
      </c>
      <c r="AU1324" s="4">
        <v>87688.648114910698</v>
      </c>
      <c r="AV1324" s="4">
        <v>4753.2203680676803</v>
      </c>
      <c r="AW1324" s="4">
        <v>19621.743823667999</v>
      </c>
      <c r="AX1324">
        <v>0</v>
      </c>
    </row>
    <row r="1325" spans="1:50" x14ac:dyDescent="0.25">
      <c r="A1325" t="s">
        <v>2760</v>
      </c>
      <c r="B1325">
        <v>1922</v>
      </c>
      <c r="C1325" t="s">
        <v>2738</v>
      </c>
      <c r="D1325">
        <v>48</v>
      </c>
      <c r="E1325" t="s">
        <v>2761</v>
      </c>
      <c r="F1325" t="s">
        <v>53</v>
      </c>
      <c r="G1325" t="s">
        <v>54</v>
      </c>
      <c r="H1325" t="s">
        <v>55</v>
      </c>
      <c r="I1325" t="s">
        <v>56</v>
      </c>
      <c r="J1325" s="11">
        <v>365.27325581393802</v>
      </c>
      <c r="K1325">
        <v>1</v>
      </c>
      <c r="L1325">
        <v>1</v>
      </c>
      <c r="M1325">
        <v>1</v>
      </c>
      <c r="N1325" s="1">
        <v>3096343.1342649399</v>
      </c>
      <c r="O1325" s="1">
        <v>632551.17834155401</v>
      </c>
      <c r="P1325" s="1">
        <v>686346.14324944594</v>
      </c>
      <c r="Q1325" s="1">
        <v>273151.23499280401</v>
      </c>
      <c r="R1325" s="1">
        <v>776056.24805032299</v>
      </c>
      <c r="S1325" s="1">
        <v>155917.444985321</v>
      </c>
      <c r="T1325" s="1">
        <v>4066158.58</v>
      </c>
      <c r="U1325" s="1">
        <v>1398289.3588990699</v>
      </c>
      <c r="V1325" s="1">
        <v>4614962.0277292803</v>
      </c>
      <c r="W1325" s="2">
        <v>373554.29815565201</v>
      </c>
      <c r="X1325" s="2">
        <v>149295.72111257401</v>
      </c>
      <c r="Y1325" s="2">
        <v>230878.27707022501</v>
      </c>
      <c r="Z1325">
        <v>0</v>
      </c>
      <c r="AA1325">
        <v>0</v>
      </c>
      <c r="AB1325" s="1">
        <v>0</v>
      </c>
      <c r="AC1325" s="1">
        <v>0</v>
      </c>
      <c r="AD1325" s="1">
        <v>0</v>
      </c>
      <c r="AE1325" s="1">
        <v>145398.04118534899</v>
      </c>
      <c r="AF1325" s="1">
        <v>10519.4037999716</v>
      </c>
      <c r="AG1325" s="3">
        <v>0</v>
      </c>
      <c r="AH1325" s="3">
        <v>0</v>
      </c>
      <c r="AI1325" s="3">
        <v>0</v>
      </c>
      <c r="AJ1325" s="3">
        <v>0</v>
      </c>
      <c r="AK1325" s="3">
        <v>0</v>
      </c>
      <c r="AL1325" s="2">
        <v>5620365.3838843899</v>
      </c>
      <c r="AM1325" s="2">
        <v>408.72338375800001</v>
      </c>
      <c r="AN1325" s="2">
        <v>14978.018718015999</v>
      </c>
      <c r="AO1325" s="2">
        <v>15386.742101774</v>
      </c>
      <c r="AP1325" s="4">
        <v>306.41516091004303</v>
      </c>
      <c r="AQ1325" s="4">
        <v>87688.648114910698</v>
      </c>
      <c r="AR1325" s="4">
        <v>4254.9154068812304</v>
      </c>
      <c r="AS1325" s="4">
        <v>19621.743823667999</v>
      </c>
      <c r="AT1325" s="4">
        <v>1224.2829549056801</v>
      </c>
      <c r="AU1325" s="4">
        <v>87688.648114910698</v>
      </c>
      <c r="AV1325" s="4">
        <v>4753.2203680676803</v>
      </c>
      <c r="AW1325" s="4">
        <v>19621.743823667999</v>
      </c>
      <c r="AX1325">
        <v>0</v>
      </c>
    </row>
    <row r="1326" spans="1:50" x14ac:dyDescent="0.25">
      <c r="A1326" t="s">
        <v>2762</v>
      </c>
      <c r="B1326">
        <v>1922</v>
      </c>
      <c r="C1326" t="s">
        <v>2738</v>
      </c>
      <c r="D1326">
        <v>3452</v>
      </c>
      <c r="E1326" t="s">
        <v>2763</v>
      </c>
      <c r="F1326" t="s">
        <v>69</v>
      </c>
      <c r="G1326" t="s">
        <v>54</v>
      </c>
      <c r="H1326" t="s">
        <v>55</v>
      </c>
      <c r="I1326" t="s">
        <v>56</v>
      </c>
      <c r="J1326" s="11">
        <v>108.43670886066199</v>
      </c>
      <c r="K1326">
        <v>1</v>
      </c>
      <c r="L1326">
        <v>1</v>
      </c>
      <c r="M1326">
        <v>1</v>
      </c>
      <c r="N1326" s="1">
        <v>31979.757840019101</v>
      </c>
      <c r="O1326" s="1">
        <v>68328.754799722505</v>
      </c>
      <c r="P1326" s="1">
        <v>150903.951208137</v>
      </c>
      <c r="Q1326" s="1">
        <v>81088.939505969305</v>
      </c>
      <c r="R1326" s="1">
        <v>136835.79569181599</v>
      </c>
      <c r="S1326" s="1">
        <v>46286.3741570602</v>
      </c>
      <c r="T1326" s="1">
        <v>54034.55</v>
      </c>
      <c r="U1326" s="1">
        <v>415102.649045664</v>
      </c>
      <c r="V1326" s="1">
        <v>329387.07050939498</v>
      </c>
      <c r="W1326" s="2">
        <v>72297.060657662703</v>
      </c>
      <c r="X1326" s="2">
        <v>9176.9824837523502</v>
      </c>
      <c r="Y1326" s="2">
        <v>49655.256905395501</v>
      </c>
      <c r="Z1326">
        <v>0</v>
      </c>
      <c r="AA1326">
        <v>0</v>
      </c>
      <c r="AB1326" s="1">
        <v>0</v>
      </c>
      <c r="AC1326" s="1">
        <v>0</v>
      </c>
      <c r="AD1326" s="1">
        <v>0</v>
      </c>
      <c r="AE1326" s="1">
        <v>43163.535271132198</v>
      </c>
      <c r="AF1326" s="1">
        <v>3122.8388859279198</v>
      </c>
      <c r="AG1326" s="3">
        <v>0</v>
      </c>
      <c r="AH1326" s="3">
        <v>0</v>
      </c>
      <c r="AI1326" s="3">
        <v>0</v>
      </c>
      <c r="AJ1326" s="3">
        <v>0</v>
      </c>
      <c r="AK1326" s="3">
        <v>0</v>
      </c>
      <c r="AL1326" s="2">
        <v>515423.57320272399</v>
      </c>
      <c r="AM1326" s="2">
        <v>84.629850722825907</v>
      </c>
      <c r="AN1326" s="2">
        <v>4668.59051734485</v>
      </c>
      <c r="AO1326" s="2">
        <v>4753.2203680676803</v>
      </c>
      <c r="AP1326" s="4">
        <v>306.41516091004303</v>
      </c>
      <c r="AQ1326" s="4">
        <v>87688.648114910698</v>
      </c>
      <c r="AR1326" s="4">
        <v>4254.9154068812304</v>
      </c>
      <c r="AS1326" s="4">
        <v>19621.743823667999</v>
      </c>
      <c r="AT1326" s="4">
        <v>1224.2829549056801</v>
      </c>
      <c r="AU1326" s="4">
        <v>87688.648114910698</v>
      </c>
      <c r="AV1326" s="4">
        <v>4753.2203680676803</v>
      </c>
      <c r="AW1326" s="4">
        <v>19621.743823667999</v>
      </c>
      <c r="AX1326">
        <v>0</v>
      </c>
    </row>
    <row r="1327" spans="1:50" x14ac:dyDescent="0.25">
      <c r="A1327" t="s">
        <v>2764</v>
      </c>
      <c r="B1327">
        <v>1922</v>
      </c>
      <c r="C1327" t="s">
        <v>2738</v>
      </c>
      <c r="D1327">
        <v>5057</v>
      </c>
      <c r="E1327" t="s">
        <v>2765</v>
      </c>
      <c r="F1327" t="s">
        <v>53</v>
      </c>
      <c r="G1327" t="s">
        <v>54</v>
      </c>
      <c r="H1327" t="s">
        <v>55</v>
      </c>
      <c r="I1327" t="s">
        <v>56</v>
      </c>
      <c r="J1327" s="11">
        <v>456.69186046509799</v>
      </c>
      <c r="K1327">
        <v>1</v>
      </c>
      <c r="L1327">
        <v>1</v>
      </c>
      <c r="M1327">
        <v>1</v>
      </c>
      <c r="N1327" s="1">
        <v>3767616.1684606299</v>
      </c>
      <c r="O1327" s="1">
        <v>607028.30867091299</v>
      </c>
      <c r="P1327" s="1">
        <v>875184.08223657496</v>
      </c>
      <c r="Q1327" s="1">
        <v>341514.04109570401</v>
      </c>
      <c r="R1327" s="1">
        <v>803986.28735783999</v>
      </c>
      <c r="S1327" s="1">
        <v>194939.61546854</v>
      </c>
      <c r="T1327" s="1">
        <v>4647083.2699999996</v>
      </c>
      <c r="U1327" s="1">
        <v>1748245.6178216599</v>
      </c>
      <c r="V1327" s="1">
        <v>5578963.6711629201</v>
      </c>
      <c r="W1327" s="2">
        <v>395311.11955042602</v>
      </c>
      <c r="X1327" s="2">
        <v>147389.033977491</v>
      </c>
      <c r="Y1327" s="2">
        <v>209232.92637931599</v>
      </c>
      <c r="Z1327">
        <v>0</v>
      </c>
      <c r="AA1327">
        <v>0</v>
      </c>
      <c r="AB1327" s="1">
        <v>0</v>
      </c>
      <c r="AC1327" s="1">
        <v>0</v>
      </c>
      <c r="AD1327" s="1">
        <v>0</v>
      </c>
      <c r="AE1327" s="1">
        <v>181787.47247442001</v>
      </c>
      <c r="AF1327" s="1">
        <v>13152.1429941199</v>
      </c>
      <c r="AG1327" s="3">
        <v>0</v>
      </c>
      <c r="AH1327" s="3">
        <v>0</v>
      </c>
      <c r="AI1327" s="3">
        <v>0</v>
      </c>
      <c r="AJ1327" s="3">
        <v>0</v>
      </c>
      <c r="AK1327" s="3">
        <v>0</v>
      </c>
      <c r="AL1327" s="2">
        <v>6590268.5032901997</v>
      </c>
      <c r="AM1327" s="2">
        <v>322.73190467504497</v>
      </c>
      <c r="AN1327" s="2">
        <v>14107.716881030499</v>
      </c>
      <c r="AO1327" s="2">
        <v>14430.448785705599</v>
      </c>
      <c r="AP1327" s="4">
        <v>306.41516091004303</v>
      </c>
      <c r="AQ1327" s="4">
        <v>87688.648114910698</v>
      </c>
      <c r="AR1327" s="4">
        <v>4254.9154068812304</v>
      </c>
      <c r="AS1327" s="4">
        <v>19621.743823667999</v>
      </c>
      <c r="AT1327" s="4">
        <v>1224.2829549056801</v>
      </c>
      <c r="AU1327" s="4">
        <v>87688.648114910698</v>
      </c>
      <c r="AV1327" s="4">
        <v>4753.2203680676803</v>
      </c>
      <c r="AW1327" s="4">
        <v>19621.743823667999</v>
      </c>
      <c r="AX1327">
        <v>0</v>
      </c>
    </row>
    <row r="1328" spans="1:50" x14ac:dyDescent="0.25">
      <c r="A1328" t="s">
        <v>2766</v>
      </c>
      <c r="B1328">
        <v>1922</v>
      </c>
      <c r="C1328" t="s">
        <v>2738</v>
      </c>
      <c r="D1328">
        <v>51</v>
      </c>
      <c r="E1328" t="s">
        <v>2767</v>
      </c>
      <c r="F1328" t="s">
        <v>53</v>
      </c>
      <c r="G1328" t="s">
        <v>64</v>
      </c>
      <c r="H1328" t="s">
        <v>55</v>
      </c>
      <c r="I1328" t="s">
        <v>56</v>
      </c>
      <c r="J1328" s="11">
        <v>1862.14705677437</v>
      </c>
      <c r="K1328">
        <v>1</v>
      </c>
      <c r="L1328">
        <v>1</v>
      </c>
      <c r="M1328">
        <v>1</v>
      </c>
      <c r="N1328" s="1">
        <v>10701610.340890599</v>
      </c>
      <c r="O1328" s="1">
        <v>4268588.7885542</v>
      </c>
      <c r="P1328" s="1">
        <v>3614703.27879425</v>
      </c>
      <c r="Q1328" s="1">
        <v>1392513.0301771399</v>
      </c>
      <c r="R1328" s="1">
        <v>4089440.56900346</v>
      </c>
      <c r="S1328" s="1">
        <v>794860.30432813498</v>
      </c>
      <c r="T1328" s="1">
        <v>16938438.109999999</v>
      </c>
      <c r="U1328" s="1">
        <v>7128417.8974196799</v>
      </c>
      <c r="V1328" s="1">
        <v>19961798.672644101</v>
      </c>
      <c r="W1328" s="2">
        <v>2643284.8126006098</v>
      </c>
      <c r="X1328" s="2">
        <v>392634.78743876499</v>
      </c>
      <c r="Y1328" s="2">
        <v>851959.09241083602</v>
      </c>
      <c r="Z1328">
        <v>0</v>
      </c>
      <c r="AA1328">
        <v>0</v>
      </c>
      <c r="AB1328" s="1">
        <v>0</v>
      </c>
      <c r="AC1328" s="1">
        <v>0</v>
      </c>
      <c r="AD1328" s="1">
        <v>14000</v>
      </c>
      <c r="AE1328" s="1">
        <v>741232.84457478102</v>
      </c>
      <c r="AF1328" s="1">
        <v>53627.459753353403</v>
      </c>
      <c r="AG1328" s="3">
        <v>0</v>
      </c>
      <c r="AH1328" s="3">
        <v>0</v>
      </c>
      <c r="AI1328" s="3">
        <v>0</v>
      </c>
      <c r="AJ1328" s="3">
        <v>0</v>
      </c>
      <c r="AK1328" s="3">
        <v>0</v>
      </c>
      <c r="AL1328" s="2">
        <v>24861716.311747801</v>
      </c>
      <c r="AM1328" s="2">
        <v>210.85058025379001</v>
      </c>
      <c r="AN1328" s="2">
        <v>13140.2519662945</v>
      </c>
      <c r="AO1328" s="2">
        <v>13351.1025465483</v>
      </c>
      <c r="AP1328" s="4">
        <v>306.41516091004303</v>
      </c>
      <c r="AQ1328" s="4">
        <v>87688.648114910698</v>
      </c>
      <c r="AR1328" s="4">
        <v>4254.9154068812304</v>
      </c>
      <c r="AS1328" s="4">
        <v>19621.743823667999</v>
      </c>
      <c r="AT1328" s="4">
        <v>306.41516091004303</v>
      </c>
      <c r="AU1328" s="4">
        <v>53418.501793270101</v>
      </c>
      <c r="AV1328" s="4">
        <v>10306.3079958336</v>
      </c>
      <c r="AW1328" s="4">
        <v>14863.7161361617</v>
      </c>
      <c r="AX1328">
        <v>0</v>
      </c>
    </row>
    <row r="1329" spans="1:50" x14ac:dyDescent="0.25">
      <c r="A1329" t="s">
        <v>2768</v>
      </c>
      <c r="B1329">
        <v>1922</v>
      </c>
      <c r="C1329" t="s">
        <v>2738</v>
      </c>
      <c r="D1329">
        <v>1922</v>
      </c>
      <c r="E1329" t="s">
        <v>2738</v>
      </c>
      <c r="F1329" t="s">
        <v>2</v>
      </c>
      <c r="G1329" t="s">
        <v>2</v>
      </c>
      <c r="H1329" t="s">
        <v>58</v>
      </c>
      <c r="I1329" t="s">
        <v>56</v>
      </c>
      <c r="J1329" s="11">
        <v>5.269047618988</v>
      </c>
      <c r="K1329">
        <v>0</v>
      </c>
      <c r="L1329">
        <v>0</v>
      </c>
      <c r="M1329">
        <v>1</v>
      </c>
      <c r="N1329" s="1">
        <v>1548.58325588296</v>
      </c>
      <c r="O1329" s="1">
        <v>3320.1622086162602</v>
      </c>
      <c r="P1329" s="1">
        <v>6985.8487466996703</v>
      </c>
      <c r="Q1329" s="1">
        <v>3940.1922846921598</v>
      </c>
      <c r="R1329" s="1">
        <v>4375.4644050298903</v>
      </c>
      <c r="S1329" s="1">
        <v>2249.10099270194</v>
      </c>
      <c r="T1329" s="1">
        <v>0</v>
      </c>
      <c r="U1329" s="1">
        <v>20170.250900920899</v>
      </c>
      <c r="V1329" s="1">
        <v>15653.176162118099</v>
      </c>
      <c r="W1329" s="2">
        <v>1239.4630293226301</v>
      </c>
      <c r="X1329" s="2">
        <v>445.91871344641601</v>
      </c>
      <c r="Y1329" s="2">
        <v>2412.7983587532699</v>
      </c>
      <c r="Z1329">
        <v>0</v>
      </c>
      <c r="AA1329">
        <v>0</v>
      </c>
      <c r="AB1329" s="1">
        <v>0</v>
      </c>
      <c r="AC1329" s="1">
        <v>0</v>
      </c>
      <c r="AD1329" s="1">
        <v>0</v>
      </c>
      <c r="AE1329" s="1">
        <v>2097.3591428314699</v>
      </c>
      <c r="AF1329" s="1">
        <v>151.741849870463</v>
      </c>
      <c r="AG1329" s="3">
        <v>0</v>
      </c>
      <c r="AH1329" s="3">
        <v>0</v>
      </c>
      <c r="AI1329" s="3">
        <v>0</v>
      </c>
      <c r="AJ1329" s="3">
        <v>0</v>
      </c>
      <c r="AK1329" s="3">
        <v>0</v>
      </c>
      <c r="AL1329" s="2">
        <v>22419.351893622901</v>
      </c>
      <c r="AM1329" s="2">
        <v>84.629850722825907</v>
      </c>
      <c r="AN1329" s="2">
        <v>4170.2855561584001</v>
      </c>
      <c r="AO1329" s="2">
        <v>4254.9154068812304</v>
      </c>
      <c r="AP1329" s="4">
        <v>306.41516091004303</v>
      </c>
      <c r="AQ1329" s="4">
        <v>87688.648114910698</v>
      </c>
      <c r="AR1329" s="4">
        <v>4254.9154068812304</v>
      </c>
      <c r="AS1329" s="4">
        <v>19621.743823667999</v>
      </c>
      <c r="AT1329" s="4">
        <v>464.03244473764801</v>
      </c>
      <c r="AU1329" s="4">
        <v>39363.832030278099</v>
      </c>
      <c r="AV1329" s="4">
        <v>4254.9154068812304</v>
      </c>
      <c r="AW1329" s="4">
        <v>4254.9154068812304</v>
      </c>
      <c r="AX1329">
        <v>0</v>
      </c>
    </row>
    <row r="1330" spans="1:50" x14ac:dyDescent="0.25">
      <c r="A1330" t="s">
        <v>2769</v>
      </c>
      <c r="B1330">
        <v>1922</v>
      </c>
      <c r="C1330" t="s">
        <v>2738</v>
      </c>
      <c r="D1330">
        <v>1286</v>
      </c>
      <c r="E1330" t="s">
        <v>2770</v>
      </c>
      <c r="F1330" t="s">
        <v>53</v>
      </c>
      <c r="G1330" t="s">
        <v>54</v>
      </c>
      <c r="H1330" t="s">
        <v>55</v>
      </c>
      <c r="I1330" t="s">
        <v>56</v>
      </c>
      <c r="J1330" s="11">
        <v>424.30813953486501</v>
      </c>
      <c r="K1330">
        <v>1</v>
      </c>
      <c r="L1330">
        <v>1</v>
      </c>
      <c r="M1330">
        <v>1</v>
      </c>
      <c r="N1330" s="1">
        <v>3577102.0404314999</v>
      </c>
      <c r="O1330" s="1">
        <v>557277.63453109202</v>
      </c>
      <c r="P1330" s="1">
        <v>826160.28131197998</v>
      </c>
      <c r="Q1330" s="1">
        <v>317297.50395546103</v>
      </c>
      <c r="R1330" s="1">
        <v>735394.88502237306</v>
      </c>
      <c r="S1330" s="1">
        <v>181116.57491959899</v>
      </c>
      <c r="T1330" s="1">
        <v>4388953.68</v>
      </c>
      <c r="U1330" s="1">
        <v>1624278.6652524101</v>
      </c>
      <c r="V1330" s="1">
        <v>5266433.8021864798</v>
      </c>
      <c r="W1330" s="2">
        <v>433777.223483974</v>
      </c>
      <c r="X1330" s="2">
        <v>35909.134509315598</v>
      </c>
      <c r="Y1330" s="2">
        <v>194298.86702599301</v>
      </c>
      <c r="Z1330">
        <v>0</v>
      </c>
      <c r="AA1330">
        <v>0</v>
      </c>
      <c r="AB1330" s="1">
        <v>0</v>
      </c>
      <c r="AC1330" s="1">
        <v>0</v>
      </c>
      <c r="AD1330" s="1">
        <v>0</v>
      </c>
      <c r="AE1330" s="1">
        <v>168897.04177738799</v>
      </c>
      <c r="AF1330" s="1">
        <v>12219.5331422116</v>
      </c>
      <c r="AG1330" s="3">
        <v>0</v>
      </c>
      <c r="AH1330" s="3">
        <v>0</v>
      </c>
      <c r="AI1330" s="3">
        <v>0</v>
      </c>
      <c r="AJ1330" s="3">
        <v>0</v>
      </c>
      <c r="AK1330" s="3">
        <v>0</v>
      </c>
      <c r="AL1330" s="2">
        <v>6194348.9201720096</v>
      </c>
      <c r="AM1330" s="2">
        <v>84.629850722825907</v>
      </c>
      <c r="AN1330" s="2">
        <v>14514.0741170172</v>
      </c>
      <c r="AO1330" s="2">
        <v>14598.703967740001</v>
      </c>
      <c r="AP1330" s="4">
        <v>306.41516091004303</v>
      </c>
      <c r="AQ1330" s="4">
        <v>87688.648114910698</v>
      </c>
      <c r="AR1330" s="4">
        <v>4254.9154068812304</v>
      </c>
      <c r="AS1330" s="4">
        <v>19621.743823667999</v>
      </c>
      <c r="AT1330" s="4">
        <v>1224.2829549056801</v>
      </c>
      <c r="AU1330" s="4">
        <v>87688.648114910698</v>
      </c>
      <c r="AV1330" s="4">
        <v>4753.2203680676803</v>
      </c>
      <c r="AW1330" s="4">
        <v>19621.743823667999</v>
      </c>
      <c r="AX1330">
        <v>0</v>
      </c>
    </row>
    <row r="1331" spans="1:50" x14ac:dyDescent="0.25">
      <c r="A1331" t="s">
        <v>2771</v>
      </c>
      <c r="B1331">
        <v>1922</v>
      </c>
      <c r="C1331" t="s">
        <v>2738</v>
      </c>
      <c r="D1331">
        <v>1323</v>
      </c>
      <c r="E1331" t="s">
        <v>2772</v>
      </c>
      <c r="F1331" t="s">
        <v>53</v>
      </c>
      <c r="G1331" t="s">
        <v>64</v>
      </c>
      <c r="H1331" t="s">
        <v>55</v>
      </c>
      <c r="I1331" t="s">
        <v>56</v>
      </c>
      <c r="J1331" s="11">
        <v>1263.2241901775201</v>
      </c>
      <c r="K1331">
        <v>1</v>
      </c>
      <c r="L1331">
        <v>1</v>
      </c>
      <c r="M1331">
        <v>1</v>
      </c>
      <c r="N1331" s="1">
        <v>6783998.8954541804</v>
      </c>
      <c r="O1331" s="1">
        <v>3477943.9505691798</v>
      </c>
      <c r="P1331" s="1">
        <v>2849429.6333836098</v>
      </c>
      <c r="Q1331" s="1">
        <v>944638.68385572499</v>
      </c>
      <c r="R1331" s="1">
        <v>4180985.4483723198</v>
      </c>
      <c r="S1331" s="1">
        <v>539209.16749639099</v>
      </c>
      <c r="T1331" s="1">
        <v>13401293.710000001</v>
      </c>
      <c r="U1331" s="1">
        <v>4835702.9016349996</v>
      </c>
      <c r="V1331" s="1">
        <v>14026820.831385</v>
      </c>
      <c r="W1331" s="2">
        <v>2893665.8197719301</v>
      </c>
      <c r="X1331" s="2">
        <v>396773.79464418598</v>
      </c>
      <c r="Y1331" s="2">
        <v>581229.62970607402</v>
      </c>
      <c r="Z1331">
        <v>0</v>
      </c>
      <c r="AA1331">
        <v>0</v>
      </c>
      <c r="AB1331" s="1">
        <v>0</v>
      </c>
      <c r="AC1331" s="1">
        <v>0</v>
      </c>
      <c r="AD1331" s="1">
        <v>15000</v>
      </c>
      <c r="AE1331" s="1">
        <v>502829.92227418401</v>
      </c>
      <c r="AF1331" s="1">
        <v>36379.245222207799</v>
      </c>
      <c r="AG1331" s="3">
        <v>0</v>
      </c>
      <c r="AH1331" s="3">
        <v>0</v>
      </c>
      <c r="AI1331" s="3">
        <v>0</v>
      </c>
      <c r="AJ1331" s="3">
        <v>0</v>
      </c>
      <c r="AK1331" s="3">
        <v>0</v>
      </c>
      <c r="AL1331" s="2">
        <v>18776205.779131401</v>
      </c>
      <c r="AM1331" s="2">
        <v>314.09610244118898</v>
      </c>
      <c r="AN1331" s="2">
        <v>14549.620033720499</v>
      </c>
      <c r="AO1331" s="2">
        <v>14863.7161361617</v>
      </c>
      <c r="AP1331" s="4">
        <v>306.41516091004303</v>
      </c>
      <c r="AQ1331" s="4">
        <v>87688.648114910698</v>
      </c>
      <c r="AR1331" s="4">
        <v>4254.9154068812304</v>
      </c>
      <c r="AS1331" s="4">
        <v>19621.743823667999</v>
      </c>
      <c r="AT1331" s="4">
        <v>306.41516091004303</v>
      </c>
      <c r="AU1331" s="4">
        <v>53418.501793270101</v>
      </c>
      <c r="AV1331" s="4">
        <v>10306.3079958336</v>
      </c>
      <c r="AW1331" s="4">
        <v>14863.7161361617</v>
      </c>
      <c r="AX1331">
        <v>0</v>
      </c>
    </row>
    <row r="1332" spans="1:50" x14ac:dyDescent="0.25">
      <c r="A1332" t="s">
        <v>2773</v>
      </c>
      <c r="B1332">
        <v>2255</v>
      </c>
      <c r="C1332" t="s">
        <v>2774</v>
      </c>
      <c r="D1332">
        <v>1224</v>
      </c>
      <c r="E1332" t="s">
        <v>2775</v>
      </c>
      <c r="F1332" t="s">
        <v>53</v>
      </c>
      <c r="G1332" t="s">
        <v>54</v>
      </c>
      <c r="H1332" t="s">
        <v>65</v>
      </c>
      <c r="I1332" t="s">
        <v>56</v>
      </c>
      <c r="J1332" s="11">
        <v>365.24074074068301</v>
      </c>
      <c r="K1332">
        <v>1</v>
      </c>
      <c r="L1332">
        <v>1</v>
      </c>
      <c r="M1332">
        <v>2</v>
      </c>
      <c r="N1332" s="1">
        <v>2377451.80269728</v>
      </c>
      <c r="O1332" s="1">
        <v>660837.28675764299</v>
      </c>
      <c r="P1332" s="1">
        <v>816189.674451172</v>
      </c>
      <c r="Q1332" s="1">
        <v>447953.47038545698</v>
      </c>
      <c r="R1332" s="1">
        <v>2003831.9728340099</v>
      </c>
      <c r="S1332" s="1">
        <v>168507.1538875</v>
      </c>
      <c r="T1332" s="1">
        <v>3958091.5</v>
      </c>
      <c r="U1332" s="1">
        <v>2348172.7071255599</v>
      </c>
      <c r="V1332" s="1">
        <v>4390318.9467709502</v>
      </c>
      <c r="W1332" s="2">
        <v>701031.91199052997</v>
      </c>
      <c r="X1332" s="2">
        <v>573619.09160731896</v>
      </c>
      <c r="Y1332" s="2">
        <v>174954.05295025499</v>
      </c>
      <c r="Z1332">
        <v>0</v>
      </c>
      <c r="AA1332">
        <v>0</v>
      </c>
      <c r="AB1332" s="1">
        <v>0</v>
      </c>
      <c r="AC1332" s="1">
        <v>0</v>
      </c>
      <c r="AD1332" s="1">
        <v>0</v>
      </c>
      <c r="AE1332" s="1">
        <v>70142.447669018598</v>
      </c>
      <c r="AF1332" s="1">
        <v>98364.706218481893</v>
      </c>
      <c r="AG1332" s="3">
        <v>0</v>
      </c>
      <c r="AH1332" s="3">
        <v>0</v>
      </c>
      <c r="AI1332" s="3">
        <v>0</v>
      </c>
      <c r="AJ1332" s="3">
        <v>0</v>
      </c>
      <c r="AK1332" s="3">
        <v>0</v>
      </c>
      <c r="AL1332" s="2">
        <v>6474771.3610130604</v>
      </c>
      <c r="AM1332" s="2">
        <v>1570.52329497542</v>
      </c>
      <c r="AN1332" s="2">
        <v>16156.8839703879</v>
      </c>
      <c r="AO1332" s="2">
        <v>17727.407265363301</v>
      </c>
      <c r="AP1332" s="4">
        <v>306.41516091004303</v>
      </c>
      <c r="AQ1332" s="4">
        <v>87688.648114910698</v>
      </c>
      <c r="AR1332" s="4">
        <v>16439.1294824529</v>
      </c>
      <c r="AS1332" s="4">
        <v>17727.407265363301</v>
      </c>
      <c r="AT1332" s="4">
        <v>1224.2829549056801</v>
      </c>
      <c r="AU1332" s="4">
        <v>87688.648114910698</v>
      </c>
      <c r="AV1332" s="4">
        <v>17727.407265363301</v>
      </c>
      <c r="AW1332" s="4">
        <v>17727.407265363301</v>
      </c>
      <c r="AX1332">
        <v>0</v>
      </c>
    </row>
    <row r="1333" spans="1:50" x14ac:dyDescent="0.25">
      <c r="A1333" t="s">
        <v>2776</v>
      </c>
      <c r="B1333">
        <v>2255</v>
      </c>
      <c r="C1333" t="s">
        <v>2774</v>
      </c>
      <c r="D1333">
        <v>1226</v>
      </c>
      <c r="E1333" t="s">
        <v>2777</v>
      </c>
      <c r="F1333" t="s">
        <v>53</v>
      </c>
      <c r="G1333" t="s">
        <v>64</v>
      </c>
      <c r="H1333" t="s">
        <v>65</v>
      </c>
      <c r="I1333" t="s">
        <v>56</v>
      </c>
      <c r="J1333" s="11">
        <v>283.710613207503</v>
      </c>
      <c r="K1333">
        <v>1</v>
      </c>
      <c r="L1333">
        <v>1</v>
      </c>
      <c r="M1333">
        <v>2</v>
      </c>
      <c r="N1333" s="1">
        <v>1590673.37765562</v>
      </c>
      <c r="O1333" s="1">
        <v>513280.22592956002</v>
      </c>
      <c r="P1333" s="1">
        <v>653342.88505802897</v>
      </c>
      <c r="Q1333" s="1">
        <v>347959.96063790401</v>
      </c>
      <c r="R1333" s="1">
        <v>1427806.57238417</v>
      </c>
      <c r="S1333" s="1">
        <v>130892.48439898599</v>
      </c>
      <c r="T1333" s="1">
        <v>2709056.43</v>
      </c>
      <c r="U1333" s="1">
        <v>1824006.5916652801</v>
      </c>
      <c r="V1333" s="1">
        <v>3172275.5599281299</v>
      </c>
      <c r="W1333" s="2">
        <v>888612.36413481005</v>
      </c>
      <c r="X1333" s="2">
        <v>308260.84066416201</v>
      </c>
      <c r="Y1333" s="2">
        <v>137149.55516160099</v>
      </c>
      <c r="Z1333">
        <v>0</v>
      </c>
      <c r="AA1333">
        <v>0</v>
      </c>
      <c r="AB1333" s="1">
        <v>0</v>
      </c>
      <c r="AC1333" s="1">
        <v>0</v>
      </c>
      <c r="AD1333" s="1">
        <v>0</v>
      </c>
      <c r="AE1333" s="1">
        <v>54485.041290016801</v>
      </c>
      <c r="AF1333" s="1">
        <v>76407.443108968801</v>
      </c>
      <c r="AG1333" s="3">
        <v>0</v>
      </c>
      <c r="AH1333" s="3">
        <v>0</v>
      </c>
      <c r="AI1333" s="3">
        <v>0</v>
      </c>
      <c r="AJ1333" s="3">
        <v>0</v>
      </c>
      <c r="AK1333" s="3">
        <v>0</v>
      </c>
      <c r="AL1333" s="2">
        <v>4663955.5060642697</v>
      </c>
      <c r="AM1333" s="2">
        <v>1086.53263682703</v>
      </c>
      <c r="AN1333" s="2">
        <v>15352.5968456259</v>
      </c>
      <c r="AO1333" s="2">
        <v>16439.1294824529</v>
      </c>
      <c r="AP1333" s="4">
        <v>306.41516091004303</v>
      </c>
      <c r="AQ1333" s="4">
        <v>87688.648114910698</v>
      </c>
      <c r="AR1333" s="4">
        <v>16439.1294824529</v>
      </c>
      <c r="AS1333" s="4">
        <v>17727.407265363301</v>
      </c>
      <c r="AT1333" s="4">
        <v>306.41516091004303</v>
      </c>
      <c r="AU1333" s="4">
        <v>53418.501793270101</v>
      </c>
      <c r="AV1333" s="4">
        <v>16439.1294824529</v>
      </c>
      <c r="AW1333" s="4">
        <v>16439.1294824529</v>
      </c>
      <c r="AX1333">
        <v>0</v>
      </c>
    </row>
    <row r="1334" spans="1:50" x14ac:dyDescent="0.25">
      <c r="A1334" t="s">
        <v>2778</v>
      </c>
      <c r="B1334">
        <v>2255</v>
      </c>
      <c r="C1334" t="s">
        <v>2774</v>
      </c>
      <c r="D1334">
        <v>1225</v>
      </c>
      <c r="E1334" t="s">
        <v>2779</v>
      </c>
      <c r="F1334" t="s">
        <v>53</v>
      </c>
      <c r="G1334" t="s">
        <v>78</v>
      </c>
      <c r="H1334" t="s">
        <v>65</v>
      </c>
      <c r="I1334" t="s">
        <v>56</v>
      </c>
      <c r="J1334" s="11">
        <v>198.22507861634099</v>
      </c>
      <c r="K1334">
        <v>1</v>
      </c>
      <c r="L1334">
        <v>1</v>
      </c>
      <c r="M1334">
        <v>2</v>
      </c>
      <c r="N1334" s="1">
        <v>1272482.4396471099</v>
      </c>
      <c r="O1334" s="1">
        <v>431327.57731279603</v>
      </c>
      <c r="P1334" s="1">
        <v>415036.93049079803</v>
      </c>
      <c r="Q1334" s="1">
        <v>243115.29897663801</v>
      </c>
      <c r="R1334" s="1">
        <v>819291.284781822</v>
      </c>
      <c r="S1334" s="1">
        <v>91452.951713513597</v>
      </c>
      <c r="T1334" s="1">
        <v>1906842.8</v>
      </c>
      <c r="U1334" s="1">
        <v>1274410.7312091601</v>
      </c>
      <c r="V1334" s="1">
        <v>2412032.2033009198</v>
      </c>
      <c r="W1334" s="2">
        <v>428621.26387465902</v>
      </c>
      <c r="X1334" s="2">
        <v>229319.747728519</v>
      </c>
      <c r="Y1334" s="2">
        <v>92580.151888144101</v>
      </c>
      <c r="Z1334">
        <v>0</v>
      </c>
      <c r="AA1334">
        <v>0</v>
      </c>
      <c r="AB1334" s="1">
        <v>0</v>
      </c>
      <c r="AC1334" s="1">
        <v>0</v>
      </c>
      <c r="AD1334" s="1">
        <v>0</v>
      </c>
      <c r="AE1334" s="1">
        <v>38068.021040964501</v>
      </c>
      <c r="AF1334" s="1">
        <v>53384.930672549097</v>
      </c>
      <c r="AG1334" s="3">
        <v>0</v>
      </c>
      <c r="AH1334" s="3">
        <v>0</v>
      </c>
      <c r="AI1334" s="3">
        <v>0</v>
      </c>
      <c r="AJ1334" s="3">
        <v>0</v>
      </c>
      <c r="AK1334" s="3">
        <v>0</v>
      </c>
      <c r="AL1334" s="2">
        <v>3272706.4829226802</v>
      </c>
      <c r="AM1334" s="2">
        <v>1156.86546490094</v>
      </c>
      <c r="AN1334" s="2">
        <v>15353.1871771107</v>
      </c>
      <c r="AO1334" s="2">
        <v>16510.0526420116</v>
      </c>
      <c r="AP1334" s="4">
        <v>306.41516091004303</v>
      </c>
      <c r="AQ1334" s="4">
        <v>87688.648114910698</v>
      </c>
      <c r="AR1334" s="4">
        <v>16439.1294824529</v>
      </c>
      <c r="AS1334" s="4">
        <v>17727.407265363301</v>
      </c>
      <c r="AT1334" s="4">
        <v>6040.2343382080799</v>
      </c>
      <c r="AU1334" s="4">
        <v>31963.2876282939</v>
      </c>
      <c r="AV1334" s="4">
        <v>16510.0526420116</v>
      </c>
      <c r="AW1334" s="4">
        <v>16510.0526420116</v>
      </c>
      <c r="AX1334">
        <v>0</v>
      </c>
    </row>
    <row r="1335" spans="1:50" x14ac:dyDescent="0.25">
      <c r="A1335" t="s">
        <v>2780</v>
      </c>
      <c r="B1335">
        <v>2002</v>
      </c>
      <c r="C1335" t="s">
        <v>2781</v>
      </c>
      <c r="D1335">
        <v>3624</v>
      </c>
      <c r="E1335" t="s">
        <v>2782</v>
      </c>
      <c r="F1335" t="s">
        <v>53</v>
      </c>
      <c r="G1335" t="s">
        <v>54</v>
      </c>
      <c r="H1335" t="s">
        <v>55</v>
      </c>
      <c r="I1335" t="s">
        <v>56</v>
      </c>
      <c r="J1335" s="11">
        <v>345.822972195418</v>
      </c>
      <c r="K1335">
        <v>1</v>
      </c>
      <c r="L1335">
        <v>1</v>
      </c>
      <c r="M1335">
        <v>2</v>
      </c>
      <c r="N1335" s="1">
        <v>2116758.37190683</v>
      </c>
      <c r="O1335" s="1">
        <v>467653.48058553698</v>
      </c>
      <c r="P1335" s="1">
        <v>694931.41727699095</v>
      </c>
      <c r="Q1335" s="1">
        <v>224456.86733697701</v>
      </c>
      <c r="R1335" s="1">
        <v>1441167.0182497499</v>
      </c>
      <c r="S1335" s="1">
        <v>67576.740643583995</v>
      </c>
      <c r="T1335" s="1">
        <v>3741059.98</v>
      </c>
      <c r="U1335" s="1">
        <v>1203907.1753560801</v>
      </c>
      <c r="V1335" s="1">
        <v>3566247.5464236499</v>
      </c>
      <c r="W1335" s="2">
        <v>0</v>
      </c>
      <c r="X1335" s="2">
        <v>1211702.3261748001</v>
      </c>
      <c r="Y1335" s="2">
        <v>0</v>
      </c>
      <c r="Z1335">
        <v>0</v>
      </c>
      <c r="AA1335">
        <v>0</v>
      </c>
      <c r="AB1335" s="1">
        <v>0</v>
      </c>
      <c r="AC1335" s="1">
        <v>0</v>
      </c>
      <c r="AD1335" s="1">
        <v>0</v>
      </c>
      <c r="AE1335" s="1">
        <v>56212.165595758401</v>
      </c>
      <c r="AF1335" s="1">
        <v>11364.5750478256</v>
      </c>
      <c r="AG1335" s="3">
        <v>0</v>
      </c>
      <c r="AH1335" s="3">
        <v>0</v>
      </c>
      <c r="AI1335" s="3">
        <v>0</v>
      </c>
      <c r="AJ1335" s="3">
        <v>0</v>
      </c>
      <c r="AK1335" s="3">
        <v>0</v>
      </c>
      <c r="AL1335" s="2">
        <v>5012543.89599967</v>
      </c>
      <c r="AM1335" s="2">
        <v>3503.82254389421</v>
      </c>
      <c r="AN1335" s="2">
        <v>10990.714543038201</v>
      </c>
      <c r="AO1335" s="2">
        <v>14494.5370869324</v>
      </c>
      <c r="AP1335" s="4">
        <v>306.41516091004303</v>
      </c>
      <c r="AQ1335" s="4">
        <v>87688.648114910698</v>
      </c>
      <c r="AR1335" s="4">
        <v>9796.7427262168803</v>
      </c>
      <c r="AS1335" s="4">
        <v>17226.686217801001</v>
      </c>
      <c r="AT1335" s="4">
        <v>1224.2829549056801</v>
      </c>
      <c r="AU1335" s="4">
        <v>87688.648114910698</v>
      </c>
      <c r="AV1335" s="4">
        <v>14119.461306834501</v>
      </c>
      <c r="AW1335" s="4">
        <v>16512.9247341997</v>
      </c>
      <c r="AX1335">
        <v>0</v>
      </c>
    </row>
    <row r="1336" spans="1:50" x14ac:dyDescent="0.25">
      <c r="A1336" t="s">
        <v>2783</v>
      </c>
      <c r="B1336">
        <v>2002</v>
      </c>
      <c r="C1336" t="s">
        <v>2781</v>
      </c>
      <c r="D1336">
        <v>5201</v>
      </c>
      <c r="E1336" t="s">
        <v>2784</v>
      </c>
      <c r="F1336" t="s">
        <v>144</v>
      </c>
      <c r="G1336" t="s">
        <v>64</v>
      </c>
      <c r="H1336" t="s">
        <v>139</v>
      </c>
      <c r="I1336" t="s">
        <v>56</v>
      </c>
      <c r="J1336" s="11">
        <v>31.469736190271899</v>
      </c>
      <c r="K1336">
        <v>1</v>
      </c>
      <c r="L1336">
        <v>1</v>
      </c>
      <c r="M1336">
        <v>2</v>
      </c>
      <c r="N1336" s="1">
        <v>111314.49733688201</v>
      </c>
      <c r="O1336" s="1">
        <v>35326.704861728103</v>
      </c>
      <c r="P1336" s="1">
        <v>71030.978454608805</v>
      </c>
      <c r="Q1336" s="1">
        <v>20425.474792339799</v>
      </c>
      <c r="R1336" s="1">
        <v>64053.800421410102</v>
      </c>
      <c r="S1336" s="1">
        <v>6149.4532510417002</v>
      </c>
      <c r="T1336" s="1">
        <v>192596.44</v>
      </c>
      <c r="U1336" s="1">
        <v>109555.015866969</v>
      </c>
      <c r="V1336" s="1">
        <v>243780.34183422301</v>
      </c>
      <c r="W1336" s="2">
        <v>0</v>
      </c>
      <c r="X1336" s="2">
        <v>48674.837407530496</v>
      </c>
      <c r="Y1336" s="2">
        <v>0</v>
      </c>
      <c r="Z1336">
        <v>0</v>
      </c>
      <c r="AA1336">
        <v>0</v>
      </c>
      <c r="AB1336" s="1">
        <v>0</v>
      </c>
      <c r="AC1336" s="1">
        <v>0</v>
      </c>
      <c r="AD1336" s="1">
        <v>0</v>
      </c>
      <c r="AE1336" s="1">
        <v>5115.2819916855597</v>
      </c>
      <c r="AF1336" s="1">
        <v>1034.1712593561399</v>
      </c>
      <c r="AG1336" s="3">
        <v>0</v>
      </c>
      <c r="AH1336" s="3">
        <v>0</v>
      </c>
      <c r="AI1336" s="3">
        <v>0</v>
      </c>
      <c r="AJ1336" s="3">
        <v>0</v>
      </c>
      <c r="AK1336" s="3">
        <v>0</v>
      </c>
      <c r="AL1336" s="2">
        <v>308300.90911801101</v>
      </c>
      <c r="AM1336" s="2">
        <v>1546.71895287693</v>
      </c>
      <c r="AN1336" s="2">
        <v>8250.0237733399499</v>
      </c>
      <c r="AO1336" s="2">
        <v>9796.7427262168803</v>
      </c>
      <c r="AP1336" s="4">
        <v>306.41516091004303</v>
      </c>
      <c r="AQ1336" s="4">
        <v>87688.648114910698</v>
      </c>
      <c r="AR1336" s="4">
        <v>9796.7427262168803</v>
      </c>
      <c r="AS1336" s="4">
        <v>17226.686217801001</v>
      </c>
      <c r="AT1336" s="4">
        <v>306.41516091004303</v>
      </c>
      <c r="AU1336" s="4">
        <v>53418.501793270101</v>
      </c>
      <c r="AV1336" s="4">
        <v>9796.7427262168803</v>
      </c>
      <c r="AW1336" s="4">
        <v>17226.686217801001</v>
      </c>
      <c r="AX1336">
        <v>0</v>
      </c>
    </row>
    <row r="1337" spans="1:50" x14ac:dyDescent="0.25">
      <c r="A1337" t="s">
        <v>2785</v>
      </c>
      <c r="B1337">
        <v>2002</v>
      </c>
      <c r="C1337" t="s">
        <v>2781</v>
      </c>
      <c r="D1337">
        <v>316</v>
      </c>
      <c r="E1337" t="s">
        <v>2786</v>
      </c>
      <c r="F1337" t="s">
        <v>53</v>
      </c>
      <c r="G1337" t="s">
        <v>64</v>
      </c>
      <c r="H1337" t="s">
        <v>65</v>
      </c>
      <c r="I1337" t="s">
        <v>56</v>
      </c>
      <c r="J1337" s="11">
        <v>330.78590709815199</v>
      </c>
      <c r="K1337">
        <v>1</v>
      </c>
      <c r="L1337">
        <v>1</v>
      </c>
      <c r="M1337">
        <v>2</v>
      </c>
      <c r="N1337" s="1">
        <v>2249611.51522141</v>
      </c>
      <c r="O1337" s="1">
        <v>915307.86250102601</v>
      </c>
      <c r="P1337" s="1">
        <v>880210.24418641499</v>
      </c>
      <c r="Q1337" s="1">
        <v>214697.03991935999</v>
      </c>
      <c r="R1337" s="1">
        <v>1373879.99438254</v>
      </c>
      <c r="S1337" s="1">
        <v>64638.370639799497</v>
      </c>
      <c r="T1337" s="1">
        <v>4482147.74</v>
      </c>
      <c r="U1337" s="1">
        <v>1151558.9162107499</v>
      </c>
      <c r="V1337" s="1">
        <v>4319558.7345873602</v>
      </c>
      <c r="W1337" s="2">
        <v>0</v>
      </c>
      <c r="X1337" s="2">
        <v>1049852.4840764699</v>
      </c>
      <c r="Y1337" s="2">
        <v>0</v>
      </c>
      <c r="Z1337">
        <v>0</v>
      </c>
      <c r="AA1337">
        <v>0</v>
      </c>
      <c r="AB1337" s="1">
        <v>0</v>
      </c>
      <c r="AC1337" s="1">
        <v>0</v>
      </c>
      <c r="AD1337" s="1">
        <v>0</v>
      </c>
      <c r="AE1337" s="1">
        <v>53767.9497359628</v>
      </c>
      <c r="AF1337" s="1">
        <v>10870.420903836701</v>
      </c>
      <c r="AG1337" s="3">
        <v>0</v>
      </c>
      <c r="AH1337" s="3">
        <v>0</v>
      </c>
      <c r="AI1337" s="3">
        <v>0</v>
      </c>
      <c r="AJ1337" s="3">
        <v>0</v>
      </c>
      <c r="AK1337" s="3">
        <v>0</v>
      </c>
      <c r="AL1337" s="2">
        <v>5698345.0268505504</v>
      </c>
      <c r="AM1337" s="2">
        <v>3173.8126127753999</v>
      </c>
      <c r="AN1337" s="2">
        <v>14052.873605025599</v>
      </c>
      <c r="AO1337" s="2">
        <v>17226.686217801001</v>
      </c>
      <c r="AP1337" s="4">
        <v>306.41516091004303</v>
      </c>
      <c r="AQ1337" s="4">
        <v>87688.648114910698</v>
      </c>
      <c r="AR1337" s="4">
        <v>9796.7427262168803</v>
      </c>
      <c r="AS1337" s="4">
        <v>17226.686217801001</v>
      </c>
      <c r="AT1337" s="4">
        <v>306.41516091004303</v>
      </c>
      <c r="AU1337" s="4">
        <v>53418.501793270101</v>
      </c>
      <c r="AV1337" s="4">
        <v>9796.7427262168803</v>
      </c>
      <c r="AW1337" s="4">
        <v>17226.686217801001</v>
      </c>
      <c r="AX1337">
        <v>0</v>
      </c>
    </row>
    <row r="1338" spans="1:50" x14ac:dyDescent="0.25">
      <c r="A1338" t="s">
        <v>2787</v>
      </c>
      <c r="B1338">
        <v>2002</v>
      </c>
      <c r="C1338" t="s">
        <v>2781</v>
      </c>
      <c r="D1338">
        <v>313</v>
      </c>
      <c r="E1338" t="s">
        <v>2788</v>
      </c>
      <c r="F1338" t="s">
        <v>53</v>
      </c>
      <c r="G1338" t="s">
        <v>54</v>
      </c>
      <c r="H1338" t="s">
        <v>55</v>
      </c>
      <c r="I1338" t="s">
        <v>56</v>
      </c>
      <c r="J1338" s="11">
        <v>165.91732924251099</v>
      </c>
      <c r="K1338">
        <v>1</v>
      </c>
      <c r="L1338">
        <v>1</v>
      </c>
      <c r="M1338">
        <v>2</v>
      </c>
      <c r="N1338" s="1">
        <v>856108.442428904</v>
      </c>
      <c r="O1338" s="1">
        <v>221495.431522131</v>
      </c>
      <c r="P1338" s="1">
        <v>425843.745537535</v>
      </c>
      <c r="Q1338" s="1">
        <v>107688.86671197601</v>
      </c>
      <c r="R1338" s="1">
        <v>699105.17139637796</v>
      </c>
      <c r="S1338" s="1">
        <v>32421.652776038001</v>
      </c>
      <c r="T1338" s="1">
        <v>1732636.7</v>
      </c>
      <c r="U1338" s="1">
        <v>577604.95759692497</v>
      </c>
      <c r="V1338" s="1">
        <v>1641097.2123670799</v>
      </c>
      <c r="W1338" s="2">
        <v>0</v>
      </c>
      <c r="X1338" s="2">
        <v>556242.79879186605</v>
      </c>
      <c r="Y1338" s="2">
        <v>0</v>
      </c>
      <c r="Z1338">
        <v>0</v>
      </c>
      <c r="AA1338">
        <v>0</v>
      </c>
      <c r="AB1338" s="1">
        <v>0</v>
      </c>
      <c r="AC1338" s="1">
        <v>0</v>
      </c>
      <c r="AD1338" s="1">
        <v>0</v>
      </c>
      <c r="AE1338" s="1">
        <v>26969.210076986201</v>
      </c>
      <c r="AF1338" s="1">
        <v>5452.4426990518105</v>
      </c>
      <c r="AG1338" s="3">
        <v>0</v>
      </c>
      <c r="AH1338" s="3">
        <v>0</v>
      </c>
      <c r="AI1338" s="3">
        <v>0</v>
      </c>
      <c r="AJ1338" s="3">
        <v>0</v>
      </c>
      <c r="AK1338" s="3">
        <v>0</v>
      </c>
      <c r="AL1338" s="2">
        <v>2342663.3103729598</v>
      </c>
      <c r="AM1338" s="2">
        <v>3352.5298492410102</v>
      </c>
      <c r="AN1338" s="2">
        <v>10766.9314575935</v>
      </c>
      <c r="AO1338" s="2">
        <v>14119.461306834501</v>
      </c>
      <c r="AP1338" s="4">
        <v>306.41516091004303</v>
      </c>
      <c r="AQ1338" s="4">
        <v>87688.648114910698</v>
      </c>
      <c r="AR1338" s="4">
        <v>9796.7427262168803</v>
      </c>
      <c r="AS1338" s="4">
        <v>17226.686217801001</v>
      </c>
      <c r="AT1338" s="4">
        <v>1224.2829549056801</v>
      </c>
      <c r="AU1338" s="4">
        <v>87688.648114910698</v>
      </c>
      <c r="AV1338" s="4">
        <v>14119.461306834501</v>
      </c>
      <c r="AW1338" s="4">
        <v>16512.9247341997</v>
      </c>
      <c r="AX1338">
        <v>0</v>
      </c>
    </row>
    <row r="1339" spans="1:50" x14ac:dyDescent="0.25">
      <c r="A1339" t="s">
        <v>2789</v>
      </c>
      <c r="B1339">
        <v>2002</v>
      </c>
      <c r="C1339" t="s">
        <v>2781</v>
      </c>
      <c r="D1339">
        <v>311</v>
      </c>
      <c r="E1339" t="s">
        <v>2790</v>
      </c>
      <c r="F1339" t="s">
        <v>53</v>
      </c>
      <c r="G1339" t="s">
        <v>54</v>
      </c>
      <c r="H1339" t="s">
        <v>55</v>
      </c>
      <c r="I1339" t="s">
        <v>56</v>
      </c>
      <c r="J1339" s="11">
        <v>231.20469798654199</v>
      </c>
      <c r="K1339">
        <v>1</v>
      </c>
      <c r="L1339">
        <v>1</v>
      </c>
      <c r="M1339">
        <v>2</v>
      </c>
      <c r="N1339" s="1">
        <v>1322687.9401509401</v>
      </c>
      <c r="O1339" s="1">
        <v>301522.68743575999</v>
      </c>
      <c r="P1339" s="1">
        <v>547999.439769738</v>
      </c>
      <c r="Q1339" s="1">
        <v>150063.72160356599</v>
      </c>
      <c r="R1339" s="1">
        <v>1450412.62895219</v>
      </c>
      <c r="S1339" s="1">
        <v>45179.358132940499</v>
      </c>
      <c r="T1339" s="1">
        <v>2967797.74</v>
      </c>
      <c r="U1339" s="1">
        <v>804888.67791219102</v>
      </c>
      <c r="V1339" s="1">
        <v>2364023.8621827099</v>
      </c>
      <c r="W1339" s="2">
        <v>0</v>
      </c>
      <c r="X1339" s="2">
        <v>1276771.39553033</v>
      </c>
      <c r="Y1339" s="2">
        <v>0</v>
      </c>
      <c r="Z1339">
        <v>0</v>
      </c>
      <c r="AA1339">
        <v>0</v>
      </c>
      <c r="AB1339" s="1">
        <v>0</v>
      </c>
      <c r="AC1339" s="1">
        <v>0</v>
      </c>
      <c r="AD1339" s="1">
        <v>0</v>
      </c>
      <c r="AE1339" s="1">
        <v>37581.4153907414</v>
      </c>
      <c r="AF1339" s="1">
        <v>7597.9427421991304</v>
      </c>
      <c r="AG1339" s="3">
        <v>0</v>
      </c>
      <c r="AH1339" s="3">
        <v>0</v>
      </c>
      <c r="AI1339" s="3">
        <v>0</v>
      </c>
      <c r="AJ1339" s="3">
        <v>0</v>
      </c>
      <c r="AK1339" s="3">
        <v>0</v>
      </c>
      <c r="AL1339" s="2">
        <v>3817865.7760451301</v>
      </c>
      <c r="AM1339" s="2">
        <v>5522.2554154355603</v>
      </c>
      <c r="AN1339" s="2">
        <v>10990.669318764099</v>
      </c>
      <c r="AO1339" s="2">
        <v>16512.9247341997</v>
      </c>
      <c r="AP1339" s="4">
        <v>306.41516091004303</v>
      </c>
      <c r="AQ1339" s="4">
        <v>87688.648114910698</v>
      </c>
      <c r="AR1339" s="4">
        <v>9796.7427262168803</v>
      </c>
      <c r="AS1339" s="4">
        <v>17226.686217801001</v>
      </c>
      <c r="AT1339" s="4">
        <v>1224.2829549056801</v>
      </c>
      <c r="AU1339" s="4">
        <v>87688.648114910698</v>
      </c>
      <c r="AV1339" s="4">
        <v>14119.461306834501</v>
      </c>
      <c r="AW1339" s="4">
        <v>16512.9247341997</v>
      </c>
      <c r="AX1339">
        <v>0</v>
      </c>
    </row>
    <row r="1340" spans="1:50" x14ac:dyDescent="0.25">
      <c r="A1340" t="s">
        <v>2791</v>
      </c>
      <c r="B1340">
        <v>2002</v>
      </c>
      <c r="C1340" t="s">
        <v>2781</v>
      </c>
      <c r="D1340">
        <v>315</v>
      </c>
      <c r="E1340" t="s">
        <v>2792</v>
      </c>
      <c r="F1340" t="s">
        <v>53</v>
      </c>
      <c r="G1340" t="s">
        <v>78</v>
      </c>
      <c r="H1340" t="s">
        <v>65</v>
      </c>
      <c r="I1340" t="s">
        <v>56</v>
      </c>
      <c r="J1340" s="11">
        <v>223.877924904731</v>
      </c>
      <c r="K1340">
        <v>1</v>
      </c>
      <c r="L1340">
        <v>1</v>
      </c>
      <c r="M1340">
        <v>2</v>
      </c>
      <c r="N1340" s="1">
        <v>1407063.3529550401</v>
      </c>
      <c r="O1340" s="1">
        <v>466459.533093818</v>
      </c>
      <c r="P1340" s="1">
        <v>525296.41477471194</v>
      </c>
      <c r="Q1340" s="1">
        <v>145308.26963578101</v>
      </c>
      <c r="R1340" s="1">
        <v>998533.15659772896</v>
      </c>
      <c r="S1340" s="1">
        <v>43747.644556596199</v>
      </c>
      <c r="T1340" s="1">
        <v>2763278.61</v>
      </c>
      <c r="U1340" s="1">
        <v>779382.11705707898</v>
      </c>
      <c r="V1340" s="1">
        <v>2584554.6026049699</v>
      </c>
      <c r="W1340" s="2">
        <v>0</v>
      </c>
      <c r="X1340" s="2">
        <v>807519.69801900501</v>
      </c>
      <c r="Y1340" s="2">
        <v>0</v>
      </c>
      <c r="Z1340">
        <v>0</v>
      </c>
      <c r="AA1340">
        <v>0</v>
      </c>
      <c r="AB1340" s="1">
        <v>0</v>
      </c>
      <c r="AC1340" s="1">
        <v>0</v>
      </c>
      <c r="AD1340" s="1">
        <v>0</v>
      </c>
      <c r="AE1340" s="1">
        <v>36390.477208865603</v>
      </c>
      <c r="AF1340" s="1">
        <v>7357.1673477306003</v>
      </c>
      <c r="AG1340" s="3">
        <v>0</v>
      </c>
      <c r="AH1340" s="3">
        <v>0</v>
      </c>
      <c r="AI1340" s="3">
        <v>0</v>
      </c>
      <c r="AJ1340" s="3">
        <v>0</v>
      </c>
      <c r="AK1340" s="3">
        <v>0</v>
      </c>
      <c r="AL1340" s="2">
        <v>3586408.3716136701</v>
      </c>
      <c r="AM1340" s="2">
        <v>3606.9643684728499</v>
      </c>
      <c r="AN1340" s="2">
        <v>12412.517557401899</v>
      </c>
      <c r="AO1340" s="2">
        <v>16019.481925874699</v>
      </c>
      <c r="AP1340" s="4">
        <v>306.41516091004303</v>
      </c>
      <c r="AQ1340" s="4">
        <v>87688.648114910698</v>
      </c>
      <c r="AR1340" s="4">
        <v>9796.7427262168803</v>
      </c>
      <c r="AS1340" s="4">
        <v>17226.686217801001</v>
      </c>
      <c r="AT1340" s="4">
        <v>6040.2343382080799</v>
      </c>
      <c r="AU1340" s="4">
        <v>31963.2876282939</v>
      </c>
      <c r="AV1340" s="4">
        <v>16019.481925874699</v>
      </c>
      <c r="AW1340" s="4">
        <v>16019.481925874699</v>
      </c>
      <c r="AX1340">
        <v>0</v>
      </c>
    </row>
    <row r="1341" spans="1:50" x14ac:dyDescent="0.25">
      <c r="A1341" t="s">
        <v>2793</v>
      </c>
      <c r="B1341">
        <v>2146</v>
      </c>
      <c r="C1341" t="s">
        <v>2794</v>
      </c>
      <c r="D1341">
        <v>4540</v>
      </c>
      <c r="E1341" t="s">
        <v>2795</v>
      </c>
      <c r="F1341" t="s">
        <v>53</v>
      </c>
      <c r="G1341" t="s">
        <v>64</v>
      </c>
      <c r="H1341" t="s">
        <v>55</v>
      </c>
      <c r="I1341" t="s">
        <v>56</v>
      </c>
      <c r="J1341" s="11">
        <v>329.41688476602701</v>
      </c>
      <c r="K1341">
        <v>2</v>
      </c>
      <c r="L1341">
        <v>1</v>
      </c>
      <c r="M1341">
        <v>2</v>
      </c>
      <c r="N1341" s="1">
        <v>2270570.3529124199</v>
      </c>
      <c r="O1341" s="1">
        <v>802536.41247771296</v>
      </c>
      <c r="P1341" s="1">
        <v>488162.84346805298</v>
      </c>
      <c r="Q1341" s="1">
        <v>168556.82402540601</v>
      </c>
      <c r="R1341" s="1">
        <v>1659062.31156133</v>
      </c>
      <c r="S1341" s="1">
        <v>202607.26302868401</v>
      </c>
      <c r="T1341" s="1">
        <v>2584773.25</v>
      </c>
      <c r="U1341" s="1">
        <v>2804115.4944449202</v>
      </c>
      <c r="V1341" s="1">
        <v>3802183.3241270701</v>
      </c>
      <c r="W1341" s="2">
        <v>563988.39007175004</v>
      </c>
      <c r="X1341" s="2">
        <v>771476.67008797103</v>
      </c>
      <c r="Y1341" s="2">
        <v>0</v>
      </c>
      <c r="Z1341">
        <v>0</v>
      </c>
      <c r="AA1341">
        <v>0</v>
      </c>
      <c r="AB1341" s="1">
        <v>0</v>
      </c>
      <c r="AC1341" s="1">
        <v>0</v>
      </c>
      <c r="AD1341" s="1">
        <v>0</v>
      </c>
      <c r="AE1341" s="1">
        <v>95255.375289827905</v>
      </c>
      <c r="AF1341" s="1">
        <v>107351.88773885601</v>
      </c>
      <c r="AG1341" s="3">
        <v>0</v>
      </c>
      <c r="AH1341" s="3">
        <v>0</v>
      </c>
      <c r="AI1341" s="3">
        <v>0</v>
      </c>
      <c r="AJ1341" s="3">
        <v>0</v>
      </c>
      <c r="AK1341" s="3">
        <v>0</v>
      </c>
      <c r="AL1341" s="2">
        <v>5591496.0074736103</v>
      </c>
      <c r="AM1341" s="2">
        <v>2341.9463475162302</v>
      </c>
      <c r="AN1341" s="2">
        <v>14631.9741345655</v>
      </c>
      <c r="AO1341" s="2">
        <v>16973.920482081699</v>
      </c>
      <c r="AP1341" s="4">
        <v>306.41516091004303</v>
      </c>
      <c r="AQ1341" s="4">
        <v>87688.648114910698</v>
      </c>
      <c r="AR1341" s="4">
        <v>9127.4093603586098</v>
      </c>
      <c r="AS1341" s="4">
        <v>24930.668388371902</v>
      </c>
      <c r="AT1341" s="4">
        <v>306.41516091004303</v>
      </c>
      <c r="AU1341" s="4">
        <v>53418.501793270101</v>
      </c>
      <c r="AV1341" s="4">
        <v>15533.783090634201</v>
      </c>
      <c r="AW1341" s="4">
        <v>24930.668388371902</v>
      </c>
      <c r="AX1341">
        <v>0</v>
      </c>
    </row>
    <row r="1342" spans="1:50" x14ac:dyDescent="0.25">
      <c r="A1342" t="s">
        <v>2796</v>
      </c>
      <c r="B1342">
        <v>2146</v>
      </c>
      <c r="C1342" t="s">
        <v>2794</v>
      </c>
      <c r="D1342">
        <v>1268</v>
      </c>
      <c r="E1342" t="s">
        <v>2797</v>
      </c>
      <c r="F1342" t="s">
        <v>53</v>
      </c>
      <c r="G1342" t="s">
        <v>78</v>
      </c>
      <c r="H1342" t="s">
        <v>55</v>
      </c>
      <c r="I1342" t="s">
        <v>56</v>
      </c>
      <c r="J1342" s="11">
        <v>636.07500183109596</v>
      </c>
      <c r="K1342">
        <v>4</v>
      </c>
      <c r="L1342">
        <v>1</v>
      </c>
      <c r="M1342">
        <v>2</v>
      </c>
      <c r="N1342" s="1">
        <v>4669461.1021924503</v>
      </c>
      <c r="O1342" s="1">
        <v>1812949.5427031501</v>
      </c>
      <c r="P1342" s="1">
        <v>1519582.4742298699</v>
      </c>
      <c r="Q1342" s="1">
        <v>325468.38704626501</v>
      </c>
      <c r="R1342" s="1">
        <v>3197290.5425522001</v>
      </c>
      <c r="S1342" s="1">
        <v>391216.78687932901</v>
      </c>
      <c r="T1342" s="1">
        <v>6110251.9100000001</v>
      </c>
      <c r="U1342" s="1">
        <v>5414500.1387239397</v>
      </c>
      <c r="V1342" s="1">
        <v>8467060.4379713107</v>
      </c>
      <c r="W1342" s="2">
        <v>1031883.51343631</v>
      </c>
      <c r="X1342" s="2">
        <v>1540685.0816544599</v>
      </c>
      <c r="Y1342" s="2">
        <v>0</v>
      </c>
      <c r="Z1342">
        <v>0</v>
      </c>
      <c r="AA1342">
        <v>0</v>
      </c>
      <c r="AB1342" s="1">
        <v>0</v>
      </c>
      <c r="AC1342" s="1">
        <v>0</v>
      </c>
      <c r="AD1342" s="1">
        <v>0</v>
      </c>
      <c r="AE1342" s="1">
        <v>183929.74317310299</v>
      </c>
      <c r="AF1342" s="1">
        <v>207287.04370622599</v>
      </c>
      <c r="AG1342" s="3">
        <v>0</v>
      </c>
      <c r="AH1342" s="3">
        <v>0</v>
      </c>
      <c r="AI1342" s="3">
        <v>0</v>
      </c>
      <c r="AJ1342" s="3">
        <v>0</v>
      </c>
      <c r="AK1342" s="3">
        <v>0</v>
      </c>
      <c r="AL1342" s="2">
        <v>11915968.8356033</v>
      </c>
      <c r="AM1342" s="2">
        <v>2422.1751793722801</v>
      </c>
      <c r="AN1342" s="2">
        <v>16311.4156728075</v>
      </c>
      <c r="AO1342" s="2">
        <v>18733.590852179801</v>
      </c>
      <c r="AP1342" s="4">
        <v>306.41516091004303</v>
      </c>
      <c r="AQ1342" s="4">
        <v>87688.648114910698</v>
      </c>
      <c r="AR1342" s="4">
        <v>9127.4093603586098</v>
      </c>
      <c r="AS1342" s="4">
        <v>24930.668388371902</v>
      </c>
      <c r="AT1342" s="4">
        <v>6040.2343382080799</v>
      </c>
      <c r="AU1342" s="4">
        <v>31963.2876282939</v>
      </c>
      <c r="AV1342" s="4">
        <v>18733.590852179801</v>
      </c>
      <c r="AW1342" s="4">
        <v>19224.612587752901</v>
      </c>
      <c r="AX1342">
        <v>0</v>
      </c>
    </row>
    <row r="1343" spans="1:50" x14ac:dyDescent="0.25">
      <c r="A1343" t="s">
        <v>2798</v>
      </c>
      <c r="B1343">
        <v>2146</v>
      </c>
      <c r="C1343" t="s">
        <v>2794</v>
      </c>
      <c r="D1343">
        <v>1359</v>
      </c>
      <c r="E1343" t="s">
        <v>2799</v>
      </c>
      <c r="F1343" t="s">
        <v>53</v>
      </c>
      <c r="G1343" t="s">
        <v>54</v>
      </c>
      <c r="H1343" t="s">
        <v>55</v>
      </c>
      <c r="I1343" t="s">
        <v>56</v>
      </c>
      <c r="J1343" s="11">
        <v>633.32931513647998</v>
      </c>
      <c r="K1343">
        <v>7</v>
      </c>
      <c r="L1343">
        <v>1</v>
      </c>
      <c r="M1343">
        <v>2</v>
      </c>
      <c r="N1343" s="1">
        <v>4068672.11626453</v>
      </c>
      <c r="O1343" s="1">
        <v>1624075.72980767</v>
      </c>
      <c r="P1343" s="1">
        <v>1389055.00190712</v>
      </c>
      <c r="Q1343" s="1">
        <v>324063.46747348103</v>
      </c>
      <c r="R1343" s="1">
        <v>5425152.4765017396</v>
      </c>
      <c r="S1343" s="1">
        <v>389528.05721167597</v>
      </c>
      <c r="T1343" s="1">
        <v>7439890.9299999997</v>
      </c>
      <c r="U1343" s="1">
        <v>5391127.86195454</v>
      </c>
      <c r="V1343" s="1">
        <v>7544862.6533310199</v>
      </c>
      <c r="W1343" s="2">
        <v>2532232.6533979601</v>
      </c>
      <c r="X1343" s="2">
        <v>2270894.5556471199</v>
      </c>
      <c r="Y1343" s="2">
        <v>0</v>
      </c>
      <c r="Z1343">
        <v>0</v>
      </c>
      <c r="AA1343">
        <v>0</v>
      </c>
      <c r="AB1343" s="1">
        <v>0</v>
      </c>
      <c r="AC1343" s="1">
        <v>0</v>
      </c>
      <c r="AD1343" s="1">
        <v>0</v>
      </c>
      <c r="AE1343" s="1">
        <v>183135.79049909301</v>
      </c>
      <c r="AF1343" s="1">
        <v>206392.266712582</v>
      </c>
      <c r="AG1343" s="3">
        <v>0</v>
      </c>
      <c r="AH1343" s="3">
        <v>0</v>
      </c>
      <c r="AI1343" s="3">
        <v>0</v>
      </c>
      <c r="AJ1343" s="3">
        <v>0</v>
      </c>
      <c r="AK1343" s="3">
        <v>0</v>
      </c>
      <c r="AL1343" s="2">
        <v>13220546.8491662</v>
      </c>
      <c r="AM1343" s="2">
        <v>3585.64573180661</v>
      </c>
      <c r="AN1343" s="2">
        <v>17289.034364625099</v>
      </c>
      <c r="AO1343" s="2">
        <v>20874.680096431701</v>
      </c>
      <c r="AP1343" s="4">
        <v>306.41516091004303</v>
      </c>
      <c r="AQ1343" s="4">
        <v>87688.648114910698</v>
      </c>
      <c r="AR1343" s="4">
        <v>9127.4093603586098</v>
      </c>
      <c r="AS1343" s="4">
        <v>24930.668388371902</v>
      </c>
      <c r="AT1343" s="4">
        <v>1224.2829549056801</v>
      </c>
      <c r="AU1343" s="4">
        <v>87688.648114910698</v>
      </c>
      <c r="AV1343" s="4">
        <v>9127.4093603586098</v>
      </c>
      <c r="AW1343" s="4">
        <v>21073.886254886602</v>
      </c>
      <c r="AX1343">
        <v>0</v>
      </c>
    </row>
    <row r="1344" spans="1:50" x14ac:dyDescent="0.25">
      <c r="A1344" t="s">
        <v>2800</v>
      </c>
      <c r="B1344">
        <v>2146</v>
      </c>
      <c r="C1344" t="s">
        <v>2794</v>
      </c>
      <c r="D1344">
        <v>1267</v>
      </c>
      <c r="E1344" t="s">
        <v>574</v>
      </c>
      <c r="F1344" t="s">
        <v>53</v>
      </c>
      <c r="G1344" t="s">
        <v>54</v>
      </c>
      <c r="H1344" t="s">
        <v>55</v>
      </c>
      <c r="I1344" t="s">
        <v>56</v>
      </c>
      <c r="J1344" s="11">
        <v>606.10113896760299</v>
      </c>
      <c r="K1344">
        <v>7</v>
      </c>
      <c r="L1344">
        <v>1</v>
      </c>
      <c r="M1344">
        <v>2</v>
      </c>
      <c r="N1344" s="1">
        <v>4823515.4460688196</v>
      </c>
      <c r="O1344" s="1">
        <v>1543737.6807712601</v>
      </c>
      <c r="P1344" s="1">
        <v>1370254.0974258799</v>
      </c>
      <c r="Q1344" s="1">
        <v>310712.02879268897</v>
      </c>
      <c r="R1344" s="1">
        <v>3732780.39969151</v>
      </c>
      <c r="S1344" s="1">
        <v>372781.416386761</v>
      </c>
      <c r="T1344" s="1">
        <v>6621647.8600000003</v>
      </c>
      <c r="U1344" s="1">
        <v>5159351.79275015</v>
      </c>
      <c r="V1344" s="1">
        <v>8181239.8423269</v>
      </c>
      <c r="W1344" s="2">
        <v>816332.36409457901</v>
      </c>
      <c r="X1344" s="2">
        <v>2321164.9592232201</v>
      </c>
      <c r="Y1344" s="2">
        <v>0</v>
      </c>
      <c r="Z1344">
        <v>0</v>
      </c>
      <c r="AA1344">
        <v>0</v>
      </c>
      <c r="AB1344" s="1">
        <v>0</v>
      </c>
      <c r="AC1344" s="1">
        <v>0</v>
      </c>
      <c r="AD1344" s="1">
        <v>0</v>
      </c>
      <c r="AE1344" s="1">
        <v>175262.392809518</v>
      </c>
      <c r="AF1344" s="1">
        <v>197519.023577243</v>
      </c>
      <c r="AG1344" s="3">
        <v>0</v>
      </c>
      <c r="AH1344" s="3">
        <v>0</v>
      </c>
      <c r="AI1344" s="3">
        <v>0</v>
      </c>
      <c r="AJ1344" s="3">
        <v>0</v>
      </c>
      <c r="AK1344" s="3">
        <v>0</v>
      </c>
      <c r="AL1344" s="2">
        <v>12153781.069136901</v>
      </c>
      <c r="AM1344" s="2">
        <v>3829.6660573463901</v>
      </c>
      <c r="AN1344" s="2">
        <v>16222.731616479099</v>
      </c>
      <c r="AO1344" s="2">
        <v>20052.397673825399</v>
      </c>
      <c r="AP1344" s="4">
        <v>306.41516091004303</v>
      </c>
      <c r="AQ1344" s="4">
        <v>87688.648114910698</v>
      </c>
      <c r="AR1344" s="4">
        <v>9127.4093603586098</v>
      </c>
      <c r="AS1344" s="4">
        <v>24930.668388371902</v>
      </c>
      <c r="AT1344" s="4">
        <v>1224.2829549056801</v>
      </c>
      <c r="AU1344" s="4">
        <v>87688.648114910698</v>
      </c>
      <c r="AV1344" s="4">
        <v>9127.4093603586098</v>
      </c>
      <c r="AW1344" s="4">
        <v>21073.886254886602</v>
      </c>
      <c r="AX1344">
        <v>0</v>
      </c>
    </row>
    <row r="1345" spans="1:50" x14ac:dyDescent="0.25">
      <c r="A1345" t="s">
        <v>2801</v>
      </c>
      <c r="B1345">
        <v>2146</v>
      </c>
      <c r="C1345" t="s">
        <v>2794</v>
      </c>
      <c r="D1345">
        <v>796</v>
      </c>
      <c r="E1345" t="s">
        <v>2802</v>
      </c>
      <c r="F1345" t="s">
        <v>53</v>
      </c>
      <c r="G1345" t="s">
        <v>54</v>
      </c>
      <c r="H1345" t="s">
        <v>55</v>
      </c>
      <c r="I1345" t="s">
        <v>56</v>
      </c>
      <c r="J1345" s="11">
        <v>430.49999907403401</v>
      </c>
      <c r="K1345">
        <v>5</v>
      </c>
      <c r="L1345">
        <v>1</v>
      </c>
      <c r="M1345">
        <v>2</v>
      </c>
      <c r="N1345" s="1">
        <v>3313772.7965083402</v>
      </c>
      <c r="O1345" s="1">
        <v>1254792.86735304</v>
      </c>
      <c r="P1345" s="1">
        <v>943584.43305197905</v>
      </c>
      <c r="Q1345" s="1">
        <v>220279.27511487101</v>
      </c>
      <c r="R1345" s="1">
        <v>2792255.93831226</v>
      </c>
      <c r="S1345" s="1">
        <v>264778.25084221701</v>
      </c>
      <c r="T1345" s="1">
        <v>4860113.84</v>
      </c>
      <c r="U1345" s="1">
        <v>3664571.4703404899</v>
      </c>
      <c r="V1345" s="1">
        <v>5826910.9030386396</v>
      </c>
      <c r="W1345" s="2">
        <v>780477.79385643301</v>
      </c>
      <c r="X1345" s="2">
        <v>1588961.97178836</v>
      </c>
      <c r="Y1345" s="2">
        <v>0</v>
      </c>
      <c r="Z1345">
        <v>0</v>
      </c>
      <c r="AA1345">
        <v>0</v>
      </c>
      <c r="AB1345" s="1">
        <v>0</v>
      </c>
      <c r="AC1345" s="1">
        <v>0</v>
      </c>
      <c r="AD1345" s="1">
        <v>0</v>
      </c>
      <c r="AE1345" s="1">
        <v>124484.93343986799</v>
      </c>
      <c r="AF1345" s="1">
        <v>140293.317402349</v>
      </c>
      <c r="AG1345" s="3">
        <v>0</v>
      </c>
      <c r="AH1345" s="3">
        <v>0</v>
      </c>
      <c r="AI1345" s="3">
        <v>0</v>
      </c>
      <c r="AJ1345" s="3">
        <v>0</v>
      </c>
      <c r="AK1345" s="3">
        <v>0</v>
      </c>
      <c r="AL1345" s="2">
        <v>8789463.5611827094</v>
      </c>
      <c r="AM1345" s="2">
        <v>3690.9685835216601</v>
      </c>
      <c r="AN1345" s="2">
        <v>16725.903844092802</v>
      </c>
      <c r="AO1345" s="2">
        <v>20416.8724276145</v>
      </c>
      <c r="AP1345" s="4">
        <v>306.41516091004303</v>
      </c>
      <c r="AQ1345" s="4">
        <v>87688.648114910698</v>
      </c>
      <c r="AR1345" s="4">
        <v>9127.4093603586098</v>
      </c>
      <c r="AS1345" s="4">
        <v>24930.668388371902</v>
      </c>
      <c r="AT1345" s="4">
        <v>1224.2829549056801</v>
      </c>
      <c r="AU1345" s="4">
        <v>87688.648114910698</v>
      </c>
      <c r="AV1345" s="4">
        <v>9127.4093603586098</v>
      </c>
      <c r="AW1345" s="4">
        <v>21073.886254886602</v>
      </c>
      <c r="AX1345">
        <v>0</v>
      </c>
    </row>
    <row r="1346" spans="1:50" x14ac:dyDescent="0.25">
      <c r="A1346" t="s">
        <v>2803</v>
      </c>
      <c r="B1346">
        <v>2146</v>
      </c>
      <c r="C1346" t="s">
        <v>2794</v>
      </c>
      <c r="D1346">
        <v>1360</v>
      </c>
      <c r="E1346" t="s">
        <v>2804</v>
      </c>
      <c r="F1346" t="s">
        <v>53</v>
      </c>
      <c r="G1346" t="s">
        <v>78</v>
      </c>
      <c r="H1346" t="s">
        <v>55</v>
      </c>
      <c r="I1346" t="s">
        <v>56</v>
      </c>
      <c r="J1346" s="11">
        <v>628.87580521033703</v>
      </c>
      <c r="K1346">
        <v>4</v>
      </c>
      <c r="L1346">
        <v>1</v>
      </c>
      <c r="M1346">
        <v>2</v>
      </c>
      <c r="N1346" s="1">
        <v>4850982.2953541595</v>
      </c>
      <c r="O1346" s="1">
        <v>1824946.41785235</v>
      </c>
      <c r="P1346" s="1">
        <v>1410651.36405119</v>
      </c>
      <c r="Q1346" s="1">
        <v>321784.68480133702</v>
      </c>
      <c r="R1346" s="1">
        <v>3294740.0249865102</v>
      </c>
      <c r="S1346" s="1">
        <v>386788.93393434997</v>
      </c>
      <c r="T1346" s="1">
        <v>6349886.8099999996</v>
      </c>
      <c r="U1346" s="1">
        <v>5353217.9770455398</v>
      </c>
      <c r="V1346" s="1">
        <v>8546383.6912564207</v>
      </c>
      <c r="W1346" s="2">
        <v>1063477.24796947</v>
      </c>
      <c r="X1346" s="2">
        <v>1613611.5305266201</v>
      </c>
      <c r="Y1346" s="2">
        <v>0</v>
      </c>
      <c r="Z1346">
        <v>0</v>
      </c>
      <c r="AA1346">
        <v>0</v>
      </c>
      <c r="AB1346" s="1">
        <v>0</v>
      </c>
      <c r="AC1346" s="1">
        <v>0</v>
      </c>
      <c r="AD1346" s="1">
        <v>0</v>
      </c>
      <c r="AE1346" s="1">
        <v>181847.99749579001</v>
      </c>
      <c r="AF1346" s="1">
        <v>204940.93643855999</v>
      </c>
      <c r="AG1346" s="3">
        <v>0</v>
      </c>
      <c r="AH1346" s="3">
        <v>0</v>
      </c>
      <c r="AI1346" s="3">
        <v>0</v>
      </c>
      <c r="AJ1346" s="3">
        <v>0</v>
      </c>
      <c r="AK1346" s="3">
        <v>0</v>
      </c>
      <c r="AL1346" s="2">
        <v>12089893.720979899</v>
      </c>
      <c r="AM1346" s="2">
        <v>2565.8667691737901</v>
      </c>
      <c r="AN1346" s="2">
        <v>16658.7458185791</v>
      </c>
      <c r="AO1346" s="2">
        <v>19224.612587752901</v>
      </c>
      <c r="AP1346" s="4">
        <v>306.41516091004303</v>
      </c>
      <c r="AQ1346" s="4">
        <v>87688.648114910698</v>
      </c>
      <c r="AR1346" s="4">
        <v>9127.4093603586098</v>
      </c>
      <c r="AS1346" s="4">
        <v>24930.668388371902</v>
      </c>
      <c r="AT1346" s="4">
        <v>6040.2343382080799</v>
      </c>
      <c r="AU1346" s="4">
        <v>31963.2876282939</v>
      </c>
      <c r="AV1346" s="4">
        <v>18733.590852179801</v>
      </c>
      <c r="AW1346" s="4">
        <v>19224.612587752901</v>
      </c>
      <c r="AX1346">
        <v>0</v>
      </c>
    </row>
    <row r="1347" spans="1:50" x14ac:dyDescent="0.25">
      <c r="A1347" t="s">
        <v>2805</v>
      </c>
      <c r="B1347">
        <v>2146</v>
      </c>
      <c r="C1347" t="s">
        <v>2794</v>
      </c>
      <c r="D1347">
        <v>797</v>
      </c>
      <c r="E1347" t="s">
        <v>1518</v>
      </c>
      <c r="F1347" t="s">
        <v>53</v>
      </c>
      <c r="G1347" t="s">
        <v>54</v>
      </c>
      <c r="H1347" t="s">
        <v>55</v>
      </c>
      <c r="I1347" t="s">
        <v>56</v>
      </c>
      <c r="J1347" s="11">
        <v>454.30405030004903</v>
      </c>
      <c r="K1347">
        <v>9</v>
      </c>
      <c r="L1347">
        <v>1</v>
      </c>
      <c r="M1347">
        <v>2</v>
      </c>
      <c r="N1347" s="1">
        <v>3733060.00731911</v>
      </c>
      <c r="O1347" s="1">
        <v>1292770.3270538701</v>
      </c>
      <c r="P1347" s="1">
        <v>941090.72413118905</v>
      </c>
      <c r="Q1347" s="1">
        <v>232459.389308001</v>
      </c>
      <c r="R1347" s="1">
        <v>3095152.5435713101</v>
      </c>
      <c r="S1347" s="1">
        <v>279418.88977401599</v>
      </c>
      <c r="T1347" s="1">
        <v>5427332.8399999999</v>
      </c>
      <c r="U1347" s="1">
        <v>3867200.1513834801</v>
      </c>
      <c r="V1347" s="1">
        <v>6299086.2371476004</v>
      </c>
      <c r="W1347" s="2">
        <v>818812.047442524</v>
      </c>
      <c r="X1347" s="2">
        <v>1830145.14145201</v>
      </c>
      <c r="Y1347" s="2">
        <v>0</v>
      </c>
      <c r="Z1347">
        <v>0</v>
      </c>
      <c r="AA1347">
        <v>0</v>
      </c>
      <c r="AB1347" s="1">
        <v>0</v>
      </c>
      <c r="AC1347" s="1">
        <v>0</v>
      </c>
      <c r="AD1347" s="1">
        <v>0</v>
      </c>
      <c r="AE1347" s="1">
        <v>131368.19880303499</v>
      </c>
      <c r="AF1347" s="1">
        <v>148050.690970981</v>
      </c>
      <c r="AG1347" s="3">
        <v>0</v>
      </c>
      <c r="AH1347" s="3">
        <v>0</v>
      </c>
      <c r="AI1347" s="3">
        <v>0</v>
      </c>
      <c r="AJ1347" s="3">
        <v>0</v>
      </c>
      <c r="AK1347" s="3">
        <v>0</v>
      </c>
      <c r="AL1347" s="2">
        <v>9573951.88115751</v>
      </c>
      <c r="AM1347" s="2">
        <v>4028.45878271011</v>
      </c>
      <c r="AN1347" s="2">
        <v>17045.4274721765</v>
      </c>
      <c r="AO1347" s="2">
        <v>21073.886254886602</v>
      </c>
      <c r="AP1347" s="4">
        <v>306.41516091004303</v>
      </c>
      <c r="AQ1347" s="4">
        <v>87688.648114910698</v>
      </c>
      <c r="AR1347" s="4">
        <v>9127.4093603586098</v>
      </c>
      <c r="AS1347" s="4">
        <v>24930.668388371902</v>
      </c>
      <c r="AT1347" s="4">
        <v>1224.2829549056801</v>
      </c>
      <c r="AU1347" s="4">
        <v>87688.648114910698</v>
      </c>
      <c r="AV1347" s="4">
        <v>9127.4093603586098</v>
      </c>
      <c r="AW1347" s="4">
        <v>21073.886254886602</v>
      </c>
      <c r="AX1347">
        <v>0</v>
      </c>
    </row>
    <row r="1348" spans="1:50" x14ac:dyDescent="0.25">
      <c r="A1348" t="s">
        <v>2806</v>
      </c>
      <c r="B1348">
        <v>2146</v>
      </c>
      <c r="C1348" t="s">
        <v>2794</v>
      </c>
      <c r="D1348">
        <v>4541</v>
      </c>
      <c r="E1348" t="s">
        <v>2807</v>
      </c>
      <c r="F1348" t="s">
        <v>53</v>
      </c>
      <c r="G1348" t="s">
        <v>64</v>
      </c>
      <c r="H1348" t="s">
        <v>55</v>
      </c>
      <c r="I1348" t="s">
        <v>56</v>
      </c>
      <c r="J1348" s="11">
        <v>424.51451078284703</v>
      </c>
      <c r="K1348">
        <v>1</v>
      </c>
      <c r="L1348">
        <v>1</v>
      </c>
      <c r="M1348">
        <v>2</v>
      </c>
      <c r="N1348" s="1">
        <v>2715508.3440812598</v>
      </c>
      <c r="O1348" s="1">
        <v>859465.19607104105</v>
      </c>
      <c r="P1348" s="1">
        <v>621981.99065586005</v>
      </c>
      <c r="Q1348" s="1">
        <v>217216.60606765401</v>
      </c>
      <c r="R1348" s="1">
        <v>1919047.30542723</v>
      </c>
      <c r="S1348" s="1">
        <v>261096.887024364</v>
      </c>
      <c r="T1348" s="1">
        <v>2719598.61</v>
      </c>
      <c r="U1348" s="1">
        <v>3613620.83230305</v>
      </c>
      <c r="V1348" s="1">
        <v>4507340.0369946696</v>
      </c>
      <c r="W1348" s="2">
        <v>548127.84825702303</v>
      </c>
      <c r="X1348" s="2">
        <v>953981.94015029399</v>
      </c>
      <c r="Y1348" s="2">
        <v>0</v>
      </c>
      <c r="Z1348">
        <v>0</v>
      </c>
      <c r="AA1348">
        <v>0</v>
      </c>
      <c r="AB1348" s="1">
        <v>0</v>
      </c>
      <c r="AC1348" s="1">
        <v>0</v>
      </c>
      <c r="AD1348" s="1">
        <v>0</v>
      </c>
      <c r="AE1348" s="1">
        <v>122754.148043501</v>
      </c>
      <c r="AF1348" s="1">
        <v>138342.73898086301</v>
      </c>
      <c r="AG1348" s="3">
        <v>0</v>
      </c>
      <c r="AH1348" s="3">
        <v>0</v>
      </c>
      <c r="AI1348" s="3">
        <v>0</v>
      </c>
      <c r="AJ1348" s="3">
        <v>0</v>
      </c>
      <c r="AK1348" s="3">
        <v>0</v>
      </c>
      <c r="AL1348" s="2">
        <v>6594316.3293274101</v>
      </c>
      <c r="AM1348" s="2">
        <v>2247.2304619011902</v>
      </c>
      <c r="AN1348" s="2">
        <v>13286.552628732999</v>
      </c>
      <c r="AO1348" s="2">
        <v>15533.783090634201</v>
      </c>
      <c r="AP1348" s="4">
        <v>306.41516091004303</v>
      </c>
      <c r="AQ1348" s="4">
        <v>87688.648114910698</v>
      </c>
      <c r="AR1348" s="4">
        <v>9127.4093603586098</v>
      </c>
      <c r="AS1348" s="4">
        <v>24930.668388371902</v>
      </c>
      <c r="AT1348" s="4">
        <v>306.41516091004303</v>
      </c>
      <c r="AU1348" s="4">
        <v>53418.501793270101</v>
      </c>
      <c r="AV1348" s="4">
        <v>15533.783090634201</v>
      </c>
      <c r="AW1348" s="4">
        <v>24930.668388371902</v>
      </c>
      <c r="AX1348">
        <v>0</v>
      </c>
    </row>
    <row r="1349" spans="1:50" x14ac:dyDescent="0.25">
      <c r="A1349" t="s">
        <v>2808</v>
      </c>
      <c r="B1349">
        <v>2146</v>
      </c>
      <c r="C1349" t="s">
        <v>2794</v>
      </c>
      <c r="D1349">
        <v>4542</v>
      </c>
      <c r="E1349" t="s">
        <v>2809</v>
      </c>
      <c r="F1349" t="s">
        <v>53</v>
      </c>
      <c r="G1349" t="s">
        <v>64</v>
      </c>
      <c r="H1349" t="s">
        <v>55</v>
      </c>
      <c r="I1349" t="s">
        <v>56</v>
      </c>
      <c r="J1349" s="11">
        <v>416.08319498375101</v>
      </c>
      <c r="K1349">
        <v>1</v>
      </c>
      <c r="L1349">
        <v>1</v>
      </c>
      <c r="M1349">
        <v>2</v>
      </c>
      <c r="N1349" s="1">
        <v>2648065.0864038598</v>
      </c>
      <c r="O1349" s="1">
        <v>921780.59860485501</v>
      </c>
      <c r="P1349" s="1">
        <v>610451.12784198194</v>
      </c>
      <c r="Q1349" s="1">
        <v>212902.45011763199</v>
      </c>
      <c r="R1349" s="1">
        <v>1907578.40422146</v>
      </c>
      <c r="S1349" s="1">
        <v>255911.22139280799</v>
      </c>
      <c r="T1349" s="1">
        <v>2758927.24</v>
      </c>
      <c r="U1349" s="1">
        <v>3541850.4271898</v>
      </c>
      <c r="V1349" s="1">
        <v>4484516.7481583999</v>
      </c>
      <c r="W1349" s="2">
        <v>539421.85854003602</v>
      </c>
      <c r="X1349" s="2">
        <v>959499.85719668702</v>
      </c>
      <c r="Y1349" s="2">
        <v>0</v>
      </c>
      <c r="Z1349">
        <v>0</v>
      </c>
      <c r="AA1349">
        <v>0</v>
      </c>
      <c r="AB1349" s="1">
        <v>0</v>
      </c>
      <c r="AC1349" s="1">
        <v>0</v>
      </c>
      <c r="AD1349" s="1">
        <v>0</v>
      </c>
      <c r="AE1349" s="1">
        <v>120316.11833776699</v>
      </c>
      <c r="AF1349" s="1">
        <v>135595.10305504099</v>
      </c>
      <c r="AG1349" s="3">
        <v>0</v>
      </c>
      <c r="AH1349" s="3">
        <v>0</v>
      </c>
      <c r="AI1349" s="3">
        <v>0</v>
      </c>
      <c r="AJ1349" s="3">
        <v>0</v>
      </c>
      <c r="AK1349" s="3">
        <v>0</v>
      </c>
      <c r="AL1349" s="2">
        <v>6556688.8885826003</v>
      </c>
      <c r="AM1349" s="2">
        <v>2306.0288633722798</v>
      </c>
      <c r="AN1349" s="2">
        <v>13452.0910694422</v>
      </c>
      <c r="AO1349" s="2">
        <v>15758.119932814499</v>
      </c>
      <c r="AP1349" s="4">
        <v>306.41516091004303</v>
      </c>
      <c r="AQ1349" s="4">
        <v>87688.648114910698</v>
      </c>
      <c r="AR1349" s="4">
        <v>9127.4093603586098</v>
      </c>
      <c r="AS1349" s="4">
        <v>24930.668388371902</v>
      </c>
      <c r="AT1349" s="4">
        <v>306.41516091004303</v>
      </c>
      <c r="AU1349" s="4">
        <v>53418.501793270101</v>
      </c>
      <c r="AV1349" s="4">
        <v>15533.783090634201</v>
      </c>
      <c r="AW1349" s="4">
        <v>24930.668388371902</v>
      </c>
      <c r="AX1349">
        <v>0</v>
      </c>
    </row>
    <row r="1350" spans="1:50" x14ac:dyDescent="0.25">
      <c r="A1350" t="s">
        <v>2810</v>
      </c>
      <c r="B1350">
        <v>2146</v>
      </c>
      <c r="C1350" t="s">
        <v>2794</v>
      </c>
      <c r="D1350">
        <v>4230</v>
      </c>
      <c r="E1350" t="s">
        <v>2811</v>
      </c>
      <c r="F1350" t="s">
        <v>69</v>
      </c>
      <c r="G1350" t="s">
        <v>54</v>
      </c>
      <c r="H1350" t="s">
        <v>55</v>
      </c>
      <c r="I1350" t="s">
        <v>56</v>
      </c>
      <c r="J1350" s="11">
        <v>151.018749062761</v>
      </c>
      <c r="K1350">
        <v>2</v>
      </c>
      <c r="L1350">
        <v>1</v>
      </c>
      <c r="M1350">
        <v>2</v>
      </c>
      <c r="N1350" s="1">
        <v>188796.95304030101</v>
      </c>
      <c r="O1350" s="1">
        <v>140914.63995312</v>
      </c>
      <c r="P1350" s="1">
        <v>221266.74067088001</v>
      </c>
      <c r="Q1350" s="1">
        <v>77273.636803373694</v>
      </c>
      <c r="R1350" s="1">
        <v>657274.16307996097</v>
      </c>
      <c r="S1350" s="1">
        <v>92883.810237456099</v>
      </c>
      <c r="T1350" s="1">
        <v>0</v>
      </c>
      <c r="U1350" s="1">
        <v>1285526.1335476399</v>
      </c>
      <c r="V1350" s="1">
        <v>661395.94875667896</v>
      </c>
      <c r="W1350" s="2">
        <v>180167.33735174499</v>
      </c>
      <c r="X1350" s="2">
        <v>328783.55135635298</v>
      </c>
      <c r="Y1350" s="2">
        <v>0</v>
      </c>
      <c r="Z1350">
        <v>0</v>
      </c>
      <c r="AA1350">
        <v>0</v>
      </c>
      <c r="AB1350" s="1">
        <v>0</v>
      </c>
      <c r="AC1350" s="1">
        <v>0</v>
      </c>
      <c r="AD1350" s="1">
        <v>0</v>
      </c>
      <c r="AE1350" s="1">
        <v>43669.126517273202</v>
      </c>
      <c r="AF1350" s="1">
        <v>49214.683720182897</v>
      </c>
      <c r="AG1350" s="3">
        <v>0</v>
      </c>
      <c r="AH1350" s="3">
        <v>0</v>
      </c>
      <c r="AI1350" s="3">
        <v>0</v>
      </c>
      <c r="AJ1350" s="3">
        <v>0</v>
      </c>
      <c r="AK1350" s="3">
        <v>0</v>
      </c>
      <c r="AL1350" s="2">
        <v>1378409.94378509</v>
      </c>
      <c r="AM1350" s="2">
        <v>2177.10419002157</v>
      </c>
      <c r="AN1350" s="2">
        <v>6950.3051703370302</v>
      </c>
      <c r="AO1350" s="2">
        <v>9127.4093603586098</v>
      </c>
      <c r="AP1350" s="4">
        <v>306.41516091004303</v>
      </c>
      <c r="AQ1350" s="4">
        <v>87688.648114910698</v>
      </c>
      <c r="AR1350" s="4">
        <v>9127.4093603586098</v>
      </c>
      <c r="AS1350" s="4">
        <v>24930.668388371902</v>
      </c>
      <c r="AT1350" s="4">
        <v>1224.2829549056801</v>
      </c>
      <c r="AU1350" s="4">
        <v>87688.648114910698</v>
      </c>
      <c r="AV1350" s="4">
        <v>9127.4093603586098</v>
      </c>
      <c r="AW1350" s="4">
        <v>21073.886254886602</v>
      </c>
      <c r="AX1350">
        <v>0</v>
      </c>
    </row>
    <row r="1351" spans="1:50" x14ac:dyDescent="0.25">
      <c r="A1351" t="s">
        <v>2812</v>
      </c>
      <c r="B1351">
        <v>2146</v>
      </c>
      <c r="C1351" t="s">
        <v>2794</v>
      </c>
      <c r="D1351">
        <v>4543</v>
      </c>
      <c r="E1351" t="s">
        <v>2813</v>
      </c>
      <c r="F1351" t="s">
        <v>53</v>
      </c>
      <c r="G1351" t="s">
        <v>64</v>
      </c>
      <c r="H1351" t="s">
        <v>55</v>
      </c>
      <c r="I1351" t="s">
        <v>56</v>
      </c>
      <c r="J1351" s="11">
        <v>386.22513042199699</v>
      </c>
      <c r="K1351">
        <v>2</v>
      </c>
      <c r="L1351">
        <v>1</v>
      </c>
      <c r="M1351">
        <v>2</v>
      </c>
      <c r="N1351" s="1">
        <v>2789718.2161895698</v>
      </c>
      <c r="O1351" s="1">
        <v>2364068.3773361999</v>
      </c>
      <c r="P1351" s="1">
        <v>1626452.6241623301</v>
      </c>
      <c r="Q1351" s="1">
        <v>197624.60381764799</v>
      </c>
      <c r="R1351" s="1">
        <v>1751574.30667607</v>
      </c>
      <c r="S1351" s="1">
        <v>237547.07243763999</v>
      </c>
      <c r="T1351" s="1">
        <v>5441750.3300000001</v>
      </c>
      <c r="U1351" s="1">
        <v>3287687.79818181</v>
      </c>
      <c r="V1351" s="1">
        <v>7062628.3783360701</v>
      </c>
      <c r="W1351" s="2">
        <v>498658.87808262103</v>
      </c>
      <c r="X1351" s="2">
        <v>873583.879733357</v>
      </c>
      <c r="Y1351" s="2">
        <v>0</v>
      </c>
      <c r="Z1351">
        <v>0</v>
      </c>
      <c r="AA1351">
        <v>0</v>
      </c>
      <c r="AB1351" s="1">
        <v>0</v>
      </c>
      <c r="AC1351" s="1">
        <v>0</v>
      </c>
      <c r="AD1351" s="1">
        <v>0</v>
      </c>
      <c r="AE1351" s="1">
        <v>111682.252629038</v>
      </c>
      <c r="AF1351" s="1">
        <v>125864.819808602</v>
      </c>
      <c r="AG1351" s="3">
        <v>0</v>
      </c>
      <c r="AH1351" s="3">
        <v>0</v>
      </c>
      <c r="AI1351" s="3">
        <v>0</v>
      </c>
      <c r="AJ1351" s="3">
        <v>0</v>
      </c>
      <c r="AK1351" s="3">
        <v>0</v>
      </c>
      <c r="AL1351" s="2">
        <v>8966985.2006194592</v>
      </c>
      <c r="AM1351" s="2">
        <v>2261.85147190931</v>
      </c>
      <c r="AN1351" s="2">
        <v>20955.139071460999</v>
      </c>
      <c r="AO1351" s="2">
        <v>23216.990543370299</v>
      </c>
      <c r="AP1351" s="4">
        <v>306.41516091004303</v>
      </c>
      <c r="AQ1351" s="4">
        <v>87688.648114910698</v>
      </c>
      <c r="AR1351" s="4">
        <v>9127.4093603586098</v>
      </c>
      <c r="AS1351" s="4">
        <v>24930.668388371902</v>
      </c>
      <c r="AT1351" s="4">
        <v>306.41516091004303</v>
      </c>
      <c r="AU1351" s="4">
        <v>53418.501793270101</v>
      </c>
      <c r="AV1351" s="4">
        <v>15533.783090634201</v>
      </c>
      <c r="AW1351" s="4">
        <v>24930.668388371902</v>
      </c>
      <c r="AX1351">
        <v>0</v>
      </c>
    </row>
    <row r="1352" spans="1:50" x14ac:dyDescent="0.25">
      <c r="A1352" t="s">
        <v>2814</v>
      </c>
      <c r="B1352">
        <v>2146</v>
      </c>
      <c r="C1352" t="s">
        <v>2794</v>
      </c>
      <c r="D1352">
        <v>2146</v>
      </c>
      <c r="E1352" t="s">
        <v>2794</v>
      </c>
      <c r="F1352" t="s">
        <v>2</v>
      </c>
      <c r="G1352" t="s">
        <v>2</v>
      </c>
      <c r="H1352" t="s">
        <v>58</v>
      </c>
      <c r="I1352" t="s">
        <v>56</v>
      </c>
      <c r="J1352" s="11">
        <v>25.041725928019002</v>
      </c>
      <c r="K1352">
        <v>1</v>
      </c>
      <c r="L1352">
        <v>1</v>
      </c>
      <c r="M1352">
        <v>2</v>
      </c>
      <c r="N1352" s="1">
        <v>31306.0569195649</v>
      </c>
      <c r="O1352" s="1">
        <v>23366.276140222901</v>
      </c>
      <c r="P1352" s="1">
        <v>36690.153449513302</v>
      </c>
      <c r="Q1352" s="1">
        <v>12813.4105619375</v>
      </c>
      <c r="R1352" s="1">
        <v>108988.31803047399</v>
      </c>
      <c r="S1352" s="1">
        <v>15401.8685332234</v>
      </c>
      <c r="T1352" s="1">
        <v>0</v>
      </c>
      <c r="U1352" s="1">
        <v>213164.215101712</v>
      </c>
      <c r="V1352" s="1">
        <v>109671.78698973201</v>
      </c>
      <c r="W1352" s="2">
        <v>29875.1056484275</v>
      </c>
      <c r="X1352" s="2">
        <v>54518.446443262001</v>
      </c>
      <c r="Y1352" s="2">
        <v>0</v>
      </c>
      <c r="Z1352">
        <v>0</v>
      </c>
      <c r="AA1352">
        <v>0</v>
      </c>
      <c r="AB1352" s="1">
        <v>0</v>
      </c>
      <c r="AC1352" s="1">
        <v>0</v>
      </c>
      <c r="AD1352" s="1">
        <v>0</v>
      </c>
      <c r="AE1352" s="1">
        <v>7241.1558468616404</v>
      </c>
      <c r="AF1352" s="1">
        <v>8160.7126863617796</v>
      </c>
      <c r="AG1352" s="3">
        <v>0</v>
      </c>
      <c r="AH1352" s="3">
        <v>0</v>
      </c>
      <c r="AI1352" s="3">
        <v>0</v>
      </c>
      <c r="AJ1352" s="3">
        <v>0</v>
      </c>
      <c r="AK1352" s="3">
        <v>0</v>
      </c>
      <c r="AL1352" s="2">
        <v>228566.08363493599</v>
      </c>
      <c r="AM1352" s="2">
        <v>2177.10419002157</v>
      </c>
      <c r="AN1352" s="2">
        <v>6950.3051703370302</v>
      </c>
      <c r="AO1352" s="2">
        <v>9127.4093603586098</v>
      </c>
      <c r="AP1352" s="4">
        <v>306.41516091004303</v>
      </c>
      <c r="AQ1352" s="4">
        <v>87688.648114910698</v>
      </c>
      <c r="AR1352" s="4">
        <v>9127.4093603586098</v>
      </c>
      <c r="AS1352" s="4">
        <v>24930.668388371902</v>
      </c>
      <c r="AT1352" s="4">
        <v>464.03244473764801</v>
      </c>
      <c r="AU1352" s="4">
        <v>39363.832030278099</v>
      </c>
      <c r="AV1352" s="4">
        <v>9127.4093603586098</v>
      </c>
      <c r="AW1352" s="4">
        <v>9127.4093603586098</v>
      </c>
      <c r="AX1352">
        <v>0</v>
      </c>
    </row>
    <row r="1353" spans="1:50" x14ac:dyDescent="0.25">
      <c r="A1353" t="s">
        <v>2815</v>
      </c>
      <c r="B1353">
        <v>2146</v>
      </c>
      <c r="C1353" t="s">
        <v>2794</v>
      </c>
      <c r="D1353">
        <v>4544</v>
      </c>
      <c r="E1353" t="s">
        <v>2816</v>
      </c>
      <c r="F1353" t="s">
        <v>53</v>
      </c>
      <c r="G1353" t="s">
        <v>64</v>
      </c>
      <c r="H1353" t="s">
        <v>55</v>
      </c>
      <c r="I1353" t="s">
        <v>56</v>
      </c>
      <c r="J1353" s="11">
        <v>67.2631220000724</v>
      </c>
      <c r="K1353">
        <v>1</v>
      </c>
      <c r="L1353">
        <v>1</v>
      </c>
      <c r="M1353">
        <v>2</v>
      </c>
      <c r="N1353" s="1">
        <v>622606.11674562597</v>
      </c>
      <c r="O1353" s="1">
        <v>352305.25387550698</v>
      </c>
      <c r="P1353" s="1">
        <v>143937.654954153</v>
      </c>
      <c r="Q1353" s="1">
        <v>34417.3560697059</v>
      </c>
      <c r="R1353" s="1">
        <v>482278.14538793702</v>
      </c>
      <c r="S1353" s="1">
        <v>41370.062317475298</v>
      </c>
      <c r="T1353" s="1">
        <v>1062976.54</v>
      </c>
      <c r="U1353" s="1">
        <v>572567.98703292897</v>
      </c>
      <c r="V1353" s="1">
        <v>1292031.57156549</v>
      </c>
      <c r="W1353" s="2">
        <v>122667.931851115</v>
      </c>
      <c r="X1353" s="2">
        <v>169544.64474029001</v>
      </c>
      <c r="Y1353" s="2">
        <v>0</v>
      </c>
      <c r="Z1353">
        <v>0</v>
      </c>
      <c r="AA1353">
        <v>0</v>
      </c>
      <c r="AB1353" s="1">
        <v>0</v>
      </c>
      <c r="AC1353" s="1">
        <v>0</v>
      </c>
      <c r="AD1353" s="1">
        <v>0</v>
      </c>
      <c r="AE1353" s="1">
        <v>19450.047115323701</v>
      </c>
      <c r="AF1353" s="1">
        <v>21920.015202151601</v>
      </c>
      <c r="AG1353" s="3">
        <v>0</v>
      </c>
      <c r="AH1353" s="3">
        <v>0</v>
      </c>
      <c r="AI1353" s="3">
        <v>0</v>
      </c>
      <c r="AJ1353" s="3">
        <v>0</v>
      </c>
      <c r="AK1353" s="3">
        <v>0</v>
      </c>
      <c r="AL1353" s="2">
        <v>1676914.5893504</v>
      </c>
      <c r="AM1353" s="2">
        <v>2520.6181292046999</v>
      </c>
      <c r="AN1353" s="2">
        <v>22410.050259167201</v>
      </c>
      <c r="AO1353" s="2">
        <v>24930.668388371902</v>
      </c>
      <c r="AP1353" s="4">
        <v>306.41516091004303</v>
      </c>
      <c r="AQ1353" s="4">
        <v>87688.648114910698</v>
      </c>
      <c r="AR1353" s="4">
        <v>9127.4093603586098</v>
      </c>
      <c r="AS1353" s="4">
        <v>24930.668388371902</v>
      </c>
      <c r="AT1353" s="4">
        <v>306.41516091004303</v>
      </c>
      <c r="AU1353" s="4">
        <v>53418.501793270101</v>
      </c>
      <c r="AV1353" s="4">
        <v>15533.783090634201</v>
      </c>
      <c r="AW1353" s="4">
        <v>24930.668388371902</v>
      </c>
      <c r="AX1353">
        <v>0</v>
      </c>
    </row>
    <row r="1354" spans="1:50" x14ac:dyDescent="0.25">
      <c r="A1354" t="s">
        <v>2817</v>
      </c>
      <c r="B1354">
        <v>2251</v>
      </c>
      <c r="C1354" t="s">
        <v>2818</v>
      </c>
      <c r="D1354">
        <v>1213</v>
      </c>
      <c r="E1354" t="s">
        <v>2819</v>
      </c>
      <c r="F1354" t="s">
        <v>53</v>
      </c>
      <c r="G1354" t="s">
        <v>54</v>
      </c>
      <c r="H1354" t="s">
        <v>65</v>
      </c>
      <c r="I1354" t="s">
        <v>56</v>
      </c>
      <c r="J1354" s="11">
        <v>266.25862068963102</v>
      </c>
      <c r="K1354">
        <v>1</v>
      </c>
      <c r="L1354">
        <v>1</v>
      </c>
      <c r="M1354">
        <v>1</v>
      </c>
      <c r="N1354" s="1">
        <v>1601456.4038422001</v>
      </c>
      <c r="O1354" s="1">
        <v>384998.73474199697</v>
      </c>
      <c r="P1354" s="1">
        <v>696455.74233452405</v>
      </c>
      <c r="Q1354" s="1">
        <v>207600.41780147</v>
      </c>
      <c r="R1354" s="1">
        <v>912531.23714733601</v>
      </c>
      <c r="S1354" s="1">
        <v>118834.696526006</v>
      </c>
      <c r="T1354" s="1">
        <v>2705113.2</v>
      </c>
      <c r="U1354" s="1">
        <v>1097929.33586753</v>
      </c>
      <c r="V1354" s="1">
        <v>3026032.4146912098</v>
      </c>
      <c r="W1354" s="2">
        <v>277376.79000031197</v>
      </c>
      <c r="X1354" s="2">
        <v>298112.915472558</v>
      </c>
      <c r="Y1354" s="2">
        <v>0</v>
      </c>
      <c r="Z1354">
        <v>0</v>
      </c>
      <c r="AA1354">
        <v>0</v>
      </c>
      <c r="AB1354" s="1">
        <v>0</v>
      </c>
      <c r="AC1354" s="1">
        <v>0</v>
      </c>
      <c r="AD1354" s="1">
        <v>0</v>
      </c>
      <c r="AE1354" s="1">
        <v>80344.465217772304</v>
      </c>
      <c r="AF1354" s="1">
        <v>38490.231308233699</v>
      </c>
      <c r="AG1354" s="3">
        <v>0</v>
      </c>
      <c r="AH1354" s="3">
        <v>0</v>
      </c>
      <c r="AI1354" s="3">
        <v>0</v>
      </c>
      <c r="AJ1354" s="3">
        <v>0</v>
      </c>
      <c r="AK1354" s="3">
        <v>0</v>
      </c>
      <c r="AL1354" s="2">
        <v>3921877.23239354</v>
      </c>
      <c r="AM1354" s="2">
        <v>1119.6366701683601</v>
      </c>
      <c r="AN1354" s="2">
        <v>13609.9417458678</v>
      </c>
      <c r="AO1354" s="2">
        <v>14729.5784160361</v>
      </c>
      <c r="AP1354" s="4">
        <v>306.41516091004303</v>
      </c>
      <c r="AQ1354" s="4">
        <v>87688.648114910698</v>
      </c>
      <c r="AR1354" s="4">
        <v>4569.8577918041501</v>
      </c>
      <c r="AS1354" s="4">
        <v>17855.8905771836</v>
      </c>
      <c r="AT1354" s="4">
        <v>1224.2829549056801</v>
      </c>
      <c r="AU1354" s="4">
        <v>87688.648114910698</v>
      </c>
      <c r="AV1354" s="4">
        <v>14729.5784160361</v>
      </c>
      <c r="AW1354" s="4">
        <v>14729.5784160361</v>
      </c>
      <c r="AX1354">
        <v>0</v>
      </c>
    </row>
    <row r="1355" spans="1:50" x14ac:dyDescent="0.25">
      <c r="A1355" t="s">
        <v>2820</v>
      </c>
      <c r="B1355">
        <v>2251</v>
      </c>
      <c r="C1355" t="s">
        <v>2818</v>
      </c>
      <c r="D1355">
        <v>1238</v>
      </c>
      <c r="E1355" t="s">
        <v>2821</v>
      </c>
      <c r="F1355" t="s">
        <v>53</v>
      </c>
      <c r="G1355" t="s">
        <v>64</v>
      </c>
      <c r="H1355" t="s">
        <v>65</v>
      </c>
      <c r="I1355" t="s">
        <v>56</v>
      </c>
      <c r="J1355" s="11">
        <v>272.80690771654503</v>
      </c>
      <c r="K1355">
        <v>1</v>
      </c>
      <c r="L1355">
        <v>1</v>
      </c>
      <c r="M1355">
        <v>1</v>
      </c>
      <c r="N1355" s="1">
        <v>1921154.01973217</v>
      </c>
      <c r="O1355" s="1">
        <v>838449.43827779801</v>
      </c>
      <c r="P1355" s="1">
        <v>763097.42870569299</v>
      </c>
      <c r="Q1355" s="1">
        <v>212706.08205808801</v>
      </c>
      <c r="R1355" s="1">
        <v>1014046.04164528</v>
      </c>
      <c r="S1355" s="1">
        <v>121757.28246742301</v>
      </c>
      <c r="T1355" s="1">
        <v>3624521.52</v>
      </c>
      <c r="U1355" s="1">
        <v>1124931.49041903</v>
      </c>
      <c r="V1355" s="1">
        <v>3874261.0516297002</v>
      </c>
      <c r="W1355" s="2">
        <v>562165.673270336</v>
      </c>
      <c r="X1355" s="2">
        <v>196319.829272228</v>
      </c>
      <c r="Y1355" s="2">
        <v>0</v>
      </c>
      <c r="Z1355">
        <v>0</v>
      </c>
      <c r="AA1355">
        <v>0</v>
      </c>
      <c r="AB1355" s="1">
        <v>0</v>
      </c>
      <c r="AC1355" s="1">
        <v>0</v>
      </c>
      <c r="AD1355" s="1">
        <v>2000</v>
      </c>
      <c r="AE1355" s="1">
        <v>82320.4336123627</v>
      </c>
      <c r="AF1355" s="1">
        <v>39436.8488550603</v>
      </c>
      <c r="AG1355" s="3">
        <v>0</v>
      </c>
      <c r="AH1355" s="3">
        <v>0</v>
      </c>
      <c r="AI1355" s="3">
        <v>0</v>
      </c>
      <c r="AJ1355" s="3">
        <v>0</v>
      </c>
      <c r="AK1355" s="3">
        <v>0</v>
      </c>
      <c r="AL1355" s="2">
        <v>4871210.29288645</v>
      </c>
      <c r="AM1355" s="2">
        <v>719.62924588482099</v>
      </c>
      <c r="AN1355" s="2">
        <v>17136.261331298701</v>
      </c>
      <c r="AO1355" s="2">
        <v>17855.8905771836</v>
      </c>
      <c r="AP1355" s="4">
        <v>306.41516091004303</v>
      </c>
      <c r="AQ1355" s="4">
        <v>87688.648114910698</v>
      </c>
      <c r="AR1355" s="4">
        <v>4569.8577918041501</v>
      </c>
      <c r="AS1355" s="4">
        <v>17855.8905771836</v>
      </c>
      <c r="AT1355" s="4">
        <v>306.41516091004303</v>
      </c>
      <c r="AU1355" s="4">
        <v>53418.501793270101</v>
      </c>
      <c r="AV1355" s="4">
        <v>17855.8905771836</v>
      </c>
      <c r="AW1355" s="4">
        <v>17855.8905771836</v>
      </c>
      <c r="AX1355">
        <v>0</v>
      </c>
    </row>
    <row r="1356" spans="1:50" x14ac:dyDescent="0.25">
      <c r="A1356" t="s">
        <v>2822</v>
      </c>
      <c r="B1356">
        <v>2251</v>
      </c>
      <c r="C1356" t="s">
        <v>2818</v>
      </c>
      <c r="D1356">
        <v>4564</v>
      </c>
      <c r="E1356" t="s">
        <v>2823</v>
      </c>
      <c r="F1356" t="s">
        <v>53</v>
      </c>
      <c r="G1356" t="s">
        <v>78</v>
      </c>
      <c r="H1356" t="s">
        <v>65</v>
      </c>
      <c r="I1356" t="s">
        <v>56</v>
      </c>
      <c r="J1356" s="11">
        <v>340.59195402295802</v>
      </c>
      <c r="K1356">
        <v>1</v>
      </c>
      <c r="L1356">
        <v>1</v>
      </c>
      <c r="M1356">
        <v>1</v>
      </c>
      <c r="N1356" s="1">
        <v>2130882.9529357501</v>
      </c>
      <c r="O1356" s="1">
        <v>429457.91379103798</v>
      </c>
      <c r="P1356" s="1">
        <v>733466.52052603895</v>
      </c>
      <c r="Q1356" s="1">
        <v>265557.71892699</v>
      </c>
      <c r="R1356" s="1">
        <v>952797.60565223906</v>
      </c>
      <c r="S1356" s="1">
        <v>152010.63308555499</v>
      </c>
      <c r="T1356" s="1">
        <v>3107716.55</v>
      </c>
      <c r="U1356" s="1">
        <v>1404446.16183206</v>
      </c>
      <c r="V1356" s="1">
        <v>3732720.6263894201</v>
      </c>
      <c r="W1356" s="2">
        <v>645889.63020200096</v>
      </c>
      <c r="X1356" s="2">
        <v>89659.119519743297</v>
      </c>
      <c r="Y1356" s="2">
        <v>0</v>
      </c>
      <c r="Z1356">
        <v>0</v>
      </c>
      <c r="AA1356">
        <v>0</v>
      </c>
      <c r="AB1356" s="1">
        <v>0</v>
      </c>
      <c r="AC1356" s="1">
        <v>0</v>
      </c>
      <c r="AD1356" s="1">
        <v>0</v>
      </c>
      <c r="AE1356" s="1">
        <v>102774.807187741</v>
      </c>
      <c r="AF1356" s="1">
        <v>49235.825897814699</v>
      </c>
      <c r="AG1356" s="3">
        <v>0</v>
      </c>
      <c r="AH1356" s="3">
        <v>0</v>
      </c>
      <c r="AI1356" s="3">
        <v>0</v>
      </c>
      <c r="AJ1356" s="3">
        <v>0</v>
      </c>
      <c r="AK1356" s="3">
        <v>0</v>
      </c>
      <c r="AL1356" s="2">
        <v>4664173.3449176103</v>
      </c>
      <c r="AM1356" s="2">
        <v>263.24497235099</v>
      </c>
      <c r="AN1356" s="2">
        <v>13431.0695580599</v>
      </c>
      <c r="AO1356" s="2">
        <v>13694.3145304109</v>
      </c>
      <c r="AP1356" s="4">
        <v>306.41516091004303</v>
      </c>
      <c r="AQ1356" s="4">
        <v>87688.648114910698</v>
      </c>
      <c r="AR1356" s="4">
        <v>4569.8577918041501</v>
      </c>
      <c r="AS1356" s="4">
        <v>17855.8905771836</v>
      </c>
      <c r="AT1356" s="4">
        <v>6040.2343382080799</v>
      </c>
      <c r="AU1356" s="4">
        <v>31963.2876282939</v>
      </c>
      <c r="AV1356" s="4">
        <v>13694.3145304109</v>
      </c>
      <c r="AW1356" s="4">
        <v>13694.3145304109</v>
      </c>
      <c r="AX1356">
        <v>0</v>
      </c>
    </row>
    <row r="1357" spans="1:50" x14ac:dyDescent="0.25">
      <c r="A1357" t="s">
        <v>2824</v>
      </c>
      <c r="B1357">
        <v>2251</v>
      </c>
      <c r="C1357" t="s">
        <v>2818</v>
      </c>
      <c r="D1357">
        <v>2251</v>
      </c>
      <c r="E1357" t="s">
        <v>2818</v>
      </c>
      <c r="F1357" t="s">
        <v>2</v>
      </c>
      <c r="G1357" t="s">
        <v>2</v>
      </c>
      <c r="H1357" t="s">
        <v>58</v>
      </c>
      <c r="I1357" t="s">
        <v>56</v>
      </c>
      <c r="J1357" s="11">
        <v>131.33695776678499</v>
      </c>
      <c r="K1357">
        <v>1</v>
      </c>
      <c r="L1357">
        <v>1</v>
      </c>
      <c r="M1357">
        <v>1</v>
      </c>
      <c r="N1357" s="1">
        <v>99986.123489875696</v>
      </c>
      <c r="O1357" s="1">
        <v>13112.733189167</v>
      </c>
      <c r="P1357" s="1">
        <v>213289.17843374301</v>
      </c>
      <c r="Q1357" s="1">
        <v>102402.72121345199</v>
      </c>
      <c r="R1357" s="1">
        <v>112783.06555514201</v>
      </c>
      <c r="S1357" s="1">
        <v>58617.397921015297</v>
      </c>
      <c r="T1357" s="1">
        <v>0</v>
      </c>
      <c r="U1357" s="1">
        <v>541573.82188138005</v>
      </c>
      <c r="V1357" s="1">
        <v>495639.03728966002</v>
      </c>
      <c r="W1357" s="2">
        <v>19045.496527351901</v>
      </c>
      <c r="X1357" s="2">
        <v>9987.7057354713397</v>
      </c>
      <c r="Y1357" s="2">
        <v>0</v>
      </c>
      <c r="Z1357">
        <v>0</v>
      </c>
      <c r="AA1357">
        <v>0</v>
      </c>
      <c r="AB1357" s="1">
        <v>0</v>
      </c>
      <c r="AC1357" s="1">
        <v>0</v>
      </c>
      <c r="AD1357" s="1">
        <v>0</v>
      </c>
      <c r="AE1357" s="1">
        <v>39631.383982124098</v>
      </c>
      <c r="AF1357" s="1">
        <v>18986.013938891199</v>
      </c>
      <c r="AG1357" s="3">
        <v>0</v>
      </c>
      <c r="AH1357" s="3">
        <v>0</v>
      </c>
      <c r="AI1357" s="3">
        <v>0</v>
      </c>
      <c r="AJ1357" s="3">
        <v>0</v>
      </c>
      <c r="AK1357" s="3">
        <v>0</v>
      </c>
      <c r="AL1357" s="2">
        <v>600191.21980239602</v>
      </c>
      <c r="AM1357" s="2">
        <v>76.046422159454195</v>
      </c>
      <c r="AN1357" s="2">
        <v>4493.8113696446999</v>
      </c>
      <c r="AO1357" s="2">
        <v>4569.8577918041501</v>
      </c>
      <c r="AP1357" s="4">
        <v>306.41516091004303</v>
      </c>
      <c r="AQ1357" s="4">
        <v>87688.648114910698</v>
      </c>
      <c r="AR1357" s="4">
        <v>4569.8577918041501</v>
      </c>
      <c r="AS1357" s="4">
        <v>17855.8905771836</v>
      </c>
      <c r="AT1357" s="4">
        <v>464.03244473764801</v>
      </c>
      <c r="AU1357" s="4">
        <v>39363.832030278099</v>
      </c>
      <c r="AV1357" s="4">
        <v>4569.8577918041501</v>
      </c>
      <c r="AW1357" s="4">
        <v>4569.8577918041501</v>
      </c>
      <c r="AX1357">
        <v>0</v>
      </c>
    </row>
    <row r="1358" spans="1:50" x14ac:dyDescent="0.25">
      <c r="A1358" t="s">
        <v>2825</v>
      </c>
      <c r="B1358">
        <v>1997</v>
      </c>
      <c r="C1358" t="s">
        <v>2826</v>
      </c>
      <c r="D1358">
        <v>299</v>
      </c>
      <c r="E1358" t="s">
        <v>2827</v>
      </c>
      <c r="F1358" t="s">
        <v>53</v>
      </c>
      <c r="G1358" t="s">
        <v>54</v>
      </c>
      <c r="H1358" t="s">
        <v>55</v>
      </c>
      <c r="I1358" t="s">
        <v>56</v>
      </c>
      <c r="J1358" s="11">
        <v>145.293333333318</v>
      </c>
      <c r="K1358">
        <v>1</v>
      </c>
      <c r="L1358">
        <v>1</v>
      </c>
      <c r="M1358">
        <v>3</v>
      </c>
      <c r="N1358" s="1">
        <v>1006825.9306371399</v>
      </c>
      <c r="O1358" s="1">
        <v>253178.33730210201</v>
      </c>
      <c r="P1358" s="1">
        <v>701448.13317765202</v>
      </c>
      <c r="Q1358" s="1">
        <v>183940.29819992601</v>
      </c>
      <c r="R1358" s="1">
        <v>1237510.8209437099</v>
      </c>
      <c r="S1358" s="1">
        <v>101304.910901496</v>
      </c>
      <c r="T1358" s="1">
        <v>2279135.7000000002</v>
      </c>
      <c r="U1358" s="1">
        <v>1103767.8202605301</v>
      </c>
      <c r="V1358" s="1">
        <v>2339319.82068366</v>
      </c>
      <c r="W1358" s="2">
        <v>365740.46257424302</v>
      </c>
      <c r="X1358" s="2">
        <v>431175.51108973799</v>
      </c>
      <c r="Y1358" s="2">
        <v>89085.772352190397</v>
      </c>
      <c r="Z1358">
        <v>0</v>
      </c>
      <c r="AA1358">
        <v>0</v>
      </c>
      <c r="AB1358" s="1">
        <v>0</v>
      </c>
      <c r="AC1358" s="1">
        <v>0</v>
      </c>
      <c r="AD1358" s="1">
        <v>0</v>
      </c>
      <c r="AE1358" s="1">
        <v>92538.195117738302</v>
      </c>
      <c r="AF1358" s="1">
        <v>8766.7157837574305</v>
      </c>
      <c r="AG1358" s="3">
        <v>0</v>
      </c>
      <c r="AH1358" s="3">
        <v>0</v>
      </c>
      <c r="AI1358" s="3">
        <v>0</v>
      </c>
      <c r="AJ1358" s="3">
        <v>0</v>
      </c>
      <c r="AK1358" s="3">
        <v>0</v>
      </c>
      <c r="AL1358" s="2">
        <v>3484208.4311620202</v>
      </c>
      <c r="AM1358" s="2">
        <v>2967.6207517421099</v>
      </c>
      <c r="AN1358" s="2">
        <v>21012.890612594801</v>
      </c>
      <c r="AO1358" s="2">
        <v>23980.5113643369</v>
      </c>
      <c r="AP1358" s="4">
        <v>306.41516091004303</v>
      </c>
      <c r="AQ1358" s="4">
        <v>87688.648114910698</v>
      </c>
      <c r="AR1358" s="4">
        <v>23980.5113643369</v>
      </c>
      <c r="AS1358" s="4">
        <v>33152.889323086201</v>
      </c>
      <c r="AT1358" s="4">
        <v>1224.2829549056801</v>
      </c>
      <c r="AU1358" s="4">
        <v>87688.648114910698</v>
      </c>
      <c r="AV1358" s="4">
        <v>23980.5113643369</v>
      </c>
      <c r="AW1358" s="4">
        <v>23980.5113643369</v>
      </c>
      <c r="AX1358">
        <v>0</v>
      </c>
    </row>
    <row r="1359" spans="1:50" x14ac:dyDescent="0.25">
      <c r="A1359" t="s">
        <v>2828</v>
      </c>
      <c r="B1359">
        <v>1997</v>
      </c>
      <c r="C1359" t="s">
        <v>2826</v>
      </c>
      <c r="D1359">
        <v>300</v>
      </c>
      <c r="E1359" t="s">
        <v>2829</v>
      </c>
      <c r="F1359" t="s">
        <v>53</v>
      </c>
      <c r="G1359" t="s">
        <v>64</v>
      </c>
      <c r="H1359" t="s">
        <v>65</v>
      </c>
      <c r="I1359" t="s">
        <v>56</v>
      </c>
      <c r="J1359" s="11">
        <v>95.995555555449002</v>
      </c>
      <c r="K1359">
        <v>1</v>
      </c>
      <c r="L1359">
        <v>1</v>
      </c>
      <c r="M1359">
        <v>3</v>
      </c>
      <c r="N1359" s="1">
        <v>870100.16936286096</v>
      </c>
      <c r="O1359" s="1">
        <v>408121.63269789802</v>
      </c>
      <c r="P1359" s="1">
        <v>518528.65682234801</v>
      </c>
      <c r="Q1359" s="1">
        <v>121529.67180007399</v>
      </c>
      <c r="R1359" s="1">
        <v>1197317.56905629</v>
      </c>
      <c r="S1359" s="1">
        <v>66932.329098504502</v>
      </c>
      <c r="T1359" s="1">
        <v>2386336.4</v>
      </c>
      <c r="U1359" s="1">
        <v>729261.29973947501</v>
      </c>
      <c r="V1359" s="1">
        <v>2035318.8593163399</v>
      </c>
      <c r="W1359" s="2">
        <v>421107.60742575699</v>
      </c>
      <c r="X1359" s="2">
        <v>462654.40891026199</v>
      </c>
      <c r="Y1359" s="2">
        <v>126176.83764781</v>
      </c>
      <c r="Z1359">
        <v>0</v>
      </c>
      <c r="AA1359">
        <v>0</v>
      </c>
      <c r="AB1359" s="1">
        <v>0</v>
      </c>
      <c r="AC1359" s="1">
        <v>0</v>
      </c>
      <c r="AD1359" s="1">
        <v>6020</v>
      </c>
      <c r="AE1359" s="1">
        <v>61140.144882261899</v>
      </c>
      <c r="AF1359" s="1">
        <v>5792.1842162425901</v>
      </c>
      <c r="AG1359" s="3">
        <v>0</v>
      </c>
      <c r="AH1359" s="3">
        <v>0</v>
      </c>
      <c r="AI1359" s="3">
        <v>0</v>
      </c>
      <c r="AJ1359" s="3">
        <v>0</v>
      </c>
      <c r="AK1359" s="3">
        <v>0</v>
      </c>
      <c r="AL1359" s="2">
        <v>3182530.0288379798</v>
      </c>
      <c r="AM1359" s="2">
        <v>4819.5398863338296</v>
      </c>
      <c r="AN1359" s="2">
        <v>28333.3494367524</v>
      </c>
      <c r="AO1359" s="2">
        <v>33152.889323086201</v>
      </c>
      <c r="AP1359" s="4">
        <v>306.41516091004303</v>
      </c>
      <c r="AQ1359" s="4">
        <v>87688.648114910698</v>
      </c>
      <c r="AR1359" s="4">
        <v>23980.5113643369</v>
      </c>
      <c r="AS1359" s="4">
        <v>33152.889323086201</v>
      </c>
      <c r="AT1359" s="4">
        <v>306.41516091004303</v>
      </c>
      <c r="AU1359" s="4">
        <v>53418.501793270101</v>
      </c>
      <c r="AV1359" s="4">
        <v>33152.889323086201</v>
      </c>
      <c r="AW1359" s="4">
        <v>33152.889323086201</v>
      </c>
      <c r="AX1359">
        <v>0</v>
      </c>
    </row>
    <row r="1360" spans="1:50" x14ac:dyDescent="0.25">
      <c r="A1360" t="s">
        <v>2830</v>
      </c>
      <c r="B1360">
        <v>1902</v>
      </c>
      <c r="C1360" t="s">
        <v>2831</v>
      </c>
      <c r="D1360">
        <v>1902</v>
      </c>
      <c r="E1360" t="s">
        <v>2831</v>
      </c>
      <c r="F1360" t="s">
        <v>2832</v>
      </c>
      <c r="G1360" t="s">
        <v>2832</v>
      </c>
      <c r="H1360" t="s">
        <v>58</v>
      </c>
      <c r="I1360" t="s">
        <v>56</v>
      </c>
      <c r="J1360" s="11">
        <v>0</v>
      </c>
      <c r="K1360">
        <v>0</v>
      </c>
      <c r="L1360">
        <v>0</v>
      </c>
      <c r="M1360">
        <v>0</v>
      </c>
      <c r="N1360" s="1">
        <v>0</v>
      </c>
      <c r="O1360" s="1">
        <v>0</v>
      </c>
      <c r="P1360" s="1">
        <v>0</v>
      </c>
      <c r="Q1360" s="1">
        <v>0</v>
      </c>
      <c r="R1360" s="1">
        <v>0</v>
      </c>
      <c r="S1360" s="1">
        <v>0</v>
      </c>
      <c r="T1360" s="1">
        <v>0</v>
      </c>
      <c r="U1360" s="1">
        <v>0</v>
      </c>
      <c r="V1360" s="1">
        <v>0</v>
      </c>
      <c r="W1360" s="2">
        <v>0</v>
      </c>
      <c r="X1360" s="2">
        <v>0</v>
      </c>
      <c r="Y1360" s="2">
        <v>0</v>
      </c>
      <c r="Z1360">
        <v>0</v>
      </c>
      <c r="AA1360">
        <v>0</v>
      </c>
      <c r="AB1360" s="1">
        <v>0</v>
      </c>
      <c r="AC1360" s="1">
        <v>0</v>
      </c>
      <c r="AD1360" s="1">
        <v>0</v>
      </c>
      <c r="AE1360" s="1">
        <v>0</v>
      </c>
      <c r="AF1360" s="1">
        <v>0</v>
      </c>
      <c r="AG1360" s="3">
        <v>0</v>
      </c>
      <c r="AH1360" s="3">
        <v>0</v>
      </c>
      <c r="AI1360" s="3">
        <v>0</v>
      </c>
      <c r="AJ1360" s="3">
        <v>0</v>
      </c>
      <c r="AK1360" s="3">
        <v>0</v>
      </c>
      <c r="AL1360" s="2">
        <v>0</v>
      </c>
      <c r="AM1360" s="2">
        <v>0</v>
      </c>
      <c r="AN1360" s="2">
        <v>0</v>
      </c>
      <c r="AO1360" s="2">
        <v>0</v>
      </c>
      <c r="AP1360" s="4">
        <v>0</v>
      </c>
      <c r="AQ1360" s="4">
        <v>0</v>
      </c>
      <c r="AR1360" s="4">
        <v>0</v>
      </c>
      <c r="AS1360" s="4">
        <v>0</v>
      </c>
      <c r="AT1360" s="4">
        <v>0</v>
      </c>
      <c r="AU1360" s="4">
        <v>0</v>
      </c>
      <c r="AV1360" s="4">
        <v>0</v>
      </c>
      <c r="AW1360" s="4">
        <v>0</v>
      </c>
      <c r="AX1360">
        <v>82968390.129999995</v>
      </c>
    </row>
    <row r="1361" spans="1:50" x14ac:dyDescent="0.25">
      <c r="A1361" t="s">
        <v>2833</v>
      </c>
      <c r="B1361">
        <v>2223</v>
      </c>
      <c r="C1361" t="s">
        <v>2834</v>
      </c>
      <c r="D1361">
        <v>2223</v>
      </c>
      <c r="E1361" t="s">
        <v>2834</v>
      </c>
      <c r="F1361" t="s">
        <v>2832</v>
      </c>
      <c r="G1361" t="s">
        <v>2832</v>
      </c>
      <c r="H1361" t="s">
        <v>58</v>
      </c>
      <c r="I1361" t="s">
        <v>56</v>
      </c>
      <c r="J1361" s="11">
        <v>0</v>
      </c>
      <c r="K1361">
        <v>0</v>
      </c>
      <c r="L1361">
        <v>0</v>
      </c>
      <c r="M1361">
        <v>0</v>
      </c>
      <c r="N1361" s="1">
        <v>0</v>
      </c>
      <c r="O1361" s="1">
        <v>0</v>
      </c>
      <c r="P1361" s="1">
        <v>0</v>
      </c>
      <c r="Q1361" s="1">
        <v>0</v>
      </c>
      <c r="R1361" s="1">
        <v>0</v>
      </c>
      <c r="S1361" s="1">
        <v>0</v>
      </c>
      <c r="T1361" s="1">
        <v>0</v>
      </c>
      <c r="U1361" s="1">
        <v>0</v>
      </c>
      <c r="V1361" s="1">
        <v>0</v>
      </c>
      <c r="W1361" s="2">
        <v>0</v>
      </c>
      <c r="X1361" s="2">
        <v>0</v>
      </c>
      <c r="Y1361" s="2">
        <v>0</v>
      </c>
      <c r="Z1361">
        <v>0</v>
      </c>
      <c r="AA1361">
        <v>0</v>
      </c>
      <c r="AB1361" s="1">
        <v>0</v>
      </c>
      <c r="AC1361" s="1">
        <v>0</v>
      </c>
      <c r="AD1361" s="1">
        <v>0</v>
      </c>
      <c r="AE1361" s="1">
        <v>0</v>
      </c>
      <c r="AF1361" s="1">
        <v>0</v>
      </c>
      <c r="AG1361" s="3">
        <v>0</v>
      </c>
      <c r="AH1361" s="3">
        <v>0</v>
      </c>
      <c r="AI1361" s="3">
        <v>0</v>
      </c>
      <c r="AJ1361" s="3">
        <v>0</v>
      </c>
      <c r="AK1361" s="3">
        <v>0</v>
      </c>
      <c r="AL1361" s="2">
        <v>0</v>
      </c>
      <c r="AM1361" s="2">
        <v>0</v>
      </c>
      <c r="AN1361" s="2">
        <v>0</v>
      </c>
      <c r="AO1361" s="2">
        <v>0</v>
      </c>
      <c r="AP1361" s="4">
        <v>0</v>
      </c>
      <c r="AQ1361" s="4">
        <v>0</v>
      </c>
      <c r="AR1361" s="4">
        <v>0</v>
      </c>
      <c r="AS1361" s="4">
        <v>0</v>
      </c>
      <c r="AT1361" s="4">
        <v>0</v>
      </c>
      <c r="AU1361" s="4">
        <v>0</v>
      </c>
      <c r="AV1361" s="4">
        <v>0</v>
      </c>
      <c r="AW1361" s="4">
        <v>0</v>
      </c>
      <c r="AX1361">
        <v>10729537.619999999</v>
      </c>
    </row>
    <row r="1362" spans="1:50" x14ac:dyDescent="0.25">
      <c r="A1362" t="s">
        <v>2835</v>
      </c>
      <c r="B1362">
        <v>2021</v>
      </c>
      <c r="C1362" t="s">
        <v>2836</v>
      </c>
      <c r="D1362">
        <v>352</v>
      </c>
      <c r="E1362" t="s">
        <v>2837</v>
      </c>
      <c r="F1362" t="s">
        <v>53</v>
      </c>
      <c r="G1362" t="s">
        <v>54</v>
      </c>
      <c r="H1362" t="s">
        <v>55</v>
      </c>
      <c r="I1362" t="s">
        <v>56</v>
      </c>
      <c r="J1362" s="11">
        <v>0.61971830985800003</v>
      </c>
      <c r="K1362">
        <v>0</v>
      </c>
      <c r="L1362">
        <v>0</v>
      </c>
      <c r="M1362">
        <v>1</v>
      </c>
      <c r="N1362" s="1">
        <v>154556.57</v>
      </c>
      <c r="O1362" s="1">
        <v>8919.65</v>
      </c>
      <c r="P1362" s="1">
        <v>38484.959999999999</v>
      </c>
      <c r="Q1362" s="1">
        <v>58574.01</v>
      </c>
      <c r="R1362" s="1">
        <v>20000</v>
      </c>
      <c r="S1362" s="1">
        <v>22531.16</v>
      </c>
      <c r="T1362" s="1">
        <v>0</v>
      </c>
      <c r="U1362" s="1">
        <v>280535.19</v>
      </c>
      <c r="V1362" s="1">
        <v>268333.51</v>
      </c>
      <c r="W1362" s="2">
        <v>0</v>
      </c>
      <c r="X1362" s="2">
        <v>0</v>
      </c>
      <c r="Y1362" s="2">
        <v>12201.68</v>
      </c>
      <c r="Z1362">
        <v>0</v>
      </c>
      <c r="AA1362">
        <v>0</v>
      </c>
      <c r="AB1362" s="1">
        <v>0</v>
      </c>
      <c r="AC1362" s="1">
        <v>0</v>
      </c>
      <c r="AD1362" s="1">
        <v>0</v>
      </c>
      <c r="AE1362" s="1">
        <v>22531.16</v>
      </c>
      <c r="AF1362" s="1">
        <v>0</v>
      </c>
      <c r="AG1362" s="3">
        <v>0</v>
      </c>
      <c r="AH1362" s="3">
        <v>0</v>
      </c>
      <c r="AI1362" s="3">
        <v>0</v>
      </c>
      <c r="AJ1362" s="3">
        <v>0</v>
      </c>
      <c r="AK1362" s="3">
        <v>0</v>
      </c>
      <c r="AL1362" s="2">
        <v>303066.34999999998</v>
      </c>
      <c r="AM1362" s="2">
        <v>0</v>
      </c>
      <c r="AN1362" s="2">
        <v>489038.88295545703</v>
      </c>
      <c r="AO1362" s="2">
        <v>489038.88295545703</v>
      </c>
      <c r="AP1362" s="4">
        <v>0</v>
      </c>
      <c r="AQ1362" s="4">
        <v>0</v>
      </c>
      <c r="AR1362" s="4">
        <v>0</v>
      </c>
      <c r="AS1362" s="4">
        <v>0</v>
      </c>
      <c r="AT1362" s="4">
        <v>0</v>
      </c>
      <c r="AU1362" s="4">
        <v>0</v>
      </c>
      <c r="AV1362" s="4">
        <v>0</v>
      </c>
      <c r="AW1362" s="4">
        <v>0</v>
      </c>
      <c r="AX1362">
        <v>0</v>
      </c>
    </row>
    <row r="1363" spans="1:50" x14ac:dyDescent="0.25">
      <c r="A1363" t="s">
        <v>2838</v>
      </c>
      <c r="B1363">
        <v>1980</v>
      </c>
      <c r="C1363" t="s">
        <v>2839</v>
      </c>
      <c r="D1363">
        <v>1980</v>
      </c>
      <c r="E1363" t="s">
        <v>2839</v>
      </c>
      <c r="F1363" t="s">
        <v>2832</v>
      </c>
      <c r="G1363" t="s">
        <v>2832</v>
      </c>
      <c r="H1363" t="s">
        <v>58</v>
      </c>
      <c r="I1363" t="s">
        <v>56</v>
      </c>
      <c r="J1363" s="11">
        <v>0</v>
      </c>
      <c r="K1363">
        <v>0</v>
      </c>
      <c r="L1363">
        <v>0</v>
      </c>
      <c r="M1363">
        <v>0</v>
      </c>
      <c r="N1363" s="1">
        <v>0</v>
      </c>
      <c r="O1363" s="1">
        <v>0</v>
      </c>
      <c r="P1363" s="1">
        <v>0</v>
      </c>
      <c r="Q1363" s="1">
        <v>0</v>
      </c>
      <c r="R1363" s="1">
        <v>0</v>
      </c>
      <c r="S1363" s="1">
        <v>0</v>
      </c>
      <c r="T1363" s="1">
        <v>0</v>
      </c>
      <c r="U1363" s="1">
        <v>0</v>
      </c>
      <c r="V1363" s="1">
        <v>0</v>
      </c>
      <c r="W1363" s="2">
        <v>0</v>
      </c>
      <c r="X1363" s="2">
        <v>0</v>
      </c>
      <c r="Y1363" s="2">
        <v>0</v>
      </c>
      <c r="Z1363">
        <v>0</v>
      </c>
      <c r="AA1363">
        <v>0</v>
      </c>
      <c r="AB1363" s="1">
        <v>0</v>
      </c>
      <c r="AC1363" s="1">
        <v>0</v>
      </c>
      <c r="AD1363" s="1">
        <v>0</v>
      </c>
      <c r="AE1363" s="1">
        <v>0</v>
      </c>
      <c r="AF1363" s="1">
        <v>0</v>
      </c>
      <c r="AG1363" s="3">
        <v>0</v>
      </c>
      <c r="AH1363" s="3">
        <v>0</v>
      </c>
      <c r="AI1363" s="3">
        <v>0</v>
      </c>
      <c r="AJ1363" s="3">
        <v>0</v>
      </c>
      <c r="AK1363" s="3">
        <v>0</v>
      </c>
      <c r="AL1363" s="2">
        <v>0</v>
      </c>
      <c r="AM1363" s="2">
        <v>0</v>
      </c>
      <c r="AN1363" s="2">
        <v>0</v>
      </c>
      <c r="AO1363" s="2">
        <v>0</v>
      </c>
      <c r="AP1363" s="4">
        <v>0</v>
      </c>
      <c r="AQ1363" s="4">
        <v>0</v>
      </c>
      <c r="AR1363" s="4">
        <v>0</v>
      </c>
      <c r="AS1363" s="4">
        <v>0</v>
      </c>
      <c r="AT1363" s="4">
        <v>0</v>
      </c>
      <c r="AU1363" s="4">
        <v>0</v>
      </c>
      <c r="AV1363" s="4">
        <v>0</v>
      </c>
      <c r="AW1363" s="4">
        <v>0</v>
      </c>
      <c r="AX1363">
        <v>56744654.590000004</v>
      </c>
    </row>
    <row r="1364" spans="1:50" x14ac:dyDescent="0.25">
      <c r="A1364" t="s">
        <v>2840</v>
      </c>
      <c r="B1364">
        <v>2007</v>
      </c>
      <c r="C1364" t="s">
        <v>2841</v>
      </c>
      <c r="D1364">
        <v>2007</v>
      </c>
      <c r="E1364" t="s">
        <v>2841</v>
      </c>
      <c r="F1364" t="s">
        <v>2832</v>
      </c>
      <c r="G1364" t="s">
        <v>2832</v>
      </c>
      <c r="H1364" t="s">
        <v>58</v>
      </c>
      <c r="I1364" t="s">
        <v>56</v>
      </c>
      <c r="J1364" s="11">
        <v>0</v>
      </c>
      <c r="K1364">
        <v>0</v>
      </c>
      <c r="L1364">
        <v>0</v>
      </c>
      <c r="M1364">
        <v>0</v>
      </c>
      <c r="N1364" s="1">
        <v>0</v>
      </c>
      <c r="O1364" s="1">
        <v>0</v>
      </c>
      <c r="P1364" s="1">
        <v>0</v>
      </c>
      <c r="Q1364" s="1">
        <v>0</v>
      </c>
      <c r="R1364" s="1">
        <v>0</v>
      </c>
      <c r="S1364" s="1">
        <v>0</v>
      </c>
      <c r="T1364" s="1">
        <v>0</v>
      </c>
      <c r="U1364" s="1">
        <v>0</v>
      </c>
      <c r="V1364" s="1">
        <v>0</v>
      </c>
      <c r="W1364" s="2">
        <v>0</v>
      </c>
      <c r="X1364" s="2">
        <v>0</v>
      </c>
      <c r="Y1364" s="2">
        <v>0</v>
      </c>
      <c r="Z1364">
        <v>0</v>
      </c>
      <c r="AA1364">
        <v>0</v>
      </c>
      <c r="AB1364" s="1">
        <v>0</v>
      </c>
      <c r="AC1364" s="1">
        <v>0</v>
      </c>
      <c r="AD1364" s="1">
        <v>0</v>
      </c>
      <c r="AE1364" s="1">
        <v>0</v>
      </c>
      <c r="AF1364" s="1">
        <v>0</v>
      </c>
      <c r="AG1364" s="3">
        <v>0</v>
      </c>
      <c r="AH1364" s="3">
        <v>0</v>
      </c>
      <c r="AI1364" s="3">
        <v>0</v>
      </c>
      <c r="AJ1364" s="3">
        <v>0</v>
      </c>
      <c r="AK1364" s="3">
        <v>0</v>
      </c>
      <c r="AL1364" s="2">
        <v>0</v>
      </c>
      <c r="AM1364" s="2">
        <v>0</v>
      </c>
      <c r="AN1364" s="2">
        <v>0</v>
      </c>
      <c r="AO1364" s="2">
        <v>0</v>
      </c>
      <c r="AP1364" s="4">
        <v>0</v>
      </c>
      <c r="AQ1364" s="4">
        <v>0</v>
      </c>
      <c r="AR1364" s="4">
        <v>0</v>
      </c>
      <c r="AS1364" s="4">
        <v>0</v>
      </c>
      <c r="AT1364" s="4">
        <v>0</v>
      </c>
      <c r="AU1364" s="4">
        <v>0</v>
      </c>
      <c r="AV1364" s="4">
        <v>0</v>
      </c>
      <c r="AW1364" s="4">
        <v>0</v>
      </c>
      <c r="AX1364">
        <v>3407258.39</v>
      </c>
    </row>
    <row r="1365" spans="1:50" x14ac:dyDescent="0.25">
      <c r="A1365" t="s">
        <v>2842</v>
      </c>
      <c r="B1365">
        <v>2183</v>
      </c>
      <c r="C1365" t="s">
        <v>1001</v>
      </c>
      <c r="D1365">
        <v>3553</v>
      </c>
      <c r="E1365" t="s">
        <v>2843</v>
      </c>
      <c r="F1365" t="s">
        <v>69</v>
      </c>
      <c r="G1365" t="s">
        <v>64</v>
      </c>
      <c r="H1365" t="s">
        <v>55</v>
      </c>
      <c r="I1365" t="s">
        <v>56</v>
      </c>
      <c r="J1365" s="11">
        <v>0.265200391004</v>
      </c>
      <c r="K1365">
        <v>0</v>
      </c>
      <c r="L1365">
        <v>0</v>
      </c>
      <c r="M1365">
        <v>1</v>
      </c>
      <c r="N1365" s="1">
        <v>108931.92235586001</v>
      </c>
      <c r="O1365" s="1">
        <v>11270.052093455</v>
      </c>
      <c r="P1365" s="1">
        <v>195.646304820853</v>
      </c>
      <c r="Q1365" s="1">
        <v>111.87803564417101</v>
      </c>
      <c r="R1365" s="1">
        <v>245179.22233491301</v>
      </c>
      <c r="S1365" s="1">
        <v>118.300884822505</v>
      </c>
      <c r="T1365" s="1">
        <v>364362.67</v>
      </c>
      <c r="U1365" s="1">
        <v>1326.0511246923099</v>
      </c>
      <c r="V1365" s="1">
        <v>665.959828927172</v>
      </c>
      <c r="W1365" s="2">
        <v>245060.84119788301</v>
      </c>
      <c r="X1365" s="2">
        <v>0</v>
      </c>
      <c r="Y1365" s="2">
        <v>119961.920097882</v>
      </c>
      <c r="Z1365">
        <v>0</v>
      </c>
      <c r="AA1365">
        <v>0</v>
      </c>
      <c r="AB1365" s="1">
        <v>0</v>
      </c>
      <c r="AC1365" s="1">
        <v>0</v>
      </c>
      <c r="AD1365" s="1">
        <v>0</v>
      </c>
      <c r="AE1365" s="1">
        <v>118.300884822505</v>
      </c>
      <c r="AF1365" s="1">
        <v>0</v>
      </c>
      <c r="AG1365" s="3">
        <v>0</v>
      </c>
      <c r="AH1365" s="3">
        <v>0</v>
      </c>
      <c r="AI1365" s="3">
        <v>0</v>
      </c>
      <c r="AJ1365" s="3">
        <v>0</v>
      </c>
      <c r="AK1365" s="3">
        <v>0</v>
      </c>
      <c r="AL1365" s="2">
        <v>365807.02200951503</v>
      </c>
      <c r="AM1365" s="2">
        <v>0</v>
      </c>
      <c r="AN1365" s="2">
        <v>1379360.7943964</v>
      </c>
      <c r="AO1365" s="2">
        <v>1379360.7943964</v>
      </c>
      <c r="AP1365" s="4">
        <v>0</v>
      </c>
      <c r="AQ1365" s="4">
        <v>0</v>
      </c>
      <c r="AR1365" s="4">
        <v>0</v>
      </c>
      <c r="AS1365" s="4">
        <v>0</v>
      </c>
      <c r="AT1365" s="4">
        <v>0</v>
      </c>
      <c r="AU1365" s="4">
        <v>0</v>
      </c>
      <c r="AV1365" s="4">
        <v>0</v>
      </c>
      <c r="AW1365" s="4">
        <v>0</v>
      </c>
      <c r="AX1365">
        <v>0</v>
      </c>
    </row>
    <row r="1366" spans="1:50" x14ac:dyDescent="0.25">
      <c r="A1366" t="s">
        <v>2844</v>
      </c>
      <c r="B1366">
        <v>2013</v>
      </c>
      <c r="C1366" t="s">
        <v>2845</v>
      </c>
      <c r="D1366">
        <v>2013</v>
      </c>
      <c r="E1366" t="s">
        <v>2845</v>
      </c>
      <c r="F1366" t="s">
        <v>2832</v>
      </c>
      <c r="G1366" t="s">
        <v>2832</v>
      </c>
      <c r="H1366" t="s">
        <v>58</v>
      </c>
      <c r="I1366" t="s">
        <v>56</v>
      </c>
      <c r="J1366" s="11">
        <v>0</v>
      </c>
      <c r="K1366">
        <v>0</v>
      </c>
      <c r="L1366">
        <v>0</v>
      </c>
      <c r="M1366">
        <v>0</v>
      </c>
      <c r="N1366" s="1">
        <v>0</v>
      </c>
      <c r="O1366" s="1">
        <v>0</v>
      </c>
      <c r="P1366" s="1">
        <v>0</v>
      </c>
      <c r="Q1366" s="1">
        <v>0</v>
      </c>
      <c r="R1366" s="1">
        <v>0</v>
      </c>
      <c r="S1366" s="1">
        <v>0</v>
      </c>
      <c r="T1366" s="1">
        <v>0</v>
      </c>
      <c r="U1366" s="1">
        <v>0</v>
      </c>
      <c r="V1366" s="1">
        <v>0</v>
      </c>
      <c r="W1366" s="2">
        <v>0</v>
      </c>
      <c r="X1366" s="2">
        <v>0</v>
      </c>
      <c r="Y1366" s="2">
        <v>0</v>
      </c>
      <c r="Z1366">
        <v>0</v>
      </c>
      <c r="AA1366">
        <v>0</v>
      </c>
      <c r="AB1366" s="1">
        <v>0</v>
      </c>
      <c r="AC1366" s="1">
        <v>0</v>
      </c>
      <c r="AD1366" s="1">
        <v>0</v>
      </c>
      <c r="AE1366" s="1">
        <v>0</v>
      </c>
      <c r="AF1366" s="1">
        <v>0</v>
      </c>
      <c r="AG1366" s="3">
        <v>0</v>
      </c>
      <c r="AH1366" s="3">
        <v>0</v>
      </c>
      <c r="AI1366" s="3">
        <v>0</v>
      </c>
      <c r="AJ1366" s="3">
        <v>0</v>
      </c>
      <c r="AK1366" s="3">
        <v>0</v>
      </c>
      <c r="AL1366" s="2">
        <v>0</v>
      </c>
      <c r="AM1366" s="2">
        <v>0</v>
      </c>
      <c r="AN1366" s="2">
        <v>0</v>
      </c>
      <c r="AO1366" s="2">
        <v>0</v>
      </c>
      <c r="AP1366" s="4">
        <v>0</v>
      </c>
      <c r="AQ1366" s="4">
        <v>0</v>
      </c>
      <c r="AR1366" s="4">
        <v>0</v>
      </c>
      <c r="AS1366" s="4">
        <v>0</v>
      </c>
      <c r="AT1366" s="4">
        <v>0</v>
      </c>
      <c r="AU1366" s="4">
        <v>0</v>
      </c>
      <c r="AV1366" s="4">
        <v>0</v>
      </c>
      <c r="AW1366" s="4">
        <v>0</v>
      </c>
      <c r="AX1366">
        <v>4945911.3</v>
      </c>
    </row>
    <row r="1367" spans="1:50" x14ac:dyDescent="0.25">
      <c r="A1367" t="s">
        <v>2846</v>
      </c>
      <c r="B1367">
        <v>1975</v>
      </c>
      <c r="C1367" t="s">
        <v>2847</v>
      </c>
      <c r="D1367">
        <v>1975</v>
      </c>
      <c r="E1367" t="s">
        <v>2847</v>
      </c>
      <c r="F1367" t="s">
        <v>2832</v>
      </c>
      <c r="G1367" t="s">
        <v>2832</v>
      </c>
      <c r="H1367" t="s">
        <v>58</v>
      </c>
      <c r="I1367" t="s">
        <v>56</v>
      </c>
      <c r="J1367" s="11">
        <v>0</v>
      </c>
      <c r="K1367">
        <v>0</v>
      </c>
      <c r="L1367">
        <v>0</v>
      </c>
      <c r="M1367">
        <v>0</v>
      </c>
      <c r="N1367" s="1">
        <v>0</v>
      </c>
      <c r="O1367" s="1">
        <v>0</v>
      </c>
      <c r="P1367" s="1">
        <v>0</v>
      </c>
      <c r="Q1367" s="1">
        <v>0</v>
      </c>
      <c r="R1367" s="1">
        <v>0</v>
      </c>
      <c r="S1367" s="1">
        <v>0</v>
      </c>
      <c r="T1367" s="1">
        <v>0</v>
      </c>
      <c r="U1367" s="1">
        <v>0</v>
      </c>
      <c r="V1367" s="1">
        <v>0</v>
      </c>
      <c r="W1367" s="2">
        <v>0</v>
      </c>
      <c r="X1367" s="2">
        <v>0</v>
      </c>
      <c r="Y1367" s="2">
        <v>0</v>
      </c>
      <c r="Z1367">
        <v>0</v>
      </c>
      <c r="AA1367">
        <v>0</v>
      </c>
      <c r="AB1367" s="1">
        <v>0</v>
      </c>
      <c r="AC1367" s="1">
        <v>0</v>
      </c>
      <c r="AD1367" s="1">
        <v>0</v>
      </c>
      <c r="AE1367" s="1">
        <v>0</v>
      </c>
      <c r="AF1367" s="1">
        <v>0</v>
      </c>
      <c r="AG1367" s="3">
        <v>0</v>
      </c>
      <c r="AH1367" s="3">
        <v>0</v>
      </c>
      <c r="AI1367" s="3">
        <v>0</v>
      </c>
      <c r="AJ1367" s="3">
        <v>0</v>
      </c>
      <c r="AK1367" s="3">
        <v>0</v>
      </c>
      <c r="AL1367" s="2">
        <v>0</v>
      </c>
      <c r="AM1367" s="2">
        <v>0</v>
      </c>
      <c r="AN1367" s="2">
        <v>0</v>
      </c>
      <c r="AO1367" s="2">
        <v>0</v>
      </c>
      <c r="AP1367" s="4">
        <v>0</v>
      </c>
      <c r="AQ1367" s="4">
        <v>0</v>
      </c>
      <c r="AR1367" s="4">
        <v>0</v>
      </c>
      <c r="AS1367" s="4">
        <v>0</v>
      </c>
      <c r="AT1367" s="4">
        <v>0</v>
      </c>
      <c r="AU1367" s="4">
        <v>0</v>
      </c>
      <c r="AV1367" s="4">
        <v>0</v>
      </c>
      <c r="AW1367" s="4">
        <v>0</v>
      </c>
      <c r="AX1367">
        <v>54816038.219999999</v>
      </c>
    </row>
    <row r="1368" spans="1:50" x14ac:dyDescent="0.25">
      <c r="A1368" t="s">
        <v>2848</v>
      </c>
      <c r="B1368">
        <v>2200</v>
      </c>
      <c r="C1368" t="s">
        <v>2849</v>
      </c>
      <c r="D1368">
        <v>2200</v>
      </c>
      <c r="E1368" t="s">
        <v>2849</v>
      </c>
      <c r="F1368" t="s">
        <v>2832</v>
      </c>
      <c r="G1368" t="s">
        <v>2832</v>
      </c>
      <c r="H1368" t="s">
        <v>58</v>
      </c>
      <c r="I1368" t="s">
        <v>56</v>
      </c>
      <c r="J1368" s="11">
        <v>0</v>
      </c>
      <c r="K1368">
        <v>0</v>
      </c>
      <c r="L1368">
        <v>0</v>
      </c>
      <c r="M1368">
        <v>0</v>
      </c>
      <c r="N1368" s="1">
        <v>0</v>
      </c>
      <c r="O1368" s="1">
        <v>0</v>
      </c>
      <c r="P1368" s="1">
        <v>0</v>
      </c>
      <c r="Q1368" s="1">
        <v>0</v>
      </c>
      <c r="R1368" s="1">
        <v>0</v>
      </c>
      <c r="S1368" s="1">
        <v>0</v>
      </c>
      <c r="T1368" s="1">
        <v>0</v>
      </c>
      <c r="U1368" s="1">
        <v>0</v>
      </c>
      <c r="V1368" s="1">
        <v>0</v>
      </c>
      <c r="W1368" s="2">
        <v>0</v>
      </c>
      <c r="X1368" s="2">
        <v>0</v>
      </c>
      <c r="Y1368" s="2">
        <v>0</v>
      </c>
      <c r="Z1368">
        <v>0</v>
      </c>
      <c r="AA1368">
        <v>0</v>
      </c>
      <c r="AB1368" s="1">
        <v>0</v>
      </c>
      <c r="AC1368" s="1">
        <v>0</v>
      </c>
      <c r="AD1368" s="1">
        <v>0</v>
      </c>
      <c r="AE1368" s="1">
        <v>0</v>
      </c>
      <c r="AF1368" s="1">
        <v>0</v>
      </c>
      <c r="AG1368" s="3">
        <v>0</v>
      </c>
      <c r="AH1368" s="3">
        <v>0</v>
      </c>
      <c r="AI1368" s="3">
        <v>0</v>
      </c>
      <c r="AJ1368" s="3">
        <v>0</v>
      </c>
      <c r="AK1368" s="3">
        <v>0</v>
      </c>
      <c r="AL1368" s="2">
        <v>0</v>
      </c>
      <c r="AM1368" s="2">
        <v>0</v>
      </c>
      <c r="AN1368" s="2">
        <v>0</v>
      </c>
      <c r="AO1368" s="2">
        <v>0</v>
      </c>
      <c r="AP1368" s="4">
        <v>0</v>
      </c>
      <c r="AQ1368" s="4">
        <v>0</v>
      </c>
      <c r="AR1368" s="4">
        <v>0</v>
      </c>
      <c r="AS1368" s="4">
        <v>0</v>
      </c>
      <c r="AT1368" s="4">
        <v>0</v>
      </c>
      <c r="AU1368" s="4">
        <v>0</v>
      </c>
      <c r="AV1368" s="4">
        <v>0</v>
      </c>
      <c r="AW1368" s="4">
        <v>0</v>
      </c>
      <c r="AX1368">
        <v>45806588.659999996</v>
      </c>
    </row>
    <row r="1369" spans="1:50" x14ac:dyDescent="0.25">
      <c r="A1369" t="s">
        <v>2850</v>
      </c>
      <c r="B1369">
        <v>2049</v>
      </c>
      <c r="C1369" t="s">
        <v>2851</v>
      </c>
      <c r="D1369">
        <v>2049</v>
      </c>
      <c r="E1369" t="s">
        <v>2851</v>
      </c>
      <c r="F1369" t="s">
        <v>2832</v>
      </c>
      <c r="G1369" t="s">
        <v>2832</v>
      </c>
      <c r="H1369" t="s">
        <v>58</v>
      </c>
      <c r="I1369" t="s">
        <v>56</v>
      </c>
      <c r="J1369" s="11">
        <v>0</v>
      </c>
      <c r="K1369">
        <v>0</v>
      </c>
      <c r="L1369">
        <v>0</v>
      </c>
      <c r="M1369">
        <v>0</v>
      </c>
      <c r="N1369" s="1">
        <v>0</v>
      </c>
      <c r="O1369" s="1">
        <v>0</v>
      </c>
      <c r="P1369" s="1">
        <v>0</v>
      </c>
      <c r="Q1369" s="1">
        <v>0</v>
      </c>
      <c r="R1369" s="1">
        <v>0</v>
      </c>
      <c r="S1369" s="1">
        <v>0</v>
      </c>
      <c r="T1369" s="1">
        <v>0</v>
      </c>
      <c r="U1369" s="1">
        <v>0</v>
      </c>
      <c r="V1369" s="1">
        <v>0</v>
      </c>
      <c r="W1369" s="2">
        <v>0</v>
      </c>
      <c r="X1369" s="2">
        <v>0</v>
      </c>
      <c r="Y1369" s="2">
        <v>0</v>
      </c>
      <c r="Z1369">
        <v>0</v>
      </c>
      <c r="AA1369">
        <v>0</v>
      </c>
      <c r="AB1369" s="1">
        <v>0</v>
      </c>
      <c r="AC1369" s="1">
        <v>0</v>
      </c>
      <c r="AD1369" s="1">
        <v>0</v>
      </c>
      <c r="AE1369" s="1">
        <v>0</v>
      </c>
      <c r="AF1369" s="1">
        <v>0</v>
      </c>
      <c r="AG1369" s="3">
        <v>0</v>
      </c>
      <c r="AH1369" s="3">
        <v>0</v>
      </c>
      <c r="AI1369" s="3">
        <v>0</v>
      </c>
      <c r="AJ1369" s="3">
        <v>0</v>
      </c>
      <c r="AK1369" s="3">
        <v>0</v>
      </c>
      <c r="AL1369" s="2">
        <v>0</v>
      </c>
      <c r="AM1369" s="2">
        <v>0</v>
      </c>
      <c r="AN1369" s="2">
        <v>0</v>
      </c>
      <c r="AO1369" s="2">
        <v>0</v>
      </c>
      <c r="AP1369" s="4">
        <v>0</v>
      </c>
      <c r="AQ1369" s="4">
        <v>0</v>
      </c>
      <c r="AR1369" s="4">
        <v>0</v>
      </c>
      <c r="AS1369" s="4">
        <v>0</v>
      </c>
      <c r="AT1369" s="4">
        <v>0</v>
      </c>
      <c r="AU1369" s="4">
        <v>0</v>
      </c>
      <c r="AV1369" s="4">
        <v>0</v>
      </c>
      <c r="AW1369" s="4">
        <v>0</v>
      </c>
      <c r="AX1369">
        <v>2326872.4</v>
      </c>
    </row>
    <row r="1370" spans="1:50" x14ac:dyDescent="0.25">
      <c r="A1370" t="s">
        <v>2852</v>
      </c>
      <c r="B1370">
        <v>1934</v>
      </c>
      <c r="C1370" t="s">
        <v>2853</v>
      </c>
      <c r="D1370">
        <v>3352</v>
      </c>
      <c r="E1370" t="s">
        <v>2854</v>
      </c>
      <c r="F1370" t="s">
        <v>53</v>
      </c>
      <c r="G1370" t="s">
        <v>70</v>
      </c>
      <c r="H1370" t="s">
        <v>65</v>
      </c>
      <c r="I1370" t="s">
        <v>56</v>
      </c>
      <c r="J1370" s="11">
        <v>122.71804555828299</v>
      </c>
      <c r="K1370">
        <v>1</v>
      </c>
      <c r="L1370">
        <v>1</v>
      </c>
      <c r="M1370">
        <v>3</v>
      </c>
      <c r="N1370" s="1">
        <v>2279394.44</v>
      </c>
      <c r="O1370" s="1">
        <v>798759.63</v>
      </c>
      <c r="P1370" s="1">
        <v>1393488.28</v>
      </c>
      <c r="Q1370" s="1">
        <v>608059.34</v>
      </c>
      <c r="R1370" s="1">
        <v>11899168.390000001</v>
      </c>
      <c r="S1370" s="1">
        <v>591395</v>
      </c>
      <c r="T1370" s="1">
        <v>16978870.079999998</v>
      </c>
      <c r="U1370" s="1">
        <v>0</v>
      </c>
      <c r="V1370" s="1">
        <v>9453269.1699999999</v>
      </c>
      <c r="W1370" s="2">
        <v>6929950.7999999998</v>
      </c>
      <c r="X1370" s="2">
        <v>339696.2</v>
      </c>
      <c r="Y1370" s="2">
        <v>0</v>
      </c>
      <c r="Z1370">
        <v>0</v>
      </c>
      <c r="AA1370">
        <v>0</v>
      </c>
      <c r="AB1370" s="1">
        <v>0</v>
      </c>
      <c r="AC1370" s="1">
        <v>0</v>
      </c>
      <c r="AD1370" s="1">
        <v>0</v>
      </c>
      <c r="AE1370" s="1">
        <v>591395</v>
      </c>
      <c r="AF1370" s="1">
        <v>0</v>
      </c>
      <c r="AG1370" s="3">
        <v>0</v>
      </c>
      <c r="AH1370" s="3">
        <v>0</v>
      </c>
      <c r="AI1370" s="3">
        <v>0</v>
      </c>
      <c r="AJ1370" s="3">
        <v>0</v>
      </c>
      <c r="AK1370" s="3">
        <v>0</v>
      </c>
      <c r="AL1370" s="2">
        <v>17570265.079999998</v>
      </c>
      <c r="AM1370" s="2">
        <v>2768.1030809659301</v>
      </c>
      <c r="AN1370" s="2">
        <v>140407.78437769899</v>
      </c>
      <c r="AO1370" s="2">
        <v>143175.88745866501</v>
      </c>
      <c r="AP1370" s="4">
        <v>0</v>
      </c>
      <c r="AQ1370" s="4">
        <v>0</v>
      </c>
      <c r="AR1370" s="4">
        <v>0</v>
      </c>
      <c r="AS1370" s="4">
        <v>0</v>
      </c>
      <c r="AT1370" s="4">
        <v>0</v>
      </c>
      <c r="AU1370" s="4">
        <v>0</v>
      </c>
      <c r="AV1370" s="4">
        <v>0</v>
      </c>
      <c r="AW1370" s="4">
        <v>0</v>
      </c>
      <c r="AX1370">
        <v>0</v>
      </c>
    </row>
    <row r="1371" spans="1:50" x14ac:dyDescent="0.25">
      <c r="A1371" t="s">
        <v>2855</v>
      </c>
      <c r="B1371">
        <v>2058</v>
      </c>
      <c r="C1371" t="s">
        <v>2856</v>
      </c>
      <c r="D1371">
        <v>2058</v>
      </c>
      <c r="E1371" t="s">
        <v>2856</v>
      </c>
      <c r="F1371" t="s">
        <v>2832</v>
      </c>
      <c r="G1371" t="s">
        <v>2832</v>
      </c>
      <c r="H1371" t="s">
        <v>58</v>
      </c>
      <c r="I1371" t="s">
        <v>56</v>
      </c>
      <c r="J1371" s="11">
        <v>0</v>
      </c>
      <c r="K1371">
        <v>0</v>
      </c>
      <c r="L1371">
        <v>0</v>
      </c>
      <c r="M1371">
        <v>0</v>
      </c>
      <c r="N1371" s="1">
        <v>0</v>
      </c>
      <c r="O1371" s="1">
        <v>0</v>
      </c>
      <c r="P1371" s="1">
        <v>0</v>
      </c>
      <c r="Q1371" s="1">
        <v>0</v>
      </c>
      <c r="R1371" s="1">
        <v>0</v>
      </c>
      <c r="S1371" s="1">
        <v>0</v>
      </c>
      <c r="T1371" s="1">
        <v>0</v>
      </c>
      <c r="U1371" s="1">
        <v>0</v>
      </c>
      <c r="V1371" s="1">
        <v>0</v>
      </c>
      <c r="W1371" s="2">
        <v>0</v>
      </c>
      <c r="X1371" s="2">
        <v>0</v>
      </c>
      <c r="Y1371" s="2">
        <v>0</v>
      </c>
      <c r="Z1371">
        <v>0</v>
      </c>
      <c r="AA1371">
        <v>0</v>
      </c>
      <c r="AB1371" s="1">
        <v>0</v>
      </c>
      <c r="AC1371" s="1">
        <v>0</v>
      </c>
      <c r="AD1371" s="1">
        <v>0</v>
      </c>
      <c r="AE1371" s="1">
        <v>0</v>
      </c>
      <c r="AF1371" s="1">
        <v>0</v>
      </c>
      <c r="AG1371" s="3">
        <v>0</v>
      </c>
      <c r="AH1371" s="3">
        <v>0</v>
      </c>
      <c r="AI1371" s="3">
        <v>0</v>
      </c>
      <c r="AJ1371" s="3">
        <v>0</v>
      </c>
      <c r="AK1371" s="3">
        <v>0</v>
      </c>
      <c r="AL1371" s="2">
        <v>0</v>
      </c>
      <c r="AM1371" s="2">
        <v>0</v>
      </c>
      <c r="AN1371" s="2">
        <v>0</v>
      </c>
      <c r="AO1371" s="2">
        <v>0</v>
      </c>
      <c r="AP1371" s="4">
        <v>0</v>
      </c>
      <c r="AQ1371" s="4">
        <v>0</v>
      </c>
      <c r="AR1371" s="4">
        <v>0</v>
      </c>
      <c r="AS1371" s="4">
        <v>0</v>
      </c>
      <c r="AT1371" s="4">
        <v>0</v>
      </c>
      <c r="AU1371" s="4">
        <v>0</v>
      </c>
      <c r="AV1371" s="4">
        <v>0</v>
      </c>
      <c r="AW1371" s="4">
        <v>0</v>
      </c>
      <c r="AX1371">
        <v>2333104.27</v>
      </c>
    </row>
    <row r="1372" spans="1:50" x14ac:dyDescent="0.25">
      <c r="A1372" t="s">
        <v>2857</v>
      </c>
      <c r="B1372">
        <v>2064</v>
      </c>
      <c r="C1372" t="s">
        <v>2858</v>
      </c>
      <c r="D1372">
        <v>2064</v>
      </c>
      <c r="E1372" t="s">
        <v>2858</v>
      </c>
      <c r="F1372" t="s">
        <v>2832</v>
      </c>
      <c r="G1372" t="s">
        <v>2832</v>
      </c>
      <c r="H1372" t="s">
        <v>58</v>
      </c>
      <c r="I1372" t="s">
        <v>56</v>
      </c>
      <c r="J1372" s="11">
        <v>0</v>
      </c>
      <c r="K1372">
        <v>0</v>
      </c>
      <c r="L1372">
        <v>0</v>
      </c>
      <c r="M1372">
        <v>0</v>
      </c>
      <c r="N1372" s="1">
        <v>0</v>
      </c>
      <c r="O1372" s="1">
        <v>0</v>
      </c>
      <c r="P1372" s="1">
        <v>0</v>
      </c>
      <c r="Q1372" s="1">
        <v>0</v>
      </c>
      <c r="R1372" s="1">
        <v>0</v>
      </c>
      <c r="S1372" s="1">
        <v>0</v>
      </c>
      <c r="T1372" s="1">
        <v>0</v>
      </c>
      <c r="U1372" s="1">
        <v>0</v>
      </c>
      <c r="V1372" s="1">
        <v>0</v>
      </c>
      <c r="W1372" s="2">
        <v>0</v>
      </c>
      <c r="X1372" s="2">
        <v>0</v>
      </c>
      <c r="Y1372" s="2">
        <v>0</v>
      </c>
      <c r="Z1372">
        <v>0</v>
      </c>
      <c r="AA1372">
        <v>0</v>
      </c>
      <c r="AB1372" s="1">
        <v>0</v>
      </c>
      <c r="AC1372" s="1">
        <v>0</v>
      </c>
      <c r="AD1372" s="1">
        <v>0</v>
      </c>
      <c r="AE1372" s="1">
        <v>0</v>
      </c>
      <c r="AF1372" s="1">
        <v>0</v>
      </c>
      <c r="AG1372" s="3">
        <v>0</v>
      </c>
      <c r="AH1372" s="3">
        <v>0</v>
      </c>
      <c r="AI1372" s="3">
        <v>0</v>
      </c>
      <c r="AJ1372" s="3">
        <v>0</v>
      </c>
      <c r="AK1372" s="3">
        <v>0</v>
      </c>
      <c r="AL1372" s="2">
        <v>0</v>
      </c>
      <c r="AM1372" s="2">
        <v>0</v>
      </c>
      <c r="AN1372" s="2">
        <v>0</v>
      </c>
      <c r="AO1372" s="2">
        <v>0</v>
      </c>
      <c r="AP1372" s="4">
        <v>0</v>
      </c>
      <c r="AQ1372" s="4">
        <v>0</v>
      </c>
      <c r="AR1372" s="4">
        <v>0</v>
      </c>
      <c r="AS1372" s="4">
        <v>0</v>
      </c>
      <c r="AT1372" s="4">
        <v>0</v>
      </c>
      <c r="AU1372" s="4">
        <v>0</v>
      </c>
      <c r="AV1372" s="4">
        <v>0</v>
      </c>
      <c r="AW1372" s="4">
        <v>0</v>
      </c>
      <c r="AX1372">
        <v>57679431.479999997</v>
      </c>
    </row>
    <row r="1373" spans="1:50" x14ac:dyDescent="0.25">
      <c r="A1373" t="s">
        <v>2859</v>
      </c>
      <c r="B1373">
        <v>2098</v>
      </c>
      <c r="C1373" t="s">
        <v>2860</v>
      </c>
      <c r="D1373">
        <v>2098</v>
      </c>
      <c r="E1373" t="s">
        <v>2860</v>
      </c>
      <c r="F1373" t="s">
        <v>2832</v>
      </c>
      <c r="G1373" t="s">
        <v>2832</v>
      </c>
      <c r="H1373" t="s">
        <v>58</v>
      </c>
      <c r="I1373" t="s">
        <v>56</v>
      </c>
      <c r="J1373" s="11">
        <v>0</v>
      </c>
      <c r="K1373">
        <v>0</v>
      </c>
      <c r="L1373">
        <v>0</v>
      </c>
      <c r="M1373">
        <v>0</v>
      </c>
      <c r="N1373" s="1">
        <v>0</v>
      </c>
      <c r="O1373" s="1">
        <v>0</v>
      </c>
      <c r="P1373" s="1">
        <v>0</v>
      </c>
      <c r="Q1373" s="1">
        <v>0</v>
      </c>
      <c r="R1373" s="1">
        <v>0</v>
      </c>
      <c r="S1373" s="1">
        <v>0</v>
      </c>
      <c r="T1373" s="1">
        <v>0</v>
      </c>
      <c r="U1373" s="1">
        <v>0</v>
      </c>
      <c r="V1373" s="1">
        <v>0</v>
      </c>
      <c r="W1373" s="2">
        <v>0</v>
      </c>
      <c r="X1373" s="2">
        <v>0</v>
      </c>
      <c r="Y1373" s="2">
        <v>0</v>
      </c>
      <c r="Z1373">
        <v>0</v>
      </c>
      <c r="AA1373">
        <v>0</v>
      </c>
      <c r="AB1373" s="1">
        <v>0</v>
      </c>
      <c r="AC1373" s="1">
        <v>0</v>
      </c>
      <c r="AD1373" s="1">
        <v>0</v>
      </c>
      <c r="AE1373" s="1">
        <v>0</v>
      </c>
      <c r="AF1373" s="1">
        <v>0</v>
      </c>
      <c r="AG1373" s="3">
        <v>0</v>
      </c>
      <c r="AH1373" s="3">
        <v>0</v>
      </c>
      <c r="AI1373" s="3">
        <v>0</v>
      </c>
      <c r="AJ1373" s="3">
        <v>0</v>
      </c>
      <c r="AK1373" s="3">
        <v>0</v>
      </c>
      <c r="AL1373" s="2">
        <v>0</v>
      </c>
      <c r="AM1373" s="2">
        <v>0</v>
      </c>
      <c r="AN1373" s="2">
        <v>0</v>
      </c>
      <c r="AO1373" s="2">
        <v>0</v>
      </c>
      <c r="AP1373" s="4">
        <v>0</v>
      </c>
      <c r="AQ1373" s="4">
        <v>0</v>
      </c>
      <c r="AR1373" s="4">
        <v>0</v>
      </c>
      <c r="AS1373" s="4">
        <v>0</v>
      </c>
      <c r="AT1373" s="4">
        <v>0</v>
      </c>
      <c r="AU1373" s="4">
        <v>0</v>
      </c>
      <c r="AV1373" s="4">
        <v>0</v>
      </c>
      <c r="AW1373" s="4">
        <v>0</v>
      </c>
      <c r="AX1373">
        <v>55347731.969999999</v>
      </c>
    </row>
    <row r="1374" spans="1:50" x14ac:dyDescent="0.25">
      <c r="A1374" t="s">
        <v>2861</v>
      </c>
      <c r="B1374">
        <v>2106</v>
      </c>
      <c r="C1374" t="s">
        <v>2862</v>
      </c>
      <c r="D1374">
        <v>2106</v>
      </c>
      <c r="E1374" t="s">
        <v>2862</v>
      </c>
      <c r="F1374" t="s">
        <v>2832</v>
      </c>
      <c r="G1374" t="s">
        <v>2832</v>
      </c>
      <c r="H1374" t="s">
        <v>58</v>
      </c>
      <c r="I1374" t="s">
        <v>56</v>
      </c>
      <c r="J1374" s="11">
        <v>0</v>
      </c>
      <c r="K1374">
        <v>0</v>
      </c>
      <c r="L1374">
        <v>0</v>
      </c>
      <c r="M1374">
        <v>0</v>
      </c>
      <c r="N1374" s="1">
        <v>0</v>
      </c>
      <c r="O1374" s="1">
        <v>0</v>
      </c>
      <c r="P1374" s="1">
        <v>0</v>
      </c>
      <c r="Q1374" s="1">
        <v>0</v>
      </c>
      <c r="R1374" s="1">
        <v>0</v>
      </c>
      <c r="S1374" s="1">
        <v>0</v>
      </c>
      <c r="T1374" s="1">
        <v>0</v>
      </c>
      <c r="U1374" s="1">
        <v>0</v>
      </c>
      <c r="V1374" s="1">
        <v>0</v>
      </c>
      <c r="W1374" s="2">
        <v>0</v>
      </c>
      <c r="X1374" s="2">
        <v>0</v>
      </c>
      <c r="Y1374" s="2">
        <v>0</v>
      </c>
      <c r="Z1374">
        <v>0</v>
      </c>
      <c r="AA1374">
        <v>0</v>
      </c>
      <c r="AB1374" s="1">
        <v>0</v>
      </c>
      <c r="AC1374" s="1">
        <v>0</v>
      </c>
      <c r="AD1374" s="1">
        <v>0</v>
      </c>
      <c r="AE1374" s="1">
        <v>0</v>
      </c>
      <c r="AF1374" s="1">
        <v>0</v>
      </c>
      <c r="AG1374" s="3">
        <v>0</v>
      </c>
      <c r="AH1374" s="3">
        <v>0</v>
      </c>
      <c r="AI1374" s="3">
        <v>0</v>
      </c>
      <c r="AJ1374" s="3">
        <v>0</v>
      </c>
      <c r="AK1374" s="3">
        <v>0</v>
      </c>
      <c r="AL1374" s="2">
        <v>0</v>
      </c>
      <c r="AM1374" s="2">
        <v>0</v>
      </c>
      <c r="AN1374" s="2">
        <v>0</v>
      </c>
      <c r="AO1374" s="2">
        <v>0</v>
      </c>
      <c r="AP1374" s="4">
        <v>0</v>
      </c>
      <c r="AQ1374" s="4">
        <v>0</v>
      </c>
      <c r="AR1374" s="4">
        <v>0</v>
      </c>
      <c r="AS1374" s="4">
        <v>0</v>
      </c>
      <c r="AT1374" s="4">
        <v>0</v>
      </c>
      <c r="AU1374" s="4">
        <v>0</v>
      </c>
      <c r="AV1374" s="4">
        <v>0</v>
      </c>
      <c r="AW1374" s="4">
        <v>0</v>
      </c>
      <c r="AX1374">
        <v>11432361.470000001</v>
      </c>
    </row>
    <row r="1375" spans="1:50" x14ac:dyDescent="0.25">
      <c r="A1375" t="s">
        <v>2863</v>
      </c>
      <c r="B1375">
        <v>2048</v>
      </c>
      <c r="C1375" t="s">
        <v>1479</v>
      </c>
      <c r="D1375">
        <v>5511</v>
      </c>
      <c r="E1375" t="s">
        <v>2864</v>
      </c>
      <c r="F1375" t="s">
        <v>53</v>
      </c>
      <c r="G1375" t="s">
        <v>54</v>
      </c>
      <c r="H1375" t="s">
        <v>65</v>
      </c>
      <c r="I1375" t="s">
        <v>56</v>
      </c>
      <c r="J1375" s="11">
        <v>0</v>
      </c>
      <c r="K1375">
        <v>0</v>
      </c>
      <c r="L1375">
        <v>0</v>
      </c>
      <c r="M1375">
        <v>2</v>
      </c>
      <c r="N1375" s="1">
        <v>12000</v>
      </c>
      <c r="O1375" s="1">
        <v>3458.11</v>
      </c>
      <c r="P1375" s="1">
        <v>0</v>
      </c>
      <c r="Q1375" s="1">
        <v>0</v>
      </c>
      <c r="R1375" s="1">
        <v>1680805.96</v>
      </c>
      <c r="S1375" s="1">
        <v>0</v>
      </c>
      <c r="T1375" s="1">
        <v>1696264.07</v>
      </c>
      <c r="U1375" s="1">
        <v>0</v>
      </c>
      <c r="V1375" s="1">
        <v>15458.11</v>
      </c>
      <c r="W1375" s="2">
        <v>297.5</v>
      </c>
      <c r="X1375" s="2">
        <v>1564721.28</v>
      </c>
      <c r="Y1375" s="2">
        <v>0</v>
      </c>
      <c r="Z1375">
        <v>0</v>
      </c>
      <c r="AA1375">
        <v>0</v>
      </c>
      <c r="AB1375" s="1">
        <v>0</v>
      </c>
      <c r="AC1375" s="1">
        <v>0</v>
      </c>
      <c r="AD1375" s="1">
        <v>0</v>
      </c>
      <c r="AE1375" s="1">
        <v>0</v>
      </c>
      <c r="AF1375" s="1">
        <v>0</v>
      </c>
      <c r="AG1375" s="3">
        <v>0</v>
      </c>
      <c r="AH1375" s="3">
        <v>0</v>
      </c>
      <c r="AI1375" s="3">
        <v>0</v>
      </c>
      <c r="AJ1375" s="3">
        <v>0</v>
      </c>
      <c r="AK1375" s="3">
        <v>0</v>
      </c>
      <c r="AL1375" s="2">
        <v>1696264.07</v>
      </c>
      <c r="AM1375" s="2">
        <v>0</v>
      </c>
      <c r="AN1375" s="2">
        <v>0</v>
      </c>
      <c r="AO1375" s="2">
        <v>0</v>
      </c>
      <c r="AP1375" s="4">
        <v>0</v>
      </c>
      <c r="AQ1375" s="4">
        <v>0</v>
      </c>
      <c r="AR1375" s="4">
        <v>0</v>
      </c>
      <c r="AS1375" s="4">
        <v>0</v>
      </c>
      <c r="AT1375" s="4">
        <v>0</v>
      </c>
      <c r="AU1375" s="4">
        <v>0</v>
      </c>
      <c r="AV1375" s="4">
        <v>0</v>
      </c>
      <c r="AW1375" s="4">
        <v>0</v>
      </c>
      <c r="AX1375">
        <v>0</v>
      </c>
    </row>
    <row r="1376" spans="1:50" x14ac:dyDescent="0.25">
      <c r="A1376" t="s">
        <v>2865</v>
      </c>
      <c r="B1376">
        <v>2148</v>
      </c>
      <c r="C1376" t="s">
        <v>2866</v>
      </c>
      <c r="D1376">
        <v>1298</v>
      </c>
      <c r="E1376" t="s">
        <v>2867</v>
      </c>
      <c r="F1376" t="s">
        <v>144</v>
      </c>
      <c r="G1376" t="s">
        <v>70</v>
      </c>
      <c r="H1376" t="s">
        <v>65</v>
      </c>
      <c r="I1376" t="s">
        <v>56</v>
      </c>
      <c r="J1376" s="11">
        <v>0</v>
      </c>
      <c r="K1376">
        <v>0</v>
      </c>
      <c r="L1376">
        <v>0</v>
      </c>
      <c r="M1376">
        <v>0</v>
      </c>
      <c r="N1376" s="1">
        <v>1273700.72</v>
      </c>
      <c r="O1376" s="1">
        <v>677362.1</v>
      </c>
      <c r="P1376" s="1">
        <v>59921.7</v>
      </c>
      <c r="Q1376" s="1">
        <v>0</v>
      </c>
      <c r="R1376" s="1">
        <v>717409.88</v>
      </c>
      <c r="S1376" s="1">
        <v>0</v>
      </c>
      <c r="T1376" s="1">
        <v>2728394.4</v>
      </c>
      <c r="U1376" s="1">
        <v>0</v>
      </c>
      <c r="V1376" s="1">
        <v>2196415.52</v>
      </c>
      <c r="W1376" s="2">
        <v>531049.88</v>
      </c>
      <c r="X1376" s="2">
        <v>929</v>
      </c>
      <c r="Y1376" s="2">
        <v>0</v>
      </c>
      <c r="Z1376">
        <v>0</v>
      </c>
      <c r="AA1376">
        <v>0</v>
      </c>
      <c r="AB1376" s="1">
        <v>0</v>
      </c>
      <c r="AC1376" s="1">
        <v>0</v>
      </c>
      <c r="AD1376" s="1">
        <v>0</v>
      </c>
      <c r="AE1376" s="1">
        <v>0</v>
      </c>
      <c r="AF1376" s="1">
        <v>0</v>
      </c>
      <c r="AG1376" s="3">
        <v>0</v>
      </c>
      <c r="AH1376" s="3">
        <v>0</v>
      </c>
      <c r="AI1376" s="3">
        <v>0</v>
      </c>
      <c r="AJ1376" s="3">
        <v>0</v>
      </c>
      <c r="AK1376" s="3">
        <v>0</v>
      </c>
      <c r="AL1376" s="2">
        <v>2728394.4</v>
      </c>
      <c r="AM1376" s="2">
        <v>0</v>
      </c>
      <c r="AN1376" s="2">
        <v>0</v>
      </c>
      <c r="AO1376" s="2">
        <v>0</v>
      </c>
      <c r="AP1376" s="4">
        <v>0</v>
      </c>
      <c r="AQ1376" s="4">
        <v>0</v>
      </c>
      <c r="AR1376" s="4">
        <v>0</v>
      </c>
      <c r="AS1376" s="4">
        <v>0</v>
      </c>
      <c r="AT1376" s="4">
        <v>0</v>
      </c>
      <c r="AU1376" s="4">
        <v>0</v>
      </c>
      <c r="AV1376" s="4">
        <v>0</v>
      </c>
      <c r="AW1376" s="4">
        <v>0</v>
      </c>
      <c r="AX1376">
        <v>0</v>
      </c>
    </row>
    <row r="1377" spans="1:50" x14ac:dyDescent="0.25">
      <c r="A1377" t="s">
        <v>2868</v>
      </c>
      <c r="B1377">
        <v>2148</v>
      </c>
      <c r="C1377" t="s">
        <v>2866</v>
      </c>
      <c r="D1377">
        <v>2148</v>
      </c>
      <c r="E1377" t="s">
        <v>2866</v>
      </c>
      <c r="F1377" t="s">
        <v>2832</v>
      </c>
      <c r="G1377" t="s">
        <v>2832</v>
      </c>
      <c r="H1377" t="s">
        <v>58</v>
      </c>
      <c r="I1377" t="s">
        <v>56</v>
      </c>
      <c r="J1377" s="11">
        <v>0</v>
      </c>
      <c r="K1377">
        <v>0</v>
      </c>
      <c r="L1377">
        <v>0</v>
      </c>
      <c r="M1377">
        <v>0</v>
      </c>
      <c r="N1377" s="1">
        <v>0</v>
      </c>
      <c r="O1377" s="1">
        <v>0</v>
      </c>
      <c r="P1377" s="1">
        <v>0</v>
      </c>
      <c r="Q1377" s="1">
        <v>0</v>
      </c>
      <c r="R1377" s="1">
        <v>0</v>
      </c>
      <c r="S1377" s="1">
        <v>0</v>
      </c>
      <c r="T1377" s="1">
        <v>0</v>
      </c>
      <c r="U1377" s="1">
        <v>0</v>
      </c>
      <c r="V1377" s="1">
        <v>0</v>
      </c>
      <c r="W1377" s="2">
        <v>0</v>
      </c>
      <c r="X1377" s="2">
        <v>0</v>
      </c>
      <c r="Y1377" s="2">
        <v>0</v>
      </c>
      <c r="Z1377">
        <v>0</v>
      </c>
      <c r="AA1377">
        <v>0</v>
      </c>
      <c r="AB1377" s="1">
        <v>0</v>
      </c>
      <c r="AC1377" s="1">
        <v>0</v>
      </c>
      <c r="AD1377" s="1">
        <v>0</v>
      </c>
      <c r="AE1377" s="1">
        <v>0</v>
      </c>
      <c r="AF1377" s="1">
        <v>0</v>
      </c>
      <c r="AG1377" s="3">
        <v>0</v>
      </c>
      <c r="AH1377" s="3">
        <v>0</v>
      </c>
      <c r="AI1377" s="3">
        <v>0</v>
      </c>
      <c r="AJ1377" s="3">
        <v>0</v>
      </c>
      <c r="AK1377" s="3">
        <v>0</v>
      </c>
      <c r="AL1377" s="2">
        <v>0</v>
      </c>
      <c r="AM1377" s="2">
        <v>0</v>
      </c>
      <c r="AN1377" s="2">
        <v>0</v>
      </c>
      <c r="AO1377" s="2">
        <v>0</v>
      </c>
      <c r="AP1377" s="4">
        <v>0</v>
      </c>
      <c r="AQ1377" s="4">
        <v>0</v>
      </c>
      <c r="AR1377" s="4">
        <v>0</v>
      </c>
      <c r="AS1377" s="4">
        <v>0</v>
      </c>
      <c r="AT1377" s="4">
        <v>0</v>
      </c>
      <c r="AU1377" s="4">
        <v>0</v>
      </c>
      <c r="AV1377" s="4">
        <v>0</v>
      </c>
      <c r="AW1377" s="4">
        <v>0</v>
      </c>
      <c r="AX1377">
        <v>139386122.16999999</v>
      </c>
    </row>
    <row r="1378" spans="1:50" x14ac:dyDescent="0.25">
      <c r="A1378" t="s">
        <v>2869</v>
      </c>
      <c r="B1378">
        <v>2148</v>
      </c>
      <c r="C1378" t="s">
        <v>2866</v>
      </c>
      <c r="D1378">
        <v>3168</v>
      </c>
      <c r="E1378" t="s">
        <v>2870</v>
      </c>
      <c r="F1378" t="s">
        <v>144</v>
      </c>
      <c r="G1378" t="s">
        <v>70</v>
      </c>
      <c r="H1378" t="s">
        <v>65</v>
      </c>
      <c r="I1378" t="s">
        <v>56</v>
      </c>
      <c r="J1378" s="11">
        <v>0</v>
      </c>
      <c r="K1378">
        <v>0</v>
      </c>
      <c r="L1378">
        <v>0</v>
      </c>
      <c r="M1378">
        <v>0</v>
      </c>
      <c r="N1378" s="1">
        <v>2503348.12</v>
      </c>
      <c r="O1378" s="1">
        <v>1548305.38</v>
      </c>
      <c r="P1378" s="1">
        <v>84837.33</v>
      </c>
      <c r="Q1378" s="1">
        <v>0</v>
      </c>
      <c r="R1378" s="1">
        <v>5749030.6799999997</v>
      </c>
      <c r="S1378" s="1">
        <v>0</v>
      </c>
      <c r="T1378" s="1">
        <v>9885521.5099999998</v>
      </c>
      <c r="U1378" s="1">
        <v>0</v>
      </c>
      <c r="V1378" s="1">
        <v>4560297.92</v>
      </c>
      <c r="W1378" s="2">
        <v>5273086.29</v>
      </c>
      <c r="X1378" s="2">
        <v>52137.3</v>
      </c>
      <c r="Y1378" s="2">
        <v>0</v>
      </c>
      <c r="Z1378">
        <v>0</v>
      </c>
      <c r="AA1378">
        <v>0</v>
      </c>
      <c r="AB1378" s="1">
        <v>0</v>
      </c>
      <c r="AC1378" s="1">
        <v>0</v>
      </c>
      <c r="AD1378" s="1">
        <v>0</v>
      </c>
      <c r="AE1378" s="1">
        <v>0</v>
      </c>
      <c r="AF1378" s="1">
        <v>0</v>
      </c>
      <c r="AG1378" s="3">
        <v>0</v>
      </c>
      <c r="AH1378" s="3">
        <v>0</v>
      </c>
      <c r="AI1378" s="3">
        <v>0</v>
      </c>
      <c r="AJ1378" s="3">
        <v>0</v>
      </c>
      <c r="AK1378" s="3">
        <v>0</v>
      </c>
      <c r="AL1378" s="2">
        <v>9885521.5099999998</v>
      </c>
      <c r="AM1378" s="2">
        <v>0</v>
      </c>
      <c r="AN1378" s="2">
        <v>0</v>
      </c>
      <c r="AO1378" s="2">
        <v>0</v>
      </c>
      <c r="AP1378" s="4">
        <v>0</v>
      </c>
      <c r="AQ1378" s="4">
        <v>0</v>
      </c>
      <c r="AR1378" s="4">
        <v>0</v>
      </c>
      <c r="AS1378" s="4">
        <v>0</v>
      </c>
      <c r="AT1378" s="4">
        <v>0</v>
      </c>
      <c r="AU1378" s="4">
        <v>0</v>
      </c>
      <c r="AV1378" s="4">
        <v>0</v>
      </c>
      <c r="AW1378" s="4">
        <v>0</v>
      </c>
      <c r="AX1378">
        <v>0</v>
      </c>
    </row>
    <row r="1379" spans="1:50" x14ac:dyDescent="0.25">
      <c r="A1379" t="s">
        <v>2871</v>
      </c>
      <c r="B1379">
        <v>1966</v>
      </c>
      <c r="C1379" t="s">
        <v>1634</v>
      </c>
      <c r="D1379">
        <v>4603</v>
      </c>
      <c r="E1379" t="s">
        <v>2872</v>
      </c>
      <c r="F1379" t="s">
        <v>885</v>
      </c>
      <c r="G1379" t="s">
        <v>270</v>
      </c>
      <c r="H1379" t="s">
        <v>58</v>
      </c>
      <c r="I1379" t="s">
        <v>56</v>
      </c>
      <c r="J1379" s="11">
        <v>0</v>
      </c>
      <c r="K1379">
        <v>0</v>
      </c>
      <c r="L1379">
        <v>0</v>
      </c>
      <c r="M1379">
        <v>1</v>
      </c>
      <c r="N1379" s="1">
        <v>0</v>
      </c>
      <c r="O1379" s="1">
        <v>0</v>
      </c>
      <c r="P1379" s="1">
        <v>0</v>
      </c>
      <c r="Q1379" s="1">
        <v>0</v>
      </c>
      <c r="R1379" s="1">
        <v>33027.800000000003</v>
      </c>
      <c r="S1379" s="1">
        <v>0</v>
      </c>
      <c r="T1379" s="1">
        <v>33027.800000000003</v>
      </c>
      <c r="U1379" s="1">
        <v>0</v>
      </c>
      <c r="V1379" s="1">
        <v>0</v>
      </c>
      <c r="W1379" s="2">
        <v>33027.800000000003</v>
      </c>
      <c r="X1379" s="2">
        <v>0</v>
      </c>
      <c r="Y1379" s="2">
        <v>0</v>
      </c>
      <c r="Z1379">
        <v>0</v>
      </c>
      <c r="AA1379">
        <v>0</v>
      </c>
      <c r="AB1379" s="1">
        <v>0</v>
      </c>
      <c r="AC1379" s="1">
        <v>0</v>
      </c>
      <c r="AD1379" s="1">
        <v>0</v>
      </c>
      <c r="AE1379" s="1">
        <v>0</v>
      </c>
      <c r="AF1379" s="1">
        <v>0</v>
      </c>
      <c r="AG1379" s="3">
        <v>0</v>
      </c>
      <c r="AH1379" s="3">
        <v>0</v>
      </c>
      <c r="AI1379" s="3">
        <v>0</v>
      </c>
      <c r="AJ1379" s="3">
        <v>0</v>
      </c>
      <c r="AK1379" s="3">
        <v>0</v>
      </c>
      <c r="AL1379" s="2">
        <v>33027.800000000003</v>
      </c>
      <c r="AM1379" s="2">
        <v>0</v>
      </c>
      <c r="AN1379" s="2">
        <v>0</v>
      </c>
      <c r="AO1379" s="2">
        <v>0</v>
      </c>
      <c r="AP1379" s="4">
        <v>0</v>
      </c>
      <c r="AQ1379" s="4">
        <v>0</v>
      </c>
      <c r="AR1379" s="4">
        <v>0</v>
      </c>
      <c r="AS1379" s="4">
        <v>0</v>
      </c>
      <c r="AT1379" s="4">
        <v>0</v>
      </c>
      <c r="AU1379" s="4">
        <v>0</v>
      </c>
      <c r="AV1379" s="4">
        <v>0</v>
      </c>
      <c r="AW1379" s="4">
        <v>0</v>
      </c>
      <c r="AX1379">
        <v>0</v>
      </c>
    </row>
    <row r="1380" spans="1:50" x14ac:dyDescent="0.25">
      <c r="A1380" t="s">
        <v>2873</v>
      </c>
      <c r="B1380">
        <v>2004</v>
      </c>
      <c r="C1380" t="s">
        <v>2874</v>
      </c>
      <c r="D1380">
        <v>2004</v>
      </c>
      <c r="E1380" t="s">
        <v>2874</v>
      </c>
      <c r="F1380" t="s">
        <v>2832</v>
      </c>
      <c r="G1380" t="s">
        <v>2832</v>
      </c>
      <c r="H1380" t="s">
        <v>58</v>
      </c>
      <c r="I1380" t="s">
        <v>56</v>
      </c>
      <c r="J1380" s="11">
        <v>0</v>
      </c>
      <c r="K1380">
        <v>0</v>
      </c>
      <c r="L1380">
        <v>0</v>
      </c>
      <c r="M1380">
        <v>0</v>
      </c>
      <c r="N1380" s="1">
        <v>0</v>
      </c>
      <c r="O1380" s="1">
        <v>0</v>
      </c>
      <c r="P1380" s="1">
        <v>0</v>
      </c>
      <c r="Q1380" s="1">
        <v>0</v>
      </c>
      <c r="R1380" s="1">
        <v>0</v>
      </c>
      <c r="S1380" s="1">
        <v>0</v>
      </c>
      <c r="T1380" s="1">
        <v>0</v>
      </c>
      <c r="U1380" s="1">
        <v>0</v>
      </c>
      <c r="V1380" s="1">
        <v>0</v>
      </c>
      <c r="W1380" s="2">
        <v>0</v>
      </c>
      <c r="X1380" s="2">
        <v>0</v>
      </c>
      <c r="Y1380" s="2">
        <v>0</v>
      </c>
      <c r="Z1380">
        <v>0</v>
      </c>
      <c r="AA1380">
        <v>0</v>
      </c>
      <c r="AB1380" s="1">
        <v>0</v>
      </c>
      <c r="AC1380" s="1">
        <v>0</v>
      </c>
      <c r="AD1380" s="1">
        <v>0</v>
      </c>
      <c r="AE1380" s="1">
        <v>0</v>
      </c>
      <c r="AF1380" s="1">
        <v>0</v>
      </c>
      <c r="AG1380" s="3">
        <v>0</v>
      </c>
      <c r="AH1380" s="3">
        <v>0</v>
      </c>
      <c r="AI1380" s="3">
        <v>0</v>
      </c>
      <c r="AJ1380" s="3">
        <v>0</v>
      </c>
      <c r="AK1380" s="3">
        <v>0</v>
      </c>
      <c r="AL1380" s="2">
        <v>0</v>
      </c>
      <c r="AM1380" s="2">
        <v>0</v>
      </c>
      <c r="AN1380" s="2">
        <v>0</v>
      </c>
      <c r="AO1380" s="2">
        <v>0</v>
      </c>
      <c r="AP1380" s="4">
        <v>0</v>
      </c>
      <c r="AQ1380" s="4">
        <v>0</v>
      </c>
      <c r="AR1380" s="4">
        <v>0</v>
      </c>
      <c r="AS1380" s="4">
        <v>0</v>
      </c>
      <c r="AT1380" s="4">
        <v>0</v>
      </c>
      <c r="AU1380" s="4">
        <v>0</v>
      </c>
      <c r="AV1380" s="4">
        <v>0</v>
      </c>
      <c r="AW1380" s="4">
        <v>0</v>
      </c>
      <c r="AX1380">
        <v>4636224.5599999996</v>
      </c>
    </row>
    <row r="1381" spans="1:50" x14ac:dyDescent="0.25">
      <c r="A1381" t="s">
        <v>2875</v>
      </c>
      <c r="B1381">
        <v>1924</v>
      </c>
      <c r="C1381" t="s">
        <v>1643</v>
      </c>
      <c r="D1381">
        <v>2734</v>
      </c>
      <c r="E1381" t="s">
        <v>2876</v>
      </c>
      <c r="F1381" t="s">
        <v>144</v>
      </c>
      <c r="G1381" t="s">
        <v>270</v>
      </c>
      <c r="H1381" t="s">
        <v>58</v>
      </c>
      <c r="I1381" t="s">
        <v>56</v>
      </c>
      <c r="J1381" s="11">
        <v>1.7751479289000002E-2</v>
      </c>
      <c r="K1381">
        <v>0</v>
      </c>
      <c r="L1381">
        <v>0</v>
      </c>
      <c r="M1381">
        <v>1</v>
      </c>
      <c r="N1381" s="1">
        <v>5029243.5204038704</v>
      </c>
      <c r="O1381" s="1">
        <v>1002757.48803569</v>
      </c>
      <c r="P1381" s="1">
        <v>628148.93204396695</v>
      </c>
      <c r="Q1381" s="1">
        <v>66115.788129557695</v>
      </c>
      <c r="R1381" s="1">
        <v>883868.31807185104</v>
      </c>
      <c r="S1381" s="1">
        <v>10.032469774017301</v>
      </c>
      <c r="T1381" s="1">
        <v>7609922.9900000002</v>
      </c>
      <c r="U1381" s="1">
        <v>211.05668492980101</v>
      </c>
      <c r="V1381" s="1">
        <v>6726271.6838223897</v>
      </c>
      <c r="W1381" s="2">
        <v>347458.158921658</v>
      </c>
      <c r="X1381" s="2">
        <v>536338.52511632198</v>
      </c>
      <c r="Y1381" s="2">
        <v>0</v>
      </c>
      <c r="Z1381">
        <v>0</v>
      </c>
      <c r="AA1381">
        <v>0</v>
      </c>
      <c r="AB1381" s="1">
        <v>1.7189697879740899</v>
      </c>
      <c r="AC1381" s="1">
        <v>48.510209657934702</v>
      </c>
      <c r="AD1381" s="1">
        <v>6.1537168985546602</v>
      </c>
      <c r="AE1381" s="1">
        <v>8.1952908961785091</v>
      </c>
      <c r="AF1381" s="1">
        <v>1.8371788778387399</v>
      </c>
      <c r="AG1381" s="3">
        <v>0</v>
      </c>
      <c r="AH1381" s="3">
        <v>0</v>
      </c>
      <c r="AI1381" s="3">
        <v>0</v>
      </c>
      <c r="AJ1381" s="3">
        <v>0</v>
      </c>
      <c r="AK1381" s="3">
        <v>0</v>
      </c>
      <c r="AL1381" s="2">
        <v>7610144.0791547103</v>
      </c>
      <c r="AM1381" s="2">
        <v>30213736.9164875</v>
      </c>
      <c r="AN1381" s="2">
        <v>398491046.23194897</v>
      </c>
      <c r="AO1381" s="2">
        <v>428704783.14843601</v>
      </c>
      <c r="AP1381" s="4">
        <v>0</v>
      </c>
      <c r="AQ1381" s="4">
        <v>0</v>
      </c>
      <c r="AR1381" s="4">
        <v>0</v>
      </c>
      <c r="AS1381" s="4">
        <v>0</v>
      </c>
      <c r="AT1381" s="4">
        <v>0</v>
      </c>
      <c r="AU1381" s="4">
        <v>0</v>
      </c>
      <c r="AV1381" s="4">
        <v>0</v>
      </c>
      <c r="AW1381" s="4">
        <v>0</v>
      </c>
      <c r="AX1381">
        <v>0</v>
      </c>
    </row>
    <row r="1382" spans="1:50" x14ac:dyDescent="0.25">
      <c r="A1382" t="s">
        <v>2877</v>
      </c>
      <c r="B1382">
        <v>2230</v>
      </c>
      <c r="C1382" t="s">
        <v>2878</v>
      </c>
      <c r="D1382">
        <v>2230</v>
      </c>
      <c r="E1382" t="s">
        <v>2878</v>
      </c>
      <c r="F1382" t="s">
        <v>2832</v>
      </c>
      <c r="G1382" t="s">
        <v>2832</v>
      </c>
      <c r="H1382" t="s">
        <v>58</v>
      </c>
      <c r="I1382" t="s">
        <v>56</v>
      </c>
      <c r="J1382" s="11">
        <v>0</v>
      </c>
      <c r="K1382">
        <v>0</v>
      </c>
      <c r="L1382">
        <v>0</v>
      </c>
      <c r="M1382">
        <v>0</v>
      </c>
      <c r="N1382" s="1">
        <v>0</v>
      </c>
      <c r="O1382" s="1">
        <v>0</v>
      </c>
      <c r="P1382" s="1">
        <v>0</v>
      </c>
      <c r="Q1382" s="1">
        <v>0</v>
      </c>
      <c r="R1382" s="1">
        <v>0</v>
      </c>
      <c r="S1382" s="1">
        <v>0</v>
      </c>
      <c r="T1382" s="1">
        <v>0</v>
      </c>
      <c r="U1382" s="1">
        <v>0</v>
      </c>
      <c r="V1382" s="1">
        <v>0</v>
      </c>
      <c r="W1382" s="2">
        <v>0</v>
      </c>
      <c r="X1382" s="2">
        <v>0</v>
      </c>
      <c r="Y1382" s="2">
        <v>0</v>
      </c>
      <c r="Z1382">
        <v>0</v>
      </c>
      <c r="AA1382">
        <v>0</v>
      </c>
      <c r="AB1382" s="1">
        <v>0</v>
      </c>
      <c r="AC1382" s="1">
        <v>0</v>
      </c>
      <c r="AD1382" s="1">
        <v>0</v>
      </c>
      <c r="AE1382" s="1">
        <v>0</v>
      </c>
      <c r="AF1382" s="1">
        <v>0</v>
      </c>
      <c r="AG1382" s="3">
        <v>0</v>
      </c>
      <c r="AH1382" s="3">
        <v>0</v>
      </c>
      <c r="AI1382" s="3">
        <v>0</v>
      </c>
      <c r="AJ1382" s="3">
        <v>0</v>
      </c>
      <c r="AK1382" s="3">
        <v>0</v>
      </c>
      <c r="AL1382" s="2">
        <v>0</v>
      </c>
      <c r="AM1382" s="2">
        <v>0</v>
      </c>
      <c r="AN1382" s="2">
        <v>0</v>
      </c>
      <c r="AO1382" s="2">
        <v>0</v>
      </c>
      <c r="AP1382" s="4">
        <v>0</v>
      </c>
      <c r="AQ1382" s="4">
        <v>0</v>
      </c>
      <c r="AR1382" s="4">
        <v>0</v>
      </c>
      <c r="AS1382" s="4">
        <v>0</v>
      </c>
      <c r="AT1382" s="4">
        <v>0</v>
      </c>
      <c r="AU1382" s="4">
        <v>0</v>
      </c>
      <c r="AV1382" s="4">
        <v>0</v>
      </c>
      <c r="AW1382" s="4">
        <v>0</v>
      </c>
      <c r="AX1382">
        <v>184967066.72</v>
      </c>
    </row>
    <row r="1383" spans="1:50" x14ac:dyDescent="0.25">
      <c r="A1383" t="s">
        <v>2879</v>
      </c>
      <c r="B1383">
        <v>2218</v>
      </c>
      <c r="C1383" t="s">
        <v>2880</v>
      </c>
      <c r="D1383">
        <v>2218</v>
      </c>
      <c r="E1383" t="s">
        <v>2880</v>
      </c>
      <c r="F1383" t="s">
        <v>2832</v>
      </c>
      <c r="G1383" t="s">
        <v>2832</v>
      </c>
      <c r="H1383" t="s">
        <v>58</v>
      </c>
      <c r="I1383" t="s">
        <v>56</v>
      </c>
      <c r="J1383" s="11">
        <v>0</v>
      </c>
      <c r="K1383">
        <v>0</v>
      </c>
      <c r="L1383">
        <v>0</v>
      </c>
      <c r="M1383">
        <v>0</v>
      </c>
      <c r="N1383" s="1">
        <v>0</v>
      </c>
      <c r="O1383" s="1">
        <v>0</v>
      </c>
      <c r="P1383" s="1">
        <v>0</v>
      </c>
      <c r="Q1383" s="1">
        <v>0</v>
      </c>
      <c r="R1383" s="1">
        <v>0</v>
      </c>
      <c r="S1383" s="1">
        <v>0</v>
      </c>
      <c r="T1383" s="1">
        <v>0</v>
      </c>
      <c r="U1383" s="1">
        <v>0</v>
      </c>
      <c r="V1383" s="1">
        <v>0</v>
      </c>
      <c r="W1383" s="2">
        <v>0</v>
      </c>
      <c r="X1383" s="2">
        <v>0</v>
      </c>
      <c r="Y1383" s="2">
        <v>0</v>
      </c>
      <c r="Z1383">
        <v>0</v>
      </c>
      <c r="AA1383">
        <v>0</v>
      </c>
      <c r="AB1383" s="1">
        <v>0</v>
      </c>
      <c r="AC1383" s="1">
        <v>0</v>
      </c>
      <c r="AD1383" s="1">
        <v>0</v>
      </c>
      <c r="AE1383" s="1">
        <v>0</v>
      </c>
      <c r="AF1383" s="1">
        <v>0</v>
      </c>
      <c r="AG1383" s="3">
        <v>0</v>
      </c>
      <c r="AH1383" s="3">
        <v>0</v>
      </c>
      <c r="AI1383" s="3">
        <v>0</v>
      </c>
      <c r="AJ1383" s="3">
        <v>0</v>
      </c>
      <c r="AK1383" s="3">
        <v>0</v>
      </c>
      <c r="AL1383" s="2">
        <v>0</v>
      </c>
      <c r="AM1383" s="2">
        <v>0</v>
      </c>
      <c r="AN1383" s="2">
        <v>0</v>
      </c>
      <c r="AO1383" s="2">
        <v>0</v>
      </c>
      <c r="AP1383" s="4">
        <v>0</v>
      </c>
      <c r="AQ1383" s="4">
        <v>0</v>
      </c>
      <c r="AR1383" s="4">
        <v>0</v>
      </c>
      <c r="AS1383" s="4">
        <v>0</v>
      </c>
      <c r="AT1383" s="4">
        <v>0</v>
      </c>
      <c r="AU1383" s="4">
        <v>0</v>
      </c>
      <c r="AV1383" s="4">
        <v>0</v>
      </c>
      <c r="AW1383" s="4">
        <v>0</v>
      </c>
      <c r="AX1383">
        <v>5762232.2800000003</v>
      </c>
    </row>
    <row r="1384" spans="1:50" x14ac:dyDescent="0.25">
      <c r="A1384" t="s">
        <v>2881</v>
      </c>
      <c r="B1384">
        <v>1949</v>
      </c>
      <c r="C1384" t="s">
        <v>2882</v>
      </c>
      <c r="D1384">
        <v>1949</v>
      </c>
      <c r="E1384" t="s">
        <v>2882</v>
      </c>
      <c r="F1384" t="s">
        <v>2832</v>
      </c>
      <c r="G1384" t="s">
        <v>2832</v>
      </c>
      <c r="H1384" t="s">
        <v>58</v>
      </c>
      <c r="I1384" t="s">
        <v>56</v>
      </c>
      <c r="J1384" s="11">
        <v>0</v>
      </c>
      <c r="K1384">
        <v>0</v>
      </c>
      <c r="L1384">
        <v>0</v>
      </c>
      <c r="M1384">
        <v>0</v>
      </c>
      <c r="N1384" s="1">
        <v>0</v>
      </c>
      <c r="O1384" s="1">
        <v>0</v>
      </c>
      <c r="P1384" s="1">
        <v>0</v>
      </c>
      <c r="Q1384" s="1">
        <v>0</v>
      </c>
      <c r="R1384" s="1">
        <v>0</v>
      </c>
      <c r="S1384" s="1">
        <v>0</v>
      </c>
      <c r="T1384" s="1">
        <v>0</v>
      </c>
      <c r="U1384" s="1">
        <v>0</v>
      </c>
      <c r="V1384" s="1">
        <v>0</v>
      </c>
      <c r="W1384" s="2">
        <v>0</v>
      </c>
      <c r="X1384" s="2">
        <v>0</v>
      </c>
      <c r="Y1384" s="2">
        <v>0</v>
      </c>
      <c r="Z1384">
        <v>0</v>
      </c>
      <c r="AA1384">
        <v>0</v>
      </c>
      <c r="AB1384" s="1">
        <v>0</v>
      </c>
      <c r="AC1384" s="1">
        <v>0</v>
      </c>
      <c r="AD1384" s="1">
        <v>0</v>
      </c>
      <c r="AE1384" s="1">
        <v>0</v>
      </c>
      <c r="AF1384" s="1">
        <v>0</v>
      </c>
      <c r="AG1384" s="3">
        <v>0</v>
      </c>
      <c r="AH1384" s="3">
        <v>0</v>
      </c>
      <c r="AI1384" s="3">
        <v>0</v>
      </c>
      <c r="AJ1384" s="3">
        <v>0</v>
      </c>
      <c r="AK1384" s="3">
        <v>0</v>
      </c>
      <c r="AL1384" s="2">
        <v>0</v>
      </c>
      <c r="AM1384" s="2">
        <v>0</v>
      </c>
      <c r="AN1384" s="2">
        <v>0</v>
      </c>
      <c r="AO1384" s="2">
        <v>0</v>
      </c>
      <c r="AP1384" s="4">
        <v>0</v>
      </c>
      <c r="AQ1384" s="4">
        <v>0</v>
      </c>
      <c r="AR1384" s="4">
        <v>0</v>
      </c>
      <c r="AS1384" s="4">
        <v>0</v>
      </c>
      <c r="AT1384" s="4">
        <v>0</v>
      </c>
      <c r="AU1384" s="4">
        <v>0</v>
      </c>
      <c r="AV1384" s="4">
        <v>0</v>
      </c>
      <c r="AW1384" s="4">
        <v>0</v>
      </c>
      <c r="AX1384">
        <v>29709253.039999999</v>
      </c>
    </row>
    <row r="1385" spans="1:50" x14ac:dyDescent="0.25">
      <c r="A1385" t="s">
        <v>2883</v>
      </c>
      <c r="B1385">
        <v>2025</v>
      </c>
      <c r="C1385" t="s">
        <v>2884</v>
      </c>
      <c r="D1385">
        <v>2025</v>
      </c>
      <c r="E1385" t="s">
        <v>2884</v>
      </c>
      <c r="F1385" t="s">
        <v>2832</v>
      </c>
      <c r="G1385" t="s">
        <v>2832</v>
      </c>
      <c r="H1385" t="s">
        <v>58</v>
      </c>
      <c r="I1385" t="s">
        <v>56</v>
      </c>
      <c r="J1385" s="11">
        <v>0</v>
      </c>
      <c r="K1385">
        <v>0</v>
      </c>
      <c r="L1385">
        <v>0</v>
      </c>
      <c r="M1385">
        <v>0</v>
      </c>
      <c r="N1385" s="1">
        <v>0</v>
      </c>
      <c r="O1385" s="1">
        <v>0</v>
      </c>
      <c r="P1385" s="1">
        <v>0</v>
      </c>
      <c r="Q1385" s="1">
        <v>0</v>
      </c>
      <c r="R1385" s="1">
        <v>0</v>
      </c>
      <c r="S1385" s="1">
        <v>0</v>
      </c>
      <c r="T1385" s="1">
        <v>0</v>
      </c>
      <c r="U1385" s="1">
        <v>0</v>
      </c>
      <c r="V1385" s="1">
        <v>0</v>
      </c>
      <c r="W1385" s="2">
        <v>0</v>
      </c>
      <c r="X1385" s="2">
        <v>0</v>
      </c>
      <c r="Y1385" s="2">
        <v>0</v>
      </c>
      <c r="Z1385">
        <v>0</v>
      </c>
      <c r="AA1385">
        <v>0</v>
      </c>
      <c r="AB1385" s="1">
        <v>0</v>
      </c>
      <c r="AC1385" s="1">
        <v>0</v>
      </c>
      <c r="AD1385" s="1">
        <v>0</v>
      </c>
      <c r="AE1385" s="1">
        <v>0</v>
      </c>
      <c r="AF1385" s="1">
        <v>0</v>
      </c>
      <c r="AG1385" s="3">
        <v>0</v>
      </c>
      <c r="AH1385" s="3">
        <v>0</v>
      </c>
      <c r="AI1385" s="3">
        <v>0</v>
      </c>
      <c r="AJ1385" s="3">
        <v>0</v>
      </c>
      <c r="AK1385" s="3">
        <v>0</v>
      </c>
      <c r="AL1385" s="2">
        <v>0</v>
      </c>
      <c r="AM1385" s="2">
        <v>0</v>
      </c>
      <c r="AN1385" s="2">
        <v>0</v>
      </c>
      <c r="AO1385" s="2">
        <v>0</v>
      </c>
      <c r="AP1385" s="4">
        <v>0</v>
      </c>
      <c r="AQ1385" s="4">
        <v>0</v>
      </c>
      <c r="AR1385" s="4">
        <v>0</v>
      </c>
      <c r="AS1385" s="4">
        <v>0</v>
      </c>
      <c r="AT1385" s="4">
        <v>0</v>
      </c>
      <c r="AU1385" s="4">
        <v>0</v>
      </c>
      <c r="AV1385" s="4">
        <v>0</v>
      </c>
      <c r="AW1385" s="4">
        <v>0</v>
      </c>
      <c r="AX1385">
        <v>54003067.5</v>
      </c>
    </row>
    <row r="1386" spans="1:50" x14ac:dyDescent="0.25">
      <c r="A1386" t="s">
        <v>2885</v>
      </c>
      <c r="B1386">
        <v>2055</v>
      </c>
      <c r="C1386" t="s">
        <v>2611</v>
      </c>
      <c r="D1386">
        <v>2260</v>
      </c>
      <c r="E1386" t="s">
        <v>2886</v>
      </c>
      <c r="F1386" t="s">
        <v>2887</v>
      </c>
      <c r="G1386" t="s">
        <v>2887</v>
      </c>
      <c r="H1386" t="s">
        <v>65</v>
      </c>
      <c r="I1386" t="s">
        <v>56</v>
      </c>
      <c r="J1386" s="11">
        <v>0</v>
      </c>
      <c r="K1386">
        <v>0</v>
      </c>
      <c r="L1386">
        <v>0</v>
      </c>
      <c r="M1386">
        <v>2</v>
      </c>
      <c r="N1386" s="1">
        <v>0</v>
      </c>
      <c r="O1386" s="1">
        <v>0</v>
      </c>
      <c r="P1386" s="1">
        <v>0</v>
      </c>
      <c r="Q1386" s="1">
        <v>0</v>
      </c>
      <c r="R1386" s="1">
        <v>1563970.29</v>
      </c>
      <c r="S1386" s="1">
        <v>0</v>
      </c>
      <c r="T1386" s="1">
        <v>1563970.29</v>
      </c>
      <c r="U1386" s="1">
        <v>0</v>
      </c>
      <c r="V1386" s="1">
        <v>0</v>
      </c>
      <c r="W1386" s="2">
        <v>1547473.87</v>
      </c>
      <c r="X1386" s="2">
        <v>16496.419999999998</v>
      </c>
      <c r="Y1386" s="2">
        <v>0</v>
      </c>
      <c r="Z1386">
        <v>0</v>
      </c>
      <c r="AA1386">
        <v>0</v>
      </c>
      <c r="AB1386" s="1">
        <v>0</v>
      </c>
      <c r="AC1386" s="1">
        <v>0</v>
      </c>
      <c r="AD1386" s="1">
        <v>0</v>
      </c>
      <c r="AE1386" s="1">
        <v>0</v>
      </c>
      <c r="AF1386" s="1">
        <v>0</v>
      </c>
      <c r="AG1386" s="3">
        <v>0</v>
      </c>
      <c r="AH1386" s="3">
        <v>0</v>
      </c>
      <c r="AI1386" s="3">
        <v>0</v>
      </c>
      <c r="AJ1386" s="3">
        <v>0</v>
      </c>
      <c r="AK1386" s="3">
        <v>0</v>
      </c>
      <c r="AL1386" s="2">
        <v>1563970.29</v>
      </c>
      <c r="AM1386" s="2">
        <v>0</v>
      </c>
      <c r="AN1386" s="2">
        <v>0</v>
      </c>
      <c r="AO1386" s="2">
        <v>0</v>
      </c>
      <c r="AP1386" s="4">
        <v>0</v>
      </c>
      <c r="AQ1386" s="4">
        <v>0</v>
      </c>
      <c r="AR1386" s="4">
        <v>0</v>
      </c>
      <c r="AS1386" s="4">
        <v>0</v>
      </c>
      <c r="AT1386" s="4">
        <v>0</v>
      </c>
      <c r="AU1386" s="4">
        <v>0</v>
      </c>
      <c r="AV1386" s="4">
        <v>0</v>
      </c>
      <c r="AW1386" s="4">
        <v>0</v>
      </c>
      <c r="AX1386">
        <v>0</v>
      </c>
    </row>
    <row r="1387" spans="1:50" x14ac:dyDescent="0.25">
      <c r="A1387" t="s">
        <v>2888</v>
      </c>
      <c r="B1387">
        <v>2242</v>
      </c>
      <c r="C1387" t="s">
        <v>2643</v>
      </c>
      <c r="D1387">
        <v>2273</v>
      </c>
      <c r="E1387" t="s">
        <v>2889</v>
      </c>
      <c r="F1387" t="s">
        <v>885</v>
      </c>
      <c r="G1387" t="s">
        <v>270</v>
      </c>
      <c r="H1387" t="s">
        <v>58</v>
      </c>
      <c r="I1387" t="s">
        <v>56</v>
      </c>
      <c r="J1387" s="11">
        <v>0</v>
      </c>
      <c r="K1387">
        <v>0</v>
      </c>
      <c r="L1387">
        <v>0</v>
      </c>
      <c r="M1387">
        <v>1</v>
      </c>
      <c r="N1387" s="1">
        <v>259507.89</v>
      </c>
      <c r="O1387" s="1">
        <v>43499.65</v>
      </c>
      <c r="P1387" s="1">
        <v>1423.98</v>
      </c>
      <c r="Q1387" s="1">
        <v>0</v>
      </c>
      <c r="R1387" s="1">
        <v>0</v>
      </c>
      <c r="S1387" s="1">
        <v>0</v>
      </c>
      <c r="T1387" s="1">
        <v>304431.52</v>
      </c>
      <c r="U1387" s="1">
        <v>0</v>
      </c>
      <c r="V1387" s="1">
        <v>3434.81</v>
      </c>
      <c r="W1387" s="2">
        <v>0</v>
      </c>
      <c r="X1387" s="2">
        <v>0</v>
      </c>
      <c r="Y1387" s="2">
        <v>300996.71000000002</v>
      </c>
      <c r="Z1387">
        <v>0</v>
      </c>
      <c r="AA1387">
        <v>0</v>
      </c>
      <c r="AB1387" s="1">
        <v>0</v>
      </c>
      <c r="AC1387" s="1">
        <v>0</v>
      </c>
      <c r="AD1387" s="1">
        <v>0</v>
      </c>
      <c r="AE1387" s="1">
        <v>0</v>
      </c>
      <c r="AF1387" s="1">
        <v>0</v>
      </c>
      <c r="AG1387" s="3">
        <v>0</v>
      </c>
      <c r="AH1387" s="3">
        <v>0</v>
      </c>
      <c r="AI1387" s="3">
        <v>0</v>
      </c>
      <c r="AJ1387" s="3">
        <v>0</v>
      </c>
      <c r="AK1387" s="3">
        <v>0</v>
      </c>
      <c r="AL1387" s="2">
        <v>304431.52</v>
      </c>
      <c r="AM1387" s="2">
        <v>0</v>
      </c>
      <c r="AN1387" s="2">
        <v>0</v>
      </c>
      <c r="AO1387" s="2">
        <v>0</v>
      </c>
      <c r="AP1387" s="4">
        <v>0</v>
      </c>
      <c r="AQ1387" s="4">
        <v>0</v>
      </c>
      <c r="AR1387" s="4">
        <v>0</v>
      </c>
      <c r="AS1387" s="4">
        <v>0</v>
      </c>
      <c r="AT1387" s="4">
        <v>0</v>
      </c>
      <c r="AU1387" s="4">
        <v>0</v>
      </c>
      <c r="AV1387" s="4">
        <v>0</v>
      </c>
      <c r="AW1387" s="4">
        <v>0</v>
      </c>
      <c r="AX1387">
        <v>0</v>
      </c>
    </row>
    <row r="1388" spans="1:50" x14ac:dyDescent="0.25">
      <c r="A1388" t="s">
        <v>2890</v>
      </c>
      <c r="B1388">
        <v>2222</v>
      </c>
      <c r="C1388" t="s">
        <v>2891</v>
      </c>
      <c r="D1388">
        <v>1092</v>
      </c>
      <c r="E1388" t="s">
        <v>2892</v>
      </c>
      <c r="F1388" t="s">
        <v>53</v>
      </c>
      <c r="G1388" t="s">
        <v>54</v>
      </c>
      <c r="H1388" t="s">
        <v>55</v>
      </c>
      <c r="I1388" t="s">
        <v>56</v>
      </c>
      <c r="J1388" s="11">
        <v>2</v>
      </c>
      <c r="K1388">
        <v>0</v>
      </c>
      <c r="L1388">
        <v>0</v>
      </c>
      <c r="M1388">
        <v>1</v>
      </c>
      <c r="N1388" s="1">
        <v>105143.25</v>
      </c>
      <c r="O1388" s="1">
        <v>0</v>
      </c>
      <c r="P1388" s="1">
        <v>50497.03</v>
      </c>
      <c r="Q1388" s="1">
        <v>32360.16</v>
      </c>
      <c r="R1388" s="1">
        <v>53125.37</v>
      </c>
      <c r="S1388" s="1">
        <v>3700</v>
      </c>
      <c r="T1388" s="1">
        <v>241125.81</v>
      </c>
      <c r="U1388" s="1">
        <v>0</v>
      </c>
      <c r="V1388" s="1">
        <v>188000.44</v>
      </c>
      <c r="W1388" s="2">
        <v>14788.78</v>
      </c>
      <c r="X1388" s="2">
        <v>38336.589999999997</v>
      </c>
      <c r="Y1388" s="2">
        <v>0</v>
      </c>
      <c r="Z1388">
        <v>0</v>
      </c>
      <c r="AA1388">
        <v>0</v>
      </c>
      <c r="AB1388" s="1">
        <v>0</v>
      </c>
      <c r="AC1388" s="1">
        <v>0</v>
      </c>
      <c r="AD1388" s="1">
        <v>0</v>
      </c>
      <c r="AE1388" s="1">
        <v>3700</v>
      </c>
      <c r="AF1388" s="1">
        <v>0</v>
      </c>
      <c r="AG1388" s="3">
        <v>0</v>
      </c>
      <c r="AH1388" s="3">
        <v>0</v>
      </c>
      <c r="AI1388" s="3">
        <v>0</v>
      </c>
      <c r="AJ1388" s="3">
        <v>0</v>
      </c>
      <c r="AK1388" s="3">
        <v>0</v>
      </c>
      <c r="AL1388" s="2">
        <v>244825.81</v>
      </c>
      <c r="AM1388" s="2">
        <v>19168.294999999998</v>
      </c>
      <c r="AN1388" s="2">
        <v>103244.61</v>
      </c>
      <c r="AO1388" s="2">
        <v>122412.905</v>
      </c>
      <c r="AP1388" s="4">
        <v>0</v>
      </c>
      <c r="AQ1388" s="4">
        <v>0</v>
      </c>
      <c r="AR1388" s="4">
        <v>0</v>
      </c>
      <c r="AS1388" s="4">
        <v>0</v>
      </c>
      <c r="AT1388" s="4">
        <v>0</v>
      </c>
      <c r="AU1388" s="4">
        <v>0</v>
      </c>
      <c r="AV1388" s="4">
        <v>0</v>
      </c>
      <c r="AW1388" s="4">
        <v>0</v>
      </c>
      <c r="AX1388">
        <v>0</v>
      </c>
    </row>
    <row r="1389" spans="1:50" x14ac:dyDescent="0.25">
      <c r="A1389" t="s">
        <v>3010</v>
      </c>
      <c r="B1389">
        <v>2117</v>
      </c>
      <c r="C1389" t="s">
        <v>2894</v>
      </c>
      <c r="D1389">
        <v>5658</v>
      </c>
      <c r="E1389" t="s">
        <v>3011</v>
      </c>
      <c r="F1389" t="s">
        <v>270</v>
      </c>
      <c r="G1389" t="s">
        <v>270</v>
      </c>
      <c r="H1389" t="s">
        <v>55</v>
      </c>
      <c r="I1389" t="s">
        <v>56</v>
      </c>
      <c r="J1389" s="11">
        <v>0</v>
      </c>
      <c r="K1389">
        <v>0</v>
      </c>
      <c r="L1389">
        <v>0</v>
      </c>
      <c r="M1389">
        <v>0</v>
      </c>
      <c r="N1389" s="1">
        <v>0</v>
      </c>
      <c r="O1389" s="1">
        <v>0</v>
      </c>
      <c r="P1389" s="1">
        <v>0</v>
      </c>
      <c r="Q1389" s="1">
        <v>0</v>
      </c>
      <c r="R1389" s="1">
        <v>2754469.31</v>
      </c>
      <c r="S1389" s="1">
        <v>0</v>
      </c>
      <c r="T1389" s="1">
        <v>2754469.31</v>
      </c>
      <c r="U1389" s="1">
        <v>0</v>
      </c>
      <c r="V1389" s="1">
        <v>0</v>
      </c>
      <c r="W1389" s="2">
        <v>2404469.31</v>
      </c>
      <c r="X1389" s="2">
        <v>350000</v>
      </c>
      <c r="Y1389" s="2">
        <v>0</v>
      </c>
      <c r="Z1389">
        <v>0</v>
      </c>
      <c r="AA1389">
        <v>0</v>
      </c>
      <c r="AB1389" s="1">
        <v>0</v>
      </c>
      <c r="AC1389" s="1">
        <v>0</v>
      </c>
      <c r="AD1389" s="1">
        <v>0</v>
      </c>
      <c r="AE1389" s="1">
        <v>0</v>
      </c>
      <c r="AF1389" s="1">
        <v>0</v>
      </c>
      <c r="AG1389" s="3">
        <v>0</v>
      </c>
      <c r="AH1389" s="3">
        <v>0</v>
      </c>
      <c r="AI1389" s="3">
        <v>0</v>
      </c>
      <c r="AJ1389" s="3">
        <v>0</v>
      </c>
      <c r="AK1389" s="3">
        <v>0</v>
      </c>
      <c r="AL1389" s="2">
        <v>2754469.31</v>
      </c>
      <c r="AM1389" s="2">
        <v>0</v>
      </c>
      <c r="AN1389" s="2">
        <v>0</v>
      </c>
      <c r="AO1389" s="2">
        <v>0</v>
      </c>
      <c r="AP1389" s="4">
        <v>0</v>
      </c>
      <c r="AQ1389" s="4">
        <v>0</v>
      </c>
      <c r="AR1389" s="4">
        <v>0</v>
      </c>
      <c r="AS1389" s="4">
        <v>0</v>
      </c>
      <c r="AT1389" s="4">
        <v>0</v>
      </c>
      <c r="AU1389" s="4">
        <v>0</v>
      </c>
      <c r="AV1389" s="4">
        <v>0</v>
      </c>
      <c r="AW1389" s="4">
        <v>0</v>
      </c>
      <c r="AX1389">
        <v>0</v>
      </c>
    </row>
    <row r="1390" spans="1:50" x14ac:dyDescent="0.25">
      <c r="A1390" t="s">
        <v>2893</v>
      </c>
      <c r="B1390">
        <v>2117</v>
      </c>
      <c r="C1390" t="s">
        <v>2894</v>
      </c>
      <c r="D1390">
        <v>2117</v>
      </c>
      <c r="E1390" t="s">
        <v>2894</v>
      </c>
      <c r="F1390" t="s">
        <v>2832</v>
      </c>
      <c r="G1390" t="s">
        <v>2832</v>
      </c>
      <c r="H1390" t="s">
        <v>58</v>
      </c>
      <c r="I1390" t="s">
        <v>56</v>
      </c>
      <c r="J1390" s="11">
        <v>0</v>
      </c>
      <c r="K1390">
        <v>0</v>
      </c>
      <c r="L1390">
        <v>0</v>
      </c>
      <c r="M1390">
        <v>0</v>
      </c>
      <c r="N1390" s="1">
        <v>0</v>
      </c>
      <c r="O1390" s="1">
        <v>0</v>
      </c>
      <c r="P1390" s="1">
        <v>0</v>
      </c>
      <c r="Q1390" s="1">
        <v>0</v>
      </c>
      <c r="R1390" s="1">
        <v>0</v>
      </c>
      <c r="S1390" s="1">
        <v>0</v>
      </c>
      <c r="T1390" s="1">
        <v>0</v>
      </c>
      <c r="U1390" s="1">
        <v>0</v>
      </c>
      <c r="V1390" s="1">
        <v>0</v>
      </c>
      <c r="W1390" s="2">
        <v>0</v>
      </c>
      <c r="X1390" s="2">
        <v>0</v>
      </c>
      <c r="Y1390" s="2">
        <v>0</v>
      </c>
      <c r="Z1390">
        <v>0</v>
      </c>
      <c r="AA1390">
        <v>0</v>
      </c>
      <c r="AB1390" s="1">
        <v>0</v>
      </c>
      <c r="AC1390" s="1">
        <v>0</v>
      </c>
      <c r="AD1390" s="1">
        <v>0</v>
      </c>
      <c r="AE1390" s="1">
        <v>0</v>
      </c>
      <c r="AF1390" s="1">
        <v>0</v>
      </c>
      <c r="AG1390" s="3">
        <v>0</v>
      </c>
      <c r="AH1390" s="3">
        <v>0</v>
      </c>
      <c r="AI1390" s="3">
        <v>0</v>
      </c>
      <c r="AJ1390" s="3">
        <v>0</v>
      </c>
      <c r="AK1390" s="3">
        <v>0</v>
      </c>
      <c r="AL1390" s="2">
        <v>0</v>
      </c>
      <c r="AM1390" s="2">
        <v>0</v>
      </c>
      <c r="AN1390" s="2">
        <v>0</v>
      </c>
      <c r="AO1390" s="2">
        <v>0</v>
      </c>
      <c r="AP1390" s="4">
        <v>0</v>
      </c>
      <c r="AQ1390" s="4">
        <v>0</v>
      </c>
      <c r="AR1390" s="4">
        <v>0</v>
      </c>
      <c r="AS1390" s="4">
        <v>0</v>
      </c>
      <c r="AT1390" s="4">
        <v>0</v>
      </c>
      <c r="AU1390" s="4">
        <v>0</v>
      </c>
      <c r="AV1390" s="4">
        <v>0</v>
      </c>
      <c r="AW1390" s="4">
        <v>0</v>
      </c>
      <c r="AX1390">
        <v>138754628.41</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390"/>
  <sheetViews>
    <sheetView tabSelected="1" zoomScale="80" zoomScaleNormal="80" workbookViewId="0">
      <pane ySplit="1" topLeftCell="A2" activePane="bottomLeft" state="frozen"/>
      <selection pane="bottomLeft" activeCell="U17" sqref="U17"/>
    </sheetView>
  </sheetViews>
  <sheetFormatPr defaultRowHeight="15" x14ac:dyDescent="0.25"/>
  <cols>
    <col min="1" max="1" width="39.28515625" customWidth="1"/>
    <col min="2" max="2" width="8" customWidth="1"/>
    <col min="3" max="3" width="14.85546875" customWidth="1"/>
    <col min="4" max="4" width="11.5703125" customWidth="1"/>
    <col min="5" max="5" width="44.5703125" customWidth="1"/>
    <col min="6" max="8" width="20.85546875" customWidth="1"/>
    <col min="9" max="9" width="16.7109375" customWidth="1"/>
    <col min="10" max="10" width="20" bestFit="1" customWidth="1"/>
    <col min="11" max="11" width="17.28515625" bestFit="1" customWidth="1"/>
  </cols>
  <sheetData>
    <row r="1" spans="1:11" s="28" customFormat="1" ht="30" x14ac:dyDescent="0.25">
      <c r="A1" s="25" t="s">
        <v>0</v>
      </c>
      <c r="B1" s="25" t="s">
        <v>3017</v>
      </c>
      <c r="C1" s="25" t="s">
        <v>2</v>
      </c>
      <c r="D1" s="25" t="s">
        <v>3015</v>
      </c>
      <c r="E1" s="25" t="s">
        <v>4</v>
      </c>
      <c r="F1" s="25" t="s">
        <v>5</v>
      </c>
      <c r="G1" s="25" t="s">
        <v>9</v>
      </c>
      <c r="H1" s="25" t="s">
        <v>3016</v>
      </c>
      <c r="I1" s="26" t="s">
        <v>3012</v>
      </c>
      <c r="J1" s="27" t="s">
        <v>3013</v>
      </c>
      <c r="K1" s="25" t="s">
        <v>3014</v>
      </c>
    </row>
    <row r="2" spans="1:11" x14ac:dyDescent="0.25">
      <c r="A2" s="21" t="s">
        <v>133</v>
      </c>
      <c r="B2" s="21">
        <v>1894</v>
      </c>
      <c r="C2" s="21" t="s">
        <v>127</v>
      </c>
      <c r="D2" s="21">
        <v>1</v>
      </c>
      <c r="E2" s="21" t="s">
        <v>134</v>
      </c>
      <c r="F2" s="22" t="str">
        <f t="shared" ref="F2:F65" si="0">IF(ISNA(VLOOKUP($D2,Schl,3,FALSE)),0,VLOOKUP($D2,Schl,3,FALSE))</f>
        <v>Regular</v>
      </c>
      <c r="G2" s="24">
        <f t="shared" ref="G2:G65" si="1">IF(ISNA(VLOOKUP($D2,Schl,7,FALSE)),0,VLOOKUP($D2,Schl,7,FALSE))</f>
        <v>257.96386402234702</v>
      </c>
      <c r="H2" s="23">
        <f t="shared" ref="H2:H65" si="2">IF(ISNA(VLOOKUP($D2,Schl,35,FALSE)),0,VLOOKUP($D2,Schl,35,FALSE))</f>
        <v>3796884.1458282098</v>
      </c>
      <c r="I2" s="23">
        <f t="shared" ref="I2:I65" si="3">IF(ISNA(VLOOKUP($D2,Schl,36,FALSE)),0,VLOOKUP($D2,Schl,36,FALSE))</f>
        <v>543.94974306435995</v>
      </c>
      <c r="J2" s="23">
        <f t="shared" ref="J2:J65" si="4">IF(ISNA(VLOOKUP($D2,Schl,37,FALSE)),0,VLOOKUP($D2,Schl,37,FALSE))</f>
        <v>14174.716998178499</v>
      </c>
      <c r="K2" s="23">
        <f t="shared" ref="K2:K65" si="5">IF(ISNA(VLOOKUP($D2,Schl,38,FALSE)),0,VLOOKUP($D2,Schl,38,FALSE))</f>
        <v>14718.6667412428</v>
      </c>
    </row>
    <row r="3" spans="1:11" x14ac:dyDescent="0.25">
      <c r="A3" s="21" t="s">
        <v>140</v>
      </c>
      <c r="B3" s="21">
        <v>1894</v>
      </c>
      <c r="C3" s="21" t="s">
        <v>127</v>
      </c>
      <c r="D3" s="21">
        <v>2</v>
      </c>
      <c r="E3" s="21" t="s">
        <v>141</v>
      </c>
      <c r="F3" s="22" t="str">
        <f t="shared" si="0"/>
        <v>Regular</v>
      </c>
      <c r="G3" s="24">
        <f t="shared" si="1"/>
        <v>258.98080152353202</v>
      </c>
      <c r="H3" s="23">
        <f t="shared" si="2"/>
        <v>4614654.8208458005</v>
      </c>
      <c r="I3" s="23">
        <f t="shared" si="3"/>
        <v>1788.7011227171399</v>
      </c>
      <c r="J3" s="23">
        <f t="shared" si="4"/>
        <v>16029.819762609901</v>
      </c>
      <c r="K3" s="23">
        <f t="shared" si="5"/>
        <v>17818.520885327001</v>
      </c>
    </row>
    <row r="4" spans="1:11" x14ac:dyDescent="0.25">
      <c r="A4" s="21" t="s">
        <v>145</v>
      </c>
      <c r="B4" s="21">
        <v>1894</v>
      </c>
      <c r="C4" s="21" t="s">
        <v>127</v>
      </c>
      <c r="D4" s="21">
        <v>4</v>
      </c>
      <c r="E4" s="21" t="s">
        <v>146</v>
      </c>
      <c r="F4" s="22" t="str">
        <f t="shared" si="0"/>
        <v>Regular</v>
      </c>
      <c r="G4" s="24">
        <f t="shared" si="1"/>
        <v>116.685733051772</v>
      </c>
      <c r="H4" s="23">
        <f t="shared" si="2"/>
        <v>1588846.0784874</v>
      </c>
      <c r="I4" s="23">
        <f t="shared" si="3"/>
        <v>543.94974306435995</v>
      </c>
      <c r="J4" s="23">
        <f t="shared" si="4"/>
        <v>13072.5056446946</v>
      </c>
      <c r="K4" s="23">
        <f t="shared" si="5"/>
        <v>13616.455387758901</v>
      </c>
    </row>
    <row r="5" spans="1:11" x14ac:dyDescent="0.25">
      <c r="A5" s="21" t="s">
        <v>147</v>
      </c>
      <c r="B5" s="21">
        <v>1894</v>
      </c>
      <c r="C5" s="21" t="s">
        <v>127</v>
      </c>
      <c r="D5" s="21">
        <v>5</v>
      </c>
      <c r="E5" s="21" t="s">
        <v>148</v>
      </c>
      <c r="F5" s="22" t="str">
        <f t="shared" si="0"/>
        <v>Regular</v>
      </c>
      <c r="G5" s="24">
        <f t="shared" si="1"/>
        <v>23.827586206894999</v>
      </c>
      <c r="H5" s="23">
        <f t="shared" si="2"/>
        <v>380198.22604187898</v>
      </c>
      <c r="I5" s="23">
        <f t="shared" si="3"/>
        <v>543.94974306435995</v>
      </c>
      <c r="J5" s="23">
        <f t="shared" si="4"/>
        <v>15412.2710314873</v>
      </c>
      <c r="K5" s="23">
        <f t="shared" si="5"/>
        <v>15956.220774551701</v>
      </c>
    </row>
    <row r="6" spans="1:11" x14ac:dyDescent="0.25">
      <c r="A6" s="21" t="s">
        <v>149</v>
      </c>
      <c r="B6" s="21">
        <v>1894</v>
      </c>
      <c r="C6" s="21" t="s">
        <v>127</v>
      </c>
      <c r="D6" s="21">
        <v>7</v>
      </c>
      <c r="E6" s="21" t="s">
        <v>150</v>
      </c>
      <c r="F6" s="22" t="str">
        <f t="shared" si="0"/>
        <v>Regular</v>
      </c>
      <c r="G6" s="24">
        <f t="shared" si="1"/>
        <v>284.34181791122302</v>
      </c>
      <c r="H6" s="23">
        <f t="shared" si="2"/>
        <v>3620011.0825733598</v>
      </c>
      <c r="I6" s="23">
        <f t="shared" si="3"/>
        <v>1341.9043375265801</v>
      </c>
      <c r="J6" s="23">
        <f t="shared" si="4"/>
        <v>11389.2904939829</v>
      </c>
      <c r="K6" s="23">
        <f t="shared" si="5"/>
        <v>12731.1948315095</v>
      </c>
    </row>
    <row r="7" spans="1:11" x14ac:dyDescent="0.25">
      <c r="A7" s="21" t="s">
        <v>131</v>
      </c>
      <c r="B7" s="21">
        <v>1894</v>
      </c>
      <c r="C7" s="21" t="s">
        <v>127</v>
      </c>
      <c r="D7" s="21">
        <v>8</v>
      </c>
      <c r="E7" s="21" t="s">
        <v>132</v>
      </c>
      <c r="F7" s="22" t="str">
        <f t="shared" si="0"/>
        <v>Regular</v>
      </c>
      <c r="G7" s="24">
        <f t="shared" si="1"/>
        <v>421.48420503369101</v>
      </c>
      <c r="H7" s="23">
        <f t="shared" si="2"/>
        <v>9309584.1330691092</v>
      </c>
      <c r="I7" s="23">
        <f t="shared" si="3"/>
        <v>706.56682143037199</v>
      </c>
      <c r="J7" s="23">
        <f t="shared" si="4"/>
        <v>21381.055969380901</v>
      </c>
      <c r="K7" s="23">
        <f t="shared" si="5"/>
        <v>22087.622790811201</v>
      </c>
    </row>
    <row r="8" spans="1:11" x14ac:dyDescent="0.25">
      <c r="A8" s="21" t="s">
        <v>1923</v>
      </c>
      <c r="B8" s="21">
        <v>1897</v>
      </c>
      <c r="C8" s="21" t="s">
        <v>1924</v>
      </c>
      <c r="D8" s="21">
        <v>15</v>
      </c>
      <c r="E8" s="21" t="s">
        <v>1925</v>
      </c>
      <c r="F8" s="22" t="str">
        <f t="shared" si="0"/>
        <v>Charter</v>
      </c>
      <c r="G8" s="24">
        <f t="shared" si="1"/>
        <v>188.25993460267301</v>
      </c>
      <c r="H8" s="23">
        <f t="shared" si="2"/>
        <v>5675967.8700000001</v>
      </c>
      <c r="I8" s="23">
        <f t="shared" si="3"/>
        <v>0</v>
      </c>
      <c r="J8" s="23">
        <f t="shared" si="4"/>
        <v>30149.6326447752</v>
      </c>
      <c r="K8" s="23">
        <f t="shared" si="5"/>
        <v>30149.6326447752</v>
      </c>
    </row>
    <row r="9" spans="1:11" x14ac:dyDescent="0.25">
      <c r="A9" s="21" t="s">
        <v>66</v>
      </c>
      <c r="B9" s="21">
        <v>1899</v>
      </c>
      <c r="C9" s="21" t="s">
        <v>67</v>
      </c>
      <c r="D9" s="21">
        <v>17</v>
      </c>
      <c r="E9" s="21" t="s">
        <v>68</v>
      </c>
      <c r="F9" s="22" t="str">
        <f t="shared" si="0"/>
        <v>Charter</v>
      </c>
      <c r="G9" s="24">
        <f t="shared" si="1"/>
        <v>934.77261734558704</v>
      </c>
      <c r="H9" s="23">
        <f t="shared" si="2"/>
        <v>12935370.189999999</v>
      </c>
      <c r="I9" s="23">
        <f t="shared" si="3"/>
        <v>419.13758782597301</v>
      </c>
      <c r="J9" s="23">
        <f t="shared" si="4"/>
        <v>13418.848196066299</v>
      </c>
      <c r="K9" s="23">
        <f t="shared" si="5"/>
        <v>13837.9857838923</v>
      </c>
    </row>
    <row r="10" spans="1:11" x14ac:dyDescent="0.25">
      <c r="A10" s="21" t="s">
        <v>1883</v>
      </c>
      <c r="B10" s="21">
        <v>1900</v>
      </c>
      <c r="C10" s="21" t="s">
        <v>1884</v>
      </c>
      <c r="D10" s="21">
        <v>18</v>
      </c>
      <c r="E10" s="21" t="s">
        <v>1885</v>
      </c>
      <c r="F10" s="22" t="str">
        <f t="shared" si="0"/>
        <v>Regular</v>
      </c>
      <c r="G10" s="24">
        <f t="shared" si="1"/>
        <v>22.058823529409</v>
      </c>
      <c r="H10" s="23">
        <f t="shared" si="2"/>
        <v>554719.44786689698</v>
      </c>
      <c r="I10" s="23">
        <f t="shared" si="3"/>
        <v>306.85324236910799</v>
      </c>
      <c r="J10" s="23">
        <f t="shared" si="4"/>
        <v>24840.428394266699</v>
      </c>
      <c r="K10" s="23">
        <f t="shared" si="5"/>
        <v>25147.281636635798</v>
      </c>
    </row>
    <row r="11" spans="1:11" x14ac:dyDescent="0.25">
      <c r="A11" s="21" t="s">
        <v>1892</v>
      </c>
      <c r="B11" s="21">
        <v>1900</v>
      </c>
      <c r="C11" s="21" t="s">
        <v>1884</v>
      </c>
      <c r="D11" s="21">
        <v>20</v>
      </c>
      <c r="E11" s="21" t="s">
        <v>1893</v>
      </c>
      <c r="F11" s="22" t="str">
        <f t="shared" si="0"/>
        <v>Regular</v>
      </c>
      <c r="G11" s="24">
        <f t="shared" si="1"/>
        <v>334.07230678816001</v>
      </c>
      <c r="H11" s="23">
        <f t="shared" si="2"/>
        <v>5256535.2572387699</v>
      </c>
      <c r="I11" s="23">
        <f t="shared" si="3"/>
        <v>731.67891703105897</v>
      </c>
      <c r="J11" s="23">
        <f t="shared" si="4"/>
        <v>15003.044226518899</v>
      </c>
      <c r="K11" s="23">
        <f t="shared" si="5"/>
        <v>15734.7231435499</v>
      </c>
    </row>
    <row r="12" spans="1:11" x14ac:dyDescent="0.25">
      <c r="A12" s="21" t="s">
        <v>1896</v>
      </c>
      <c r="B12" s="21">
        <v>1900</v>
      </c>
      <c r="C12" s="21" t="s">
        <v>1884</v>
      </c>
      <c r="D12" s="21">
        <v>21</v>
      </c>
      <c r="E12" s="21" t="s">
        <v>1897</v>
      </c>
      <c r="F12" s="22" t="str">
        <f t="shared" si="0"/>
        <v>Regular</v>
      </c>
      <c r="G12" s="24">
        <f t="shared" si="1"/>
        <v>335.80549908208002</v>
      </c>
      <c r="H12" s="23">
        <f t="shared" si="2"/>
        <v>5043763.9247469902</v>
      </c>
      <c r="I12" s="23">
        <f t="shared" si="3"/>
        <v>685.75209235117302</v>
      </c>
      <c r="J12" s="23">
        <f t="shared" si="4"/>
        <v>14334.144658994601</v>
      </c>
      <c r="K12" s="23">
        <f t="shared" si="5"/>
        <v>15019.896751345799</v>
      </c>
    </row>
    <row r="13" spans="1:11" x14ac:dyDescent="0.25">
      <c r="A13" s="21" t="s">
        <v>1894</v>
      </c>
      <c r="B13" s="21">
        <v>1900</v>
      </c>
      <c r="C13" s="21" t="s">
        <v>1884</v>
      </c>
      <c r="D13" s="21">
        <v>22</v>
      </c>
      <c r="E13" s="21" t="s">
        <v>1895</v>
      </c>
      <c r="F13" s="22" t="str">
        <f t="shared" si="0"/>
        <v>Regular</v>
      </c>
      <c r="G13" s="24">
        <f t="shared" si="1"/>
        <v>397.780253018976</v>
      </c>
      <c r="H13" s="23">
        <f t="shared" si="2"/>
        <v>7194188.12550632</v>
      </c>
      <c r="I13" s="23">
        <f t="shared" si="3"/>
        <v>549.17027228275003</v>
      </c>
      <c r="J13" s="23">
        <f t="shared" si="4"/>
        <v>17536.6649870234</v>
      </c>
      <c r="K13" s="23">
        <f t="shared" si="5"/>
        <v>18085.835259306099</v>
      </c>
    </row>
    <row r="14" spans="1:11" x14ac:dyDescent="0.25">
      <c r="A14" s="21" t="s">
        <v>549</v>
      </c>
      <c r="B14" s="21">
        <v>1901</v>
      </c>
      <c r="C14" s="21" t="s">
        <v>550</v>
      </c>
      <c r="D14" s="21">
        <v>27</v>
      </c>
      <c r="E14" s="21" t="s">
        <v>551</v>
      </c>
      <c r="F14" s="22" t="str">
        <f t="shared" si="0"/>
        <v>Regular</v>
      </c>
      <c r="G14" s="24">
        <f t="shared" si="1"/>
        <v>379.30936632363699</v>
      </c>
      <c r="H14" s="23">
        <f t="shared" si="2"/>
        <v>7320357.9652681798</v>
      </c>
      <c r="I14" s="23">
        <f t="shared" si="3"/>
        <v>821.922071226718</v>
      </c>
      <c r="J14" s="23">
        <f t="shared" si="4"/>
        <v>18477.253259503901</v>
      </c>
      <c r="K14" s="23">
        <f t="shared" si="5"/>
        <v>19299.175330730599</v>
      </c>
    </row>
    <row r="15" spans="1:11" x14ac:dyDescent="0.25">
      <c r="A15" s="21" t="s">
        <v>554</v>
      </c>
      <c r="B15" s="21">
        <v>1901</v>
      </c>
      <c r="C15" s="21" t="s">
        <v>550</v>
      </c>
      <c r="D15" s="21">
        <v>28</v>
      </c>
      <c r="E15" s="21" t="s">
        <v>555</v>
      </c>
      <c r="F15" s="22" t="str">
        <f t="shared" si="0"/>
        <v>Regular</v>
      </c>
      <c r="G15" s="24">
        <f t="shared" si="1"/>
        <v>520.76840164315502</v>
      </c>
      <c r="H15" s="23">
        <f t="shared" si="2"/>
        <v>10157847.9742001</v>
      </c>
      <c r="I15" s="23">
        <f t="shared" si="3"/>
        <v>821.922071226718</v>
      </c>
      <c r="J15" s="23">
        <f t="shared" si="4"/>
        <v>18683.577767376199</v>
      </c>
      <c r="K15" s="23">
        <f t="shared" si="5"/>
        <v>19505.4998386029</v>
      </c>
    </row>
    <row r="16" spans="1:11" x14ac:dyDescent="0.25">
      <c r="A16" s="21" t="s">
        <v>565</v>
      </c>
      <c r="B16" s="21">
        <v>1901</v>
      </c>
      <c r="C16" s="21" t="s">
        <v>550</v>
      </c>
      <c r="D16" s="21">
        <v>30</v>
      </c>
      <c r="E16" s="21" t="s">
        <v>566</v>
      </c>
      <c r="F16" s="22" t="str">
        <f t="shared" si="0"/>
        <v>Regular</v>
      </c>
      <c r="G16" s="24">
        <f t="shared" si="1"/>
        <v>390.35138084865901</v>
      </c>
      <c r="H16" s="23">
        <f t="shared" si="2"/>
        <v>8018171.6748795202</v>
      </c>
      <c r="I16" s="23">
        <f t="shared" si="3"/>
        <v>1436.1456445588601</v>
      </c>
      <c r="J16" s="23">
        <f t="shared" si="4"/>
        <v>19104.7620305909</v>
      </c>
      <c r="K16" s="23">
        <f t="shared" si="5"/>
        <v>20540.907675149701</v>
      </c>
    </row>
    <row r="17" spans="1:11" x14ac:dyDescent="0.25">
      <c r="A17" s="21" t="s">
        <v>552</v>
      </c>
      <c r="B17" s="21">
        <v>1901</v>
      </c>
      <c r="C17" s="21" t="s">
        <v>550</v>
      </c>
      <c r="D17" s="21">
        <v>33</v>
      </c>
      <c r="E17" s="21" t="s">
        <v>553</v>
      </c>
      <c r="F17" s="22" t="str">
        <f t="shared" si="0"/>
        <v>Regular</v>
      </c>
      <c r="G17" s="24">
        <f t="shared" si="1"/>
        <v>320.42530197917</v>
      </c>
      <c r="H17" s="23">
        <f t="shared" si="2"/>
        <v>6271226.9233344803</v>
      </c>
      <c r="I17" s="23">
        <f t="shared" si="3"/>
        <v>821.922071226718</v>
      </c>
      <c r="J17" s="23">
        <f t="shared" si="4"/>
        <v>18749.6501005057</v>
      </c>
      <c r="K17" s="23">
        <f t="shared" si="5"/>
        <v>19571.5721717325</v>
      </c>
    </row>
    <row r="18" spans="1:11" x14ac:dyDescent="0.25">
      <c r="A18" s="21" t="s">
        <v>569</v>
      </c>
      <c r="B18" s="21">
        <v>1901</v>
      </c>
      <c r="C18" s="21" t="s">
        <v>550</v>
      </c>
      <c r="D18" s="21">
        <v>35</v>
      </c>
      <c r="E18" s="21" t="s">
        <v>570</v>
      </c>
      <c r="F18" s="22" t="str">
        <f t="shared" si="0"/>
        <v>Regular</v>
      </c>
      <c r="G18" s="24">
        <f t="shared" si="1"/>
        <v>278.673283852841</v>
      </c>
      <c r="H18" s="23">
        <f t="shared" si="2"/>
        <v>5805543.6400758401</v>
      </c>
      <c r="I18" s="23">
        <f t="shared" si="3"/>
        <v>821.922071226718</v>
      </c>
      <c r="J18" s="23">
        <f t="shared" si="4"/>
        <v>20010.873810066201</v>
      </c>
      <c r="K18" s="23">
        <f t="shared" si="5"/>
        <v>20832.795881292899</v>
      </c>
    </row>
    <row r="19" spans="1:11" x14ac:dyDescent="0.25">
      <c r="A19" s="21" t="s">
        <v>573</v>
      </c>
      <c r="B19" s="21">
        <v>1901</v>
      </c>
      <c r="C19" s="21" t="s">
        <v>550</v>
      </c>
      <c r="D19" s="21">
        <v>36</v>
      </c>
      <c r="E19" s="21" t="s">
        <v>574</v>
      </c>
      <c r="F19" s="22" t="str">
        <f t="shared" si="0"/>
        <v>Regular</v>
      </c>
      <c r="G19" s="24">
        <f t="shared" si="1"/>
        <v>325.28056495784301</v>
      </c>
      <c r="H19" s="23">
        <f t="shared" si="2"/>
        <v>6858634.0011324799</v>
      </c>
      <c r="I19" s="23">
        <f t="shared" si="3"/>
        <v>1422.7285166573799</v>
      </c>
      <c r="J19" s="23">
        <f t="shared" si="4"/>
        <v>19662.558278824501</v>
      </c>
      <c r="K19" s="23">
        <f t="shared" si="5"/>
        <v>21085.286795481799</v>
      </c>
    </row>
    <row r="20" spans="1:11" x14ac:dyDescent="0.25">
      <c r="A20" s="21" t="s">
        <v>577</v>
      </c>
      <c r="B20" s="21">
        <v>1901</v>
      </c>
      <c r="C20" s="21" t="s">
        <v>550</v>
      </c>
      <c r="D20" s="21">
        <v>37</v>
      </c>
      <c r="E20" s="21" t="s">
        <v>578</v>
      </c>
      <c r="F20" s="22" t="str">
        <f t="shared" si="0"/>
        <v>Regular</v>
      </c>
      <c r="G20" s="24">
        <f t="shared" si="1"/>
        <v>256.73768108877601</v>
      </c>
      <c r="H20" s="23">
        <f t="shared" si="2"/>
        <v>5363474.3859636104</v>
      </c>
      <c r="I20" s="23">
        <f t="shared" si="3"/>
        <v>1221.72376595538</v>
      </c>
      <c r="J20" s="23">
        <f t="shared" si="4"/>
        <v>19669.149608058699</v>
      </c>
      <c r="K20" s="23">
        <f t="shared" si="5"/>
        <v>20890.873374014001</v>
      </c>
    </row>
    <row r="21" spans="1:11" x14ac:dyDescent="0.25">
      <c r="A21" s="21" t="s">
        <v>575</v>
      </c>
      <c r="B21" s="21">
        <v>1901</v>
      </c>
      <c r="C21" s="21" t="s">
        <v>550</v>
      </c>
      <c r="D21" s="21">
        <v>38</v>
      </c>
      <c r="E21" s="21" t="s">
        <v>576</v>
      </c>
      <c r="F21" s="22" t="str">
        <f t="shared" si="0"/>
        <v>Regular</v>
      </c>
      <c r="G21" s="24">
        <f t="shared" si="1"/>
        <v>741.71438187304</v>
      </c>
      <c r="H21" s="23">
        <f t="shared" si="2"/>
        <v>14517273.914530501</v>
      </c>
      <c r="I21" s="23">
        <f t="shared" si="3"/>
        <v>821.922071226718</v>
      </c>
      <c r="J21" s="23">
        <f t="shared" si="4"/>
        <v>18750.6711928681</v>
      </c>
      <c r="K21" s="23">
        <f t="shared" si="5"/>
        <v>19572.593264094801</v>
      </c>
    </row>
    <row r="22" spans="1:11" x14ac:dyDescent="0.25">
      <c r="A22" s="21" t="s">
        <v>571</v>
      </c>
      <c r="B22" s="21">
        <v>1901</v>
      </c>
      <c r="C22" s="21" t="s">
        <v>550</v>
      </c>
      <c r="D22" s="21">
        <v>39</v>
      </c>
      <c r="E22" s="21" t="s">
        <v>572</v>
      </c>
      <c r="F22" s="22" t="str">
        <f t="shared" si="0"/>
        <v>Regular</v>
      </c>
      <c r="G22" s="24">
        <f t="shared" si="1"/>
        <v>388.501301950597</v>
      </c>
      <c r="H22" s="23">
        <f t="shared" si="2"/>
        <v>7781056.0815711301</v>
      </c>
      <c r="I22" s="23">
        <f t="shared" si="3"/>
        <v>1468.30476991825</v>
      </c>
      <c r="J22" s="23">
        <f t="shared" si="4"/>
        <v>18560.086492875002</v>
      </c>
      <c r="K22" s="23">
        <f t="shared" si="5"/>
        <v>20028.3912627932</v>
      </c>
    </row>
    <row r="23" spans="1:11" x14ac:dyDescent="0.25">
      <c r="A23" s="21" t="s">
        <v>556</v>
      </c>
      <c r="B23" s="21">
        <v>1901</v>
      </c>
      <c r="C23" s="21" t="s">
        <v>550</v>
      </c>
      <c r="D23" s="21">
        <v>40</v>
      </c>
      <c r="E23" s="21" t="s">
        <v>557</v>
      </c>
      <c r="F23" s="22" t="str">
        <f t="shared" si="0"/>
        <v>Regular</v>
      </c>
      <c r="G23" s="24">
        <f t="shared" si="1"/>
        <v>1169.6635755531699</v>
      </c>
      <c r="H23" s="23">
        <f t="shared" si="2"/>
        <v>22703328.6983632</v>
      </c>
      <c r="I23" s="23">
        <f t="shared" si="3"/>
        <v>821.922071226718</v>
      </c>
      <c r="J23" s="23">
        <f t="shared" si="4"/>
        <v>18588.213606141901</v>
      </c>
      <c r="K23" s="23">
        <f t="shared" si="5"/>
        <v>19410.135677368598</v>
      </c>
    </row>
    <row r="24" spans="1:11" x14ac:dyDescent="0.25">
      <c r="A24" s="21" t="s">
        <v>561</v>
      </c>
      <c r="B24" s="21">
        <v>1901</v>
      </c>
      <c r="C24" s="21" t="s">
        <v>550</v>
      </c>
      <c r="D24" s="21">
        <v>41</v>
      </c>
      <c r="E24" s="21" t="s">
        <v>562</v>
      </c>
      <c r="F24" s="22" t="str">
        <f t="shared" si="0"/>
        <v>Regular</v>
      </c>
      <c r="G24" s="24">
        <f t="shared" si="1"/>
        <v>895.19013222367505</v>
      </c>
      <c r="H24" s="23">
        <f t="shared" si="2"/>
        <v>18551925.830932401</v>
      </c>
      <c r="I24" s="23">
        <f t="shared" si="3"/>
        <v>821.922071226718</v>
      </c>
      <c r="J24" s="23">
        <f t="shared" si="4"/>
        <v>19902.084107046201</v>
      </c>
      <c r="K24" s="23">
        <f t="shared" si="5"/>
        <v>20724.006178273001</v>
      </c>
    </row>
    <row r="25" spans="1:11" x14ac:dyDescent="0.25">
      <c r="A25" s="21" t="s">
        <v>1561</v>
      </c>
      <c r="B25" s="21">
        <v>1898</v>
      </c>
      <c r="C25" s="21" t="s">
        <v>1559</v>
      </c>
      <c r="D25" s="21">
        <v>43</v>
      </c>
      <c r="E25" s="21" t="s">
        <v>1562</v>
      </c>
      <c r="F25" s="22" t="str">
        <f t="shared" si="0"/>
        <v>Regular</v>
      </c>
      <c r="G25" s="24">
        <f t="shared" si="1"/>
        <v>114.925833659132</v>
      </c>
      <c r="H25" s="23">
        <f t="shared" si="2"/>
        <v>2559225.1478975001</v>
      </c>
      <c r="I25" s="23">
        <f t="shared" si="3"/>
        <v>775.93302548803001</v>
      </c>
      <c r="J25" s="23">
        <f t="shared" si="4"/>
        <v>21492.560196741899</v>
      </c>
      <c r="K25" s="23">
        <f t="shared" si="5"/>
        <v>22268.493222229899</v>
      </c>
    </row>
    <row r="26" spans="1:11" x14ac:dyDescent="0.25">
      <c r="A26" s="21" t="s">
        <v>2748</v>
      </c>
      <c r="B26" s="21">
        <v>1922</v>
      </c>
      <c r="C26" s="21" t="s">
        <v>2738</v>
      </c>
      <c r="D26" s="21">
        <v>45</v>
      </c>
      <c r="E26" s="21" t="s">
        <v>2749</v>
      </c>
      <c r="F26" s="22" t="str">
        <f t="shared" si="0"/>
        <v>Regular</v>
      </c>
      <c r="G26" s="24">
        <f t="shared" si="1"/>
        <v>338.54069767440302</v>
      </c>
      <c r="H26" s="23">
        <f t="shared" si="2"/>
        <v>5050376.2803911399</v>
      </c>
      <c r="I26" s="23">
        <f t="shared" si="3"/>
        <v>84.629850722825907</v>
      </c>
      <c r="J26" s="23">
        <f t="shared" si="4"/>
        <v>14833.447399913701</v>
      </c>
      <c r="K26" s="23">
        <f t="shared" si="5"/>
        <v>14918.077250636499</v>
      </c>
    </row>
    <row r="27" spans="1:11" x14ac:dyDescent="0.25">
      <c r="A27" s="21" t="s">
        <v>2750</v>
      </c>
      <c r="B27" s="21">
        <v>1922</v>
      </c>
      <c r="C27" s="21" t="s">
        <v>2738</v>
      </c>
      <c r="D27" s="21">
        <v>46</v>
      </c>
      <c r="E27" s="21" t="s">
        <v>2751</v>
      </c>
      <c r="F27" s="22" t="str">
        <f t="shared" si="0"/>
        <v>Regular</v>
      </c>
      <c r="G27" s="24">
        <f t="shared" si="1"/>
        <v>513.95638029848601</v>
      </c>
      <c r="H27" s="23">
        <f t="shared" si="2"/>
        <v>7464890.6109969402</v>
      </c>
      <c r="I27" s="23">
        <f t="shared" si="3"/>
        <v>84.629850722825907</v>
      </c>
      <c r="J27" s="23">
        <f t="shared" si="4"/>
        <v>14439.736218361901</v>
      </c>
      <c r="K27" s="23">
        <f t="shared" si="5"/>
        <v>14524.366069084699</v>
      </c>
    </row>
    <row r="28" spans="1:11" x14ac:dyDescent="0.25">
      <c r="A28" s="21" t="s">
        <v>2758</v>
      </c>
      <c r="B28" s="21">
        <v>1922</v>
      </c>
      <c r="C28" s="21" t="s">
        <v>2738</v>
      </c>
      <c r="D28" s="21">
        <v>47</v>
      </c>
      <c r="E28" s="21" t="s">
        <v>2759</v>
      </c>
      <c r="F28" s="22" t="str">
        <f t="shared" si="0"/>
        <v>Regular</v>
      </c>
      <c r="G28" s="24">
        <f t="shared" si="1"/>
        <v>360.69767441859699</v>
      </c>
      <c r="H28" s="23">
        <f t="shared" si="2"/>
        <v>5399243.9921099199</v>
      </c>
      <c r="I28" s="23">
        <f t="shared" si="3"/>
        <v>414.34672564224002</v>
      </c>
      <c r="J28" s="23">
        <f t="shared" si="4"/>
        <v>14554.543774727301</v>
      </c>
      <c r="K28" s="23">
        <f t="shared" si="5"/>
        <v>14968.8905003695</v>
      </c>
    </row>
    <row r="29" spans="1:11" x14ac:dyDescent="0.25">
      <c r="A29" s="21" t="s">
        <v>2760</v>
      </c>
      <c r="B29" s="21">
        <v>1922</v>
      </c>
      <c r="C29" s="21" t="s">
        <v>2738</v>
      </c>
      <c r="D29" s="21">
        <v>48</v>
      </c>
      <c r="E29" s="21" t="s">
        <v>2761</v>
      </c>
      <c r="F29" s="22" t="str">
        <f t="shared" si="0"/>
        <v>Regular</v>
      </c>
      <c r="G29" s="24">
        <f t="shared" si="1"/>
        <v>365.27325581393802</v>
      </c>
      <c r="H29" s="23">
        <f t="shared" si="2"/>
        <v>5620365.3838843899</v>
      </c>
      <c r="I29" s="23">
        <f t="shared" si="3"/>
        <v>408.72338375800001</v>
      </c>
      <c r="J29" s="23">
        <f t="shared" si="4"/>
        <v>14978.018718015999</v>
      </c>
      <c r="K29" s="23">
        <f t="shared" si="5"/>
        <v>15386.742101774</v>
      </c>
    </row>
    <row r="30" spans="1:11" x14ac:dyDescent="0.25">
      <c r="A30" s="21" t="s">
        <v>2766</v>
      </c>
      <c r="B30" s="21">
        <v>1922</v>
      </c>
      <c r="C30" s="21" t="s">
        <v>2738</v>
      </c>
      <c r="D30" s="21">
        <v>51</v>
      </c>
      <c r="E30" s="21" t="s">
        <v>2767</v>
      </c>
      <c r="F30" s="22" t="str">
        <f t="shared" si="0"/>
        <v>Regular</v>
      </c>
      <c r="G30" s="24">
        <f t="shared" si="1"/>
        <v>1862.14705677437</v>
      </c>
      <c r="H30" s="23">
        <f t="shared" si="2"/>
        <v>24861716.311747801</v>
      </c>
      <c r="I30" s="23">
        <f t="shared" si="3"/>
        <v>210.85058025379001</v>
      </c>
      <c r="J30" s="23">
        <f t="shared" si="4"/>
        <v>13140.2519662945</v>
      </c>
      <c r="K30" s="23">
        <f t="shared" si="5"/>
        <v>13351.1025465483</v>
      </c>
    </row>
    <row r="31" spans="1:11" x14ac:dyDescent="0.25">
      <c r="A31" s="21" t="s">
        <v>1339</v>
      </c>
      <c r="B31" s="21">
        <v>1923</v>
      </c>
      <c r="C31" s="21" t="s">
        <v>1340</v>
      </c>
      <c r="D31" s="21">
        <v>53</v>
      </c>
      <c r="E31" s="21" t="s">
        <v>1341</v>
      </c>
      <c r="F31" s="22" t="str">
        <f t="shared" si="0"/>
        <v>Regular</v>
      </c>
      <c r="G31" s="24">
        <f t="shared" si="1"/>
        <v>414.63753337728701</v>
      </c>
      <c r="H31" s="23">
        <f t="shared" si="2"/>
        <v>7220154.19395494</v>
      </c>
      <c r="I31" s="23">
        <f t="shared" si="3"/>
        <v>543.94497492409698</v>
      </c>
      <c r="J31" s="23">
        <f t="shared" si="4"/>
        <v>16869.225837533901</v>
      </c>
      <c r="K31" s="23">
        <f t="shared" si="5"/>
        <v>17413.170812458</v>
      </c>
    </row>
    <row r="32" spans="1:11" x14ac:dyDescent="0.25">
      <c r="A32" s="21" t="s">
        <v>1342</v>
      </c>
      <c r="B32" s="21">
        <v>1923</v>
      </c>
      <c r="C32" s="21" t="s">
        <v>1340</v>
      </c>
      <c r="D32" s="21">
        <v>54</v>
      </c>
      <c r="E32" s="21" t="s">
        <v>1343</v>
      </c>
      <c r="F32" s="22" t="str">
        <f t="shared" si="0"/>
        <v>Regular</v>
      </c>
      <c r="G32" s="24">
        <f t="shared" si="1"/>
        <v>374.832750260556</v>
      </c>
      <c r="H32" s="23">
        <f t="shared" si="2"/>
        <v>6381931.7222698303</v>
      </c>
      <c r="I32" s="23">
        <f t="shared" si="3"/>
        <v>442.10629269950101</v>
      </c>
      <c r="J32" s="23">
        <f t="shared" si="4"/>
        <v>16583.971919072501</v>
      </c>
      <c r="K32" s="23">
        <f t="shared" si="5"/>
        <v>17026.078211772001</v>
      </c>
    </row>
    <row r="33" spans="1:11" x14ac:dyDescent="0.25">
      <c r="A33" s="21" t="s">
        <v>1346</v>
      </c>
      <c r="B33" s="21">
        <v>1923</v>
      </c>
      <c r="C33" s="21" t="s">
        <v>1340</v>
      </c>
      <c r="D33" s="21">
        <v>55</v>
      </c>
      <c r="E33" s="21" t="s">
        <v>1347</v>
      </c>
      <c r="F33" s="22" t="str">
        <f t="shared" si="0"/>
        <v>Regular</v>
      </c>
      <c r="G33" s="24">
        <f t="shared" si="1"/>
        <v>308.52532799519901</v>
      </c>
      <c r="H33" s="23">
        <f t="shared" si="2"/>
        <v>5768954.8167817499</v>
      </c>
      <c r="I33" s="23">
        <f t="shared" si="3"/>
        <v>614.27261157244197</v>
      </c>
      <c r="J33" s="23">
        <f t="shared" si="4"/>
        <v>18084.207847936301</v>
      </c>
      <c r="K33" s="23">
        <f t="shared" si="5"/>
        <v>18698.480459508701</v>
      </c>
    </row>
    <row r="34" spans="1:11" x14ac:dyDescent="0.25">
      <c r="A34" s="21" t="s">
        <v>1361</v>
      </c>
      <c r="B34" s="21">
        <v>1923</v>
      </c>
      <c r="C34" s="21" t="s">
        <v>1340</v>
      </c>
      <c r="D34" s="21">
        <v>56</v>
      </c>
      <c r="E34" s="21" t="s">
        <v>1362</v>
      </c>
      <c r="F34" s="22" t="str">
        <f t="shared" si="0"/>
        <v>Regular</v>
      </c>
      <c r="G34" s="24">
        <f t="shared" si="1"/>
        <v>350.72955587988798</v>
      </c>
      <c r="H34" s="23">
        <f t="shared" si="2"/>
        <v>6338230.7558387304</v>
      </c>
      <c r="I34" s="23">
        <f t="shared" si="3"/>
        <v>875.28290257731203</v>
      </c>
      <c r="J34" s="23">
        <f t="shared" si="4"/>
        <v>17196.278645572798</v>
      </c>
      <c r="K34" s="23">
        <f t="shared" si="5"/>
        <v>18071.561548150101</v>
      </c>
    </row>
    <row r="35" spans="1:11" x14ac:dyDescent="0.25">
      <c r="A35" s="21" t="s">
        <v>1363</v>
      </c>
      <c r="B35" s="21">
        <v>1923</v>
      </c>
      <c r="C35" s="21" t="s">
        <v>1340</v>
      </c>
      <c r="D35" s="21">
        <v>58</v>
      </c>
      <c r="E35" s="21" t="s">
        <v>1364</v>
      </c>
      <c r="F35" s="22" t="str">
        <f t="shared" si="0"/>
        <v>Regular</v>
      </c>
      <c r="G35" s="24">
        <f t="shared" si="1"/>
        <v>451.45539459560899</v>
      </c>
      <c r="H35" s="23">
        <f t="shared" si="2"/>
        <v>7204366.1226392603</v>
      </c>
      <c r="I35" s="23">
        <f t="shared" si="3"/>
        <v>532.40549055606095</v>
      </c>
      <c r="J35" s="23">
        <f t="shared" si="4"/>
        <v>15425.6851843656</v>
      </c>
      <c r="K35" s="23">
        <f t="shared" si="5"/>
        <v>15958.090674921699</v>
      </c>
    </row>
    <row r="36" spans="1:11" x14ac:dyDescent="0.25">
      <c r="A36" s="21" t="s">
        <v>1348</v>
      </c>
      <c r="B36" s="21">
        <v>1923</v>
      </c>
      <c r="C36" s="21" t="s">
        <v>1340</v>
      </c>
      <c r="D36" s="21">
        <v>59</v>
      </c>
      <c r="E36" s="21" t="s">
        <v>1349</v>
      </c>
      <c r="F36" s="22" t="str">
        <f t="shared" si="0"/>
        <v>Regular</v>
      </c>
      <c r="G36" s="24">
        <f t="shared" si="1"/>
        <v>828.268133855928</v>
      </c>
      <c r="H36" s="23">
        <f t="shared" si="2"/>
        <v>12946073.009671301</v>
      </c>
      <c r="I36" s="23">
        <f t="shared" si="3"/>
        <v>444.68829472587902</v>
      </c>
      <c r="J36" s="23">
        <f t="shared" si="4"/>
        <v>15185.6039747618</v>
      </c>
      <c r="K36" s="23">
        <f t="shared" si="5"/>
        <v>15630.2922694877</v>
      </c>
    </row>
    <row r="37" spans="1:11" x14ac:dyDescent="0.25">
      <c r="A37" s="21" t="s">
        <v>1355</v>
      </c>
      <c r="B37" s="21">
        <v>1923</v>
      </c>
      <c r="C37" s="21" t="s">
        <v>1340</v>
      </c>
      <c r="D37" s="21">
        <v>60</v>
      </c>
      <c r="E37" s="21" t="s">
        <v>1356</v>
      </c>
      <c r="F37" s="22" t="str">
        <f t="shared" si="0"/>
        <v>Regular</v>
      </c>
      <c r="G37" s="24">
        <f t="shared" si="1"/>
        <v>822.15908595208498</v>
      </c>
      <c r="H37" s="23">
        <f t="shared" si="2"/>
        <v>12300377.0758145</v>
      </c>
      <c r="I37" s="23">
        <f t="shared" si="3"/>
        <v>444.43778794507199</v>
      </c>
      <c r="J37" s="23">
        <f t="shared" si="4"/>
        <v>14516.6290979975</v>
      </c>
      <c r="K37" s="23">
        <f t="shared" si="5"/>
        <v>14961.0668859425</v>
      </c>
    </row>
    <row r="38" spans="1:11" x14ac:dyDescent="0.25">
      <c r="A38" s="21" t="s">
        <v>1351</v>
      </c>
      <c r="B38" s="21">
        <v>1923</v>
      </c>
      <c r="C38" s="21" t="s">
        <v>1340</v>
      </c>
      <c r="D38" s="21">
        <v>61</v>
      </c>
      <c r="E38" s="21" t="s">
        <v>1352</v>
      </c>
      <c r="F38" s="22" t="str">
        <f t="shared" si="0"/>
        <v>Regular</v>
      </c>
      <c r="G38" s="24">
        <f t="shared" si="1"/>
        <v>1232.4189364225099</v>
      </c>
      <c r="H38" s="23">
        <f t="shared" si="2"/>
        <v>22169446.8918241</v>
      </c>
      <c r="I38" s="23">
        <f t="shared" si="3"/>
        <v>511.88332018467298</v>
      </c>
      <c r="J38" s="23">
        <f t="shared" si="4"/>
        <v>17476.680662918399</v>
      </c>
      <c r="K38" s="23">
        <f t="shared" si="5"/>
        <v>17988.5639831031</v>
      </c>
    </row>
    <row r="39" spans="1:11" x14ac:dyDescent="0.25">
      <c r="A39" s="21" t="s">
        <v>1353</v>
      </c>
      <c r="B39" s="21">
        <v>1923</v>
      </c>
      <c r="C39" s="21" t="s">
        <v>1340</v>
      </c>
      <c r="D39" s="21">
        <v>62</v>
      </c>
      <c r="E39" s="21" t="s">
        <v>1354</v>
      </c>
      <c r="F39" s="22" t="str">
        <f t="shared" si="0"/>
        <v>Regular</v>
      </c>
      <c r="G39" s="24">
        <f t="shared" si="1"/>
        <v>1182.06507703325</v>
      </c>
      <c r="H39" s="23">
        <f t="shared" si="2"/>
        <v>21713371.938973401</v>
      </c>
      <c r="I39" s="23">
        <f t="shared" si="3"/>
        <v>442.77664496300702</v>
      </c>
      <c r="J39" s="23">
        <f t="shared" si="4"/>
        <v>17926.239038564101</v>
      </c>
      <c r="K39" s="23">
        <f t="shared" si="5"/>
        <v>18369.015683527101</v>
      </c>
    </row>
    <row r="40" spans="1:11" x14ac:dyDescent="0.25">
      <c r="A40" s="21" t="s">
        <v>1651</v>
      </c>
      <c r="B40" s="21">
        <v>1924</v>
      </c>
      <c r="C40" s="21" t="s">
        <v>1643</v>
      </c>
      <c r="D40" s="21">
        <v>65</v>
      </c>
      <c r="E40" s="21" t="s">
        <v>1652</v>
      </c>
      <c r="F40" s="22" t="str">
        <f t="shared" si="0"/>
        <v>Regular</v>
      </c>
      <c r="G40" s="24">
        <f t="shared" si="1"/>
        <v>365.71769188886202</v>
      </c>
      <c r="H40" s="23">
        <f t="shared" si="2"/>
        <v>9386959.8821846899</v>
      </c>
      <c r="I40" s="23">
        <f t="shared" si="3"/>
        <v>1263.7883184940699</v>
      </c>
      <c r="J40" s="23">
        <f t="shared" si="4"/>
        <v>24403.441050976198</v>
      </c>
      <c r="K40" s="23">
        <f t="shared" si="5"/>
        <v>25667.2293694703</v>
      </c>
    </row>
    <row r="41" spans="1:11" x14ac:dyDescent="0.25">
      <c r="A41" s="21" t="s">
        <v>1703</v>
      </c>
      <c r="B41" s="21">
        <v>1924</v>
      </c>
      <c r="C41" s="21" t="s">
        <v>1643</v>
      </c>
      <c r="D41" s="21">
        <v>72</v>
      </c>
      <c r="E41" s="21" t="s">
        <v>1704</v>
      </c>
      <c r="F41" s="22" t="str">
        <f t="shared" si="0"/>
        <v>Regular</v>
      </c>
      <c r="G41" s="24">
        <f t="shared" si="1"/>
        <v>406.95793866798499</v>
      </c>
      <c r="H41" s="23">
        <f t="shared" si="2"/>
        <v>9977641.4621216692</v>
      </c>
      <c r="I41" s="23">
        <f t="shared" si="3"/>
        <v>1665.51542933927</v>
      </c>
      <c r="J41" s="23">
        <f t="shared" si="4"/>
        <v>22852.107926969999</v>
      </c>
      <c r="K41" s="23">
        <f t="shared" si="5"/>
        <v>24517.623356309199</v>
      </c>
    </row>
    <row r="42" spans="1:11" x14ac:dyDescent="0.25">
      <c r="A42" s="21" t="s">
        <v>1686</v>
      </c>
      <c r="B42" s="21">
        <v>1924</v>
      </c>
      <c r="C42" s="21" t="s">
        <v>1643</v>
      </c>
      <c r="D42" s="21">
        <v>76</v>
      </c>
      <c r="E42" s="21" t="s">
        <v>955</v>
      </c>
      <c r="F42" s="22" t="str">
        <f t="shared" si="0"/>
        <v>Regular</v>
      </c>
      <c r="G42" s="24">
        <f t="shared" si="1"/>
        <v>326.892469606166</v>
      </c>
      <c r="H42" s="23">
        <f t="shared" si="2"/>
        <v>7790276.0313963704</v>
      </c>
      <c r="I42" s="23">
        <f t="shared" si="3"/>
        <v>1348.6663189680701</v>
      </c>
      <c r="J42" s="23">
        <f t="shared" si="4"/>
        <v>22482.644450539599</v>
      </c>
      <c r="K42" s="23">
        <f t="shared" si="5"/>
        <v>23831.3107695076</v>
      </c>
    </row>
    <row r="43" spans="1:11" x14ac:dyDescent="0.25">
      <c r="A43" s="21" t="s">
        <v>1697</v>
      </c>
      <c r="B43" s="21">
        <v>1924</v>
      </c>
      <c r="C43" s="21" t="s">
        <v>1643</v>
      </c>
      <c r="D43" s="21">
        <v>78</v>
      </c>
      <c r="E43" s="21" t="s">
        <v>1698</v>
      </c>
      <c r="F43" s="22" t="str">
        <f t="shared" si="0"/>
        <v>Regular</v>
      </c>
      <c r="G43" s="24">
        <f t="shared" si="1"/>
        <v>442.82308111038498</v>
      </c>
      <c r="H43" s="23">
        <f t="shared" si="2"/>
        <v>9678022.6189389601</v>
      </c>
      <c r="I43" s="23">
        <f t="shared" si="3"/>
        <v>975.71740576521904</v>
      </c>
      <c r="J43" s="23">
        <f t="shared" si="4"/>
        <v>20879.563025126499</v>
      </c>
      <c r="K43" s="23">
        <f t="shared" si="5"/>
        <v>21855.2804308917</v>
      </c>
    </row>
    <row r="44" spans="1:11" x14ac:dyDescent="0.25">
      <c r="A44" s="21" t="s">
        <v>1701</v>
      </c>
      <c r="B44" s="21">
        <v>1924</v>
      </c>
      <c r="C44" s="21" t="s">
        <v>1643</v>
      </c>
      <c r="D44" s="21">
        <v>79</v>
      </c>
      <c r="E44" s="21" t="s">
        <v>1702</v>
      </c>
      <c r="F44" s="22" t="str">
        <f t="shared" si="0"/>
        <v>Regular</v>
      </c>
      <c r="G44" s="24">
        <f t="shared" si="1"/>
        <v>377.696915260293</v>
      </c>
      <c r="H44" s="23">
        <f t="shared" si="2"/>
        <v>8867041.02432408</v>
      </c>
      <c r="I44" s="23">
        <f t="shared" si="3"/>
        <v>940.32201562749401</v>
      </c>
      <c r="J44" s="23">
        <f t="shared" si="4"/>
        <v>22536.282282856901</v>
      </c>
      <c r="K44" s="23">
        <f t="shared" si="5"/>
        <v>23476.604298484399</v>
      </c>
    </row>
    <row r="45" spans="1:11" x14ac:dyDescent="0.25">
      <c r="A45" s="21" t="s">
        <v>1689</v>
      </c>
      <c r="B45" s="21">
        <v>1924</v>
      </c>
      <c r="C45" s="21" t="s">
        <v>1643</v>
      </c>
      <c r="D45" s="21">
        <v>84</v>
      </c>
      <c r="E45" s="21" t="s">
        <v>1690</v>
      </c>
      <c r="F45" s="22" t="str">
        <f t="shared" si="0"/>
        <v>Regular</v>
      </c>
      <c r="G45" s="24">
        <f t="shared" si="1"/>
        <v>760.06705375498495</v>
      </c>
      <c r="H45" s="23">
        <f t="shared" si="2"/>
        <v>17053095.090888999</v>
      </c>
      <c r="I45" s="23">
        <f t="shared" si="3"/>
        <v>949.86095052287601</v>
      </c>
      <c r="J45" s="23">
        <f t="shared" si="4"/>
        <v>21486.442539598302</v>
      </c>
      <c r="K45" s="23">
        <f t="shared" si="5"/>
        <v>22436.303490121099</v>
      </c>
    </row>
    <row r="46" spans="1:11" x14ac:dyDescent="0.25">
      <c r="A46" s="21" t="s">
        <v>1655</v>
      </c>
      <c r="B46" s="21">
        <v>1924</v>
      </c>
      <c r="C46" s="21" t="s">
        <v>1643</v>
      </c>
      <c r="D46" s="21">
        <v>85</v>
      </c>
      <c r="E46" s="21" t="s">
        <v>1656</v>
      </c>
      <c r="F46" s="22" t="str">
        <f t="shared" si="0"/>
        <v>Regular</v>
      </c>
      <c r="G46" s="24">
        <f t="shared" si="1"/>
        <v>1443.92011834289</v>
      </c>
      <c r="H46" s="23">
        <f t="shared" si="2"/>
        <v>30322064.485520199</v>
      </c>
      <c r="I46" s="23">
        <f t="shared" si="3"/>
        <v>1291.48422104361</v>
      </c>
      <c r="J46" s="23">
        <f t="shared" si="4"/>
        <v>19708.337098933</v>
      </c>
      <c r="K46" s="23">
        <f t="shared" si="5"/>
        <v>20999.8213199766</v>
      </c>
    </row>
    <row r="47" spans="1:11" x14ac:dyDescent="0.25">
      <c r="A47" s="21" t="s">
        <v>1673</v>
      </c>
      <c r="B47" s="21">
        <v>1924</v>
      </c>
      <c r="C47" s="21" t="s">
        <v>1643</v>
      </c>
      <c r="D47" s="21">
        <v>86</v>
      </c>
      <c r="E47" s="21" t="s">
        <v>1674</v>
      </c>
      <c r="F47" s="22" t="str">
        <f t="shared" si="0"/>
        <v>Regular</v>
      </c>
      <c r="G47" s="24">
        <f t="shared" si="1"/>
        <v>850.69622055759999</v>
      </c>
      <c r="H47" s="23">
        <f t="shared" si="2"/>
        <v>20966336.6621833</v>
      </c>
      <c r="I47" s="23">
        <f t="shared" si="3"/>
        <v>1418.4321411295</v>
      </c>
      <c r="J47" s="23">
        <f t="shared" si="4"/>
        <v>23227.659090403999</v>
      </c>
      <c r="K47" s="23">
        <f t="shared" si="5"/>
        <v>24646.091231533501</v>
      </c>
    </row>
    <row r="48" spans="1:11" x14ac:dyDescent="0.25">
      <c r="A48" s="21" t="s">
        <v>1684</v>
      </c>
      <c r="B48" s="21">
        <v>1924</v>
      </c>
      <c r="C48" s="21" t="s">
        <v>1643</v>
      </c>
      <c r="D48" s="21">
        <v>87</v>
      </c>
      <c r="E48" s="21" t="s">
        <v>1685</v>
      </c>
      <c r="F48" s="22" t="str">
        <f t="shared" si="0"/>
        <v>Regular</v>
      </c>
      <c r="G48" s="24">
        <f t="shared" si="1"/>
        <v>1107.9903394912101</v>
      </c>
      <c r="H48" s="23">
        <f t="shared" si="2"/>
        <v>24335640.117631499</v>
      </c>
      <c r="I48" s="23">
        <f t="shared" si="3"/>
        <v>1306.63702565894</v>
      </c>
      <c r="J48" s="23">
        <f t="shared" si="4"/>
        <v>20657.1285869604</v>
      </c>
      <c r="K48" s="23">
        <f t="shared" si="5"/>
        <v>21963.765612619402</v>
      </c>
    </row>
    <row r="49" spans="1:11" x14ac:dyDescent="0.25">
      <c r="A49" s="21" t="s">
        <v>1842</v>
      </c>
      <c r="B49" s="21">
        <v>1926</v>
      </c>
      <c r="C49" s="21" t="s">
        <v>1825</v>
      </c>
      <c r="D49" s="21">
        <v>88</v>
      </c>
      <c r="E49" s="21" t="s">
        <v>1843</v>
      </c>
      <c r="F49" s="22" t="str">
        <f t="shared" si="0"/>
        <v>Regular</v>
      </c>
      <c r="G49" s="24">
        <f t="shared" si="1"/>
        <v>199.70327717844</v>
      </c>
      <c r="H49" s="23">
        <f t="shared" si="2"/>
        <v>3023077.5002057198</v>
      </c>
      <c r="I49" s="23">
        <f t="shared" si="3"/>
        <v>1110.2631441246101</v>
      </c>
      <c r="J49" s="23">
        <f t="shared" si="4"/>
        <v>14027.5830791225</v>
      </c>
      <c r="K49" s="23">
        <f t="shared" si="5"/>
        <v>15137.846223247099</v>
      </c>
    </row>
    <row r="50" spans="1:11" x14ac:dyDescent="0.25">
      <c r="A50" s="21" t="s">
        <v>1003</v>
      </c>
      <c r="B50" s="21">
        <v>2183</v>
      </c>
      <c r="C50" s="21" t="s">
        <v>1001</v>
      </c>
      <c r="D50" s="21">
        <v>90</v>
      </c>
      <c r="E50" s="21" t="s">
        <v>1004</v>
      </c>
      <c r="F50" s="22" t="str">
        <f t="shared" si="0"/>
        <v>Regular</v>
      </c>
      <c r="G50" s="24">
        <f t="shared" si="1"/>
        <v>415.26316366937101</v>
      </c>
      <c r="H50" s="23">
        <f t="shared" si="2"/>
        <v>6936150.8735574996</v>
      </c>
      <c r="I50" s="23">
        <f t="shared" si="3"/>
        <v>0</v>
      </c>
      <c r="J50" s="23">
        <f t="shared" si="4"/>
        <v>16703.024685040498</v>
      </c>
      <c r="K50" s="23">
        <f t="shared" si="5"/>
        <v>16703.024685040498</v>
      </c>
    </row>
    <row r="51" spans="1:11" x14ac:dyDescent="0.25">
      <c r="A51" s="21" t="s">
        <v>405</v>
      </c>
      <c r="B51" s="21">
        <v>1929</v>
      </c>
      <c r="C51" s="21" t="s">
        <v>400</v>
      </c>
      <c r="D51" s="21">
        <v>92</v>
      </c>
      <c r="E51" s="21" t="s">
        <v>406</v>
      </c>
      <c r="F51" s="22" t="str">
        <f t="shared" si="0"/>
        <v>Regular</v>
      </c>
      <c r="G51" s="24">
        <f t="shared" si="1"/>
        <v>382.53894486344802</v>
      </c>
      <c r="H51" s="23">
        <f t="shared" si="2"/>
        <v>6940397.0411429303</v>
      </c>
      <c r="I51" s="23">
        <f t="shared" si="3"/>
        <v>1446.8840082982899</v>
      </c>
      <c r="J51" s="23">
        <f t="shared" si="4"/>
        <v>16696.097600072</v>
      </c>
      <c r="K51" s="23">
        <f t="shared" si="5"/>
        <v>18142.981608370301</v>
      </c>
    </row>
    <row r="52" spans="1:11" x14ac:dyDescent="0.25">
      <c r="A52" s="21" t="s">
        <v>1540</v>
      </c>
      <c r="B52" s="21">
        <v>1925</v>
      </c>
      <c r="C52" s="21" t="s">
        <v>1541</v>
      </c>
      <c r="D52" s="21">
        <v>93</v>
      </c>
      <c r="E52" s="21" t="s">
        <v>1542</v>
      </c>
      <c r="F52" s="22" t="str">
        <f t="shared" si="0"/>
        <v>Regular</v>
      </c>
      <c r="G52" s="24">
        <f t="shared" si="1"/>
        <v>144.95086220189901</v>
      </c>
      <c r="H52" s="23">
        <f t="shared" si="2"/>
        <v>2231559.29741171</v>
      </c>
      <c r="I52" s="23">
        <f t="shared" si="3"/>
        <v>0</v>
      </c>
      <c r="J52" s="23">
        <f t="shared" si="4"/>
        <v>15395.281294038899</v>
      </c>
      <c r="K52" s="23">
        <f t="shared" si="5"/>
        <v>15395.281294038899</v>
      </c>
    </row>
    <row r="53" spans="1:11" x14ac:dyDescent="0.25">
      <c r="A53" s="21" t="s">
        <v>1543</v>
      </c>
      <c r="B53" s="21">
        <v>1925</v>
      </c>
      <c r="C53" s="21" t="s">
        <v>1541</v>
      </c>
      <c r="D53" s="21">
        <v>94</v>
      </c>
      <c r="E53" s="21" t="s">
        <v>1544</v>
      </c>
      <c r="F53" s="22" t="str">
        <f t="shared" si="0"/>
        <v>Regular</v>
      </c>
      <c r="G53" s="24">
        <f t="shared" si="1"/>
        <v>411.48245108029698</v>
      </c>
      <c r="H53" s="23">
        <f t="shared" si="2"/>
        <v>5992666.41640535</v>
      </c>
      <c r="I53" s="23">
        <f t="shared" si="3"/>
        <v>0</v>
      </c>
      <c r="J53" s="23">
        <f t="shared" si="4"/>
        <v>14563.6014383416</v>
      </c>
      <c r="K53" s="23">
        <f t="shared" si="5"/>
        <v>14563.6014383416</v>
      </c>
    </row>
    <row r="54" spans="1:11" x14ac:dyDescent="0.25">
      <c r="A54" s="21" t="s">
        <v>1549</v>
      </c>
      <c r="B54" s="21">
        <v>1925</v>
      </c>
      <c r="C54" s="21" t="s">
        <v>1541</v>
      </c>
      <c r="D54" s="21">
        <v>95</v>
      </c>
      <c r="E54" s="21" t="s">
        <v>1550</v>
      </c>
      <c r="F54" s="22" t="str">
        <f t="shared" si="0"/>
        <v>Regular</v>
      </c>
      <c r="G54" s="24">
        <f t="shared" si="1"/>
        <v>516.85499906122595</v>
      </c>
      <c r="H54" s="23">
        <f t="shared" si="2"/>
        <v>7258564.4602157101</v>
      </c>
      <c r="I54" s="23">
        <f t="shared" si="3"/>
        <v>0</v>
      </c>
      <c r="J54" s="23">
        <f t="shared" si="4"/>
        <v>14043.715303904601</v>
      </c>
      <c r="K54" s="23">
        <f t="shared" si="5"/>
        <v>14043.715303904601</v>
      </c>
    </row>
    <row r="55" spans="1:11" x14ac:dyDescent="0.25">
      <c r="A55" s="21" t="s">
        <v>1833</v>
      </c>
      <c r="B55" s="21">
        <v>1926</v>
      </c>
      <c r="C55" s="21" t="s">
        <v>1825</v>
      </c>
      <c r="D55" s="21">
        <v>96</v>
      </c>
      <c r="E55" s="21" t="s">
        <v>1834</v>
      </c>
      <c r="F55" s="22" t="str">
        <f t="shared" si="0"/>
        <v>Regular</v>
      </c>
      <c r="G55" s="24">
        <f t="shared" si="1"/>
        <v>367.55166882790502</v>
      </c>
      <c r="H55" s="23">
        <f t="shared" si="2"/>
        <v>6112692.8124410501</v>
      </c>
      <c r="I55" s="23">
        <f t="shared" si="3"/>
        <v>977.04454152719495</v>
      </c>
      <c r="J55" s="23">
        <f t="shared" si="4"/>
        <v>15653.794959036</v>
      </c>
      <c r="K55" s="23">
        <f t="shared" si="5"/>
        <v>16630.839500563201</v>
      </c>
    </row>
    <row r="56" spans="1:11" x14ac:dyDescent="0.25">
      <c r="A56" s="21" t="s">
        <v>1824</v>
      </c>
      <c r="B56" s="21">
        <v>1926</v>
      </c>
      <c r="C56" s="21" t="s">
        <v>1825</v>
      </c>
      <c r="D56" s="21">
        <v>97</v>
      </c>
      <c r="E56" s="21" t="s">
        <v>1826</v>
      </c>
      <c r="F56" s="22" t="str">
        <f t="shared" si="0"/>
        <v>Regular</v>
      </c>
      <c r="G56" s="24">
        <f t="shared" si="1"/>
        <v>417.45297996608002</v>
      </c>
      <c r="H56" s="23">
        <f t="shared" si="2"/>
        <v>5907026.3332912996</v>
      </c>
      <c r="I56" s="23">
        <f t="shared" si="3"/>
        <v>1241.3777066760399</v>
      </c>
      <c r="J56" s="23">
        <f t="shared" si="4"/>
        <v>12908.781992198999</v>
      </c>
      <c r="K56" s="23">
        <f t="shared" si="5"/>
        <v>14150.159698875001</v>
      </c>
    </row>
    <row r="57" spans="1:11" x14ac:dyDescent="0.25">
      <c r="A57" s="21" t="s">
        <v>1831</v>
      </c>
      <c r="B57" s="21">
        <v>1926</v>
      </c>
      <c r="C57" s="21" t="s">
        <v>1825</v>
      </c>
      <c r="D57" s="21">
        <v>99</v>
      </c>
      <c r="E57" s="21" t="s">
        <v>1832</v>
      </c>
      <c r="F57" s="22" t="str">
        <f t="shared" si="0"/>
        <v>Regular</v>
      </c>
      <c r="G57" s="24">
        <f t="shared" si="1"/>
        <v>310.00822458330998</v>
      </c>
      <c r="H57" s="23">
        <f t="shared" si="2"/>
        <v>5594377.9566197703</v>
      </c>
      <c r="I57" s="23">
        <f t="shared" si="3"/>
        <v>1119.3682859123001</v>
      </c>
      <c r="J57" s="23">
        <f t="shared" si="4"/>
        <v>16926.5334450476</v>
      </c>
      <c r="K57" s="23">
        <f t="shared" si="5"/>
        <v>18045.9017309599</v>
      </c>
    </row>
    <row r="58" spans="1:11" x14ac:dyDescent="0.25">
      <c r="A58" s="21" t="s">
        <v>1838</v>
      </c>
      <c r="B58" s="21">
        <v>1926</v>
      </c>
      <c r="C58" s="21" t="s">
        <v>1825</v>
      </c>
      <c r="D58" s="21">
        <v>100</v>
      </c>
      <c r="E58" s="21" t="s">
        <v>1839</v>
      </c>
      <c r="F58" s="22" t="str">
        <f t="shared" si="0"/>
        <v>Regular</v>
      </c>
      <c r="G58" s="24">
        <f t="shared" si="1"/>
        <v>357.98647889257501</v>
      </c>
      <c r="H58" s="23">
        <f t="shared" si="2"/>
        <v>5296584.7162409704</v>
      </c>
      <c r="I58" s="23">
        <f t="shared" si="3"/>
        <v>1088.37728793121</v>
      </c>
      <c r="J58" s="23">
        <f t="shared" si="4"/>
        <v>13707.1108897951</v>
      </c>
      <c r="K58" s="23">
        <f t="shared" si="5"/>
        <v>14795.4881777264</v>
      </c>
    </row>
    <row r="59" spans="1:11" x14ac:dyDescent="0.25">
      <c r="A59" s="21" t="s">
        <v>1829</v>
      </c>
      <c r="B59" s="21">
        <v>1926</v>
      </c>
      <c r="C59" s="21" t="s">
        <v>1825</v>
      </c>
      <c r="D59" s="21">
        <v>101</v>
      </c>
      <c r="E59" s="21" t="s">
        <v>1830</v>
      </c>
      <c r="F59" s="22" t="str">
        <f t="shared" si="0"/>
        <v>Regular</v>
      </c>
      <c r="G59" s="24">
        <f t="shared" si="1"/>
        <v>455.42042925257499</v>
      </c>
      <c r="H59" s="23">
        <f t="shared" si="2"/>
        <v>6567519.2686329503</v>
      </c>
      <c r="I59" s="23">
        <f t="shared" si="3"/>
        <v>1040.6383409161899</v>
      </c>
      <c r="J59" s="23">
        <f t="shared" si="4"/>
        <v>13380.1448448786</v>
      </c>
      <c r="K59" s="23">
        <f t="shared" si="5"/>
        <v>14420.7831857947</v>
      </c>
    </row>
    <row r="60" spans="1:11" x14ac:dyDescent="0.25">
      <c r="A60" s="21" t="s">
        <v>1827</v>
      </c>
      <c r="B60" s="21">
        <v>1926</v>
      </c>
      <c r="C60" s="21" t="s">
        <v>1825</v>
      </c>
      <c r="D60" s="21">
        <v>102</v>
      </c>
      <c r="E60" s="21" t="s">
        <v>1828</v>
      </c>
      <c r="F60" s="22" t="str">
        <f t="shared" si="0"/>
        <v>Regular</v>
      </c>
      <c r="G60" s="24">
        <f t="shared" si="1"/>
        <v>438.878290957763</v>
      </c>
      <c r="H60" s="23">
        <f t="shared" si="2"/>
        <v>6512563.4994358299</v>
      </c>
      <c r="I60" s="23">
        <f t="shared" si="3"/>
        <v>594.213814444646</v>
      </c>
      <c r="J60" s="23">
        <f t="shared" si="4"/>
        <v>14244.8967854975</v>
      </c>
      <c r="K60" s="23">
        <f t="shared" si="5"/>
        <v>14839.1105999421</v>
      </c>
    </row>
    <row r="61" spans="1:11" x14ac:dyDescent="0.25">
      <c r="A61" s="21" t="s">
        <v>501</v>
      </c>
      <c r="B61" s="21">
        <v>1927</v>
      </c>
      <c r="C61" s="21" t="s">
        <v>502</v>
      </c>
      <c r="D61" s="21">
        <v>103</v>
      </c>
      <c r="E61" s="21" t="s">
        <v>503</v>
      </c>
      <c r="F61" s="22" t="str">
        <f t="shared" si="0"/>
        <v>Regular</v>
      </c>
      <c r="G61" s="24">
        <f t="shared" si="1"/>
        <v>178.97569444434001</v>
      </c>
      <c r="H61" s="23">
        <f t="shared" si="2"/>
        <v>3704922.12554543</v>
      </c>
      <c r="I61" s="23">
        <f t="shared" si="3"/>
        <v>2102.2433595089501</v>
      </c>
      <c r="J61" s="23">
        <f t="shared" si="4"/>
        <v>18598.456459245699</v>
      </c>
      <c r="K61" s="23">
        <f t="shared" si="5"/>
        <v>20700.699818754601</v>
      </c>
    </row>
    <row r="62" spans="1:11" x14ac:dyDescent="0.25">
      <c r="A62" s="21" t="s">
        <v>504</v>
      </c>
      <c r="B62" s="21">
        <v>1927</v>
      </c>
      <c r="C62" s="21" t="s">
        <v>502</v>
      </c>
      <c r="D62" s="21">
        <v>104</v>
      </c>
      <c r="E62" s="21" t="s">
        <v>505</v>
      </c>
      <c r="F62" s="22" t="str">
        <f t="shared" si="0"/>
        <v>Regular</v>
      </c>
      <c r="G62" s="24">
        <f t="shared" si="1"/>
        <v>162.818133255611</v>
      </c>
      <c r="H62" s="23">
        <f t="shared" si="2"/>
        <v>3655850.7212590799</v>
      </c>
      <c r="I62" s="23">
        <f t="shared" si="3"/>
        <v>2500.60844608752</v>
      </c>
      <c r="J62" s="23">
        <f t="shared" si="4"/>
        <v>19952.976103489</v>
      </c>
      <c r="K62" s="23">
        <f t="shared" si="5"/>
        <v>22453.584549576499</v>
      </c>
    </row>
    <row r="63" spans="1:11" x14ac:dyDescent="0.25">
      <c r="A63" s="21" t="s">
        <v>1797</v>
      </c>
      <c r="B63" s="21">
        <v>1928</v>
      </c>
      <c r="C63" s="21" t="s">
        <v>1795</v>
      </c>
      <c r="D63" s="21">
        <v>105</v>
      </c>
      <c r="E63" s="21" t="s">
        <v>1798</v>
      </c>
      <c r="F63" s="22" t="str">
        <f t="shared" si="0"/>
        <v>Regular</v>
      </c>
      <c r="G63" s="24">
        <f t="shared" si="1"/>
        <v>422.64759615384003</v>
      </c>
      <c r="H63" s="23">
        <f t="shared" si="2"/>
        <v>6478296.7745121801</v>
      </c>
      <c r="I63" s="23">
        <f t="shared" si="3"/>
        <v>0</v>
      </c>
      <c r="J63" s="23">
        <f t="shared" si="4"/>
        <v>15327.8921575935</v>
      </c>
      <c r="K63" s="23">
        <f t="shared" si="5"/>
        <v>15327.8921575935</v>
      </c>
    </row>
    <row r="64" spans="1:11" x14ac:dyDescent="0.25">
      <c r="A64" s="21" t="s">
        <v>1799</v>
      </c>
      <c r="B64" s="21">
        <v>1928</v>
      </c>
      <c r="C64" s="21" t="s">
        <v>1795</v>
      </c>
      <c r="D64" s="21">
        <v>106</v>
      </c>
      <c r="E64" s="21" t="s">
        <v>1800</v>
      </c>
      <c r="F64" s="22" t="str">
        <f t="shared" si="0"/>
        <v>Regular</v>
      </c>
      <c r="G64" s="24">
        <f t="shared" si="1"/>
        <v>236.74375000000001</v>
      </c>
      <c r="H64" s="23">
        <f t="shared" si="2"/>
        <v>3609576.79561783</v>
      </c>
      <c r="I64" s="23">
        <f t="shared" si="3"/>
        <v>0</v>
      </c>
      <c r="J64" s="23">
        <f t="shared" si="4"/>
        <v>15246.767002794501</v>
      </c>
      <c r="K64" s="23">
        <f t="shared" si="5"/>
        <v>15246.767002794501</v>
      </c>
    </row>
    <row r="65" spans="1:11" x14ac:dyDescent="0.25">
      <c r="A65" s="21" t="s">
        <v>1807</v>
      </c>
      <c r="B65" s="21">
        <v>1928</v>
      </c>
      <c r="C65" s="21" t="s">
        <v>1795</v>
      </c>
      <c r="D65" s="21">
        <v>107</v>
      </c>
      <c r="E65" s="21" t="s">
        <v>1808</v>
      </c>
      <c r="F65" s="22" t="str">
        <f t="shared" si="0"/>
        <v>Regular</v>
      </c>
      <c r="G65" s="24">
        <f t="shared" si="1"/>
        <v>479.84693681309602</v>
      </c>
      <c r="H65" s="23">
        <f t="shared" si="2"/>
        <v>7486392.4587827204</v>
      </c>
      <c r="I65" s="23">
        <f t="shared" si="3"/>
        <v>0</v>
      </c>
      <c r="J65" s="23">
        <f t="shared" si="4"/>
        <v>15601.626027882099</v>
      </c>
      <c r="K65" s="23">
        <f t="shared" si="5"/>
        <v>15601.626027882099</v>
      </c>
    </row>
    <row r="66" spans="1:11" x14ac:dyDescent="0.25">
      <c r="A66" s="21" t="s">
        <v>1803</v>
      </c>
      <c r="B66" s="21">
        <v>1928</v>
      </c>
      <c r="C66" s="21" t="s">
        <v>1795</v>
      </c>
      <c r="D66" s="21">
        <v>109</v>
      </c>
      <c r="E66" s="21" t="s">
        <v>1804</v>
      </c>
      <c r="F66" s="22" t="str">
        <f t="shared" ref="F66:F129" si="6">IF(ISNA(VLOOKUP($D66,Schl,3,FALSE)),0,VLOOKUP($D66,Schl,3,FALSE))</f>
        <v>Regular</v>
      </c>
      <c r="G66" s="24">
        <f t="shared" ref="G66:G129" si="7">IF(ISNA(VLOOKUP($D66,Schl,7,FALSE)),0,VLOOKUP($D66,Schl,7,FALSE))</f>
        <v>435.017707963985</v>
      </c>
      <c r="H66" s="23">
        <f t="shared" ref="H66:H129" si="8">IF(ISNA(VLOOKUP($D66,Schl,35,FALSE)),0,VLOOKUP($D66,Schl,35,FALSE))</f>
        <v>7391717.0189608401</v>
      </c>
      <c r="I66" s="23">
        <f t="shared" ref="I66:I129" si="9">IF(ISNA(VLOOKUP($D66,Schl,36,FALSE)),0,VLOOKUP($D66,Schl,36,FALSE))</f>
        <v>0</v>
      </c>
      <c r="J66" s="23">
        <f t="shared" ref="J66:J129" si="10">IF(ISNA(VLOOKUP($D66,Schl,37,FALSE)),0,VLOOKUP($D66,Schl,37,FALSE))</f>
        <v>16991.7612171613</v>
      </c>
      <c r="K66" s="23">
        <f t="shared" ref="K66:K129" si="11">IF(ISNA(VLOOKUP($D66,Schl,38,FALSE)),0,VLOOKUP($D66,Schl,38,FALSE))</f>
        <v>16991.7612171613</v>
      </c>
    </row>
    <row r="67" spans="1:11" x14ac:dyDescent="0.25">
      <c r="A67" s="21" t="s">
        <v>1809</v>
      </c>
      <c r="B67" s="21">
        <v>1928</v>
      </c>
      <c r="C67" s="21" t="s">
        <v>1795</v>
      </c>
      <c r="D67" s="21">
        <v>110</v>
      </c>
      <c r="E67" s="21" t="s">
        <v>1810</v>
      </c>
      <c r="F67" s="22" t="str">
        <f t="shared" si="6"/>
        <v>Regular</v>
      </c>
      <c r="G67" s="24">
        <f t="shared" si="7"/>
        <v>150.71586538461</v>
      </c>
      <c r="H67" s="23">
        <f t="shared" si="8"/>
        <v>2239753.76255173</v>
      </c>
      <c r="I67" s="23">
        <f t="shared" si="9"/>
        <v>0</v>
      </c>
      <c r="J67" s="23">
        <f t="shared" si="10"/>
        <v>14860.769679662701</v>
      </c>
      <c r="K67" s="23">
        <f t="shared" si="11"/>
        <v>14860.769679662701</v>
      </c>
    </row>
    <row r="68" spans="1:11" x14ac:dyDescent="0.25">
      <c r="A68" s="21" t="s">
        <v>1811</v>
      </c>
      <c r="B68" s="21">
        <v>1928</v>
      </c>
      <c r="C68" s="21" t="s">
        <v>1795</v>
      </c>
      <c r="D68" s="21">
        <v>114</v>
      </c>
      <c r="E68" s="21" t="s">
        <v>1812</v>
      </c>
      <c r="F68" s="22" t="str">
        <f t="shared" si="6"/>
        <v>Regular</v>
      </c>
      <c r="G68" s="24">
        <f t="shared" si="7"/>
        <v>575.498869047526</v>
      </c>
      <c r="H68" s="23">
        <f t="shared" si="8"/>
        <v>8697743.5005927905</v>
      </c>
      <c r="I68" s="23">
        <f t="shared" si="9"/>
        <v>0</v>
      </c>
      <c r="J68" s="23">
        <f t="shared" si="10"/>
        <v>15113.3980766772</v>
      </c>
      <c r="K68" s="23">
        <f t="shared" si="11"/>
        <v>15113.3980766772</v>
      </c>
    </row>
    <row r="69" spans="1:11" x14ac:dyDescent="0.25">
      <c r="A69" s="21" t="s">
        <v>1805</v>
      </c>
      <c r="B69" s="21">
        <v>1928</v>
      </c>
      <c r="C69" s="21" t="s">
        <v>1795</v>
      </c>
      <c r="D69" s="21">
        <v>115</v>
      </c>
      <c r="E69" s="21" t="s">
        <v>1806</v>
      </c>
      <c r="F69" s="22" t="str">
        <f t="shared" si="6"/>
        <v>Regular</v>
      </c>
      <c r="G69" s="24">
        <f t="shared" si="7"/>
        <v>678.93717408585803</v>
      </c>
      <c r="H69" s="23">
        <f t="shared" si="8"/>
        <v>11887243.0408899</v>
      </c>
      <c r="I69" s="23">
        <f t="shared" si="9"/>
        <v>0</v>
      </c>
      <c r="J69" s="23">
        <f t="shared" si="10"/>
        <v>17508.605353500101</v>
      </c>
      <c r="K69" s="23">
        <f t="shared" si="11"/>
        <v>17508.605353500101</v>
      </c>
    </row>
    <row r="70" spans="1:11" x14ac:dyDescent="0.25">
      <c r="A70" s="21" t="s">
        <v>1822</v>
      </c>
      <c r="B70" s="21">
        <v>1928</v>
      </c>
      <c r="C70" s="21" t="s">
        <v>1795</v>
      </c>
      <c r="D70" s="21">
        <v>116</v>
      </c>
      <c r="E70" s="21" t="s">
        <v>1823</v>
      </c>
      <c r="F70" s="22" t="str">
        <f t="shared" si="6"/>
        <v>Regular</v>
      </c>
      <c r="G70" s="24">
        <f t="shared" si="7"/>
        <v>704.43899601828298</v>
      </c>
      <c r="H70" s="23">
        <f t="shared" si="8"/>
        <v>11852256.6375071</v>
      </c>
      <c r="I70" s="23">
        <f t="shared" si="9"/>
        <v>0</v>
      </c>
      <c r="J70" s="23">
        <f t="shared" si="10"/>
        <v>16825.100121514999</v>
      </c>
      <c r="K70" s="23">
        <f t="shared" si="11"/>
        <v>16825.100121514999</v>
      </c>
    </row>
    <row r="71" spans="1:11" x14ac:dyDescent="0.25">
      <c r="A71" s="21" t="s">
        <v>1814</v>
      </c>
      <c r="B71" s="21">
        <v>1928</v>
      </c>
      <c r="C71" s="21" t="s">
        <v>1795</v>
      </c>
      <c r="D71" s="21">
        <v>118</v>
      </c>
      <c r="E71" s="21" t="s">
        <v>1815</v>
      </c>
      <c r="F71" s="22" t="str">
        <f t="shared" si="6"/>
        <v>Regular</v>
      </c>
      <c r="G71" s="24">
        <f t="shared" si="7"/>
        <v>1950.9177598343299</v>
      </c>
      <c r="H71" s="23">
        <f t="shared" si="8"/>
        <v>32558879.518523701</v>
      </c>
      <c r="I71" s="23">
        <f t="shared" si="9"/>
        <v>0</v>
      </c>
      <c r="J71" s="23">
        <f t="shared" si="10"/>
        <v>16689.0066761649</v>
      </c>
      <c r="K71" s="23">
        <f t="shared" si="11"/>
        <v>16689.0066761649</v>
      </c>
    </row>
    <row r="72" spans="1:11" x14ac:dyDescent="0.25">
      <c r="A72" s="21" t="s">
        <v>2426</v>
      </c>
      <c r="B72" s="21">
        <v>2138</v>
      </c>
      <c r="C72" s="21" t="s">
        <v>2424</v>
      </c>
      <c r="D72" s="21">
        <v>119</v>
      </c>
      <c r="E72" s="21" t="s">
        <v>2427</v>
      </c>
      <c r="F72" s="22" t="str">
        <f t="shared" si="6"/>
        <v>Regular</v>
      </c>
      <c r="G72" s="24">
        <f t="shared" si="7"/>
        <v>279.17433423875002</v>
      </c>
      <c r="H72" s="23">
        <f t="shared" si="8"/>
        <v>7578964.9875526996</v>
      </c>
      <c r="I72" s="23">
        <f t="shared" si="9"/>
        <v>430.30484683791798</v>
      </c>
      <c r="J72" s="23">
        <f t="shared" si="10"/>
        <v>26717.480812681799</v>
      </c>
      <c r="K72" s="23">
        <f t="shared" si="11"/>
        <v>27147.785659519701</v>
      </c>
    </row>
    <row r="73" spans="1:11" x14ac:dyDescent="0.25">
      <c r="A73" s="21" t="s">
        <v>1552</v>
      </c>
      <c r="B73" s="21">
        <v>1925</v>
      </c>
      <c r="C73" s="21" t="s">
        <v>1541</v>
      </c>
      <c r="D73" s="21">
        <v>121</v>
      </c>
      <c r="E73" s="21" t="s">
        <v>1553</v>
      </c>
      <c r="F73" s="22" t="str">
        <f t="shared" si="6"/>
        <v>Regular</v>
      </c>
      <c r="G73" s="24">
        <f t="shared" si="7"/>
        <v>226.17855421684101</v>
      </c>
      <c r="H73" s="23">
        <f t="shared" si="8"/>
        <v>3628224.4148343098</v>
      </c>
      <c r="I73" s="23">
        <f t="shared" si="9"/>
        <v>0</v>
      </c>
      <c r="J73" s="23">
        <f t="shared" si="10"/>
        <v>16041.4166029016</v>
      </c>
      <c r="K73" s="23">
        <f t="shared" si="11"/>
        <v>16041.4166029016</v>
      </c>
    </row>
    <row r="74" spans="1:11" x14ac:dyDescent="0.25">
      <c r="A74" s="21" t="s">
        <v>415</v>
      </c>
      <c r="B74" s="21">
        <v>1929</v>
      </c>
      <c r="C74" s="21" t="s">
        <v>400</v>
      </c>
      <c r="D74" s="21">
        <v>122</v>
      </c>
      <c r="E74" s="21" t="s">
        <v>416</v>
      </c>
      <c r="F74" s="22" t="str">
        <f t="shared" si="6"/>
        <v>Regular</v>
      </c>
      <c r="G74" s="24">
        <f t="shared" si="7"/>
        <v>312.34502923973997</v>
      </c>
      <c r="H74" s="23">
        <f t="shared" si="8"/>
        <v>6440261.4730238598</v>
      </c>
      <c r="I74" s="23">
        <f t="shared" si="9"/>
        <v>2144.5740688187602</v>
      </c>
      <c r="J74" s="23">
        <f t="shared" si="10"/>
        <v>18474.4877702626</v>
      </c>
      <c r="K74" s="23">
        <f t="shared" si="11"/>
        <v>20619.0618390813</v>
      </c>
    </row>
    <row r="75" spans="1:11" x14ac:dyDescent="0.25">
      <c r="A75" s="21" t="s">
        <v>409</v>
      </c>
      <c r="B75" s="21">
        <v>1929</v>
      </c>
      <c r="C75" s="21" t="s">
        <v>400</v>
      </c>
      <c r="D75" s="21">
        <v>124</v>
      </c>
      <c r="E75" s="21" t="s">
        <v>410</v>
      </c>
      <c r="F75" s="22" t="str">
        <f t="shared" si="6"/>
        <v>Regular</v>
      </c>
      <c r="G75" s="24">
        <f t="shared" si="7"/>
        <v>378.03950135207498</v>
      </c>
      <c r="H75" s="23">
        <f t="shared" si="8"/>
        <v>6955148.4027207699</v>
      </c>
      <c r="I75" s="23">
        <f t="shared" si="9"/>
        <v>1795.3665070239999</v>
      </c>
      <c r="J75" s="23">
        <f t="shared" si="10"/>
        <v>16602.574390277401</v>
      </c>
      <c r="K75" s="23">
        <f t="shared" si="11"/>
        <v>18397.9408973014</v>
      </c>
    </row>
    <row r="76" spans="1:11" x14ac:dyDescent="0.25">
      <c r="A76" s="21" t="s">
        <v>411</v>
      </c>
      <c r="B76" s="21">
        <v>1929</v>
      </c>
      <c r="C76" s="21" t="s">
        <v>400</v>
      </c>
      <c r="D76" s="21">
        <v>127</v>
      </c>
      <c r="E76" s="21" t="s">
        <v>412</v>
      </c>
      <c r="F76" s="22" t="str">
        <f t="shared" si="6"/>
        <v>Regular</v>
      </c>
      <c r="G76" s="24">
        <f t="shared" si="7"/>
        <v>381.50292397658598</v>
      </c>
      <c r="H76" s="23">
        <f t="shared" si="8"/>
        <v>7170248.0651058899</v>
      </c>
      <c r="I76" s="23">
        <f t="shared" si="9"/>
        <v>1128.8506537068899</v>
      </c>
      <c r="J76" s="23">
        <f t="shared" si="10"/>
        <v>17665.888821332999</v>
      </c>
      <c r="K76" s="23">
        <f t="shared" si="11"/>
        <v>18794.7394750399</v>
      </c>
    </row>
    <row r="77" spans="1:11" x14ac:dyDescent="0.25">
      <c r="A77" s="21" t="s">
        <v>1556</v>
      </c>
      <c r="B77" s="21">
        <v>1925</v>
      </c>
      <c r="C77" s="21" t="s">
        <v>1541</v>
      </c>
      <c r="D77" s="21">
        <v>128</v>
      </c>
      <c r="E77" s="21" t="s">
        <v>1557</v>
      </c>
      <c r="F77" s="22" t="str">
        <f t="shared" si="6"/>
        <v>Regular</v>
      </c>
      <c r="G77" s="24">
        <f t="shared" si="7"/>
        <v>198.45432271638199</v>
      </c>
      <c r="H77" s="23">
        <f t="shared" si="8"/>
        <v>3016015.1762844399</v>
      </c>
      <c r="I77" s="23">
        <f t="shared" si="9"/>
        <v>0</v>
      </c>
      <c r="J77" s="23">
        <f t="shared" si="10"/>
        <v>15197.5282523563</v>
      </c>
      <c r="K77" s="23">
        <f t="shared" si="11"/>
        <v>15197.5282523563</v>
      </c>
    </row>
    <row r="78" spans="1:11" x14ac:dyDescent="0.25">
      <c r="A78" s="21" t="s">
        <v>759</v>
      </c>
      <c r="B78" s="21">
        <v>1930</v>
      </c>
      <c r="C78" s="21" t="s">
        <v>760</v>
      </c>
      <c r="D78" s="21">
        <v>131</v>
      </c>
      <c r="E78" s="21" t="s">
        <v>761</v>
      </c>
      <c r="F78" s="22" t="str">
        <f t="shared" si="6"/>
        <v>Regular</v>
      </c>
      <c r="G78" s="24">
        <f t="shared" si="7"/>
        <v>409.75133848124301</v>
      </c>
      <c r="H78" s="23">
        <f t="shared" si="8"/>
        <v>5786170.0648880703</v>
      </c>
      <c r="I78" s="23">
        <f t="shared" si="9"/>
        <v>876.94283660336896</v>
      </c>
      <c r="J78" s="23">
        <f t="shared" si="10"/>
        <v>13244.231450062</v>
      </c>
      <c r="K78" s="23">
        <f t="shared" si="11"/>
        <v>14121.1742866654</v>
      </c>
    </row>
    <row r="79" spans="1:11" x14ac:dyDescent="0.25">
      <c r="A79" s="21" t="s">
        <v>767</v>
      </c>
      <c r="B79" s="21">
        <v>1930</v>
      </c>
      <c r="C79" s="21" t="s">
        <v>760</v>
      </c>
      <c r="D79" s="21">
        <v>132</v>
      </c>
      <c r="E79" s="21" t="s">
        <v>768</v>
      </c>
      <c r="F79" s="22" t="str">
        <f t="shared" si="6"/>
        <v>Regular</v>
      </c>
      <c r="G79" s="24">
        <f t="shared" si="7"/>
        <v>427.10638312731697</v>
      </c>
      <c r="H79" s="23">
        <f t="shared" si="8"/>
        <v>6025090.8888874399</v>
      </c>
      <c r="I79" s="23">
        <f t="shared" si="9"/>
        <v>961.17376954200097</v>
      </c>
      <c r="J79" s="23">
        <f t="shared" si="10"/>
        <v>13145.594770818099</v>
      </c>
      <c r="K79" s="23">
        <f t="shared" si="11"/>
        <v>14106.768540360101</v>
      </c>
    </row>
    <row r="80" spans="1:11" x14ac:dyDescent="0.25">
      <c r="A80" s="21" t="s">
        <v>764</v>
      </c>
      <c r="B80" s="21">
        <v>1930</v>
      </c>
      <c r="C80" s="21" t="s">
        <v>760</v>
      </c>
      <c r="D80" s="21">
        <v>134</v>
      </c>
      <c r="E80" s="21" t="s">
        <v>765</v>
      </c>
      <c r="F80" s="22" t="str">
        <f t="shared" si="6"/>
        <v>Regular</v>
      </c>
      <c r="G80" s="24">
        <f t="shared" si="7"/>
        <v>396.36253077158301</v>
      </c>
      <c r="H80" s="23">
        <f t="shared" si="8"/>
        <v>5209404.4729906702</v>
      </c>
      <c r="I80" s="23">
        <f t="shared" si="9"/>
        <v>822.20220136707997</v>
      </c>
      <c r="J80" s="23">
        <f t="shared" si="10"/>
        <v>12320.8273954259</v>
      </c>
      <c r="K80" s="23">
        <f t="shared" si="11"/>
        <v>13143.029596793</v>
      </c>
    </row>
    <row r="81" spans="1:11" x14ac:dyDescent="0.25">
      <c r="A81" s="21" t="s">
        <v>762</v>
      </c>
      <c r="B81" s="21">
        <v>1930</v>
      </c>
      <c r="C81" s="21" t="s">
        <v>760</v>
      </c>
      <c r="D81" s="21">
        <v>135</v>
      </c>
      <c r="E81" s="21" t="s">
        <v>763</v>
      </c>
      <c r="F81" s="22" t="str">
        <f t="shared" si="6"/>
        <v>Regular</v>
      </c>
      <c r="G81" s="24">
        <f t="shared" si="7"/>
        <v>480.66148457006</v>
      </c>
      <c r="H81" s="23">
        <f t="shared" si="8"/>
        <v>8521953.6739188693</v>
      </c>
      <c r="I81" s="23">
        <f t="shared" si="9"/>
        <v>2771.0641030635602</v>
      </c>
      <c r="J81" s="23">
        <f t="shared" si="10"/>
        <v>14958.572964781701</v>
      </c>
      <c r="K81" s="23">
        <f t="shared" si="11"/>
        <v>17729.637067845299</v>
      </c>
    </row>
    <row r="82" spans="1:11" x14ac:dyDescent="0.25">
      <c r="A82" s="21" t="s">
        <v>918</v>
      </c>
      <c r="B82" s="21">
        <v>1931</v>
      </c>
      <c r="C82" s="21" t="s">
        <v>913</v>
      </c>
      <c r="D82" s="21">
        <v>136</v>
      </c>
      <c r="E82" s="21" t="s">
        <v>919</v>
      </c>
      <c r="F82" s="22" t="str">
        <f t="shared" si="6"/>
        <v>Regular</v>
      </c>
      <c r="G82" s="24">
        <f t="shared" si="7"/>
        <v>600.659033613367</v>
      </c>
      <c r="H82" s="23">
        <f t="shared" si="8"/>
        <v>10288809.088197701</v>
      </c>
      <c r="I82" s="23">
        <f t="shared" si="9"/>
        <v>1393.9658773629301</v>
      </c>
      <c r="J82" s="23">
        <f t="shared" si="10"/>
        <v>15735.234738007201</v>
      </c>
      <c r="K82" s="23">
        <f t="shared" si="11"/>
        <v>17129.2006153701</v>
      </c>
    </row>
    <row r="83" spans="1:11" x14ac:dyDescent="0.25">
      <c r="A83" s="21" t="s">
        <v>920</v>
      </c>
      <c r="B83" s="21">
        <v>1931</v>
      </c>
      <c r="C83" s="21" t="s">
        <v>913</v>
      </c>
      <c r="D83" s="21">
        <v>137</v>
      </c>
      <c r="E83" s="21" t="s">
        <v>921</v>
      </c>
      <c r="F83" s="22" t="str">
        <f t="shared" si="6"/>
        <v>Regular</v>
      </c>
      <c r="G83" s="24">
        <f t="shared" si="7"/>
        <v>391.65765701883703</v>
      </c>
      <c r="H83" s="23">
        <f t="shared" si="8"/>
        <v>6974071.5450926097</v>
      </c>
      <c r="I83" s="23">
        <f t="shared" si="9"/>
        <v>1172.66835746476</v>
      </c>
      <c r="J83" s="23">
        <f t="shared" si="10"/>
        <v>16633.881368070601</v>
      </c>
      <c r="K83" s="23">
        <f t="shared" si="11"/>
        <v>17806.549725535398</v>
      </c>
    </row>
    <row r="84" spans="1:11" x14ac:dyDescent="0.25">
      <c r="A84" s="21" t="s">
        <v>915</v>
      </c>
      <c r="B84" s="21">
        <v>1931</v>
      </c>
      <c r="C84" s="21" t="s">
        <v>913</v>
      </c>
      <c r="D84" s="21">
        <v>138</v>
      </c>
      <c r="E84" s="21" t="s">
        <v>916</v>
      </c>
      <c r="F84" s="22" t="str">
        <f t="shared" si="6"/>
        <v>Regular</v>
      </c>
      <c r="G84" s="24">
        <f t="shared" si="7"/>
        <v>598.49938376238799</v>
      </c>
      <c r="H84" s="23">
        <f t="shared" si="8"/>
        <v>10859771.938083</v>
      </c>
      <c r="I84" s="23">
        <f t="shared" si="9"/>
        <v>1090.87457745084</v>
      </c>
      <c r="J84" s="23">
        <f t="shared" si="10"/>
        <v>17054.126457996401</v>
      </c>
      <c r="K84" s="23">
        <f t="shared" si="11"/>
        <v>18145.0010354472</v>
      </c>
    </row>
    <row r="85" spans="1:11" x14ac:dyDescent="0.25">
      <c r="A85" s="21" t="s">
        <v>1818</v>
      </c>
      <c r="B85" s="21">
        <v>1928</v>
      </c>
      <c r="C85" s="21" t="s">
        <v>1795</v>
      </c>
      <c r="D85" s="21">
        <v>139</v>
      </c>
      <c r="E85" s="21" t="s">
        <v>1819</v>
      </c>
      <c r="F85" s="22" t="str">
        <f t="shared" si="6"/>
        <v>Regular</v>
      </c>
      <c r="G85" s="24">
        <f t="shared" si="7"/>
        <v>488.157772435889</v>
      </c>
      <c r="H85" s="23">
        <f t="shared" si="8"/>
        <v>7910268.1849832898</v>
      </c>
      <c r="I85" s="23">
        <f t="shared" si="9"/>
        <v>0</v>
      </c>
      <c r="J85" s="23">
        <f t="shared" si="10"/>
        <v>16204.327026304099</v>
      </c>
      <c r="K85" s="23">
        <f t="shared" si="11"/>
        <v>16204.327026304099</v>
      </c>
    </row>
    <row r="86" spans="1:11" x14ac:dyDescent="0.25">
      <c r="A86" s="21" t="s">
        <v>402</v>
      </c>
      <c r="B86" s="21">
        <v>1929</v>
      </c>
      <c r="C86" s="21" t="s">
        <v>400</v>
      </c>
      <c r="D86" s="21">
        <v>140</v>
      </c>
      <c r="E86" s="21" t="s">
        <v>403</v>
      </c>
      <c r="F86" s="22" t="str">
        <f t="shared" si="6"/>
        <v>Regular</v>
      </c>
      <c r="G86" s="24">
        <f t="shared" si="7"/>
        <v>1307.45585263608</v>
      </c>
      <c r="H86" s="23">
        <f t="shared" si="8"/>
        <v>23668257.5068767</v>
      </c>
      <c r="I86" s="23">
        <f t="shared" si="9"/>
        <v>1019.73982206957</v>
      </c>
      <c r="J86" s="23">
        <f t="shared" si="10"/>
        <v>17082.789191936499</v>
      </c>
      <c r="K86" s="23">
        <f t="shared" si="11"/>
        <v>18102.529014005999</v>
      </c>
    </row>
    <row r="87" spans="1:11" x14ac:dyDescent="0.25">
      <c r="A87" s="21" t="s">
        <v>1840</v>
      </c>
      <c r="B87" s="21">
        <v>1926</v>
      </c>
      <c r="C87" s="21" t="s">
        <v>1825</v>
      </c>
      <c r="D87" s="21">
        <v>141</v>
      </c>
      <c r="E87" s="21" t="s">
        <v>1841</v>
      </c>
      <c r="F87" s="22" t="str">
        <f t="shared" si="6"/>
        <v>Regular</v>
      </c>
      <c r="G87" s="24">
        <f t="shared" si="7"/>
        <v>1312.79491978589</v>
      </c>
      <c r="H87" s="23">
        <f t="shared" si="8"/>
        <v>20824251.0646374</v>
      </c>
      <c r="I87" s="23">
        <f t="shared" si="9"/>
        <v>588.23937544526302</v>
      </c>
      <c r="J87" s="23">
        <f t="shared" si="10"/>
        <v>15274.292350404001</v>
      </c>
      <c r="K87" s="23">
        <f t="shared" si="11"/>
        <v>15862.5317258493</v>
      </c>
    </row>
    <row r="88" spans="1:11" x14ac:dyDescent="0.25">
      <c r="A88" s="21" t="s">
        <v>1545</v>
      </c>
      <c r="B88" s="21">
        <v>1925</v>
      </c>
      <c r="C88" s="21" t="s">
        <v>1541</v>
      </c>
      <c r="D88" s="21">
        <v>142</v>
      </c>
      <c r="E88" s="21" t="s">
        <v>1546</v>
      </c>
      <c r="F88" s="22" t="str">
        <f t="shared" si="6"/>
        <v>Regular</v>
      </c>
      <c r="G88" s="24">
        <f t="shared" si="7"/>
        <v>671.54369192501804</v>
      </c>
      <c r="H88" s="23">
        <f t="shared" si="8"/>
        <v>11633038.0105522</v>
      </c>
      <c r="I88" s="23">
        <f t="shared" si="9"/>
        <v>0</v>
      </c>
      <c r="J88" s="23">
        <f t="shared" si="10"/>
        <v>17322.831187953601</v>
      </c>
      <c r="K88" s="23">
        <f t="shared" si="11"/>
        <v>17322.831187953601</v>
      </c>
    </row>
    <row r="89" spans="1:11" x14ac:dyDescent="0.25">
      <c r="A89" s="21" t="s">
        <v>109</v>
      </c>
      <c r="B89" s="21">
        <v>1933</v>
      </c>
      <c r="C89" s="21" t="s">
        <v>110</v>
      </c>
      <c r="D89" s="21">
        <v>143</v>
      </c>
      <c r="E89" s="21" t="s">
        <v>111</v>
      </c>
      <c r="F89" s="22" t="str">
        <f t="shared" si="6"/>
        <v>Regular</v>
      </c>
      <c r="G89" s="24">
        <f t="shared" si="7"/>
        <v>346.387283236955</v>
      </c>
      <c r="H89" s="23">
        <f t="shared" si="8"/>
        <v>6171305.4260380697</v>
      </c>
      <c r="I89" s="23">
        <f t="shared" si="9"/>
        <v>1712.3069957869</v>
      </c>
      <c r="J89" s="23">
        <f t="shared" si="10"/>
        <v>16103.8939004118</v>
      </c>
      <c r="K89" s="23">
        <f t="shared" si="11"/>
        <v>17816.200896198701</v>
      </c>
    </row>
    <row r="90" spans="1:11" x14ac:dyDescent="0.25">
      <c r="A90" s="21" t="s">
        <v>112</v>
      </c>
      <c r="B90" s="21">
        <v>1933</v>
      </c>
      <c r="C90" s="21" t="s">
        <v>110</v>
      </c>
      <c r="D90" s="21">
        <v>144</v>
      </c>
      <c r="E90" s="21" t="s">
        <v>113</v>
      </c>
      <c r="F90" s="22" t="str">
        <f t="shared" si="6"/>
        <v>Regular</v>
      </c>
      <c r="G90" s="24">
        <f t="shared" si="7"/>
        <v>399.66888729958998</v>
      </c>
      <c r="H90" s="23">
        <f t="shared" si="8"/>
        <v>6165693.1813914599</v>
      </c>
      <c r="I90" s="23">
        <f t="shared" si="9"/>
        <v>623.48455743422301</v>
      </c>
      <c r="J90" s="23">
        <f t="shared" si="10"/>
        <v>14803.518587721001</v>
      </c>
      <c r="K90" s="23">
        <f t="shared" si="11"/>
        <v>15427.0031451552</v>
      </c>
    </row>
    <row r="91" spans="1:11" x14ac:dyDescent="0.25">
      <c r="A91" s="21" t="s">
        <v>115</v>
      </c>
      <c r="B91" s="21">
        <v>1933</v>
      </c>
      <c r="C91" s="21" t="s">
        <v>110</v>
      </c>
      <c r="D91" s="21">
        <v>146</v>
      </c>
      <c r="E91" s="21" t="s">
        <v>116</v>
      </c>
      <c r="F91" s="22" t="str">
        <f t="shared" si="6"/>
        <v>Regular</v>
      </c>
      <c r="G91" s="24">
        <f t="shared" si="7"/>
        <v>591.29561716791295</v>
      </c>
      <c r="H91" s="23">
        <f t="shared" si="8"/>
        <v>9624875.7684635706</v>
      </c>
      <c r="I91" s="23">
        <f t="shared" si="9"/>
        <v>743.25254653834997</v>
      </c>
      <c r="J91" s="23">
        <f t="shared" si="10"/>
        <v>15534.351225603899</v>
      </c>
      <c r="K91" s="23">
        <f t="shared" si="11"/>
        <v>16277.6037721422</v>
      </c>
    </row>
    <row r="92" spans="1:11" x14ac:dyDescent="0.25">
      <c r="A92" s="21" t="s">
        <v>117</v>
      </c>
      <c r="B92" s="21">
        <v>1933</v>
      </c>
      <c r="C92" s="21" t="s">
        <v>110</v>
      </c>
      <c r="D92" s="21">
        <v>147</v>
      </c>
      <c r="E92" s="21" t="s">
        <v>118</v>
      </c>
      <c r="F92" s="22" t="str">
        <f t="shared" si="6"/>
        <v>Regular</v>
      </c>
      <c r="G92" s="24">
        <f t="shared" si="7"/>
        <v>399.16168167760901</v>
      </c>
      <c r="H92" s="23">
        <f t="shared" si="8"/>
        <v>5949766.15791493</v>
      </c>
      <c r="I92" s="23">
        <f t="shared" si="9"/>
        <v>838.23052775160897</v>
      </c>
      <c r="J92" s="23">
        <f t="shared" si="10"/>
        <v>14067.424075438401</v>
      </c>
      <c r="K92" s="23">
        <f t="shared" si="11"/>
        <v>14905.65460319</v>
      </c>
    </row>
    <row r="93" spans="1:11" x14ac:dyDescent="0.25">
      <c r="A93" s="21" t="s">
        <v>2389</v>
      </c>
      <c r="B93" s="21">
        <v>1935</v>
      </c>
      <c r="C93" s="21" t="s">
        <v>2385</v>
      </c>
      <c r="D93" s="21">
        <v>150</v>
      </c>
      <c r="E93" s="21" t="s">
        <v>2390</v>
      </c>
      <c r="F93" s="22" t="str">
        <f t="shared" si="6"/>
        <v>Regular</v>
      </c>
      <c r="G93" s="24">
        <f t="shared" si="7"/>
        <v>374.43671096321799</v>
      </c>
      <c r="H93" s="23">
        <f t="shared" si="8"/>
        <v>5118644.3544445597</v>
      </c>
      <c r="I93" s="23">
        <f t="shared" si="9"/>
        <v>450.05019111413702</v>
      </c>
      <c r="J93" s="23">
        <f t="shared" si="10"/>
        <v>13220.2022295877</v>
      </c>
      <c r="K93" s="23">
        <f t="shared" si="11"/>
        <v>13670.2524207018</v>
      </c>
    </row>
    <row r="94" spans="1:11" x14ac:dyDescent="0.25">
      <c r="A94" s="21" t="s">
        <v>2384</v>
      </c>
      <c r="B94" s="21">
        <v>1935</v>
      </c>
      <c r="C94" s="21" t="s">
        <v>2385</v>
      </c>
      <c r="D94" s="21">
        <v>152</v>
      </c>
      <c r="E94" s="21" t="s">
        <v>2386</v>
      </c>
      <c r="F94" s="22" t="str">
        <f t="shared" si="6"/>
        <v>Regular</v>
      </c>
      <c r="G94" s="24">
        <f t="shared" si="7"/>
        <v>585.81791907505794</v>
      </c>
      <c r="H94" s="23">
        <f t="shared" si="8"/>
        <v>10436687.4735511</v>
      </c>
      <c r="I94" s="23">
        <f t="shared" si="9"/>
        <v>1257.76541176214</v>
      </c>
      <c r="J94" s="23">
        <f t="shared" si="10"/>
        <v>16557.8170989768</v>
      </c>
      <c r="K94" s="23">
        <f t="shared" si="11"/>
        <v>17815.582510739001</v>
      </c>
    </row>
    <row r="95" spans="1:11" x14ac:dyDescent="0.25">
      <c r="A95" s="21" t="s">
        <v>2387</v>
      </c>
      <c r="B95" s="21">
        <v>1935</v>
      </c>
      <c r="C95" s="21" t="s">
        <v>2385</v>
      </c>
      <c r="D95" s="21">
        <v>154</v>
      </c>
      <c r="E95" s="21" t="s">
        <v>2388</v>
      </c>
      <c r="F95" s="22" t="str">
        <f t="shared" si="6"/>
        <v>Regular</v>
      </c>
      <c r="G95" s="24">
        <f t="shared" si="7"/>
        <v>457.43895348825203</v>
      </c>
      <c r="H95" s="23">
        <f t="shared" si="8"/>
        <v>8079136.6032207198</v>
      </c>
      <c r="I95" s="23">
        <f t="shared" si="9"/>
        <v>789.53923319273099</v>
      </c>
      <c r="J95" s="23">
        <f t="shared" si="10"/>
        <v>16872.132431654201</v>
      </c>
      <c r="K95" s="23">
        <f t="shared" si="11"/>
        <v>17661.671664846999</v>
      </c>
    </row>
    <row r="96" spans="1:11" x14ac:dyDescent="0.25">
      <c r="A96" s="21" t="s">
        <v>2729</v>
      </c>
      <c r="B96" s="21">
        <v>1936</v>
      </c>
      <c r="C96" s="21" t="s">
        <v>2730</v>
      </c>
      <c r="D96" s="21">
        <v>156</v>
      </c>
      <c r="E96" s="21" t="s">
        <v>2731</v>
      </c>
      <c r="F96" s="22" t="str">
        <f t="shared" si="6"/>
        <v>Regular</v>
      </c>
      <c r="G96" s="24">
        <f t="shared" si="7"/>
        <v>469.88662790692001</v>
      </c>
      <c r="H96" s="23">
        <f t="shared" si="8"/>
        <v>7139162.8900888301</v>
      </c>
      <c r="I96" s="23">
        <f t="shared" si="9"/>
        <v>0</v>
      </c>
      <c r="J96" s="23">
        <f t="shared" si="10"/>
        <v>15193.3731800153</v>
      </c>
      <c r="K96" s="23">
        <f t="shared" si="11"/>
        <v>15193.3731800153</v>
      </c>
    </row>
    <row r="97" spans="1:11" x14ac:dyDescent="0.25">
      <c r="A97" s="21" t="s">
        <v>2732</v>
      </c>
      <c r="B97" s="21">
        <v>1936</v>
      </c>
      <c r="C97" s="21" t="s">
        <v>2730</v>
      </c>
      <c r="D97" s="21">
        <v>157</v>
      </c>
      <c r="E97" s="21" t="s">
        <v>2733</v>
      </c>
      <c r="F97" s="22" t="str">
        <f t="shared" si="6"/>
        <v>Regular</v>
      </c>
      <c r="G97" s="24">
        <f t="shared" si="7"/>
        <v>286.11271676292603</v>
      </c>
      <c r="H97" s="23">
        <f t="shared" si="8"/>
        <v>5273859.9458269896</v>
      </c>
      <c r="I97" s="23">
        <f t="shared" si="9"/>
        <v>0</v>
      </c>
      <c r="J97" s="23">
        <f t="shared" si="10"/>
        <v>18432.805103860301</v>
      </c>
      <c r="K97" s="23">
        <f t="shared" si="11"/>
        <v>18432.805103860301</v>
      </c>
    </row>
    <row r="98" spans="1:11" x14ac:dyDescent="0.25">
      <c r="A98" s="21" t="s">
        <v>2355</v>
      </c>
      <c r="B98" s="21">
        <v>1944</v>
      </c>
      <c r="C98" s="21" t="s">
        <v>2356</v>
      </c>
      <c r="D98" s="21">
        <v>158</v>
      </c>
      <c r="E98" s="21" t="s">
        <v>2357</v>
      </c>
      <c r="F98" s="22" t="str">
        <f t="shared" si="6"/>
        <v>Regular</v>
      </c>
      <c r="G98" s="24">
        <f t="shared" si="7"/>
        <v>322.63104583502798</v>
      </c>
      <c r="H98" s="23">
        <f t="shared" si="8"/>
        <v>4680571.4175475296</v>
      </c>
      <c r="I98" s="23">
        <f t="shared" si="9"/>
        <v>0</v>
      </c>
      <c r="J98" s="23">
        <f t="shared" si="10"/>
        <v>14507.504711561</v>
      </c>
      <c r="K98" s="23">
        <f t="shared" si="11"/>
        <v>14507.504711561</v>
      </c>
    </row>
    <row r="99" spans="1:11" x14ac:dyDescent="0.25">
      <c r="A99" s="21" t="s">
        <v>2358</v>
      </c>
      <c r="B99" s="21">
        <v>1944</v>
      </c>
      <c r="C99" s="21" t="s">
        <v>2356</v>
      </c>
      <c r="D99" s="21">
        <v>159</v>
      </c>
      <c r="E99" s="21" t="s">
        <v>2359</v>
      </c>
      <c r="F99" s="22" t="str">
        <f t="shared" si="6"/>
        <v>Regular</v>
      </c>
      <c r="G99" s="24">
        <f t="shared" si="7"/>
        <v>381.54914894470198</v>
      </c>
      <c r="H99" s="23">
        <f t="shared" si="8"/>
        <v>5841876.4017506298</v>
      </c>
      <c r="I99" s="23">
        <f t="shared" si="9"/>
        <v>0</v>
      </c>
      <c r="J99" s="23">
        <f t="shared" si="10"/>
        <v>15310.9407212891</v>
      </c>
      <c r="K99" s="23">
        <f t="shared" si="11"/>
        <v>15310.9407212891</v>
      </c>
    </row>
    <row r="100" spans="1:11" x14ac:dyDescent="0.25">
      <c r="A100" s="21" t="s">
        <v>2371</v>
      </c>
      <c r="B100" s="21">
        <v>1944</v>
      </c>
      <c r="C100" s="21" t="s">
        <v>2356</v>
      </c>
      <c r="D100" s="21">
        <v>160</v>
      </c>
      <c r="E100" s="21" t="s">
        <v>2372</v>
      </c>
      <c r="F100" s="22" t="str">
        <f t="shared" si="6"/>
        <v>Regular</v>
      </c>
      <c r="G100" s="24">
        <f t="shared" si="7"/>
        <v>133.76574320856199</v>
      </c>
      <c r="H100" s="23">
        <f t="shared" si="8"/>
        <v>2658532.2490413701</v>
      </c>
      <c r="I100" s="23">
        <f t="shared" si="9"/>
        <v>0</v>
      </c>
      <c r="J100" s="23">
        <f t="shared" si="10"/>
        <v>19874.537271447</v>
      </c>
      <c r="K100" s="23">
        <f t="shared" si="11"/>
        <v>19874.537271447</v>
      </c>
    </row>
    <row r="101" spans="1:11" x14ac:dyDescent="0.25">
      <c r="A101" s="21" t="s">
        <v>2364</v>
      </c>
      <c r="B101" s="21">
        <v>1944</v>
      </c>
      <c r="C101" s="21" t="s">
        <v>2356</v>
      </c>
      <c r="D101" s="21">
        <v>161</v>
      </c>
      <c r="E101" s="21" t="s">
        <v>2365</v>
      </c>
      <c r="F101" s="22" t="str">
        <f t="shared" si="6"/>
        <v>Regular</v>
      </c>
      <c r="G101" s="24">
        <f t="shared" si="7"/>
        <v>310.37441434178902</v>
      </c>
      <c r="H101" s="23">
        <f t="shared" si="8"/>
        <v>4791571.5386152202</v>
      </c>
      <c r="I101" s="23">
        <f t="shared" si="9"/>
        <v>0</v>
      </c>
      <c r="J101" s="23">
        <f t="shared" si="10"/>
        <v>15438.0365043191</v>
      </c>
      <c r="K101" s="23">
        <f t="shared" si="11"/>
        <v>15438.0365043191</v>
      </c>
    </row>
    <row r="102" spans="1:11" x14ac:dyDescent="0.25">
      <c r="A102" s="21" t="s">
        <v>2362</v>
      </c>
      <c r="B102" s="21">
        <v>1944</v>
      </c>
      <c r="C102" s="21" t="s">
        <v>2356</v>
      </c>
      <c r="D102" s="21">
        <v>162</v>
      </c>
      <c r="E102" s="21" t="s">
        <v>2363</v>
      </c>
      <c r="F102" s="22" t="str">
        <f t="shared" si="6"/>
        <v>Regular</v>
      </c>
      <c r="G102" s="24">
        <f t="shared" si="7"/>
        <v>612.07190898812496</v>
      </c>
      <c r="H102" s="23">
        <f t="shared" si="8"/>
        <v>10715938.376617</v>
      </c>
      <c r="I102" s="23">
        <f t="shared" si="9"/>
        <v>0</v>
      </c>
      <c r="J102" s="23">
        <f t="shared" si="10"/>
        <v>17507.6461102953</v>
      </c>
      <c r="K102" s="23">
        <f t="shared" si="11"/>
        <v>17507.6461102953</v>
      </c>
    </row>
    <row r="103" spans="1:11" x14ac:dyDescent="0.25">
      <c r="A103" s="21" t="s">
        <v>496</v>
      </c>
      <c r="B103" s="21">
        <v>1945</v>
      </c>
      <c r="C103" s="21" t="s">
        <v>497</v>
      </c>
      <c r="D103" s="21">
        <v>163</v>
      </c>
      <c r="E103" s="21" t="s">
        <v>498</v>
      </c>
      <c r="F103" s="22" t="str">
        <f t="shared" si="6"/>
        <v>Regular</v>
      </c>
      <c r="G103" s="24">
        <f t="shared" si="7"/>
        <v>380.96562499999999</v>
      </c>
      <c r="H103" s="23">
        <f t="shared" si="8"/>
        <v>6520992.43454675</v>
      </c>
      <c r="I103" s="23">
        <f t="shared" si="9"/>
        <v>4228.8898391393795</v>
      </c>
      <c r="J103" s="23">
        <f t="shared" si="10"/>
        <v>12888.120217993101</v>
      </c>
      <c r="K103" s="23">
        <f t="shared" si="11"/>
        <v>17117.0100571324</v>
      </c>
    </row>
    <row r="104" spans="1:11" x14ac:dyDescent="0.25">
      <c r="A104" s="21" t="s">
        <v>1312</v>
      </c>
      <c r="B104" s="21">
        <v>2262</v>
      </c>
      <c r="C104" s="21" t="s">
        <v>1313</v>
      </c>
      <c r="D104" s="21">
        <v>166</v>
      </c>
      <c r="E104" s="21" t="s">
        <v>1314</v>
      </c>
      <c r="F104" s="22" t="str">
        <f t="shared" si="6"/>
        <v>Regular</v>
      </c>
      <c r="G104" s="24">
        <f t="shared" si="7"/>
        <v>323.70206067699098</v>
      </c>
      <c r="H104" s="23">
        <f t="shared" si="8"/>
        <v>6499929.4379646899</v>
      </c>
      <c r="I104" s="23">
        <f t="shared" si="9"/>
        <v>1101.77798278711</v>
      </c>
      <c r="J104" s="23">
        <f t="shared" si="10"/>
        <v>18978.197487157999</v>
      </c>
      <c r="K104" s="23">
        <f t="shared" si="11"/>
        <v>20079.9754699451</v>
      </c>
    </row>
    <row r="105" spans="1:11" x14ac:dyDescent="0.25">
      <c r="A105" s="21" t="s">
        <v>499</v>
      </c>
      <c r="B105" s="21">
        <v>1945</v>
      </c>
      <c r="C105" s="21" t="s">
        <v>497</v>
      </c>
      <c r="D105" s="21">
        <v>168</v>
      </c>
      <c r="E105" s="21" t="s">
        <v>500</v>
      </c>
      <c r="F105" s="22" t="str">
        <f t="shared" si="6"/>
        <v>Regular</v>
      </c>
      <c r="G105" s="24">
        <f t="shared" si="7"/>
        <v>278.94339871419999</v>
      </c>
      <c r="H105" s="23">
        <f t="shared" si="8"/>
        <v>5727610.61545326</v>
      </c>
      <c r="I105" s="23">
        <f t="shared" si="9"/>
        <v>3124.38840063417</v>
      </c>
      <c r="J105" s="23">
        <f t="shared" si="10"/>
        <v>17408.847524126501</v>
      </c>
      <c r="K105" s="23">
        <f t="shared" si="11"/>
        <v>20533.235924760698</v>
      </c>
    </row>
    <row r="106" spans="1:11" x14ac:dyDescent="0.25">
      <c r="A106" s="21" t="s">
        <v>1315</v>
      </c>
      <c r="B106" s="21">
        <v>2262</v>
      </c>
      <c r="C106" s="21" t="s">
        <v>1313</v>
      </c>
      <c r="D106" s="21">
        <v>169</v>
      </c>
      <c r="E106" s="21" t="s">
        <v>1316</v>
      </c>
      <c r="F106" s="22" t="str">
        <f t="shared" si="6"/>
        <v>Regular</v>
      </c>
      <c r="G106" s="24">
        <f t="shared" si="7"/>
        <v>146.413611877443</v>
      </c>
      <c r="H106" s="23">
        <f t="shared" si="8"/>
        <v>3328531.8349240799</v>
      </c>
      <c r="I106" s="23">
        <f t="shared" si="9"/>
        <v>726.73942041046098</v>
      </c>
      <c r="J106" s="23">
        <f t="shared" si="10"/>
        <v>22007.0200452754</v>
      </c>
      <c r="K106" s="23">
        <f t="shared" si="11"/>
        <v>22733.7594656859</v>
      </c>
    </row>
    <row r="107" spans="1:11" x14ac:dyDescent="0.25">
      <c r="A107" s="21" t="s">
        <v>2129</v>
      </c>
      <c r="B107" s="21">
        <v>1946</v>
      </c>
      <c r="C107" s="21" t="s">
        <v>2130</v>
      </c>
      <c r="D107" s="21">
        <v>171</v>
      </c>
      <c r="E107" s="21" t="s">
        <v>2131</v>
      </c>
      <c r="F107" s="22" t="str">
        <f t="shared" si="6"/>
        <v>Regular</v>
      </c>
      <c r="G107" s="24">
        <f t="shared" si="7"/>
        <v>406.0794919997</v>
      </c>
      <c r="H107" s="23">
        <f t="shared" si="8"/>
        <v>6726603.2145760302</v>
      </c>
      <c r="I107" s="23">
        <f t="shared" si="9"/>
        <v>1934.04757041315</v>
      </c>
      <c r="J107" s="23">
        <f t="shared" si="10"/>
        <v>14630.697380018901</v>
      </c>
      <c r="K107" s="23">
        <f t="shared" si="11"/>
        <v>16564.744950431999</v>
      </c>
    </row>
    <row r="108" spans="1:11" x14ac:dyDescent="0.25">
      <c r="A108" s="21" t="s">
        <v>2132</v>
      </c>
      <c r="B108" s="21">
        <v>1946</v>
      </c>
      <c r="C108" s="21" t="s">
        <v>2130</v>
      </c>
      <c r="D108" s="21">
        <v>174</v>
      </c>
      <c r="E108" s="21" t="s">
        <v>2133</v>
      </c>
      <c r="F108" s="22" t="str">
        <f t="shared" si="6"/>
        <v>Regular</v>
      </c>
      <c r="G108" s="24">
        <f t="shared" si="7"/>
        <v>401.40879958820199</v>
      </c>
      <c r="H108" s="23">
        <f t="shared" si="8"/>
        <v>6514014.1333216801</v>
      </c>
      <c r="I108" s="23">
        <f t="shared" si="9"/>
        <v>1258.47033038468</v>
      </c>
      <c r="J108" s="23">
        <f t="shared" si="10"/>
        <v>14969.410423610399</v>
      </c>
      <c r="K108" s="23">
        <f t="shared" si="11"/>
        <v>16227.880753995099</v>
      </c>
    </row>
    <row r="109" spans="1:11" x14ac:dyDescent="0.25">
      <c r="A109" s="21" t="s">
        <v>2714</v>
      </c>
      <c r="B109" s="21">
        <v>1947</v>
      </c>
      <c r="C109" s="21" t="s">
        <v>2715</v>
      </c>
      <c r="D109" s="21">
        <v>176</v>
      </c>
      <c r="E109" s="21" t="s">
        <v>2716</v>
      </c>
      <c r="F109" s="22" t="str">
        <f t="shared" si="6"/>
        <v>Regular</v>
      </c>
      <c r="G109" s="24">
        <f t="shared" si="7"/>
        <v>23.548780487803</v>
      </c>
      <c r="H109" s="23">
        <f t="shared" si="8"/>
        <v>508197.89947830298</v>
      </c>
      <c r="I109" s="23">
        <f t="shared" si="9"/>
        <v>3403.9297111610099</v>
      </c>
      <c r="J109" s="23">
        <f t="shared" si="10"/>
        <v>18176.7164603688</v>
      </c>
      <c r="K109" s="23">
        <f t="shared" si="11"/>
        <v>21580.646171529799</v>
      </c>
    </row>
    <row r="110" spans="1:11" x14ac:dyDescent="0.25">
      <c r="A110" s="21" t="s">
        <v>2717</v>
      </c>
      <c r="B110" s="21">
        <v>1947</v>
      </c>
      <c r="C110" s="21" t="s">
        <v>2715</v>
      </c>
      <c r="D110" s="21">
        <v>177</v>
      </c>
      <c r="E110" s="21" t="s">
        <v>2718</v>
      </c>
      <c r="F110" s="22" t="str">
        <f t="shared" si="6"/>
        <v>Regular</v>
      </c>
      <c r="G110" s="24">
        <f t="shared" si="7"/>
        <v>219.207317073139</v>
      </c>
      <c r="H110" s="23">
        <f t="shared" si="8"/>
        <v>3735255.5773755698</v>
      </c>
      <c r="I110" s="23">
        <f t="shared" si="9"/>
        <v>2117.6083507779599</v>
      </c>
      <c r="J110" s="23">
        <f t="shared" si="10"/>
        <v>14922.222377725</v>
      </c>
      <c r="K110" s="23">
        <f t="shared" si="11"/>
        <v>17039.830728502999</v>
      </c>
    </row>
    <row r="111" spans="1:11" x14ac:dyDescent="0.25">
      <c r="A111" s="21" t="s">
        <v>2719</v>
      </c>
      <c r="B111" s="21">
        <v>1947</v>
      </c>
      <c r="C111" s="21" t="s">
        <v>2715</v>
      </c>
      <c r="D111" s="21">
        <v>178</v>
      </c>
      <c r="E111" s="21" t="s">
        <v>2720</v>
      </c>
      <c r="F111" s="22" t="str">
        <f t="shared" si="6"/>
        <v>Regular</v>
      </c>
      <c r="G111" s="24">
        <f t="shared" si="7"/>
        <v>188.99390243898799</v>
      </c>
      <c r="H111" s="23">
        <f t="shared" si="8"/>
        <v>4388497.8050334603</v>
      </c>
      <c r="I111" s="23">
        <f t="shared" si="9"/>
        <v>2249.3134672206602</v>
      </c>
      <c r="J111" s="23">
        <f t="shared" si="10"/>
        <v>20971.000777838999</v>
      </c>
      <c r="K111" s="23">
        <f t="shared" si="11"/>
        <v>23220.314245059701</v>
      </c>
    </row>
    <row r="112" spans="1:11" x14ac:dyDescent="0.25">
      <c r="A112" s="21" t="s">
        <v>2552</v>
      </c>
      <c r="B112" s="21">
        <v>1948</v>
      </c>
      <c r="C112" s="21" t="s">
        <v>2553</v>
      </c>
      <c r="D112" s="21">
        <v>179</v>
      </c>
      <c r="E112" s="21" t="s">
        <v>2554</v>
      </c>
      <c r="F112" s="22" t="str">
        <f t="shared" si="6"/>
        <v>Regular</v>
      </c>
      <c r="G112" s="24">
        <f t="shared" si="7"/>
        <v>182.90310918290999</v>
      </c>
      <c r="H112" s="23">
        <f t="shared" si="8"/>
        <v>847894.08858924406</v>
      </c>
      <c r="I112" s="23">
        <f t="shared" si="9"/>
        <v>464.75728330916797</v>
      </c>
      <c r="J112" s="23">
        <f t="shared" si="10"/>
        <v>4170.99818513024</v>
      </c>
      <c r="K112" s="23">
        <f t="shared" si="11"/>
        <v>4635.7554684394099</v>
      </c>
    </row>
    <row r="113" spans="1:11" x14ac:dyDescent="0.25">
      <c r="A113" s="21" t="s">
        <v>2556</v>
      </c>
      <c r="B113" s="21">
        <v>1948</v>
      </c>
      <c r="C113" s="21" t="s">
        <v>2553</v>
      </c>
      <c r="D113" s="21">
        <v>182</v>
      </c>
      <c r="E113" s="21" t="s">
        <v>2557</v>
      </c>
      <c r="F113" s="22" t="str">
        <f t="shared" si="6"/>
        <v>Regular</v>
      </c>
      <c r="G113" s="24">
        <f t="shared" si="7"/>
        <v>428.62458209486999</v>
      </c>
      <c r="H113" s="23">
        <f t="shared" si="8"/>
        <v>7590493.1103538498</v>
      </c>
      <c r="I113" s="23">
        <f t="shared" si="9"/>
        <v>2861.1626527348899</v>
      </c>
      <c r="J113" s="23">
        <f t="shared" si="10"/>
        <v>14847.791587023999</v>
      </c>
      <c r="K113" s="23">
        <f t="shared" si="11"/>
        <v>17708.954239758899</v>
      </c>
    </row>
    <row r="114" spans="1:11" x14ac:dyDescent="0.25">
      <c r="A114" s="21" t="s">
        <v>2564</v>
      </c>
      <c r="B114" s="21">
        <v>1948</v>
      </c>
      <c r="C114" s="21" t="s">
        <v>2553</v>
      </c>
      <c r="D114" s="21">
        <v>184</v>
      </c>
      <c r="E114" s="21" t="s">
        <v>2565</v>
      </c>
      <c r="F114" s="22" t="str">
        <f t="shared" si="6"/>
        <v>Regular</v>
      </c>
      <c r="G114" s="24">
        <f t="shared" si="7"/>
        <v>599.01687762854897</v>
      </c>
      <c r="H114" s="23">
        <f t="shared" si="8"/>
        <v>8601969.63615405</v>
      </c>
      <c r="I114" s="23">
        <f t="shared" si="9"/>
        <v>1334.7242900203701</v>
      </c>
      <c r="J114" s="23">
        <f t="shared" si="10"/>
        <v>13025.421404385501</v>
      </c>
      <c r="K114" s="23">
        <f t="shared" si="11"/>
        <v>14360.145694405801</v>
      </c>
    </row>
    <row r="115" spans="1:11" x14ac:dyDescent="0.25">
      <c r="A115" s="21" t="s">
        <v>2562</v>
      </c>
      <c r="B115" s="21">
        <v>1948</v>
      </c>
      <c r="C115" s="21" t="s">
        <v>2553</v>
      </c>
      <c r="D115" s="21">
        <v>185</v>
      </c>
      <c r="E115" s="21" t="s">
        <v>2563</v>
      </c>
      <c r="F115" s="22" t="str">
        <f t="shared" si="6"/>
        <v>Regular</v>
      </c>
      <c r="G115" s="24">
        <f t="shared" si="7"/>
        <v>716.21389371932503</v>
      </c>
      <c r="H115" s="23">
        <f t="shared" si="8"/>
        <v>13416149.264381601</v>
      </c>
      <c r="I115" s="23">
        <f t="shared" si="9"/>
        <v>1893.8347404425299</v>
      </c>
      <c r="J115" s="23">
        <f t="shared" si="10"/>
        <v>16838.207994320801</v>
      </c>
      <c r="K115" s="23">
        <f t="shared" si="11"/>
        <v>18732.042734763301</v>
      </c>
    </row>
    <row r="116" spans="1:11" x14ac:dyDescent="0.25">
      <c r="A116" s="21" t="s">
        <v>539</v>
      </c>
      <c r="B116" s="21">
        <v>1964</v>
      </c>
      <c r="C116" s="21" t="s">
        <v>535</v>
      </c>
      <c r="D116" s="21">
        <v>189</v>
      </c>
      <c r="E116" s="21" t="s">
        <v>540</v>
      </c>
      <c r="F116" s="22" t="str">
        <f t="shared" si="6"/>
        <v>Regular</v>
      </c>
      <c r="G116" s="24">
        <f t="shared" si="7"/>
        <v>139.219389148772</v>
      </c>
      <c r="H116" s="23">
        <f t="shared" si="8"/>
        <v>3479442.0626155599</v>
      </c>
      <c r="I116" s="23">
        <f t="shared" si="9"/>
        <v>1153.8544823746299</v>
      </c>
      <c r="J116" s="23">
        <f t="shared" si="10"/>
        <v>23838.656143407301</v>
      </c>
      <c r="K116" s="23">
        <f t="shared" si="11"/>
        <v>24992.510625781899</v>
      </c>
    </row>
    <row r="117" spans="1:11" x14ac:dyDescent="0.25">
      <c r="A117" s="21" t="s">
        <v>534</v>
      </c>
      <c r="B117" s="21">
        <v>1964</v>
      </c>
      <c r="C117" s="21" t="s">
        <v>535</v>
      </c>
      <c r="D117" s="21">
        <v>191</v>
      </c>
      <c r="E117" s="21" t="s">
        <v>536</v>
      </c>
      <c r="F117" s="22" t="str">
        <f t="shared" si="6"/>
        <v>Regular</v>
      </c>
      <c r="G117" s="24">
        <f t="shared" si="7"/>
        <v>355.55759850555398</v>
      </c>
      <c r="H117" s="23">
        <f t="shared" si="8"/>
        <v>7042836.5112227397</v>
      </c>
      <c r="I117" s="23">
        <f t="shared" si="9"/>
        <v>1583.6298838067401</v>
      </c>
      <c r="J117" s="23">
        <f t="shared" si="10"/>
        <v>18224.233992044999</v>
      </c>
      <c r="K117" s="23">
        <f t="shared" si="11"/>
        <v>19807.863875851701</v>
      </c>
    </row>
    <row r="118" spans="1:11" x14ac:dyDescent="0.25">
      <c r="A118" s="21" t="s">
        <v>518</v>
      </c>
      <c r="B118" s="21">
        <v>1965</v>
      </c>
      <c r="C118" s="21" t="s">
        <v>515</v>
      </c>
      <c r="D118" s="21">
        <v>192</v>
      </c>
      <c r="E118" s="21" t="s">
        <v>519</v>
      </c>
      <c r="F118" s="22" t="str">
        <f t="shared" si="6"/>
        <v>Regular</v>
      </c>
      <c r="G118" s="24">
        <f t="shared" si="7"/>
        <v>320.00740129064098</v>
      </c>
      <c r="H118" s="23">
        <f t="shared" si="8"/>
        <v>2720505.4659929899</v>
      </c>
      <c r="I118" s="23">
        <f t="shared" si="9"/>
        <v>0</v>
      </c>
      <c r="J118" s="23">
        <f t="shared" si="10"/>
        <v>8501.3829524590801</v>
      </c>
      <c r="K118" s="23">
        <f t="shared" si="11"/>
        <v>8501.3829524590801</v>
      </c>
    </row>
    <row r="119" spans="1:11" x14ac:dyDescent="0.25">
      <c r="A119" s="21" t="s">
        <v>522</v>
      </c>
      <c r="B119" s="21">
        <v>1965</v>
      </c>
      <c r="C119" s="21" t="s">
        <v>515</v>
      </c>
      <c r="D119" s="21">
        <v>196</v>
      </c>
      <c r="E119" s="21" t="s">
        <v>523</v>
      </c>
      <c r="F119" s="22" t="str">
        <f t="shared" si="6"/>
        <v>Regular</v>
      </c>
      <c r="G119" s="24">
        <f t="shared" si="7"/>
        <v>271.26550872764199</v>
      </c>
      <c r="H119" s="23">
        <f t="shared" si="8"/>
        <v>4876726.9236558499</v>
      </c>
      <c r="I119" s="23">
        <f t="shared" si="9"/>
        <v>0</v>
      </c>
      <c r="J119" s="23">
        <f t="shared" si="10"/>
        <v>17977.688894286301</v>
      </c>
      <c r="K119" s="23">
        <f t="shared" si="11"/>
        <v>17977.688894286301</v>
      </c>
    </row>
    <row r="120" spans="1:11" x14ac:dyDescent="0.25">
      <c r="A120" s="21" t="s">
        <v>528</v>
      </c>
      <c r="B120" s="21">
        <v>1965</v>
      </c>
      <c r="C120" s="21" t="s">
        <v>515</v>
      </c>
      <c r="D120" s="21">
        <v>197</v>
      </c>
      <c r="E120" s="21" t="s">
        <v>529</v>
      </c>
      <c r="F120" s="22" t="str">
        <f t="shared" si="6"/>
        <v>Regular</v>
      </c>
      <c r="G120" s="24">
        <f t="shared" si="7"/>
        <v>453.516088156953</v>
      </c>
      <c r="H120" s="23">
        <f t="shared" si="8"/>
        <v>7181173.5618471997</v>
      </c>
      <c r="I120" s="23">
        <f t="shared" si="9"/>
        <v>0</v>
      </c>
      <c r="J120" s="23">
        <f t="shared" si="10"/>
        <v>15834.440606133299</v>
      </c>
      <c r="K120" s="23">
        <f t="shared" si="11"/>
        <v>15834.440606133299</v>
      </c>
    </row>
    <row r="121" spans="1:11" x14ac:dyDescent="0.25">
      <c r="A121" s="21" t="s">
        <v>532</v>
      </c>
      <c r="B121" s="21">
        <v>1965</v>
      </c>
      <c r="C121" s="21" t="s">
        <v>515</v>
      </c>
      <c r="D121" s="21">
        <v>199</v>
      </c>
      <c r="E121" s="21" t="s">
        <v>533</v>
      </c>
      <c r="F121" s="22" t="str">
        <f t="shared" si="6"/>
        <v>Regular</v>
      </c>
      <c r="G121" s="24">
        <f t="shared" si="7"/>
        <v>315.49959254188798</v>
      </c>
      <c r="H121" s="23">
        <f t="shared" si="8"/>
        <v>5752113.7774896398</v>
      </c>
      <c r="I121" s="23">
        <f t="shared" si="9"/>
        <v>0</v>
      </c>
      <c r="J121" s="23">
        <f t="shared" si="10"/>
        <v>18231.762935560499</v>
      </c>
      <c r="K121" s="23">
        <f t="shared" si="11"/>
        <v>18231.762935560499</v>
      </c>
    </row>
    <row r="122" spans="1:11" x14ac:dyDescent="0.25">
      <c r="A122" s="21" t="s">
        <v>526</v>
      </c>
      <c r="B122" s="21">
        <v>1965</v>
      </c>
      <c r="C122" s="21" t="s">
        <v>515</v>
      </c>
      <c r="D122" s="21">
        <v>201</v>
      </c>
      <c r="E122" s="21" t="s">
        <v>527</v>
      </c>
      <c r="F122" s="22" t="str">
        <f t="shared" si="6"/>
        <v>Regular</v>
      </c>
      <c r="G122" s="24">
        <f t="shared" si="7"/>
        <v>783.64371736846203</v>
      </c>
      <c r="H122" s="23">
        <f t="shared" si="8"/>
        <v>18356447.868300602</v>
      </c>
      <c r="I122" s="23">
        <f t="shared" si="9"/>
        <v>0</v>
      </c>
      <c r="J122" s="23">
        <f t="shared" si="10"/>
        <v>23424.481638088</v>
      </c>
      <c r="K122" s="23">
        <f t="shared" si="11"/>
        <v>23424.481638088</v>
      </c>
    </row>
    <row r="123" spans="1:11" x14ac:dyDescent="0.25">
      <c r="A123" s="21" t="s">
        <v>1633</v>
      </c>
      <c r="B123" s="21">
        <v>1966</v>
      </c>
      <c r="C123" s="21" t="s">
        <v>1634</v>
      </c>
      <c r="D123" s="21">
        <v>204</v>
      </c>
      <c r="E123" s="21" t="s">
        <v>1635</v>
      </c>
      <c r="F123" s="22" t="str">
        <f t="shared" si="6"/>
        <v>Regular</v>
      </c>
      <c r="G123" s="24">
        <f t="shared" si="7"/>
        <v>469.39008072007198</v>
      </c>
      <c r="H123" s="23">
        <f t="shared" si="8"/>
        <v>7018610.6808040999</v>
      </c>
      <c r="I123" s="23">
        <f t="shared" si="9"/>
        <v>3367.8852339668701</v>
      </c>
      <c r="J123" s="23">
        <f t="shared" si="10"/>
        <v>11584.7330021005</v>
      </c>
      <c r="K123" s="23">
        <f t="shared" si="11"/>
        <v>14952.618236067399</v>
      </c>
    </row>
    <row r="124" spans="1:11" x14ac:dyDescent="0.25">
      <c r="A124" s="21" t="s">
        <v>1636</v>
      </c>
      <c r="B124" s="21">
        <v>1966</v>
      </c>
      <c r="C124" s="21" t="s">
        <v>1634</v>
      </c>
      <c r="D124" s="21">
        <v>205</v>
      </c>
      <c r="E124" s="21" t="s">
        <v>1637</v>
      </c>
      <c r="F124" s="22" t="str">
        <f t="shared" si="6"/>
        <v>Regular</v>
      </c>
      <c r="G124" s="24">
        <f t="shared" si="7"/>
        <v>470.07781124491601</v>
      </c>
      <c r="H124" s="23">
        <f t="shared" si="8"/>
        <v>7324657.9074138599</v>
      </c>
      <c r="I124" s="23">
        <f t="shared" si="9"/>
        <v>2679.7722683423599</v>
      </c>
      <c r="J124" s="23">
        <f t="shared" si="10"/>
        <v>12902.026600265899</v>
      </c>
      <c r="K124" s="23">
        <f t="shared" si="11"/>
        <v>15581.798868608201</v>
      </c>
    </row>
    <row r="125" spans="1:11" x14ac:dyDescent="0.25">
      <c r="A125" s="21" t="s">
        <v>1638</v>
      </c>
      <c r="B125" s="21">
        <v>1966</v>
      </c>
      <c r="C125" s="21" t="s">
        <v>1634</v>
      </c>
      <c r="D125" s="21">
        <v>208</v>
      </c>
      <c r="E125" s="21" t="s">
        <v>1639</v>
      </c>
      <c r="F125" s="22" t="str">
        <f t="shared" si="6"/>
        <v>Regular</v>
      </c>
      <c r="G125" s="24">
        <f t="shared" si="7"/>
        <v>504.29650760606802</v>
      </c>
      <c r="H125" s="23">
        <f t="shared" si="8"/>
        <v>7516826.89244847</v>
      </c>
      <c r="I125" s="23">
        <f t="shared" si="9"/>
        <v>1026.54095292644</v>
      </c>
      <c r="J125" s="23">
        <f t="shared" si="10"/>
        <v>13879.029042256399</v>
      </c>
      <c r="K125" s="23">
        <f t="shared" si="11"/>
        <v>14905.569995182799</v>
      </c>
    </row>
    <row r="126" spans="1:11" x14ac:dyDescent="0.25">
      <c r="A126" s="21" t="s">
        <v>1640</v>
      </c>
      <c r="B126" s="21">
        <v>1966</v>
      </c>
      <c r="C126" s="21" t="s">
        <v>1634</v>
      </c>
      <c r="D126" s="21">
        <v>209</v>
      </c>
      <c r="E126" s="21" t="s">
        <v>1641</v>
      </c>
      <c r="F126" s="22" t="str">
        <f t="shared" si="6"/>
        <v>Regular</v>
      </c>
      <c r="G126" s="24">
        <f t="shared" si="7"/>
        <v>702.89106125082799</v>
      </c>
      <c r="H126" s="23">
        <f t="shared" si="8"/>
        <v>11072288.3204343</v>
      </c>
      <c r="I126" s="23">
        <f t="shared" si="9"/>
        <v>1106.6595811024399</v>
      </c>
      <c r="J126" s="23">
        <f t="shared" si="10"/>
        <v>14645.835977356801</v>
      </c>
      <c r="K126" s="23">
        <f t="shared" si="11"/>
        <v>15752.495558459201</v>
      </c>
    </row>
    <row r="127" spans="1:11" x14ac:dyDescent="0.25">
      <c r="A127" s="21" t="s">
        <v>2116</v>
      </c>
      <c r="B127" s="21">
        <v>1967</v>
      </c>
      <c r="C127" s="21" t="s">
        <v>2117</v>
      </c>
      <c r="D127" s="21">
        <v>210</v>
      </c>
      <c r="E127" s="21" t="s">
        <v>2118</v>
      </c>
      <c r="F127" s="22" t="str">
        <f t="shared" si="6"/>
        <v>Regular</v>
      </c>
      <c r="G127" s="24">
        <f t="shared" si="7"/>
        <v>61.550898203533897</v>
      </c>
      <c r="H127" s="23">
        <f t="shared" si="8"/>
        <v>1331217.9415500499</v>
      </c>
      <c r="I127" s="23">
        <f t="shared" si="9"/>
        <v>2451.1272398421602</v>
      </c>
      <c r="J127" s="23">
        <f t="shared" si="10"/>
        <v>19176.7933982619</v>
      </c>
      <c r="K127" s="23">
        <f t="shared" si="11"/>
        <v>21627.920638103998</v>
      </c>
    </row>
    <row r="128" spans="1:11" x14ac:dyDescent="0.25">
      <c r="A128" s="21" t="s">
        <v>2119</v>
      </c>
      <c r="B128" s="21">
        <v>1967</v>
      </c>
      <c r="C128" s="21" t="s">
        <v>2117</v>
      </c>
      <c r="D128" s="21">
        <v>211</v>
      </c>
      <c r="E128" s="21" t="s">
        <v>2120</v>
      </c>
      <c r="F128" s="22" t="str">
        <f t="shared" si="6"/>
        <v>Regular</v>
      </c>
      <c r="G128" s="24">
        <f t="shared" si="7"/>
        <v>55.796407185621</v>
      </c>
      <c r="H128" s="23">
        <f t="shared" si="8"/>
        <v>1469085.5484499501</v>
      </c>
      <c r="I128" s="23">
        <f t="shared" si="9"/>
        <v>1303.27740520371</v>
      </c>
      <c r="J128" s="23">
        <f t="shared" si="10"/>
        <v>25026.115875669399</v>
      </c>
      <c r="K128" s="23">
        <f t="shared" si="11"/>
        <v>26329.393280873101</v>
      </c>
    </row>
    <row r="129" spans="1:11" x14ac:dyDescent="0.25">
      <c r="A129" s="21" t="s">
        <v>1594</v>
      </c>
      <c r="B129" s="21">
        <v>1968</v>
      </c>
      <c r="C129" s="21" t="s">
        <v>1595</v>
      </c>
      <c r="D129" s="21">
        <v>214</v>
      </c>
      <c r="E129" s="21" t="s">
        <v>1596</v>
      </c>
      <c r="F129" s="22" t="str">
        <f t="shared" si="6"/>
        <v>Regular</v>
      </c>
      <c r="G129" s="24">
        <f t="shared" si="7"/>
        <v>259.19649390241199</v>
      </c>
      <c r="H129" s="23">
        <f t="shared" si="8"/>
        <v>5852134.7808128595</v>
      </c>
      <c r="I129" s="23">
        <f t="shared" si="9"/>
        <v>1227.6920911411701</v>
      </c>
      <c r="J129" s="23">
        <f t="shared" si="10"/>
        <v>21350.293794023601</v>
      </c>
      <c r="K129" s="23">
        <f t="shared" si="11"/>
        <v>22577.985885164799</v>
      </c>
    </row>
    <row r="130" spans="1:11" x14ac:dyDescent="0.25">
      <c r="A130" s="21" t="s">
        <v>1597</v>
      </c>
      <c r="B130" s="21">
        <v>1968</v>
      </c>
      <c r="C130" s="21" t="s">
        <v>1595</v>
      </c>
      <c r="D130" s="21">
        <v>215</v>
      </c>
      <c r="E130" s="21" t="s">
        <v>1598</v>
      </c>
      <c r="F130" s="22" t="str">
        <f t="shared" ref="F130:F193" si="12">IF(ISNA(VLOOKUP($D130,Schl,3,FALSE)),0,VLOOKUP($D130,Schl,3,FALSE))</f>
        <v>Regular</v>
      </c>
      <c r="G130" s="24">
        <f t="shared" ref="G130:G193" si="13">IF(ISNA(VLOOKUP($D130,Schl,7,FALSE)),0,VLOOKUP($D130,Schl,7,FALSE))</f>
        <v>184.401992163171</v>
      </c>
      <c r="H130" s="23">
        <f t="shared" ref="H130:H193" si="14">IF(ISNA(VLOOKUP($D130,Schl,35,FALSE)),0,VLOOKUP($D130,Schl,35,FALSE))</f>
        <v>5207730.2191871498</v>
      </c>
      <c r="I130" s="23">
        <f t="shared" ref="I130:I193" si="15">IF(ISNA(VLOOKUP($D130,Schl,36,FALSE)),0,VLOOKUP($D130,Schl,36,FALSE))</f>
        <v>48.328568905058098</v>
      </c>
      <c r="J130" s="23">
        <f t="shared" ref="J130:J193" si="16">IF(ISNA(VLOOKUP($D130,Schl,37,FALSE)),0,VLOOKUP($D130,Schl,37,FALSE))</f>
        <v>28192.853416694099</v>
      </c>
      <c r="K130" s="23">
        <f t="shared" ref="K130:K193" si="17">IF(ISNA(VLOOKUP($D130,Schl,38,FALSE)),0,VLOOKUP($D130,Schl,38,FALSE))</f>
        <v>28241.1819855992</v>
      </c>
    </row>
    <row r="131" spans="1:11" x14ac:dyDescent="0.25">
      <c r="A131" s="21" t="s">
        <v>154</v>
      </c>
      <c r="B131" s="21">
        <v>1969</v>
      </c>
      <c r="C131" s="21" t="s">
        <v>152</v>
      </c>
      <c r="D131" s="21">
        <v>216</v>
      </c>
      <c r="E131" s="21" t="s">
        <v>155</v>
      </c>
      <c r="F131" s="22" t="str">
        <f t="shared" si="12"/>
        <v>Regular</v>
      </c>
      <c r="G131" s="24">
        <f t="shared" si="13"/>
        <v>195.69942196529101</v>
      </c>
      <c r="H131" s="23">
        <f t="shared" si="14"/>
        <v>3257481.0088525899</v>
      </c>
      <c r="I131" s="23">
        <f t="shared" si="15"/>
        <v>0</v>
      </c>
      <c r="J131" s="23">
        <f t="shared" si="16"/>
        <v>16645.327697648099</v>
      </c>
      <c r="K131" s="23">
        <f t="shared" si="17"/>
        <v>16645.327697648099</v>
      </c>
    </row>
    <row r="132" spans="1:11" x14ac:dyDescent="0.25">
      <c r="A132" s="21" t="s">
        <v>156</v>
      </c>
      <c r="B132" s="21">
        <v>1969</v>
      </c>
      <c r="C132" s="21" t="s">
        <v>152</v>
      </c>
      <c r="D132" s="21">
        <v>217</v>
      </c>
      <c r="E132" s="21" t="s">
        <v>157</v>
      </c>
      <c r="F132" s="22" t="str">
        <f t="shared" si="12"/>
        <v>Regular</v>
      </c>
      <c r="G132" s="24">
        <f t="shared" si="13"/>
        <v>215.97109826585901</v>
      </c>
      <c r="H132" s="23">
        <f t="shared" si="14"/>
        <v>3722647.2387437299</v>
      </c>
      <c r="I132" s="23">
        <f t="shared" si="15"/>
        <v>0</v>
      </c>
      <c r="J132" s="23">
        <f t="shared" si="16"/>
        <v>17236.784313432399</v>
      </c>
      <c r="K132" s="23">
        <f t="shared" si="17"/>
        <v>17236.784313432399</v>
      </c>
    </row>
    <row r="133" spans="1:11" x14ac:dyDescent="0.25">
      <c r="A133" s="21" t="s">
        <v>151</v>
      </c>
      <c r="B133" s="21">
        <v>1969</v>
      </c>
      <c r="C133" s="21" t="s">
        <v>152</v>
      </c>
      <c r="D133" s="21">
        <v>218</v>
      </c>
      <c r="E133" s="21" t="s">
        <v>153</v>
      </c>
      <c r="F133" s="22" t="str">
        <f t="shared" si="12"/>
        <v>Regular</v>
      </c>
      <c r="G133" s="24">
        <f t="shared" si="13"/>
        <v>202.64450867046801</v>
      </c>
      <c r="H133" s="23">
        <f t="shared" si="14"/>
        <v>4147657.3424036899</v>
      </c>
      <c r="I133" s="23">
        <f t="shared" si="15"/>
        <v>0</v>
      </c>
      <c r="J133" s="23">
        <f t="shared" si="16"/>
        <v>20467.652292263399</v>
      </c>
      <c r="K133" s="23">
        <f t="shared" si="17"/>
        <v>20467.652292263399</v>
      </c>
    </row>
    <row r="134" spans="1:11" x14ac:dyDescent="0.25">
      <c r="A134" s="21" t="s">
        <v>600</v>
      </c>
      <c r="B134" s="21">
        <v>1970</v>
      </c>
      <c r="C134" s="21" t="s">
        <v>591</v>
      </c>
      <c r="D134" s="21">
        <v>219</v>
      </c>
      <c r="E134" s="21" t="s">
        <v>601</v>
      </c>
      <c r="F134" s="22" t="str">
        <f t="shared" si="12"/>
        <v>Regular</v>
      </c>
      <c r="G134" s="24">
        <f t="shared" si="13"/>
        <v>495.95741562455697</v>
      </c>
      <c r="H134" s="23">
        <f t="shared" si="14"/>
        <v>7896178.1040454302</v>
      </c>
      <c r="I134" s="23">
        <f t="shared" si="15"/>
        <v>1405.0172690301399</v>
      </c>
      <c r="J134" s="23">
        <f t="shared" si="16"/>
        <v>14516.0635642947</v>
      </c>
      <c r="K134" s="23">
        <f t="shared" si="17"/>
        <v>15921.080833324801</v>
      </c>
    </row>
    <row r="135" spans="1:11" x14ac:dyDescent="0.25">
      <c r="A135" s="21" t="s">
        <v>602</v>
      </c>
      <c r="B135" s="21">
        <v>1970</v>
      </c>
      <c r="C135" s="21" t="s">
        <v>591</v>
      </c>
      <c r="D135" s="21">
        <v>222</v>
      </c>
      <c r="E135" s="21" t="s">
        <v>603</v>
      </c>
      <c r="F135" s="22" t="str">
        <f t="shared" si="12"/>
        <v>Regular</v>
      </c>
      <c r="G135" s="24">
        <f t="shared" si="13"/>
        <v>22.093525179855</v>
      </c>
      <c r="H135" s="23">
        <f t="shared" si="14"/>
        <v>549236.55901791598</v>
      </c>
      <c r="I135" s="23">
        <f t="shared" si="15"/>
        <v>731.22214098780603</v>
      </c>
      <c r="J135" s="23">
        <f t="shared" si="16"/>
        <v>24128.394174054301</v>
      </c>
      <c r="K135" s="23">
        <f t="shared" si="17"/>
        <v>24859.616315042102</v>
      </c>
    </row>
    <row r="136" spans="1:11" x14ac:dyDescent="0.25">
      <c r="A136" s="21" t="s">
        <v>606</v>
      </c>
      <c r="B136" s="21">
        <v>1970</v>
      </c>
      <c r="C136" s="21" t="s">
        <v>591</v>
      </c>
      <c r="D136" s="21">
        <v>223</v>
      </c>
      <c r="E136" s="21" t="s">
        <v>607</v>
      </c>
      <c r="F136" s="22" t="str">
        <f t="shared" si="12"/>
        <v>Charter</v>
      </c>
      <c r="G136" s="24">
        <f t="shared" si="13"/>
        <v>214.40228572106099</v>
      </c>
      <c r="H136" s="23">
        <f t="shared" si="14"/>
        <v>1742613.9521186801</v>
      </c>
      <c r="I136" s="23">
        <f t="shared" si="15"/>
        <v>2387.5130988176702</v>
      </c>
      <c r="J136" s="23">
        <f t="shared" si="16"/>
        <v>5740.2638334946896</v>
      </c>
      <c r="K136" s="23">
        <f t="shared" si="17"/>
        <v>8127.7769323123603</v>
      </c>
    </row>
    <row r="137" spans="1:11" x14ac:dyDescent="0.25">
      <c r="A137" s="21" t="s">
        <v>597</v>
      </c>
      <c r="B137" s="21">
        <v>1970</v>
      </c>
      <c r="C137" s="21" t="s">
        <v>591</v>
      </c>
      <c r="D137" s="21">
        <v>224</v>
      </c>
      <c r="E137" s="21" t="s">
        <v>598</v>
      </c>
      <c r="F137" s="22" t="str">
        <f t="shared" si="12"/>
        <v>Regular</v>
      </c>
      <c r="G137" s="24">
        <f t="shared" si="13"/>
        <v>637.35601238834704</v>
      </c>
      <c r="H137" s="23">
        <f t="shared" si="14"/>
        <v>10214620.396848099</v>
      </c>
      <c r="I137" s="23">
        <f t="shared" si="15"/>
        <v>1903.22211536584</v>
      </c>
      <c r="J137" s="23">
        <f t="shared" si="16"/>
        <v>14123.331644708</v>
      </c>
      <c r="K137" s="23">
        <f t="shared" si="17"/>
        <v>16026.553760073901</v>
      </c>
    </row>
    <row r="138" spans="1:11" x14ac:dyDescent="0.25">
      <c r="A138" s="21" t="s">
        <v>595</v>
      </c>
      <c r="B138" s="21">
        <v>1970</v>
      </c>
      <c r="C138" s="21" t="s">
        <v>591</v>
      </c>
      <c r="D138" s="21">
        <v>225</v>
      </c>
      <c r="E138" s="21" t="s">
        <v>596</v>
      </c>
      <c r="F138" s="22" t="str">
        <f t="shared" si="12"/>
        <v>Regular</v>
      </c>
      <c r="G138" s="24">
        <f t="shared" si="13"/>
        <v>696.71668897574898</v>
      </c>
      <c r="H138" s="23">
        <f t="shared" si="14"/>
        <v>13403676.120315701</v>
      </c>
      <c r="I138" s="23">
        <f t="shared" si="15"/>
        <v>870.39261780259403</v>
      </c>
      <c r="J138" s="23">
        <f t="shared" si="16"/>
        <v>18367.952512153501</v>
      </c>
      <c r="K138" s="23">
        <f t="shared" si="17"/>
        <v>19238.345129956098</v>
      </c>
    </row>
    <row r="139" spans="1:11" x14ac:dyDescent="0.25">
      <c r="A139" s="21" t="s">
        <v>1940</v>
      </c>
      <c r="B139" s="21">
        <v>1973</v>
      </c>
      <c r="C139" s="21" t="s">
        <v>1941</v>
      </c>
      <c r="D139" s="21">
        <v>228</v>
      </c>
      <c r="E139" s="21" t="s">
        <v>1942</v>
      </c>
      <c r="F139" s="22" t="str">
        <f t="shared" si="12"/>
        <v>Regular</v>
      </c>
      <c r="G139" s="24">
        <f t="shared" si="13"/>
        <v>155.1791907514</v>
      </c>
      <c r="H139" s="23">
        <f t="shared" si="14"/>
        <v>4076493.6209618002</v>
      </c>
      <c r="I139" s="23">
        <f t="shared" si="15"/>
        <v>0</v>
      </c>
      <c r="J139" s="23">
        <f t="shared" si="16"/>
        <v>26269.589377434098</v>
      </c>
      <c r="K139" s="23">
        <f t="shared" si="17"/>
        <v>26269.589377434098</v>
      </c>
    </row>
    <row r="140" spans="1:11" x14ac:dyDescent="0.25">
      <c r="A140" s="21" t="s">
        <v>1943</v>
      </c>
      <c r="B140" s="21">
        <v>1973</v>
      </c>
      <c r="C140" s="21" t="s">
        <v>1941</v>
      </c>
      <c r="D140" s="21">
        <v>229</v>
      </c>
      <c r="E140" s="21" t="s">
        <v>1944</v>
      </c>
      <c r="F140" s="22" t="str">
        <f t="shared" si="12"/>
        <v>Regular</v>
      </c>
      <c r="G140" s="24">
        <f t="shared" si="13"/>
        <v>58.641618497098001</v>
      </c>
      <c r="H140" s="23">
        <f t="shared" si="14"/>
        <v>1894109.3790382</v>
      </c>
      <c r="I140" s="23">
        <f t="shared" si="15"/>
        <v>0</v>
      </c>
      <c r="J140" s="23">
        <f t="shared" si="16"/>
        <v>32299.745941219899</v>
      </c>
      <c r="K140" s="23">
        <f t="shared" si="17"/>
        <v>32299.745941219899</v>
      </c>
    </row>
    <row r="141" spans="1:11" x14ac:dyDescent="0.25">
      <c r="A141" s="21" t="s">
        <v>454</v>
      </c>
      <c r="B141" s="21">
        <v>1972</v>
      </c>
      <c r="C141" s="21" t="s">
        <v>452</v>
      </c>
      <c r="D141" s="21">
        <v>231</v>
      </c>
      <c r="E141" s="21" t="s">
        <v>455</v>
      </c>
      <c r="F141" s="22" t="str">
        <f t="shared" si="12"/>
        <v>Regular</v>
      </c>
      <c r="G141" s="24">
        <f t="shared" si="13"/>
        <v>292.44508666082902</v>
      </c>
      <c r="H141" s="23">
        <f t="shared" si="14"/>
        <v>4707499.6953150304</v>
      </c>
      <c r="I141" s="23">
        <f t="shared" si="15"/>
        <v>1045.84157488246</v>
      </c>
      <c r="J141" s="23">
        <f t="shared" si="16"/>
        <v>15051.1965017896</v>
      </c>
      <c r="K141" s="23">
        <f t="shared" si="17"/>
        <v>16097.038076672099</v>
      </c>
    </row>
    <row r="142" spans="1:11" x14ac:dyDescent="0.25">
      <c r="A142" s="21" t="s">
        <v>382</v>
      </c>
      <c r="B142" s="21">
        <v>1974</v>
      </c>
      <c r="C142" s="21" t="s">
        <v>383</v>
      </c>
      <c r="D142" s="21">
        <v>235</v>
      </c>
      <c r="E142" s="21" t="s">
        <v>384</v>
      </c>
      <c r="F142" s="22" t="str">
        <f t="shared" si="12"/>
        <v>Regular</v>
      </c>
      <c r="G142" s="24">
        <f t="shared" si="13"/>
        <v>345.75776683074099</v>
      </c>
      <c r="H142" s="23">
        <f t="shared" si="14"/>
        <v>5861804.2527678097</v>
      </c>
      <c r="I142" s="23">
        <f t="shared" si="15"/>
        <v>1248.80979083804</v>
      </c>
      <c r="J142" s="23">
        <f t="shared" si="16"/>
        <v>15704.690072658401</v>
      </c>
      <c r="K142" s="23">
        <f t="shared" si="17"/>
        <v>16953.499863496501</v>
      </c>
    </row>
    <row r="143" spans="1:11" x14ac:dyDescent="0.25">
      <c r="A143" s="21" t="s">
        <v>388</v>
      </c>
      <c r="B143" s="21">
        <v>1974</v>
      </c>
      <c r="C143" s="21" t="s">
        <v>383</v>
      </c>
      <c r="D143" s="21">
        <v>236</v>
      </c>
      <c r="E143" s="21" t="s">
        <v>389</v>
      </c>
      <c r="F143" s="22" t="str">
        <f t="shared" si="12"/>
        <v>Regular</v>
      </c>
      <c r="G143" s="24">
        <f t="shared" si="13"/>
        <v>580.49425287349504</v>
      </c>
      <c r="H143" s="23">
        <f t="shared" si="14"/>
        <v>9179814.7910274398</v>
      </c>
      <c r="I143" s="23">
        <f t="shared" si="15"/>
        <v>2023.7531016015901</v>
      </c>
      <c r="J143" s="23">
        <f t="shared" si="16"/>
        <v>13790.0378973387</v>
      </c>
      <c r="K143" s="23">
        <f t="shared" si="17"/>
        <v>15813.7909989403</v>
      </c>
    </row>
    <row r="144" spans="1:11" x14ac:dyDescent="0.25">
      <c r="A144" s="21" t="s">
        <v>385</v>
      </c>
      <c r="B144" s="21">
        <v>1974</v>
      </c>
      <c r="C144" s="21" t="s">
        <v>383</v>
      </c>
      <c r="D144" s="21">
        <v>237</v>
      </c>
      <c r="E144" s="21" t="s">
        <v>386</v>
      </c>
      <c r="F144" s="22" t="str">
        <f t="shared" si="12"/>
        <v>Regular</v>
      </c>
      <c r="G144" s="24">
        <f t="shared" si="13"/>
        <v>448.034626429615</v>
      </c>
      <c r="H144" s="23">
        <f t="shared" si="14"/>
        <v>8472882.7372171693</v>
      </c>
      <c r="I144" s="23">
        <f t="shared" si="15"/>
        <v>2363.04667546991</v>
      </c>
      <c r="J144" s="23">
        <f t="shared" si="16"/>
        <v>16548.1763358797</v>
      </c>
      <c r="K144" s="23">
        <f t="shared" si="17"/>
        <v>18911.223011349601</v>
      </c>
    </row>
    <row r="145" spans="1:11" x14ac:dyDescent="0.25">
      <c r="A145" s="21" t="s">
        <v>451</v>
      </c>
      <c r="B145" s="21">
        <v>1972</v>
      </c>
      <c r="C145" s="21" t="s">
        <v>452</v>
      </c>
      <c r="D145" s="21">
        <v>239</v>
      </c>
      <c r="E145" s="21" t="s">
        <v>453</v>
      </c>
      <c r="F145" s="22" t="str">
        <f t="shared" si="12"/>
        <v>Regular</v>
      </c>
      <c r="G145" s="24">
        <f t="shared" si="13"/>
        <v>130.63442894990899</v>
      </c>
      <c r="H145" s="23">
        <f t="shared" si="14"/>
        <v>2906450.0846849801</v>
      </c>
      <c r="I145" s="23">
        <f t="shared" si="15"/>
        <v>730.76049527957503</v>
      </c>
      <c r="J145" s="23">
        <f t="shared" si="16"/>
        <v>21517.969093452601</v>
      </c>
      <c r="K145" s="23">
        <f t="shared" si="17"/>
        <v>22248.7295887322</v>
      </c>
    </row>
    <row r="146" spans="1:11" x14ac:dyDescent="0.25">
      <c r="A146" s="21" t="s">
        <v>284</v>
      </c>
      <c r="B146" s="21">
        <v>1976</v>
      </c>
      <c r="C146" s="21" t="s">
        <v>282</v>
      </c>
      <c r="D146" s="21">
        <v>241</v>
      </c>
      <c r="E146" s="21" t="s">
        <v>285</v>
      </c>
      <c r="F146" s="22" t="str">
        <f t="shared" si="12"/>
        <v>Regular</v>
      </c>
      <c r="G146" s="24">
        <f t="shared" si="13"/>
        <v>534.97527980571704</v>
      </c>
      <c r="H146" s="23">
        <f t="shared" si="14"/>
        <v>8127604.1521633398</v>
      </c>
      <c r="I146" s="23">
        <f t="shared" si="15"/>
        <v>1191.38478999107</v>
      </c>
      <c r="J146" s="23">
        <f t="shared" si="16"/>
        <v>14001.1006555327</v>
      </c>
      <c r="K146" s="23">
        <f t="shared" si="17"/>
        <v>15192.4854455237</v>
      </c>
    </row>
    <row r="147" spans="1:11" x14ac:dyDescent="0.25">
      <c r="A147" s="21" t="s">
        <v>295</v>
      </c>
      <c r="B147" s="21">
        <v>1976</v>
      </c>
      <c r="C147" s="21" t="s">
        <v>282</v>
      </c>
      <c r="D147" s="21">
        <v>242</v>
      </c>
      <c r="E147" s="21" t="s">
        <v>296</v>
      </c>
      <c r="F147" s="22" t="str">
        <f t="shared" si="12"/>
        <v>Regular</v>
      </c>
      <c r="G147" s="24">
        <f t="shared" si="13"/>
        <v>625.41349932638298</v>
      </c>
      <c r="H147" s="23">
        <f t="shared" si="14"/>
        <v>9008377.3594562002</v>
      </c>
      <c r="I147" s="23">
        <f t="shared" si="15"/>
        <v>589.77136569063202</v>
      </c>
      <c r="J147" s="23">
        <f t="shared" si="16"/>
        <v>13814.1028218012</v>
      </c>
      <c r="K147" s="23">
        <f t="shared" si="17"/>
        <v>14403.8741874918</v>
      </c>
    </row>
    <row r="148" spans="1:11" x14ac:dyDescent="0.25">
      <c r="A148" s="21" t="s">
        <v>311</v>
      </c>
      <c r="B148" s="21">
        <v>1976</v>
      </c>
      <c r="C148" s="21" t="s">
        <v>282</v>
      </c>
      <c r="D148" s="21">
        <v>245</v>
      </c>
      <c r="E148" s="21" t="s">
        <v>312</v>
      </c>
      <c r="F148" s="22" t="str">
        <f t="shared" si="12"/>
        <v>Regular</v>
      </c>
      <c r="G148" s="24">
        <f t="shared" si="13"/>
        <v>341.03056525842698</v>
      </c>
      <c r="H148" s="23">
        <f t="shared" si="14"/>
        <v>5420214.0380274104</v>
      </c>
      <c r="I148" s="23">
        <f t="shared" si="15"/>
        <v>1394.7112976641199</v>
      </c>
      <c r="J148" s="23">
        <f t="shared" si="16"/>
        <v>14498.9199195849</v>
      </c>
      <c r="K148" s="23">
        <f t="shared" si="17"/>
        <v>15893.631217249</v>
      </c>
    </row>
    <row r="149" spans="1:11" x14ac:dyDescent="0.25">
      <c r="A149" s="21" t="s">
        <v>309</v>
      </c>
      <c r="B149" s="21">
        <v>1976</v>
      </c>
      <c r="C149" s="21" t="s">
        <v>282</v>
      </c>
      <c r="D149" s="21">
        <v>246</v>
      </c>
      <c r="E149" s="21" t="s">
        <v>310</v>
      </c>
      <c r="F149" s="22" t="str">
        <f t="shared" si="12"/>
        <v>Regular</v>
      </c>
      <c r="G149" s="24">
        <f t="shared" si="13"/>
        <v>411.87808057159498</v>
      </c>
      <c r="H149" s="23">
        <f t="shared" si="14"/>
        <v>6660973.4271361902</v>
      </c>
      <c r="I149" s="23">
        <f t="shared" si="15"/>
        <v>1033.7223031773799</v>
      </c>
      <c r="J149" s="23">
        <f t="shared" si="16"/>
        <v>15138.4746194951</v>
      </c>
      <c r="K149" s="23">
        <f t="shared" si="17"/>
        <v>16172.1969226725</v>
      </c>
    </row>
    <row r="150" spans="1:11" x14ac:dyDescent="0.25">
      <c r="A150" s="21" t="s">
        <v>333</v>
      </c>
      <c r="B150" s="21">
        <v>1976</v>
      </c>
      <c r="C150" s="21" t="s">
        <v>282</v>
      </c>
      <c r="D150" s="21">
        <v>247</v>
      </c>
      <c r="E150" s="21" t="s">
        <v>334</v>
      </c>
      <c r="F150" s="22" t="str">
        <f t="shared" si="12"/>
        <v>Regular</v>
      </c>
      <c r="G150" s="24">
        <f t="shared" si="13"/>
        <v>424.204457215346</v>
      </c>
      <c r="H150" s="23">
        <f t="shared" si="14"/>
        <v>6737913.8798485501</v>
      </c>
      <c r="I150" s="23">
        <f t="shared" si="15"/>
        <v>876.04367597508701</v>
      </c>
      <c r="J150" s="23">
        <f t="shared" si="16"/>
        <v>15007.6033844048</v>
      </c>
      <c r="K150" s="23">
        <f t="shared" si="17"/>
        <v>15883.647060379901</v>
      </c>
    </row>
    <row r="151" spans="1:11" x14ac:dyDescent="0.25">
      <c r="A151" s="21" t="s">
        <v>327</v>
      </c>
      <c r="B151" s="21">
        <v>1976</v>
      </c>
      <c r="C151" s="21" t="s">
        <v>282</v>
      </c>
      <c r="D151" s="21">
        <v>249</v>
      </c>
      <c r="E151" s="21" t="s">
        <v>328</v>
      </c>
      <c r="F151" s="22" t="str">
        <f t="shared" si="12"/>
        <v>Regular</v>
      </c>
      <c r="G151" s="24">
        <f t="shared" si="13"/>
        <v>635.52833096070901</v>
      </c>
      <c r="H151" s="23">
        <f t="shared" si="14"/>
        <v>8906096.9052215405</v>
      </c>
      <c r="I151" s="23">
        <f t="shared" si="15"/>
        <v>590.35914436516498</v>
      </c>
      <c r="J151" s="23">
        <f t="shared" si="16"/>
        <v>13423.330680852299</v>
      </c>
      <c r="K151" s="23">
        <f t="shared" si="17"/>
        <v>14013.6898252175</v>
      </c>
    </row>
    <row r="152" spans="1:11" x14ac:dyDescent="0.25">
      <c r="A152" s="21" t="s">
        <v>291</v>
      </c>
      <c r="B152" s="21">
        <v>1976</v>
      </c>
      <c r="C152" s="21" t="s">
        <v>282</v>
      </c>
      <c r="D152" s="21">
        <v>250</v>
      </c>
      <c r="E152" s="21" t="s">
        <v>292</v>
      </c>
      <c r="F152" s="22" t="str">
        <f t="shared" si="12"/>
        <v>Regular</v>
      </c>
      <c r="G152" s="24">
        <f t="shared" si="13"/>
        <v>390.21614873329099</v>
      </c>
      <c r="H152" s="23">
        <f t="shared" si="14"/>
        <v>6154311.7559144702</v>
      </c>
      <c r="I152" s="23">
        <f t="shared" si="15"/>
        <v>817.53741352979398</v>
      </c>
      <c r="J152" s="23">
        <f t="shared" si="16"/>
        <v>14954.008115512101</v>
      </c>
      <c r="K152" s="23">
        <f t="shared" si="17"/>
        <v>15771.545529041899</v>
      </c>
    </row>
    <row r="153" spans="1:11" x14ac:dyDescent="0.25">
      <c r="A153" s="21" t="s">
        <v>288</v>
      </c>
      <c r="B153" s="21">
        <v>1976</v>
      </c>
      <c r="C153" s="21" t="s">
        <v>282</v>
      </c>
      <c r="D153" s="21">
        <v>251</v>
      </c>
      <c r="E153" s="21" t="s">
        <v>289</v>
      </c>
      <c r="F153" s="22" t="str">
        <f t="shared" si="12"/>
        <v>Regular</v>
      </c>
      <c r="G153" s="24">
        <f t="shared" si="13"/>
        <v>1271.74314584275</v>
      </c>
      <c r="H153" s="23">
        <f t="shared" si="14"/>
        <v>20194941.738857701</v>
      </c>
      <c r="I153" s="23">
        <f t="shared" si="15"/>
        <v>589.85327688499603</v>
      </c>
      <c r="J153" s="23">
        <f t="shared" si="16"/>
        <v>15289.8798318593</v>
      </c>
      <c r="K153" s="23">
        <f t="shared" si="17"/>
        <v>15879.7331087443</v>
      </c>
    </row>
    <row r="154" spans="1:11" x14ac:dyDescent="0.25">
      <c r="A154" s="21" t="s">
        <v>321</v>
      </c>
      <c r="B154" s="21">
        <v>1976</v>
      </c>
      <c r="C154" s="21" t="s">
        <v>282</v>
      </c>
      <c r="D154" s="21">
        <v>252</v>
      </c>
      <c r="E154" s="21" t="s">
        <v>322</v>
      </c>
      <c r="F154" s="22" t="str">
        <f t="shared" si="12"/>
        <v>Regular</v>
      </c>
      <c r="G154" s="24">
        <f t="shared" si="13"/>
        <v>1161.4163369795299</v>
      </c>
      <c r="H154" s="23">
        <f t="shared" si="14"/>
        <v>17775406.460674498</v>
      </c>
      <c r="I154" s="23">
        <f t="shared" si="15"/>
        <v>651.35645600029295</v>
      </c>
      <c r="J154" s="23">
        <f t="shared" si="16"/>
        <v>14653.5827761294</v>
      </c>
      <c r="K154" s="23">
        <f t="shared" si="17"/>
        <v>15304.9392321297</v>
      </c>
    </row>
    <row r="155" spans="1:11" x14ac:dyDescent="0.25">
      <c r="A155" s="21" t="s">
        <v>315</v>
      </c>
      <c r="B155" s="21">
        <v>1976</v>
      </c>
      <c r="C155" s="21" t="s">
        <v>282</v>
      </c>
      <c r="D155" s="21">
        <v>253</v>
      </c>
      <c r="E155" s="21" t="s">
        <v>316</v>
      </c>
      <c r="F155" s="22" t="str">
        <f t="shared" si="12"/>
        <v>Regular</v>
      </c>
      <c r="G155" s="24">
        <f t="shared" si="13"/>
        <v>400.02659090899101</v>
      </c>
      <c r="H155" s="23">
        <f t="shared" si="14"/>
        <v>7734668.2318357797</v>
      </c>
      <c r="I155" s="23">
        <f t="shared" si="15"/>
        <v>893.41125553894005</v>
      </c>
      <c r="J155" s="23">
        <f t="shared" si="16"/>
        <v>18441.973960379099</v>
      </c>
      <c r="K155" s="23">
        <f t="shared" si="17"/>
        <v>19335.385215917999</v>
      </c>
    </row>
    <row r="156" spans="1:11" x14ac:dyDescent="0.25">
      <c r="A156" s="21" t="s">
        <v>2153</v>
      </c>
      <c r="B156" s="21">
        <v>1977</v>
      </c>
      <c r="C156" s="21" t="s">
        <v>2136</v>
      </c>
      <c r="D156" s="21">
        <v>256</v>
      </c>
      <c r="E156" s="21" t="s">
        <v>2154</v>
      </c>
      <c r="F156" s="22" t="str">
        <f t="shared" si="12"/>
        <v>Regular</v>
      </c>
      <c r="G156" s="24">
        <f t="shared" si="13"/>
        <v>434.60995926304099</v>
      </c>
      <c r="H156" s="23">
        <f t="shared" si="14"/>
        <v>7635364.2769093104</v>
      </c>
      <c r="I156" s="23">
        <f t="shared" si="15"/>
        <v>1829.8360161071901</v>
      </c>
      <c r="J156" s="23">
        <f t="shared" si="16"/>
        <v>15738.4780875467</v>
      </c>
      <c r="K156" s="23">
        <f t="shared" si="17"/>
        <v>17568.314103653898</v>
      </c>
    </row>
    <row r="157" spans="1:11" x14ac:dyDescent="0.25">
      <c r="A157" s="21" t="s">
        <v>2140</v>
      </c>
      <c r="B157" s="21">
        <v>1977</v>
      </c>
      <c r="C157" s="21" t="s">
        <v>2136</v>
      </c>
      <c r="D157" s="21">
        <v>258</v>
      </c>
      <c r="E157" s="21" t="s">
        <v>2141</v>
      </c>
      <c r="F157" s="22" t="str">
        <f t="shared" si="12"/>
        <v>Regular</v>
      </c>
      <c r="G157" s="24">
        <f t="shared" si="13"/>
        <v>320.62132563296399</v>
      </c>
      <c r="H157" s="23">
        <f t="shared" si="14"/>
        <v>5840857.2649296299</v>
      </c>
      <c r="I157" s="23">
        <f t="shared" si="15"/>
        <v>1983.9206718186299</v>
      </c>
      <c r="J157" s="23">
        <f t="shared" si="16"/>
        <v>16233.386780824199</v>
      </c>
      <c r="K157" s="23">
        <f t="shared" si="17"/>
        <v>18217.307452642901</v>
      </c>
    </row>
    <row r="158" spans="1:11" x14ac:dyDescent="0.25">
      <c r="A158" s="21" t="s">
        <v>2142</v>
      </c>
      <c r="B158" s="21">
        <v>1977</v>
      </c>
      <c r="C158" s="21" t="s">
        <v>2136</v>
      </c>
      <c r="D158" s="21">
        <v>259</v>
      </c>
      <c r="E158" s="21" t="s">
        <v>2143</v>
      </c>
      <c r="F158" s="22" t="str">
        <f t="shared" si="12"/>
        <v>Regular</v>
      </c>
      <c r="G158" s="24">
        <f t="shared" si="13"/>
        <v>326.79980881919499</v>
      </c>
      <c r="H158" s="23">
        <f t="shared" si="14"/>
        <v>5708696.4853049098</v>
      </c>
      <c r="I158" s="23">
        <f t="shared" si="15"/>
        <v>2094.9734762510798</v>
      </c>
      <c r="J158" s="23">
        <f t="shared" si="16"/>
        <v>15373.508240221699</v>
      </c>
      <c r="K158" s="23">
        <f t="shared" si="17"/>
        <v>17468.481716472801</v>
      </c>
    </row>
    <row r="159" spans="1:11" x14ac:dyDescent="0.25">
      <c r="A159" s="21" t="s">
        <v>2155</v>
      </c>
      <c r="B159" s="21">
        <v>1977</v>
      </c>
      <c r="C159" s="21" t="s">
        <v>2136</v>
      </c>
      <c r="D159" s="21">
        <v>260</v>
      </c>
      <c r="E159" s="21" t="s">
        <v>2156</v>
      </c>
      <c r="F159" s="22" t="str">
        <f t="shared" si="12"/>
        <v>Regular</v>
      </c>
      <c r="G159" s="24">
        <f t="shared" si="13"/>
        <v>291.69205358102602</v>
      </c>
      <c r="H159" s="23">
        <f t="shared" si="14"/>
        <v>4837734.7733594198</v>
      </c>
      <c r="I159" s="23">
        <f t="shared" si="15"/>
        <v>1544.2636096948299</v>
      </c>
      <c r="J159" s="23">
        <f t="shared" si="16"/>
        <v>15040.8120341831</v>
      </c>
      <c r="K159" s="23">
        <f t="shared" si="17"/>
        <v>16585.075643877899</v>
      </c>
    </row>
    <row r="160" spans="1:11" x14ac:dyDescent="0.25">
      <c r="A160" s="21" t="s">
        <v>2159</v>
      </c>
      <c r="B160" s="21">
        <v>1977</v>
      </c>
      <c r="C160" s="21" t="s">
        <v>2136</v>
      </c>
      <c r="D160" s="21">
        <v>261</v>
      </c>
      <c r="E160" s="21" t="s">
        <v>2160</v>
      </c>
      <c r="F160" s="22" t="str">
        <f t="shared" si="12"/>
        <v>Regular</v>
      </c>
      <c r="G160" s="24">
        <f t="shared" si="13"/>
        <v>254.405087541581</v>
      </c>
      <c r="H160" s="23">
        <f t="shared" si="14"/>
        <v>4551849.3458225001</v>
      </c>
      <c r="I160" s="23">
        <f t="shared" si="15"/>
        <v>1718.2376996901301</v>
      </c>
      <c r="J160" s="23">
        <f t="shared" si="16"/>
        <v>16173.894056828</v>
      </c>
      <c r="K160" s="23">
        <f t="shared" si="17"/>
        <v>17892.131756518102</v>
      </c>
    </row>
    <row r="161" spans="1:11" x14ac:dyDescent="0.25">
      <c r="A161" s="21" t="s">
        <v>2144</v>
      </c>
      <c r="B161" s="21">
        <v>1977</v>
      </c>
      <c r="C161" s="21" t="s">
        <v>2136</v>
      </c>
      <c r="D161" s="21">
        <v>262</v>
      </c>
      <c r="E161" s="21" t="s">
        <v>2145</v>
      </c>
      <c r="F161" s="22" t="str">
        <f t="shared" si="12"/>
        <v>Regular</v>
      </c>
      <c r="G161" s="24">
        <f t="shared" si="13"/>
        <v>596.48406654413395</v>
      </c>
      <c r="H161" s="23">
        <f t="shared" si="14"/>
        <v>8945987.1215621606</v>
      </c>
      <c r="I161" s="23">
        <f t="shared" si="15"/>
        <v>1482.90663224167</v>
      </c>
      <c r="J161" s="23">
        <f t="shared" si="16"/>
        <v>13514.957725464899</v>
      </c>
      <c r="K161" s="23">
        <f t="shared" si="17"/>
        <v>14997.8643577066</v>
      </c>
    </row>
    <row r="162" spans="1:11" x14ac:dyDescent="0.25">
      <c r="A162" s="21" t="s">
        <v>2146</v>
      </c>
      <c r="B162" s="21">
        <v>1977</v>
      </c>
      <c r="C162" s="21" t="s">
        <v>2136</v>
      </c>
      <c r="D162" s="21">
        <v>263</v>
      </c>
      <c r="E162" s="21" t="s">
        <v>2147</v>
      </c>
      <c r="F162" s="22" t="str">
        <f t="shared" si="12"/>
        <v>Regular</v>
      </c>
      <c r="G162" s="24">
        <f t="shared" si="13"/>
        <v>858.62683888618403</v>
      </c>
      <c r="H162" s="23">
        <f t="shared" si="14"/>
        <v>14252874.0863552</v>
      </c>
      <c r="I162" s="23">
        <f t="shared" si="15"/>
        <v>1519.2424460096299</v>
      </c>
      <c r="J162" s="23">
        <f t="shared" si="16"/>
        <v>15080.3715432806</v>
      </c>
      <c r="K162" s="23">
        <f t="shared" si="17"/>
        <v>16599.613989290301</v>
      </c>
    </row>
    <row r="163" spans="1:11" x14ac:dyDescent="0.25">
      <c r="A163" s="21" t="s">
        <v>2450</v>
      </c>
      <c r="B163" s="21">
        <v>1978</v>
      </c>
      <c r="C163" s="21" t="s">
        <v>2451</v>
      </c>
      <c r="D163" s="21">
        <v>264</v>
      </c>
      <c r="E163" s="21" t="s">
        <v>2452</v>
      </c>
      <c r="F163" s="22" t="str">
        <f t="shared" si="12"/>
        <v>Regular</v>
      </c>
      <c r="G163" s="24">
        <f t="shared" si="13"/>
        <v>367.21247049968201</v>
      </c>
      <c r="H163" s="23">
        <f t="shared" si="14"/>
        <v>6239988.6854084199</v>
      </c>
      <c r="I163" s="23">
        <f t="shared" si="15"/>
        <v>492.68985614452703</v>
      </c>
      <c r="J163" s="23">
        <f t="shared" si="16"/>
        <v>16500.166287649801</v>
      </c>
      <c r="K163" s="23">
        <f t="shared" si="17"/>
        <v>16992.856143794299</v>
      </c>
    </row>
    <row r="164" spans="1:11" x14ac:dyDescent="0.25">
      <c r="A164" s="21" t="s">
        <v>593</v>
      </c>
      <c r="B164" s="21">
        <v>1970</v>
      </c>
      <c r="C164" s="21" t="s">
        <v>591</v>
      </c>
      <c r="D164" s="21">
        <v>265</v>
      </c>
      <c r="E164" s="21" t="s">
        <v>594</v>
      </c>
      <c r="F164" s="22" t="str">
        <f t="shared" si="12"/>
        <v>Regular</v>
      </c>
      <c r="G164" s="24">
        <f t="shared" si="13"/>
        <v>4</v>
      </c>
      <c r="H164" s="23">
        <f t="shared" si="14"/>
        <v>229878.716650591</v>
      </c>
      <c r="I164" s="23">
        <f t="shared" si="15"/>
        <v>853.08046563775395</v>
      </c>
      <c r="J164" s="23">
        <f t="shared" si="16"/>
        <v>56616.598697009998</v>
      </c>
      <c r="K164" s="23">
        <f t="shared" si="17"/>
        <v>57469.679162647699</v>
      </c>
    </row>
    <row r="165" spans="1:11" x14ac:dyDescent="0.25">
      <c r="A165" s="21" t="s">
        <v>1763</v>
      </c>
      <c r="B165" s="21">
        <v>1990</v>
      </c>
      <c r="C165" s="21" t="s">
        <v>1764</v>
      </c>
      <c r="D165" s="21">
        <v>266</v>
      </c>
      <c r="E165" s="21" t="s">
        <v>1765</v>
      </c>
      <c r="F165" s="22" t="str">
        <f t="shared" si="12"/>
        <v>Regular</v>
      </c>
      <c r="G165" s="24">
        <f t="shared" si="13"/>
        <v>182.73648648646201</v>
      </c>
      <c r="H165" s="23">
        <f t="shared" si="14"/>
        <v>2847043.77536707</v>
      </c>
      <c r="I165" s="23">
        <f t="shared" si="15"/>
        <v>807.50363465437704</v>
      </c>
      <c r="J165" s="23">
        <f t="shared" si="16"/>
        <v>14772.547345356101</v>
      </c>
      <c r="K165" s="23">
        <f t="shared" si="17"/>
        <v>15580.050980010399</v>
      </c>
    </row>
    <row r="166" spans="1:11" x14ac:dyDescent="0.25">
      <c r="A166" s="21" t="s">
        <v>1766</v>
      </c>
      <c r="B166" s="21">
        <v>1990</v>
      </c>
      <c r="C166" s="21" t="s">
        <v>1764</v>
      </c>
      <c r="D166" s="21">
        <v>267</v>
      </c>
      <c r="E166" s="21" t="s">
        <v>1767</v>
      </c>
      <c r="F166" s="22" t="str">
        <f t="shared" si="12"/>
        <v>Regular</v>
      </c>
      <c r="G166" s="24">
        <f t="shared" si="13"/>
        <v>199.23648648646301</v>
      </c>
      <c r="H166" s="23">
        <f t="shared" si="14"/>
        <v>3162439.8293558601</v>
      </c>
      <c r="I166" s="23">
        <f t="shared" si="15"/>
        <v>2487.4639457099802</v>
      </c>
      <c r="J166" s="23">
        <f t="shared" si="16"/>
        <v>13385.3306669913</v>
      </c>
      <c r="K166" s="23">
        <f t="shared" si="17"/>
        <v>15872.7946127013</v>
      </c>
    </row>
    <row r="167" spans="1:11" x14ac:dyDescent="0.25">
      <c r="A167" s="21" t="s">
        <v>1768</v>
      </c>
      <c r="B167" s="21">
        <v>1990</v>
      </c>
      <c r="C167" s="21" t="s">
        <v>1764</v>
      </c>
      <c r="D167" s="21">
        <v>268</v>
      </c>
      <c r="E167" s="21" t="s">
        <v>1769</v>
      </c>
      <c r="F167" s="22" t="str">
        <f t="shared" si="12"/>
        <v>Regular</v>
      </c>
      <c r="G167" s="24">
        <f t="shared" si="13"/>
        <v>199.89642486461099</v>
      </c>
      <c r="H167" s="23">
        <f t="shared" si="14"/>
        <v>3779610.4252770799</v>
      </c>
      <c r="I167" s="23">
        <f t="shared" si="15"/>
        <v>501.408298027775</v>
      </c>
      <c r="J167" s="23">
        <f t="shared" si="16"/>
        <v>18406.435740888799</v>
      </c>
      <c r="K167" s="23">
        <f t="shared" si="17"/>
        <v>18907.844038916599</v>
      </c>
    </row>
    <row r="168" spans="1:11" x14ac:dyDescent="0.25">
      <c r="A168" s="21" t="s">
        <v>688</v>
      </c>
      <c r="B168" s="21">
        <v>1991</v>
      </c>
      <c r="C168" s="21" t="s">
        <v>687</v>
      </c>
      <c r="D168" s="21">
        <v>269</v>
      </c>
      <c r="E168" s="21" t="s">
        <v>689</v>
      </c>
      <c r="F168" s="22" t="str">
        <f t="shared" si="12"/>
        <v>Regular</v>
      </c>
      <c r="G168" s="24">
        <f t="shared" si="13"/>
        <v>380.07011222573198</v>
      </c>
      <c r="H168" s="23">
        <f t="shared" si="14"/>
        <v>7597652.7693812698</v>
      </c>
      <c r="I168" s="23">
        <f t="shared" si="15"/>
        <v>1063.4164578407101</v>
      </c>
      <c r="J168" s="23">
        <f t="shared" si="16"/>
        <v>18926.718322525401</v>
      </c>
      <c r="K168" s="23">
        <f t="shared" si="17"/>
        <v>19990.134780366101</v>
      </c>
    </row>
    <row r="169" spans="1:11" x14ac:dyDescent="0.25">
      <c r="A169" s="21" t="s">
        <v>690</v>
      </c>
      <c r="B169" s="21">
        <v>1991</v>
      </c>
      <c r="C169" s="21" t="s">
        <v>687</v>
      </c>
      <c r="D169" s="21">
        <v>270</v>
      </c>
      <c r="E169" s="21" t="s">
        <v>207</v>
      </c>
      <c r="F169" s="22" t="str">
        <f t="shared" si="12"/>
        <v>Regular</v>
      </c>
      <c r="G169" s="24">
        <f t="shared" si="13"/>
        <v>240.011282391923</v>
      </c>
      <c r="H169" s="23">
        <f t="shared" si="14"/>
        <v>5318315.1838299902</v>
      </c>
      <c r="I169" s="23">
        <f t="shared" si="15"/>
        <v>2294.4958578672999</v>
      </c>
      <c r="J169" s="23">
        <f t="shared" si="16"/>
        <v>19864.1090661526</v>
      </c>
      <c r="K169" s="23">
        <f t="shared" si="17"/>
        <v>22158.604924019899</v>
      </c>
    </row>
    <row r="170" spans="1:11" x14ac:dyDescent="0.25">
      <c r="A170" s="21" t="s">
        <v>691</v>
      </c>
      <c r="B170" s="21">
        <v>1991</v>
      </c>
      <c r="C170" s="21" t="s">
        <v>687</v>
      </c>
      <c r="D170" s="21">
        <v>271</v>
      </c>
      <c r="E170" s="21" t="s">
        <v>692</v>
      </c>
      <c r="F170" s="22" t="str">
        <f t="shared" si="12"/>
        <v>Regular</v>
      </c>
      <c r="G170" s="24">
        <f t="shared" si="13"/>
        <v>337.11634551483598</v>
      </c>
      <c r="H170" s="23">
        <f t="shared" si="14"/>
        <v>6945968.1718226103</v>
      </c>
      <c r="I170" s="23">
        <f t="shared" si="15"/>
        <v>1425.1601008190601</v>
      </c>
      <c r="J170" s="23">
        <f t="shared" si="16"/>
        <v>19178.908091765599</v>
      </c>
      <c r="K170" s="23">
        <f t="shared" si="17"/>
        <v>20604.068192584698</v>
      </c>
    </row>
    <row r="171" spans="1:11" x14ac:dyDescent="0.25">
      <c r="A171" s="21" t="s">
        <v>693</v>
      </c>
      <c r="B171" s="21">
        <v>1991</v>
      </c>
      <c r="C171" s="21" t="s">
        <v>687</v>
      </c>
      <c r="D171" s="21">
        <v>272</v>
      </c>
      <c r="E171" s="21" t="s">
        <v>694</v>
      </c>
      <c r="F171" s="22" t="str">
        <f t="shared" si="12"/>
        <v>Regular</v>
      </c>
      <c r="G171" s="24">
        <f t="shared" si="13"/>
        <v>272.09593023250301</v>
      </c>
      <c r="H171" s="23">
        <f t="shared" si="14"/>
        <v>5540470.4520584103</v>
      </c>
      <c r="I171" s="23">
        <f t="shared" si="15"/>
        <v>1145.79043671101</v>
      </c>
      <c r="J171" s="23">
        <f t="shared" si="16"/>
        <v>19216.4047909947</v>
      </c>
      <c r="K171" s="23">
        <f t="shared" si="17"/>
        <v>20362.195227705699</v>
      </c>
    </row>
    <row r="172" spans="1:11" x14ac:dyDescent="0.25">
      <c r="A172" s="21" t="s">
        <v>695</v>
      </c>
      <c r="B172" s="21">
        <v>1991</v>
      </c>
      <c r="C172" s="21" t="s">
        <v>687</v>
      </c>
      <c r="D172" s="21">
        <v>273</v>
      </c>
      <c r="E172" s="21" t="s">
        <v>696</v>
      </c>
      <c r="F172" s="22" t="str">
        <f t="shared" si="12"/>
        <v>Regular</v>
      </c>
      <c r="G172" s="24">
        <f t="shared" si="13"/>
        <v>371.97093023249602</v>
      </c>
      <c r="H172" s="23">
        <f t="shared" si="14"/>
        <v>7191826.1767875897</v>
      </c>
      <c r="I172" s="23">
        <f t="shared" si="15"/>
        <v>587.13435381775605</v>
      </c>
      <c r="J172" s="23">
        <f t="shared" si="16"/>
        <v>18747.242588736401</v>
      </c>
      <c r="K172" s="23">
        <f t="shared" si="17"/>
        <v>19334.3769425541</v>
      </c>
    </row>
    <row r="173" spans="1:11" x14ac:dyDescent="0.25">
      <c r="A173" s="21" t="s">
        <v>701</v>
      </c>
      <c r="B173" s="21">
        <v>1991</v>
      </c>
      <c r="C173" s="21" t="s">
        <v>687</v>
      </c>
      <c r="D173" s="21">
        <v>274</v>
      </c>
      <c r="E173" s="21" t="s">
        <v>702</v>
      </c>
      <c r="F173" s="22" t="str">
        <f t="shared" si="12"/>
        <v>Regular</v>
      </c>
      <c r="G173" s="24">
        <f t="shared" si="13"/>
        <v>316.94186046507002</v>
      </c>
      <c r="H173" s="23">
        <f t="shared" si="14"/>
        <v>6309594.1571366005</v>
      </c>
      <c r="I173" s="23">
        <f t="shared" si="15"/>
        <v>670.44603533495001</v>
      </c>
      <c r="J173" s="23">
        <f t="shared" si="16"/>
        <v>19237.2876666068</v>
      </c>
      <c r="K173" s="23">
        <f t="shared" si="17"/>
        <v>19907.733701941801</v>
      </c>
    </row>
    <row r="174" spans="1:11" x14ac:dyDescent="0.25">
      <c r="A174" s="21" t="s">
        <v>709</v>
      </c>
      <c r="B174" s="21">
        <v>1991</v>
      </c>
      <c r="C174" s="21" t="s">
        <v>687</v>
      </c>
      <c r="D174" s="21">
        <v>276</v>
      </c>
      <c r="E174" s="21" t="s">
        <v>710</v>
      </c>
      <c r="F174" s="22" t="str">
        <f t="shared" si="12"/>
        <v>Regular</v>
      </c>
      <c r="G174" s="24">
        <f t="shared" si="13"/>
        <v>240.738372092963</v>
      </c>
      <c r="H174" s="23">
        <f t="shared" si="14"/>
        <v>5370965.6742851604</v>
      </c>
      <c r="I174" s="23">
        <f t="shared" si="15"/>
        <v>1435.88361360662</v>
      </c>
      <c r="J174" s="23">
        <f t="shared" si="16"/>
        <v>20874.501006802398</v>
      </c>
      <c r="K174" s="23">
        <f t="shared" si="17"/>
        <v>22310.384620409</v>
      </c>
    </row>
    <row r="175" spans="1:11" x14ac:dyDescent="0.25">
      <c r="A175" s="21" t="s">
        <v>711</v>
      </c>
      <c r="B175" s="21">
        <v>1991</v>
      </c>
      <c r="C175" s="21" t="s">
        <v>687</v>
      </c>
      <c r="D175" s="21">
        <v>277</v>
      </c>
      <c r="E175" s="21" t="s">
        <v>712</v>
      </c>
      <c r="F175" s="22" t="str">
        <f t="shared" si="12"/>
        <v>Regular</v>
      </c>
      <c r="G175" s="24">
        <f t="shared" si="13"/>
        <v>313.28122833213803</v>
      </c>
      <c r="H175" s="23">
        <f t="shared" si="14"/>
        <v>6510537.6149609201</v>
      </c>
      <c r="I175" s="23">
        <f t="shared" si="15"/>
        <v>1168.70000279342</v>
      </c>
      <c r="J175" s="23">
        <f t="shared" si="16"/>
        <v>19613.067387554402</v>
      </c>
      <c r="K175" s="23">
        <f t="shared" si="17"/>
        <v>20781.767390347799</v>
      </c>
    </row>
    <row r="176" spans="1:11" x14ac:dyDescent="0.25">
      <c r="A176" s="21" t="s">
        <v>697</v>
      </c>
      <c r="B176" s="21">
        <v>1991</v>
      </c>
      <c r="C176" s="21" t="s">
        <v>687</v>
      </c>
      <c r="D176" s="21">
        <v>278</v>
      </c>
      <c r="E176" s="21" t="s">
        <v>698</v>
      </c>
      <c r="F176" s="22" t="str">
        <f t="shared" si="12"/>
        <v>Regular</v>
      </c>
      <c r="G176" s="24">
        <f t="shared" si="13"/>
        <v>640.18700451955601</v>
      </c>
      <c r="H176" s="23">
        <f t="shared" si="14"/>
        <v>12930719.404392701</v>
      </c>
      <c r="I176" s="23">
        <f t="shared" si="15"/>
        <v>790.84206031698295</v>
      </c>
      <c r="J176" s="23">
        <f t="shared" si="16"/>
        <v>19407.505161830799</v>
      </c>
      <c r="K176" s="23">
        <f t="shared" si="17"/>
        <v>20198.3472221478</v>
      </c>
    </row>
    <row r="177" spans="1:11" x14ac:dyDescent="0.25">
      <c r="A177" s="21" t="s">
        <v>699</v>
      </c>
      <c r="B177" s="21">
        <v>1991</v>
      </c>
      <c r="C177" s="21" t="s">
        <v>687</v>
      </c>
      <c r="D177" s="21">
        <v>279</v>
      </c>
      <c r="E177" s="21" t="s">
        <v>700</v>
      </c>
      <c r="F177" s="22" t="str">
        <f t="shared" si="12"/>
        <v>Regular</v>
      </c>
      <c r="G177" s="24">
        <f t="shared" si="13"/>
        <v>597.20207546143104</v>
      </c>
      <c r="H177" s="23">
        <f t="shared" si="14"/>
        <v>12427573.236914599</v>
      </c>
      <c r="I177" s="23">
        <f t="shared" si="15"/>
        <v>863.00526870901899</v>
      </c>
      <c r="J177" s="23">
        <f t="shared" si="16"/>
        <v>19946.656565289701</v>
      </c>
      <c r="K177" s="23">
        <f t="shared" si="17"/>
        <v>20809.661833998802</v>
      </c>
    </row>
    <row r="178" spans="1:11" x14ac:dyDescent="0.25">
      <c r="A178" s="21" t="s">
        <v>705</v>
      </c>
      <c r="B178" s="21">
        <v>1991</v>
      </c>
      <c r="C178" s="21" t="s">
        <v>687</v>
      </c>
      <c r="D178" s="21">
        <v>280</v>
      </c>
      <c r="E178" s="21" t="s">
        <v>706</v>
      </c>
      <c r="F178" s="22" t="str">
        <f t="shared" si="12"/>
        <v>Regular</v>
      </c>
      <c r="G178" s="24">
        <f t="shared" si="13"/>
        <v>1560.56800570665</v>
      </c>
      <c r="H178" s="23">
        <f t="shared" si="14"/>
        <v>32930702.361910101</v>
      </c>
      <c r="I178" s="23">
        <f t="shared" si="15"/>
        <v>775.68260405267301</v>
      </c>
      <c r="J178" s="23">
        <f t="shared" si="16"/>
        <v>20326.0587116028</v>
      </c>
      <c r="K178" s="23">
        <f t="shared" si="17"/>
        <v>21101.741315655501</v>
      </c>
    </row>
    <row r="179" spans="1:11" x14ac:dyDescent="0.25">
      <c r="A179" s="21" t="s">
        <v>928</v>
      </c>
      <c r="B179" s="21">
        <v>1992</v>
      </c>
      <c r="C179" s="21" t="s">
        <v>929</v>
      </c>
      <c r="D179" s="21">
        <v>282</v>
      </c>
      <c r="E179" s="21" t="s">
        <v>930</v>
      </c>
      <c r="F179" s="22" t="str">
        <f t="shared" si="12"/>
        <v>Regular</v>
      </c>
      <c r="G179" s="24">
        <f t="shared" si="13"/>
        <v>350.42426437556298</v>
      </c>
      <c r="H179" s="23">
        <f t="shared" si="14"/>
        <v>5998687.9510430796</v>
      </c>
      <c r="I179" s="23">
        <f t="shared" si="15"/>
        <v>1600.5237972663199</v>
      </c>
      <c r="J179" s="23">
        <f t="shared" si="16"/>
        <v>15517.8340360088</v>
      </c>
      <c r="K179" s="23">
        <f t="shared" si="17"/>
        <v>17118.357833275099</v>
      </c>
    </row>
    <row r="180" spans="1:11" x14ac:dyDescent="0.25">
      <c r="A180" s="21" t="s">
        <v>933</v>
      </c>
      <c r="B180" s="21">
        <v>1992</v>
      </c>
      <c r="C180" s="21" t="s">
        <v>929</v>
      </c>
      <c r="D180" s="21">
        <v>284</v>
      </c>
      <c r="E180" s="21" t="s">
        <v>934</v>
      </c>
      <c r="F180" s="22" t="str">
        <f t="shared" si="12"/>
        <v>Regular</v>
      </c>
      <c r="G180" s="24">
        <f t="shared" si="13"/>
        <v>122.332414064792</v>
      </c>
      <c r="H180" s="23">
        <f t="shared" si="14"/>
        <v>1683763.2297557499</v>
      </c>
      <c r="I180" s="23">
        <f t="shared" si="15"/>
        <v>784.23554823614302</v>
      </c>
      <c r="J180" s="23">
        <f t="shared" si="16"/>
        <v>12979.600002854701</v>
      </c>
      <c r="K180" s="23">
        <f t="shared" si="17"/>
        <v>13763.8355510909</v>
      </c>
    </row>
    <row r="181" spans="1:11" x14ac:dyDescent="0.25">
      <c r="A181" s="21" t="s">
        <v>931</v>
      </c>
      <c r="B181" s="21">
        <v>1992</v>
      </c>
      <c r="C181" s="21" t="s">
        <v>929</v>
      </c>
      <c r="D181" s="21">
        <v>285</v>
      </c>
      <c r="E181" s="21" t="s">
        <v>932</v>
      </c>
      <c r="F181" s="22" t="str">
        <f t="shared" si="12"/>
        <v>Regular</v>
      </c>
      <c r="G181" s="24">
        <f t="shared" si="13"/>
        <v>201.16686507934</v>
      </c>
      <c r="H181" s="23">
        <f t="shared" si="14"/>
        <v>4034757.1492011799</v>
      </c>
      <c r="I181" s="23">
        <f t="shared" si="15"/>
        <v>651.92126876606096</v>
      </c>
      <c r="J181" s="23">
        <f t="shared" si="16"/>
        <v>19404.8467661182</v>
      </c>
      <c r="K181" s="23">
        <f t="shared" si="17"/>
        <v>20056.7680348842</v>
      </c>
    </row>
    <row r="182" spans="1:11" x14ac:dyDescent="0.25">
      <c r="A182" s="21" t="s">
        <v>2488</v>
      </c>
      <c r="B182" s="21">
        <v>1994</v>
      </c>
      <c r="C182" s="21" t="s">
        <v>2489</v>
      </c>
      <c r="D182" s="21">
        <v>289</v>
      </c>
      <c r="E182" s="21" t="s">
        <v>2490</v>
      </c>
      <c r="F182" s="22" t="str">
        <f t="shared" si="12"/>
        <v>Regular</v>
      </c>
      <c r="G182" s="24">
        <f t="shared" si="13"/>
        <v>160.74672779215001</v>
      </c>
      <c r="H182" s="23">
        <f t="shared" si="14"/>
        <v>2678671.0822683098</v>
      </c>
      <c r="I182" s="23">
        <f t="shared" si="15"/>
        <v>1693.0870864521801</v>
      </c>
      <c r="J182" s="23">
        <f t="shared" si="16"/>
        <v>14970.8358378882</v>
      </c>
      <c r="K182" s="23">
        <f t="shared" si="17"/>
        <v>16663.922924340401</v>
      </c>
    </row>
    <row r="183" spans="1:11" x14ac:dyDescent="0.25">
      <c r="A183" s="21" t="s">
        <v>2493</v>
      </c>
      <c r="B183" s="21">
        <v>1994</v>
      </c>
      <c r="C183" s="21" t="s">
        <v>2489</v>
      </c>
      <c r="D183" s="21">
        <v>290</v>
      </c>
      <c r="E183" s="21" t="s">
        <v>2494</v>
      </c>
      <c r="F183" s="22" t="str">
        <f t="shared" si="12"/>
        <v>Regular</v>
      </c>
      <c r="G183" s="24">
        <f t="shared" si="13"/>
        <v>282.050041288111</v>
      </c>
      <c r="H183" s="23">
        <f t="shared" si="14"/>
        <v>3741683.2723926702</v>
      </c>
      <c r="I183" s="23">
        <f t="shared" si="15"/>
        <v>1792.77962616165</v>
      </c>
      <c r="J183" s="23">
        <f t="shared" si="16"/>
        <v>11473.246697765</v>
      </c>
      <c r="K183" s="23">
        <f t="shared" si="17"/>
        <v>13266.026323926601</v>
      </c>
    </row>
    <row r="184" spans="1:11" x14ac:dyDescent="0.25">
      <c r="A184" s="21" t="s">
        <v>2491</v>
      </c>
      <c r="B184" s="21">
        <v>1994</v>
      </c>
      <c r="C184" s="21" t="s">
        <v>2489</v>
      </c>
      <c r="D184" s="21">
        <v>291</v>
      </c>
      <c r="E184" s="21" t="s">
        <v>2492</v>
      </c>
      <c r="F184" s="22" t="str">
        <f t="shared" si="12"/>
        <v>Regular</v>
      </c>
      <c r="G184" s="24">
        <f t="shared" si="13"/>
        <v>281.80187362961499</v>
      </c>
      <c r="H184" s="23">
        <f t="shared" si="14"/>
        <v>4447030.13197855</v>
      </c>
      <c r="I184" s="23">
        <f t="shared" si="15"/>
        <v>1099.34130944191</v>
      </c>
      <c r="J184" s="23">
        <f t="shared" si="16"/>
        <v>14681.3562235471</v>
      </c>
      <c r="K184" s="23">
        <f t="shared" si="17"/>
        <v>15780.697532988999</v>
      </c>
    </row>
    <row r="185" spans="1:11" x14ac:dyDescent="0.25">
      <c r="A185" s="21" t="s">
        <v>2499</v>
      </c>
      <c r="B185" s="21">
        <v>1994</v>
      </c>
      <c r="C185" s="21" t="s">
        <v>2489</v>
      </c>
      <c r="D185" s="21">
        <v>292</v>
      </c>
      <c r="E185" s="21" t="s">
        <v>2500</v>
      </c>
      <c r="F185" s="22" t="str">
        <f t="shared" si="12"/>
        <v>Regular</v>
      </c>
      <c r="G185" s="24">
        <f t="shared" si="13"/>
        <v>258.90067105171403</v>
      </c>
      <c r="H185" s="23">
        <f t="shared" si="14"/>
        <v>3857389.8069589599</v>
      </c>
      <c r="I185" s="23">
        <f t="shared" si="15"/>
        <v>1962.7936022461199</v>
      </c>
      <c r="J185" s="23">
        <f t="shared" si="16"/>
        <v>12936.317285683799</v>
      </c>
      <c r="K185" s="23">
        <f t="shared" si="17"/>
        <v>14899.110887929901</v>
      </c>
    </row>
    <row r="186" spans="1:11" x14ac:dyDescent="0.25">
      <c r="A186" s="21" t="s">
        <v>2495</v>
      </c>
      <c r="B186" s="21">
        <v>1994</v>
      </c>
      <c r="C186" s="21" t="s">
        <v>2489</v>
      </c>
      <c r="D186" s="21">
        <v>293</v>
      </c>
      <c r="E186" s="21" t="s">
        <v>2496</v>
      </c>
      <c r="F186" s="22" t="str">
        <f t="shared" si="12"/>
        <v>Regular</v>
      </c>
      <c r="G186" s="24">
        <f t="shared" si="13"/>
        <v>398.86006140782303</v>
      </c>
      <c r="H186" s="23">
        <f t="shared" si="14"/>
        <v>6892395.82790107</v>
      </c>
      <c r="I186" s="23">
        <f t="shared" si="15"/>
        <v>1852.82018128245</v>
      </c>
      <c r="J186" s="23">
        <f t="shared" si="16"/>
        <v>15427.415407042899</v>
      </c>
      <c r="K186" s="23">
        <f t="shared" si="17"/>
        <v>17280.2355883253</v>
      </c>
    </row>
    <row r="187" spans="1:11" x14ac:dyDescent="0.25">
      <c r="A187" s="21" t="s">
        <v>1705</v>
      </c>
      <c r="B187" s="21">
        <v>1996</v>
      </c>
      <c r="C187" s="21" t="s">
        <v>1706</v>
      </c>
      <c r="D187" s="21">
        <v>296</v>
      </c>
      <c r="E187" s="21" t="s">
        <v>1707</v>
      </c>
      <c r="F187" s="22" t="str">
        <f t="shared" si="12"/>
        <v>Regular</v>
      </c>
      <c r="G187" s="24">
        <f t="shared" si="13"/>
        <v>214.738764044916</v>
      </c>
      <c r="H187" s="23">
        <f t="shared" si="14"/>
        <v>4180167.7964536799</v>
      </c>
      <c r="I187" s="23">
        <f t="shared" si="15"/>
        <v>1844.6252657846001</v>
      </c>
      <c r="J187" s="23">
        <f t="shared" si="16"/>
        <v>17621.668186381001</v>
      </c>
      <c r="K187" s="23">
        <f t="shared" si="17"/>
        <v>19466.293452165599</v>
      </c>
    </row>
    <row r="188" spans="1:11" x14ac:dyDescent="0.25">
      <c r="A188" s="21" t="s">
        <v>1708</v>
      </c>
      <c r="B188" s="21">
        <v>1996</v>
      </c>
      <c r="C188" s="21" t="s">
        <v>1706</v>
      </c>
      <c r="D188" s="21">
        <v>297</v>
      </c>
      <c r="E188" s="21" t="s">
        <v>1709</v>
      </c>
      <c r="F188" s="22" t="str">
        <f t="shared" si="12"/>
        <v>Regular</v>
      </c>
      <c r="G188" s="24">
        <f t="shared" si="13"/>
        <v>113.999999999971</v>
      </c>
      <c r="H188" s="23">
        <f t="shared" si="14"/>
        <v>2219157.4535463201</v>
      </c>
      <c r="I188" s="23">
        <f t="shared" si="15"/>
        <v>1844.6252657846001</v>
      </c>
      <c r="J188" s="23">
        <f t="shared" si="16"/>
        <v>17621.668186381001</v>
      </c>
      <c r="K188" s="23">
        <f t="shared" si="17"/>
        <v>19466.293452165599</v>
      </c>
    </row>
    <row r="189" spans="1:11" x14ac:dyDescent="0.25">
      <c r="A189" s="21" t="s">
        <v>2825</v>
      </c>
      <c r="B189" s="21">
        <v>1997</v>
      </c>
      <c r="C189" s="21" t="s">
        <v>2826</v>
      </c>
      <c r="D189" s="21">
        <v>299</v>
      </c>
      <c r="E189" s="21" t="s">
        <v>2827</v>
      </c>
      <c r="F189" s="22" t="str">
        <f t="shared" si="12"/>
        <v>Regular</v>
      </c>
      <c r="G189" s="24">
        <f t="shared" si="13"/>
        <v>145.293333333318</v>
      </c>
      <c r="H189" s="23">
        <f t="shared" si="14"/>
        <v>3484208.4311620202</v>
      </c>
      <c r="I189" s="23">
        <f t="shared" si="15"/>
        <v>2967.6207517421099</v>
      </c>
      <c r="J189" s="23">
        <f t="shared" si="16"/>
        <v>21012.890612594801</v>
      </c>
      <c r="K189" s="23">
        <f t="shared" si="17"/>
        <v>23980.5113643369</v>
      </c>
    </row>
    <row r="190" spans="1:11" x14ac:dyDescent="0.25">
      <c r="A190" s="21" t="s">
        <v>2828</v>
      </c>
      <c r="B190" s="21">
        <v>1997</v>
      </c>
      <c r="C190" s="21" t="s">
        <v>2826</v>
      </c>
      <c r="D190" s="21">
        <v>300</v>
      </c>
      <c r="E190" s="21" t="s">
        <v>2829</v>
      </c>
      <c r="F190" s="22" t="str">
        <f t="shared" si="12"/>
        <v>Regular</v>
      </c>
      <c r="G190" s="24">
        <f t="shared" si="13"/>
        <v>95.995555555449002</v>
      </c>
      <c r="H190" s="23">
        <f t="shared" si="14"/>
        <v>3182530.0288379798</v>
      </c>
      <c r="I190" s="23">
        <f t="shared" si="15"/>
        <v>4819.5398863338296</v>
      </c>
      <c r="J190" s="23">
        <f t="shared" si="16"/>
        <v>28333.3494367524</v>
      </c>
      <c r="K190" s="23">
        <f t="shared" si="17"/>
        <v>33152.889323086201</v>
      </c>
    </row>
    <row r="191" spans="1:11" x14ac:dyDescent="0.25">
      <c r="A191" s="21" t="s">
        <v>751</v>
      </c>
      <c r="B191" s="21">
        <v>1998</v>
      </c>
      <c r="C191" s="21" t="s">
        <v>752</v>
      </c>
      <c r="D191" s="21">
        <v>302</v>
      </c>
      <c r="E191" s="21" t="s">
        <v>753</v>
      </c>
      <c r="F191" s="22" t="str">
        <f t="shared" si="12"/>
        <v>Charter</v>
      </c>
      <c r="G191" s="24">
        <f t="shared" si="13"/>
        <v>218.40058479528199</v>
      </c>
      <c r="H191" s="23">
        <f t="shared" si="14"/>
        <v>5939898.6799999997</v>
      </c>
      <c r="I191" s="23">
        <f t="shared" si="15"/>
        <v>0</v>
      </c>
      <c r="J191" s="23">
        <f t="shared" si="16"/>
        <v>27197.265454063599</v>
      </c>
      <c r="K191" s="23">
        <f t="shared" si="17"/>
        <v>27197.265454063599</v>
      </c>
    </row>
    <row r="192" spans="1:11" x14ac:dyDescent="0.25">
      <c r="A192" s="21" t="s">
        <v>2206</v>
      </c>
      <c r="B192" s="21">
        <v>1999</v>
      </c>
      <c r="C192" s="21" t="s">
        <v>2207</v>
      </c>
      <c r="D192" s="21">
        <v>304</v>
      </c>
      <c r="E192" s="21" t="s">
        <v>2208</v>
      </c>
      <c r="F192" s="22" t="str">
        <f t="shared" si="12"/>
        <v>Regular</v>
      </c>
      <c r="G192" s="24">
        <f t="shared" si="13"/>
        <v>185.757575757561</v>
      </c>
      <c r="H192" s="23">
        <f t="shared" si="14"/>
        <v>2981679.9208353902</v>
      </c>
      <c r="I192" s="23">
        <f t="shared" si="15"/>
        <v>1918.8272636475899</v>
      </c>
      <c r="J192" s="23">
        <f t="shared" si="16"/>
        <v>14132.6307114871</v>
      </c>
      <c r="K192" s="23">
        <f t="shared" si="17"/>
        <v>16051.457975134699</v>
      </c>
    </row>
    <row r="193" spans="1:11" x14ac:dyDescent="0.25">
      <c r="A193" s="21" t="s">
        <v>2209</v>
      </c>
      <c r="B193" s="21">
        <v>1999</v>
      </c>
      <c r="C193" s="21" t="s">
        <v>2207</v>
      </c>
      <c r="D193" s="21">
        <v>305</v>
      </c>
      <c r="E193" s="21" t="s">
        <v>2210</v>
      </c>
      <c r="F193" s="22" t="str">
        <f t="shared" si="12"/>
        <v>Regular</v>
      </c>
      <c r="G193" s="24">
        <f t="shared" si="13"/>
        <v>160.31938901091999</v>
      </c>
      <c r="H193" s="23">
        <f t="shared" si="14"/>
        <v>3309459.7491646102</v>
      </c>
      <c r="I193" s="23">
        <f t="shared" si="15"/>
        <v>996.32309100447799</v>
      </c>
      <c r="J193" s="23">
        <f t="shared" si="16"/>
        <v>19646.5933371463</v>
      </c>
      <c r="K193" s="23">
        <f t="shared" si="17"/>
        <v>20642.9164281507</v>
      </c>
    </row>
    <row r="194" spans="1:11" x14ac:dyDescent="0.25">
      <c r="A194" s="21" t="s">
        <v>925</v>
      </c>
      <c r="B194" s="21">
        <v>2000</v>
      </c>
      <c r="C194" s="21" t="s">
        <v>923</v>
      </c>
      <c r="D194" s="21">
        <v>306</v>
      </c>
      <c r="E194" s="21" t="s">
        <v>926</v>
      </c>
      <c r="F194" s="22" t="str">
        <f t="shared" ref="F194:F257" si="18">IF(ISNA(VLOOKUP($D194,Schl,3,FALSE)),0,VLOOKUP($D194,Schl,3,FALSE))</f>
        <v>Regular</v>
      </c>
      <c r="G194" s="24">
        <f t="shared" ref="G194:G257" si="19">IF(ISNA(VLOOKUP($D194,Schl,7,FALSE)),0,VLOOKUP($D194,Schl,7,FALSE))</f>
        <v>168.41704545450401</v>
      </c>
      <c r="H194" s="23">
        <f t="shared" ref="H194:H257" si="20">IF(ISNA(VLOOKUP($D194,Schl,35,FALSE)),0,VLOOKUP($D194,Schl,35,FALSE))</f>
        <v>5909845.5333377402</v>
      </c>
      <c r="I194" s="23">
        <f t="shared" ref="I194:I257" si="21">IF(ISNA(VLOOKUP($D194,Schl,36,FALSE)),0,VLOOKUP($D194,Schl,36,FALSE))</f>
        <v>5581.54548705664</v>
      </c>
      <c r="J194" s="23">
        <f t="shared" ref="J194:J257" si="22">IF(ISNA(VLOOKUP($D194,Schl,37,FALSE)),0,VLOOKUP($D194,Schl,37,FALSE))</f>
        <v>29508.997262870798</v>
      </c>
      <c r="K194" s="23">
        <f t="shared" ref="K194:K257" si="23">IF(ISNA(VLOOKUP($D194,Schl,38,FALSE)),0,VLOOKUP($D194,Schl,38,FALSE))</f>
        <v>35090.542749927401</v>
      </c>
    </row>
    <row r="195" spans="1:11" x14ac:dyDescent="0.25">
      <c r="A195" s="21" t="s">
        <v>922</v>
      </c>
      <c r="B195" s="21">
        <v>2000</v>
      </c>
      <c r="C195" s="21" t="s">
        <v>923</v>
      </c>
      <c r="D195" s="21">
        <v>307</v>
      </c>
      <c r="E195" s="21" t="s">
        <v>924</v>
      </c>
      <c r="F195" s="22" t="str">
        <f t="shared" si="18"/>
        <v>Charter</v>
      </c>
      <c r="G195" s="24">
        <f t="shared" si="19"/>
        <v>92.903125000000003</v>
      </c>
      <c r="H195" s="23">
        <f t="shared" si="20"/>
        <v>43110.064217517298</v>
      </c>
      <c r="I195" s="23">
        <f t="shared" si="21"/>
        <v>0</v>
      </c>
      <c r="J195" s="23">
        <f t="shared" si="22"/>
        <v>464.03244473764801</v>
      </c>
      <c r="K195" s="23">
        <f t="shared" si="23"/>
        <v>464.03244473764801</v>
      </c>
    </row>
    <row r="196" spans="1:11" x14ac:dyDescent="0.25">
      <c r="A196" s="21" t="s">
        <v>2163</v>
      </c>
      <c r="B196" s="21">
        <v>2001</v>
      </c>
      <c r="C196" s="21" t="s">
        <v>2164</v>
      </c>
      <c r="D196" s="21">
        <v>310</v>
      </c>
      <c r="E196" s="21" t="s">
        <v>2165</v>
      </c>
      <c r="F196" s="22" t="str">
        <f t="shared" si="18"/>
        <v>Charter</v>
      </c>
      <c r="G196" s="24">
        <f t="shared" si="19"/>
        <v>593.30274380912397</v>
      </c>
      <c r="H196" s="23">
        <f t="shared" si="20"/>
        <v>11286036.800000001</v>
      </c>
      <c r="I196" s="23">
        <f t="shared" si="21"/>
        <v>3000.0780690349302</v>
      </c>
      <c r="J196" s="23">
        <f t="shared" si="22"/>
        <v>16022.3129746022</v>
      </c>
      <c r="K196" s="23">
        <f t="shared" si="23"/>
        <v>19022.391043637101</v>
      </c>
    </row>
    <row r="197" spans="1:11" x14ac:dyDescent="0.25">
      <c r="A197" s="21" t="s">
        <v>2789</v>
      </c>
      <c r="B197" s="21">
        <v>2002</v>
      </c>
      <c r="C197" s="21" t="s">
        <v>2781</v>
      </c>
      <c r="D197" s="21">
        <v>311</v>
      </c>
      <c r="E197" s="21" t="s">
        <v>2790</v>
      </c>
      <c r="F197" s="22" t="str">
        <f t="shared" si="18"/>
        <v>Regular</v>
      </c>
      <c r="G197" s="24">
        <f t="shared" si="19"/>
        <v>231.20469798654199</v>
      </c>
      <c r="H197" s="23">
        <f t="shared" si="20"/>
        <v>3817865.7760451301</v>
      </c>
      <c r="I197" s="23">
        <f t="shared" si="21"/>
        <v>5522.2554154355603</v>
      </c>
      <c r="J197" s="23">
        <f t="shared" si="22"/>
        <v>10990.669318764099</v>
      </c>
      <c r="K197" s="23">
        <f t="shared" si="23"/>
        <v>16512.9247341997</v>
      </c>
    </row>
    <row r="198" spans="1:11" x14ac:dyDescent="0.25">
      <c r="A198" s="21" t="s">
        <v>2787</v>
      </c>
      <c r="B198" s="21">
        <v>2002</v>
      </c>
      <c r="C198" s="21" t="s">
        <v>2781</v>
      </c>
      <c r="D198" s="21">
        <v>313</v>
      </c>
      <c r="E198" s="21" t="s">
        <v>2788</v>
      </c>
      <c r="F198" s="22" t="str">
        <f t="shared" si="18"/>
        <v>Regular</v>
      </c>
      <c r="G198" s="24">
        <f t="shared" si="19"/>
        <v>165.91732924251099</v>
      </c>
      <c r="H198" s="23">
        <f t="shared" si="20"/>
        <v>2342663.3103729598</v>
      </c>
      <c r="I198" s="23">
        <f t="shared" si="21"/>
        <v>3352.5298492410102</v>
      </c>
      <c r="J198" s="23">
        <f t="shared" si="22"/>
        <v>10766.9314575935</v>
      </c>
      <c r="K198" s="23">
        <f t="shared" si="23"/>
        <v>14119.461306834501</v>
      </c>
    </row>
    <row r="199" spans="1:11" x14ac:dyDescent="0.25">
      <c r="A199" s="21" t="s">
        <v>2791</v>
      </c>
      <c r="B199" s="21">
        <v>2002</v>
      </c>
      <c r="C199" s="21" t="s">
        <v>2781</v>
      </c>
      <c r="D199" s="21">
        <v>315</v>
      </c>
      <c r="E199" s="21" t="s">
        <v>2792</v>
      </c>
      <c r="F199" s="22" t="str">
        <f t="shared" si="18"/>
        <v>Regular</v>
      </c>
      <c r="G199" s="24">
        <f t="shared" si="19"/>
        <v>223.877924904731</v>
      </c>
      <c r="H199" s="23">
        <f t="shared" si="20"/>
        <v>3586408.3716136701</v>
      </c>
      <c r="I199" s="23">
        <f t="shared" si="21"/>
        <v>3606.9643684728499</v>
      </c>
      <c r="J199" s="23">
        <f t="shared" si="22"/>
        <v>12412.517557401899</v>
      </c>
      <c r="K199" s="23">
        <f t="shared" si="23"/>
        <v>16019.481925874699</v>
      </c>
    </row>
    <row r="200" spans="1:11" x14ac:dyDescent="0.25">
      <c r="A200" s="21" t="s">
        <v>2785</v>
      </c>
      <c r="B200" s="21">
        <v>2002</v>
      </c>
      <c r="C200" s="21" t="s">
        <v>2781</v>
      </c>
      <c r="D200" s="21">
        <v>316</v>
      </c>
      <c r="E200" s="21" t="s">
        <v>2786</v>
      </c>
      <c r="F200" s="22" t="str">
        <f t="shared" si="18"/>
        <v>Regular</v>
      </c>
      <c r="G200" s="24">
        <f t="shared" si="19"/>
        <v>330.78590709815199</v>
      </c>
      <c r="H200" s="23">
        <f t="shared" si="20"/>
        <v>5698345.0268505504</v>
      </c>
      <c r="I200" s="23">
        <f t="shared" si="21"/>
        <v>3173.8126127753999</v>
      </c>
      <c r="J200" s="23">
        <f t="shared" si="22"/>
        <v>14052.873605025599</v>
      </c>
      <c r="K200" s="23">
        <f t="shared" si="23"/>
        <v>17226.686217801001</v>
      </c>
    </row>
    <row r="201" spans="1:11" x14ac:dyDescent="0.25">
      <c r="A201" s="21" t="s">
        <v>2583</v>
      </c>
      <c r="B201" s="21">
        <v>2003</v>
      </c>
      <c r="C201" s="21" t="s">
        <v>2584</v>
      </c>
      <c r="D201" s="21">
        <v>318</v>
      </c>
      <c r="E201" s="21" t="s">
        <v>2585</v>
      </c>
      <c r="F201" s="22" t="str">
        <f t="shared" si="18"/>
        <v>Regular</v>
      </c>
      <c r="G201" s="24">
        <f t="shared" si="19"/>
        <v>302.08763022495998</v>
      </c>
      <c r="H201" s="23">
        <f t="shared" si="20"/>
        <v>4752195.4401997002</v>
      </c>
      <c r="I201" s="23">
        <f t="shared" si="21"/>
        <v>1645.99368311483</v>
      </c>
      <c r="J201" s="23">
        <f t="shared" si="22"/>
        <v>14085.188148663001</v>
      </c>
      <c r="K201" s="23">
        <f t="shared" si="23"/>
        <v>15731.1818317778</v>
      </c>
    </row>
    <row r="202" spans="1:11" x14ac:dyDescent="0.25">
      <c r="A202" s="21" t="s">
        <v>2588</v>
      </c>
      <c r="B202" s="21">
        <v>2003</v>
      </c>
      <c r="C202" s="21" t="s">
        <v>2584</v>
      </c>
      <c r="D202" s="21">
        <v>319</v>
      </c>
      <c r="E202" s="21" t="s">
        <v>2589</v>
      </c>
      <c r="F202" s="22" t="str">
        <f t="shared" si="18"/>
        <v>Regular</v>
      </c>
      <c r="G202" s="24">
        <f t="shared" si="19"/>
        <v>273.55539951562503</v>
      </c>
      <c r="H202" s="23">
        <f t="shared" si="20"/>
        <v>3925323.5629581101</v>
      </c>
      <c r="I202" s="23">
        <f t="shared" si="21"/>
        <v>1200.84856271888</v>
      </c>
      <c r="J202" s="23">
        <f t="shared" si="22"/>
        <v>13148.433410543401</v>
      </c>
      <c r="K202" s="23">
        <f t="shared" si="23"/>
        <v>14349.281973262199</v>
      </c>
    </row>
    <row r="203" spans="1:11" x14ac:dyDescent="0.25">
      <c r="A203" s="21" t="s">
        <v>2593</v>
      </c>
      <c r="B203" s="21">
        <v>2003</v>
      </c>
      <c r="C203" s="21" t="s">
        <v>2584</v>
      </c>
      <c r="D203" s="21">
        <v>320</v>
      </c>
      <c r="E203" s="21" t="s">
        <v>2594</v>
      </c>
      <c r="F203" s="22" t="str">
        <f t="shared" si="18"/>
        <v>Regular</v>
      </c>
      <c r="G203" s="24">
        <f t="shared" si="19"/>
        <v>289.07742542543298</v>
      </c>
      <c r="H203" s="23">
        <f t="shared" si="20"/>
        <v>3934864.02983682</v>
      </c>
      <c r="I203" s="23">
        <f t="shared" si="21"/>
        <v>1763.3315855803301</v>
      </c>
      <c r="J203" s="23">
        <f t="shared" si="22"/>
        <v>11848.468173760701</v>
      </c>
      <c r="K203" s="23">
        <f t="shared" si="23"/>
        <v>13611.799759341</v>
      </c>
    </row>
    <row r="204" spans="1:11" x14ac:dyDescent="0.25">
      <c r="A204" s="21" t="s">
        <v>2586</v>
      </c>
      <c r="B204" s="21">
        <v>2003</v>
      </c>
      <c r="C204" s="21" t="s">
        <v>2584</v>
      </c>
      <c r="D204" s="21">
        <v>321</v>
      </c>
      <c r="E204" s="21" t="s">
        <v>2587</v>
      </c>
      <c r="F204" s="22" t="str">
        <f t="shared" si="18"/>
        <v>Regular</v>
      </c>
      <c r="G204" s="24">
        <f t="shared" si="19"/>
        <v>331.83522727264699</v>
      </c>
      <c r="H204" s="23">
        <f t="shared" si="20"/>
        <v>6203742.2881764397</v>
      </c>
      <c r="I204" s="23">
        <f t="shared" si="21"/>
        <v>1712.8580272080201</v>
      </c>
      <c r="J204" s="23">
        <f t="shared" si="22"/>
        <v>16982.391236003099</v>
      </c>
      <c r="K204" s="23">
        <f t="shared" si="23"/>
        <v>18695.249263211099</v>
      </c>
    </row>
    <row r="205" spans="1:11" x14ac:dyDescent="0.25">
      <c r="A205" s="21" t="s">
        <v>86</v>
      </c>
      <c r="B205" s="21">
        <v>2005</v>
      </c>
      <c r="C205" s="21" t="s">
        <v>87</v>
      </c>
      <c r="D205" s="21">
        <v>323</v>
      </c>
      <c r="E205" s="21" t="s">
        <v>88</v>
      </c>
      <c r="F205" s="22" t="str">
        <f t="shared" si="18"/>
        <v>Charter</v>
      </c>
      <c r="G205" s="24">
        <f t="shared" si="19"/>
        <v>157.02666666665499</v>
      </c>
      <c r="H205" s="23">
        <f t="shared" si="20"/>
        <v>4632565.5</v>
      </c>
      <c r="I205" s="23">
        <f t="shared" si="21"/>
        <v>1611.6202131273999</v>
      </c>
      <c r="J205" s="23">
        <f t="shared" si="22"/>
        <v>27890.1554937611</v>
      </c>
      <c r="K205" s="23">
        <f t="shared" si="23"/>
        <v>29501.7757068885</v>
      </c>
    </row>
    <row r="206" spans="1:11" x14ac:dyDescent="0.25">
      <c r="A206" s="21" t="s">
        <v>509</v>
      </c>
      <c r="B206" s="21">
        <v>2006</v>
      </c>
      <c r="C206" s="21" t="s">
        <v>510</v>
      </c>
      <c r="D206" s="21">
        <v>325</v>
      </c>
      <c r="E206" s="21" t="s">
        <v>511</v>
      </c>
      <c r="F206" s="22" t="str">
        <f t="shared" si="18"/>
        <v>Regular</v>
      </c>
      <c r="G206" s="24">
        <f t="shared" si="19"/>
        <v>89.919463087245006</v>
      </c>
      <c r="H206" s="23">
        <f t="shared" si="20"/>
        <v>2570392.28094979</v>
      </c>
      <c r="I206" s="23">
        <f t="shared" si="21"/>
        <v>0</v>
      </c>
      <c r="J206" s="23">
        <f t="shared" si="22"/>
        <v>28585.494093262601</v>
      </c>
      <c r="K206" s="23">
        <f t="shared" si="23"/>
        <v>28585.494093262601</v>
      </c>
    </row>
    <row r="207" spans="1:11" x14ac:dyDescent="0.25">
      <c r="A207" s="21" t="s">
        <v>512</v>
      </c>
      <c r="B207" s="21">
        <v>2006</v>
      </c>
      <c r="C207" s="21" t="s">
        <v>510</v>
      </c>
      <c r="D207" s="21">
        <v>326</v>
      </c>
      <c r="E207" s="21" t="s">
        <v>513</v>
      </c>
      <c r="F207" s="22" t="str">
        <f t="shared" si="18"/>
        <v>Regular</v>
      </c>
      <c r="G207" s="24">
        <f t="shared" si="19"/>
        <v>38.620805369122998</v>
      </c>
      <c r="H207" s="23">
        <f t="shared" si="20"/>
        <v>1372828.0690502201</v>
      </c>
      <c r="I207" s="23">
        <f t="shared" si="21"/>
        <v>0</v>
      </c>
      <c r="J207" s="23">
        <f t="shared" si="22"/>
        <v>35546.334570945597</v>
      </c>
      <c r="K207" s="23">
        <f t="shared" si="23"/>
        <v>35546.334570945597</v>
      </c>
    </row>
    <row r="208" spans="1:11" x14ac:dyDescent="0.25">
      <c r="A208" s="21" t="s">
        <v>1219</v>
      </c>
      <c r="B208" s="21">
        <v>2008</v>
      </c>
      <c r="C208" s="21" t="s">
        <v>1217</v>
      </c>
      <c r="D208" s="21">
        <v>327</v>
      </c>
      <c r="E208" s="21" t="s">
        <v>1220</v>
      </c>
      <c r="F208" s="22" t="str">
        <f t="shared" si="18"/>
        <v>Regular</v>
      </c>
      <c r="G208" s="24">
        <f t="shared" si="19"/>
        <v>252.31613886931001</v>
      </c>
      <c r="H208" s="23">
        <f t="shared" si="20"/>
        <v>4969568.7764688898</v>
      </c>
      <c r="I208" s="23">
        <f t="shared" si="21"/>
        <v>1454.7308601878001</v>
      </c>
      <c r="J208" s="23">
        <f t="shared" si="22"/>
        <v>18241.071393043901</v>
      </c>
      <c r="K208" s="23">
        <f t="shared" si="23"/>
        <v>19695.802253231701</v>
      </c>
    </row>
    <row r="209" spans="1:11" x14ac:dyDescent="0.25">
      <c r="A209" s="21" t="s">
        <v>1221</v>
      </c>
      <c r="B209" s="21">
        <v>2008</v>
      </c>
      <c r="C209" s="21" t="s">
        <v>1217</v>
      </c>
      <c r="D209" s="21">
        <v>330</v>
      </c>
      <c r="E209" s="21" t="s">
        <v>1222</v>
      </c>
      <c r="F209" s="22" t="str">
        <f t="shared" si="18"/>
        <v>Regular</v>
      </c>
      <c r="G209" s="24">
        <f t="shared" si="19"/>
        <v>16.335570469793002</v>
      </c>
      <c r="H209" s="23">
        <f t="shared" si="20"/>
        <v>523695.62124641199</v>
      </c>
      <c r="I209" s="23">
        <f t="shared" si="21"/>
        <v>1009.99035765513</v>
      </c>
      <c r="J209" s="23">
        <f t="shared" si="22"/>
        <v>31048.615873134699</v>
      </c>
      <c r="K209" s="23">
        <f t="shared" si="23"/>
        <v>32058.606230789799</v>
      </c>
    </row>
    <row r="210" spans="1:11" x14ac:dyDescent="0.25">
      <c r="A210" s="21" t="s">
        <v>1216</v>
      </c>
      <c r="B210" s="21">
        <v>2008</v>
      </c>
      <c r="C210" s="21" t="s">
        <v>1217</v>
      </c>
      <c r="D210" s="21">
        <v>331</v>
      </c>
      <c r="E210" s="21" t="s">
        <v>1218</v>
      </c>
      <c r="F210" s="22" t="str">
        <f t="shared" si="18"/>
        <v>Regular</v>
      </c>
      <c r="G210" s="24">
        <f t="shared" si="19"/>
        <v>226.17436850611901</v>
      </c>
      <c r="H210" s="23">
        <f t="shared" si="20"/>
        <v>5811016.0522847204</v>
      </c>
      <c r="I210" s="23">
        <f t="shared" si="21"/>
        <v>1170.3136361136201</v>
      </c>
      <c r="J210" s="23">
        <f t="shared" si="22"/>
        <v>24522.323821731301</v>
      </c>
      <c r="K210" s="23">
        <f t="shared" si="23"/>
        <v>25692.637457844899</v>
      </c>
    </row>
    <row r="211" spans="1:11" x14ac:dyDescent="0.25">
      <c r="A211" s="21" t="s">
        <v>1044</v>
      </c>
      <c r="B211" s="21">
        <v>2014</v>
      </c>
      <c r="C211" s="21" t="s">
        <v>1041</v>
      </c>
      <c r="D211" s="21">
        <v>342</v>
      </c>
      <c r="E211" s="21" t="s">
        <v>1045</v>
      </c>
      <c r="F211" s="22" t="str">
        <f t="shared" si="18"/>
        <v>Regular</v>
      </c>
      <c r="G211" s="24">
        <f t="shared" si="19"/>
        <v>339.760371819912</v>
      </c>
      <c r="H211" s="23">
        <f t="shared" si="20"/>
        <v>5265905.6865241798</v>
      </c>
      <c r="I211" s="23">
        <f t="shared" si="21"/>
        <v>2347.0128005997199</v>
      </c>
      <c r="J211" s="23">
        <f t="shared" si="22"/>
        <v>13151.8685383792</v>
      </c>
      <c r="K211" s="23">
        <f t="shared" si="23"/>
        <v>15498.881338978899</v>
      </c>
    </row>
    <row r="212" spans="1:11" x14ac:dyDescent="0.25">
      <c r="A212" s="21" t="s">
        <v>1048</v>
      </c>
      <c r="B212" s="21">
        <v>2015</v>
      </c>
      <c r="C212" s="21" t="s">
        <v>1049</v>
      </c>
      <c r="D212" s="21">
        <v>346</v>
      </c>
      <c r="E212" s="21" t="s">
        <v>1050</v>
      </c>
      <c r="F212" s="22" t="str">
        <f t="shared" si="18"/>
        <v>Regular</v>
      </c>
      <c r="G212" s="24">
        <f t="shared" si="19"/>
        <v>161.364285714283</v>
      </c>
      <c r="H212" s="23">
        <f t="shared" si="20"/>
        <v>3878198.1450438402</v>
      </c>
      <c r="I212" s="23">
        <f t="shared" si="21"/>
        <v>0</v>
      </c>
      <c r="J212" s="23">
        <f t="shared" si="22"/>
        <v>24033.807281932899</v>
      </c>
      <c r="K212" s="23">
        <f t="shared" si="23"/>
        <v>24033.807281932899</v>
      </c>
    </row>
    <row r="213" spans="1:11" x14ac:dyDescent="0.25">
      <c r="A213" s="21" t="s">
        <v>1920</v>
      </c>
      <c r="B213" s="21">
        <v>2016</v>
      </c>
      <c r="C213" s="21" t="s">
        <v>1921</v>
      </c>
      <c r="D213" s="21">
        <v>347</v>
      </c>
      <c r="E213" s="21" t="s">
        <v>1922</v>
      </c>
      <c r="F213" s="22" t="str">
        <f t="shared" si="18"/>
        <v>Regular</v>
      </c>
      <c r="G213" s="24">
        <f t="shared" si="19"/>
        <v>3</v>
      </c>
      <c r="H213" s="23">
        <f t="shared" si="20"/>
        <v>215675.72</v>
      </c>
      <c r="I213" s="23">
        <f t="shared" si="21"/>
        <v>0</v>
      </c>
      <c r="J213" s="23">
        <f t="shared" si="22"/>
        <v>71891.906666666706</v>
      </c>
      <c r="K213" s="23">
        <f t="shared" si="23"/>
        <v>71891.906666666706</v>
      </c>
    </row>
    <row r="214" spans="1:11" x14ac:dyDescent="0.25">
      <c r="A214" s="21" t="s">
        <v>680</v>
      </c>
      <c r="B214" s="21">
        <v>2017</v>
      </c>
      <c r="C214" s="21" t="s">
        <v>681</v>
      </c>
      <c r="D214" s="21">
        <v>348</v>
      </c>
      <c r="E214" s="21" t="s">
        <v>682</v>
      </c>
      <c r="F214" s="22" t="str">
        <f t="shared" si="18"/>
        <v>Regular</v>
      </c>
      <c r="G214" s="24">
        <f t="shared" si="19"/>
        <v>9.2447552447479993</v>
      </c>
      <c r="H214" s="23">
        <f t="shared" si="20"/>
        <v>371951.12</v>
      </c>
      <c r="I214" s="23">
        <f t="shared" si="21"/>
        <v>0</v>
      </c>
      <c r="J214" s="23">
        <f t="shared" si="22"/>
        <v>40233.744447837897</v>
      </c>
      <c r="K214" s="23">
        <f t="shared" si="23"/>
        <v>40233.744447837897</v>
      </c>
    </row>
    <row r="215" spans="1:11" x14ac:dyDescent="0.25">
      <c r="A215" s="21" t="s">
        <v>2580</v>
      </c>
      <c r="B215" s="21">
        <v>2018</v>
      </c>
      <c r="C215" s="21" t="s">
        <v>2581</v>
      </c>
      <c r="D215" s="21">
        <v>349</v>
      </c>
      <c r="E215" s="21" t="s">
        <v>2582</v>
      </c>
      <c r="F215" s="22" t="str">
        <f t="shared" si="18"/>
        <v>Regular</v>
      </c>
      <c r="G215" s="24">
        <f t="shared" si="19"/>
        <v>4</v>
      </c>
      <c r="H215" s="23">
        <f t="shared" si="20"/>
        <v>216570.15</v>
      </c>
      <c r="I215" s="23">
        <f t="shared" si="21"/>
        <v>0</v>
      </c>
      <c r="J215" s="23">
        <f t="shared" si="22"/>
        <v>54142.537499999999</v>
      </c>
      <c r="K215" s="23">
        <f t="shared" si="23"/>
        <v>54142.537499999999</v>
      </c>
    </row>
    <row r="216" spans="1:11" x14ac:dyDescent="0.25">
      <c r="A216" s="21" t="s">
        <v>713</v>
      </c>
      <c r="B216" s="21">
        <v>2019</v>
      </c>
      <c r="C216" s="21" t="s">
        <v>714</v>
      </c>
      <c r="D216" s="21">
        <v>350</v>
      </c>
      <c r="E216" s="21" t="s">
        <v>715</v>
      </c>
      <c r="F216" s="22" t="str">
        <f t="shared" si="18"/>
        <v>Regular</v>
      </c>
      <c r="G216" s="24">
        <f t="shared" si="19"/>
        <v>14.55</v>
      </c>
      <c r="H216" s="23">
        <f t="shared" si="20"/>
        <v>387150.2</v>
      </c>
      <c r="I216" s="23">
        <f t="shared" si="21"/>
        <v>0</v>
      </c>
      <c r="J216" s="23">
        <f t="shared" si="22"/>
        <v>26608.261168384899</v>
      </c>
      <c r="K216" s="23">
        <f t="shared" si="23"/>
        <v>26608.261168384899</v>
      </c>
    </row>
    <row r="217" spans="1:11" x14ac:dyDescent="0.25">
      <c r="A217" s="21" t="s">
        <v>891</v>
      </c>
      <c r="B217" s="21">
        <v>2020</v>
      </c>
      <c r="C217" s="21" t="s">
        <v>892</v>
      </c>
      <c r="D217" s="21">
        <v>351</v>
      </c>
      <c r="E217" s="21" t="s">
        <v>893</v>
      </c>
      <c r="F217" s="22" t="str">
        <f t="shared" si="18"/>
        <v>Regular</v>
      </c>
      <c r="G217" s="24">
        <f t="shared" si="19"/>
        <v>7.3774834437059997</v>
      </c>
      <c r="H217" s="23">
        <f t="shared" si="20"/>
        <v>335132.3</v>
      </c>
      <c r="I217" s="23">
        <f t="shared" si="21"/>
        <v>0</v>
      </c>
      <c r="J217" s="23">
        <f t="shared" si="22"/>
        <v>45426.371005402099</v>
      </c>
      <c r="K217" s="23">
        <f t="shared" si="23"/>
        <v>45426.371005402099</v>
      </c>
    </row>
    <row r="218" spans="1:11" x14ac:dyDescent="0.25">
      <c r="A218" s="21" t="s">
        <v>2835</v>
      </c>
      <c r="B218" s="21">
        <v>2021</v>
      </c>
      <c r="C218" s="21" t="s">
        <v>2836</v>
      </c>
      <c r="D218" s="21">
        <v>352</v>
      </c>
      <c r="E218" s="21" t="s">
        <v>2837</v>
      </c>
      <c r="F218" s="22" t="str">
        <f t="shared" si="18"/>
        <v>Regular</v>
      </c>
      <c r="G218" s="24">
        <f t="shared" si="19"/>
        <v>0.61971830985800003</v>
      </c>
      <c r="H218" s="23">
        <f t="shared" si="20"/>
        <v>303066.34999999998</v>
      </c>
      <c r="I218" s="23">
        <f t="shared" si="21"/>
        <v>0</v>
      </c>
      <c r="J218" s="23">
        <f t="shared" si="22"/>
        <v>489038.88295545703</v>
      </c>
      <c r="K218" s="23">
        <f t="shared" si="23"/>
        <v>489038.88295545703</v>
      </c>
    </row>
    <row r="219" spans="1:11" x14ac:dyDescent="0.25">
      <c r="A219" s="21" t="s">
        <v>1046</v>
      </c>
      <c r="B219" s="21">
        <v>2014</v>
      </c>
      <c r="C219" s="21" t="s">
        <v>1041</v>
      </c>
      <c r="D219" s="21">
        <v>355</v>
      </c>
      <c r="E219" s="21" t="s">
        <v>1047</v>
      </c>
      <c r="F219" s="22" t="str">
        <f t="shared" si="18"/>
        <v>Regular</v>
      </c>
      <c r="G219" s="24">
        <f t="shared" si="19"/>
        <v>173.65068493148601</v>
      </c>
      <c r="H219" s="23">
        <f t="shared" si="20"/>
        <v>3205561.6505386699</v>
      </c>
      <c r="I219" s="23">
        <f t="shared" si="21"/>
        <v>2165.6472821523298</v>
      </c>
      <c r="J219" s="23">
        <f t="shared" si="22"/>
        <v>16294.1799958306</v>
      </c>
      <c r="K219" s="23">
        <f t="shared" si="23"/>
        <v>18459.827277982899</v>
      </c>
    </row>
    <row r="220" spans="1:11" x14ac:dyDescent="0.25">
      <c r="A220" s="21" t="s">
        <v>2464</v>
      </c>
      <c r="B220" s="21">
        <v>2022</v>
      </c>
      <c r="C220" s="21" t="s">
        <v>2465</v>
      </c>
      <c r="D220" s="21">
        <v>357</v>
      </c>
      <c r="E220" s="21" t="s">
        <v>2466</v>
      </c>
      <c r="F220" s="22" t="str">
        <f t="shared" si="18"/>
        <v>Regular</v>
      </c>
      <c r="G220" s="24">
        <f t="shared" si="19"/>
        <v>9.5864661654110002</v>
      </c>
      <c r="H220" s="23">
        <f t="shared" si="20"/>
        <v>513758.84</v>
      </c>
      <c r="I220" s="23">
        <f t="shared" si="21"/>
        <v>0</v>
      </c>
      <c r="J220" s="23">
        <f t="shared" si="22"/>
        <v>53592.098603935701</v>
      </c>
      <c r="K220" s="23">
        <f t="shared" si="23"/>
        <v>53592.098603935701</v>
      </c>
    </row>
    <row r="221" spans="1:11" x14ac:dyDescent="0.25">
      <c r="A221" s="21" t="s">
        <v>1053</v>
      </c>
      <c r="B221" s="21">
        <v>2023</v>
      </c>
      <c r="C221" s="21" t="s">
        <v>1054</v>
      </c>
      <c r="D221" s="21">
        <v>358</v>
      </c>
      <c r="E221" s="21" t="s">
        <v>1055</v>
      </c>
      <c r="F221" s="22" t="str">
        <f t="shared" si="18"/>
        <v>Regular</v>
      </c>
      <c r="G221" s="24">
        <f t="shared" si="19"/>
        <v>80.869718309845993</v>
      </c>
      <c r="H221" s="23">
        <f t="shared" si="20"/>
        <v>3816057.3957552901</v>
      </c>
      <c r="I221" s="23">
        <f t="shared" si="21"/>
        <v>0</v>
      </c>
      <c r="J221" s="23">
        <f t="shared" si="22"/>
        <v>47187.717176587197</v>
      </c>
      <c r="K221" s="23">
        <f t="shared" si="23"/>
        <v>47187.717176587197</v>
      </c>
    </row>
    <row r="222" spans="1:11" x14ac:dyDescent="0.25">
      <c r="A222" s="21" t="s">
        <v>1042</v>
      </c>
      <c r="B222" s="21">
        <v>2014</v>
      </c>
      <c r="C222" s="21" t="s">
        <v>1041</v>
      </c>
      <c r="D222" s="21">
        <v>359</v>
      </c>
      <c r="E222" s="21" t="s">
        <v>1043</v>
      </c>
      <c r="F222" s="22" t="str">
        <f t="shared" si="18"/>
        <v>Regular</v>
      </c>
      <c r="G222" s="24">
        <f t="shared" si="19"/>
        <v>230.13136829737999</v>
      </c>
      <c r="H222" s="23">
        <f t="shared" si="20"/>
        <v>4872908.3689247603</v>
      </c>
      <c r="I222" s="23">
        <f t="shared" si="21"/>
        <v>1855.58775057149</v>
      </c>
      <c r="J222" s="23">
        <f t="shared" si="22"/>
        <v>19318.8762304878</v>
      </c>
      <c r="K222" s="23">
        <f t="shared" si="23"/>
        <v>21174.4639810593</v>
      </c>
    </row>
    <row r="223" spans="1:11" x14ac:dyDescent="0.25">
      <c r="A223" s="21" t="s">
        <v>1166</v>
      </c>
      <c r="B223" s="21">
        <v>2024</v>
      </c>
      <c r="C223" s="21" t="s">
        <v>1163</v>
      </c>
      <c r="D223" s="21">
        <v>361</v>
      </c>
      <c r="E223" s="21" t="s">
        <v>1167</v>
      </c>
      <c r="F223" s="22" t="str">
        <f t="shared" si="18"/>
        <v>Regular</v>
      </c>
      <c r="G223" s="24">
        <f t="shared" si="19"/>
        <v>467.41431778449498</v>
      </c>
      <c r="H223" s="23">
        <f t="shared" si="20"/>
        <v>8270632.8481625803</v>
      </c>
      <c r="I223" s="23">
        <f t="shared" si="21"/>
        <v>1240.0102412756701</v>
      </c>
      <c r="J223" s="23">
        <f t="shared" si="22"/>
        <v>16454.4260082699</v>
      </c>
      <c r="K223" s="23">
        <f t="shared" si="23"/>
        <v>17694.436249545601</v>
      </c>
    </row>
    <row r="224" spans="1:11" x14ac:dyDescent="0.25">
      <c r="A224" s="21" t="s">
        <v>1170</v>
      </c>
      <c r="B224" s="21">
        <v>2024</v>
      </c>
      <c r="C224" s="21" t="s">
        <v>1163</v>
      </c>
      <c r="D224" s="21">
        <v>362</v>
      </c>
      <c r="E224" s="21" t="s">
        <v>1171</v>
      </c>
      <c r="F224" s="22" t="str">
        <f t="shared" si="18"/>
        <v>Regular</v>
      </c>
      <c r="G224" s="24">
        <f t="shared" si="19"/>
        <v>455.40230417828798</v>
      </c>
      <c r="H224" s="23">
        <f t="shared" si="20"/>
        <v>8047534.1883919099</v>
      </c>
      <c r="I224" s="23">
        <f t="shared" si="21"/>
        <v>1225.46192783882</v>
      </c>
      <c r="J224" s="23">
        <f t="shared" si="22"/>
        <v>16445.801731910498</v>
      </c>
      <c r="K224" s="23">
        <f t="shared" si="23"/>
        <v>17671.263659749398</v>
      </c>
    </row>
    <row r="225" spans="1:11" x14ac:dyDescent="0.25">
      <c r="A225" s="21" t="s">
        <v>1172</v>
      </c>
      <c r="B225" s="21">
        <v>2024</v>
      </c>
      <c r="C225" s="21" t="s">
        <v>1163</v>
      </c>
      <c r="D225" s="21">
        <v>363</v>
      </c>
      <c r="E225" s="21" t="s">
        <v>1173</v>
      </c>
      <c r="F225" s="22" t="str">
        <f t="shared" si="18"/>
        <v>Regular</v>
      </c>
      <c r="G225" s="24">
        <f t="shared" si="19"/>
        <v>395.89595375718</v>
      </c>
      <c r="H225" s="23">
        <f t="shared" si="20"/>
        <v>7479282.6920640701</v>
      </c>
      <c r="I225" s="23">
        <f t="shared" si="21"/>
        <v>1356.7070176329601</v>
      </c>
      <c r="J225" s="23">
        <f t="shared" si="22"/>
        <v>17535.334239882501</v>
      </c>
      <c r="K225" s="23">
        <f t="shared" si="23"/>
        <v>18892.041257515499</v>
      </c>
    </row>
    <row r="226" spans="1:11" x14ac:dyDescent="0.25">
      <c r="A226" s="21" t="s">
        <v>1174</v>
      </c>
      <c r="B226" s="21">
        <v>2024</v>
      </c>
      <c r="C226" s="21" t="s">
        <v>1163</v>
      </c>
      <c r="D226" s="21">
        <v>364</v>
      </c>
      <c r="E226" s="21" t="s">
        <v>1175</v>
      </c>
      <c r="F226" s="22" t="str">
        <f t="shared" si="18"/>
        <v>Regular</v>
      </c>
      <c r="G226" s="24">
        <f t="shared" si="19"/>
        <v>269.606936416145</v>
      </c>
      <c r="H226" s="23">
        <f t="shared" si="20"/>
        <v>4825456.28164241</v>
      </c>
      <c r="I226" s="23">
        <f t="shared" si="21"/>
        <v>1572.62985031218</v>
      </c>
      <c r="J226" s="23">
        <f t="shared" si="22"/>
        <v>16325.4863694953</v>
      </c>
      <c r="K226" s="23">
        <f t="shared" si="23"/>
        <v>17898.1162198075</v>
      </c>
    </row>
    <row r="227" spans="1:11" x14ac:dyDescent="0.25">
      <c r="A227" s="21" t="s">
        <v>1176</v>
      </c>
      <c r="B227" s="21">
        <v>2024</v>
      </c>
      <c r="C227" s="21" t="s">
        <v>1163</v>
      </c>
      <c r="D227" s="21">
        <v>366</v>
      </c>
      <c r="E227" s="21" t="s">
        <v>1177</v>
      </c>
      <c r="F227" s="22" t="str">
        <f t="shared" si="18"/>
        <v>Regular</v>
      </c>
      <c r="G227" s="24">
        <f t="shared" si="19"/>
        <v>385.01156069359399</v>
      </c>
      <c r="H227" s="23">
        <f t="shared" si="20"/>
        <v>7414320.1205314696</v>
      </c>
      <c r="I227" s="23">
        <f t="shared" si="21"/>
        <v>1535.88206115818</v>
      </c>
      <c r="J227" s="23">
        <f t="shared" si="22"/>
        <v>17721.514021117</v>
      </c>
      <c r="K227" s="23">
        <f t="shared" si="23"/>
        <v>19257.396082275201</v>
      </c>
    </row>
    <row r="228" spans="1:11" x14ac:dyDescent="0.25">
      <c r="A228" s="21" t="s">
        <v>1178</v>
      </c>
      <c r="B228" s="21">
        <v>2024</v>
      </c>
      <c r="C228" s="21" t="s">
        <v>1163</v>
      </c>
      <c r="D228" s="21">
        <v>367</v>
      </c>
      <c r="E228" s="21" t="s">
        <v>1179</v>
      </c>
      <c r="F228" s="22" t="str">
        <f t="shared" si="18"/>
        <v>Regular</v>
      </c>
      <c r="G228" s="24">
        <f t="shared" si="19"/>
        <v>336.77225812514303</v>
      </c>
      <c r="H228" s="23">
        <f t="shared" si="20"/>
        <v>7646850.3503219904</v>
      </c>
      <c r="I228" s="23">
        <f t="shared" si="21"/>
        <v>1241.26346692528</v>
      </c>
      <c r="J228" s="23">
        <f t="shared" si="22"/>
        <v>21465.031858268801</v>
      </c>
      <c r="K228" s="23">
        <f t="shared" si="23"/>
        <v>22706.2953251941</v>
      </c>
    </row>
    <row r="229" spans="1:11" x14ac:dyDescent="0.25">
      <c r="A229" s="21" t="s">
        <v>1168</v>
      </c>
      <c r="B229" s="21">
        <v>2024</v>
      </c>
      <c r="C229" s="21" t="s">
        <v>1163</v>
      </c>
      <c r="D229" s="21">
        <v>369</v>
      </c>
      <c r="E229" s="21" t="s">
        <v>1169</v>
      </c>
      <c r="F229" s="22" t="str">
        <f t="shared" si="18"/>
        <v>Regular</v>
      </c>
      <c r="G229" s="24">
        <f t="shared" si="19"/>
        <v>1136.6805898663999</v>
      </c>
      <c r="H229" s="23">
        <f t="shared" si="20"/>
        <v>22582783.4756612</v>
      </c>
      <c r="I229" s="23">
        <f t="shared" si="21"/>
        <v>2985.5926521922202</v>
      </c>
      <c r="J229" s="23">
        <f t="shared" si="22"/>
        <v>16881.715435047499</v>
      </c>
      <c r="K229" s="23">
        <f t="shared" si="23"/>
        <v>19867.3080872397</v>
      </c>
    </row>
    <row r="230" spans="1:11" x14ac:dyDescent="0.25">
      <c r="A230" s="21" t="s">
        <v>1902</v>
      </c>
      <c r="B230" s="21">
        <v>2039</v>
      </c>
      <c r="C230" s="21" t="s">
        <v>1900</v>
      </c>
      <c r="D230" s="21">
        <v>370</v>
      </c>
      <c r="E230" s="21" t="s">
        <v>1903</v>
      </c>
      <c r="F230" s="22" t="str">
        <f t="shared" si="18"/>
        <v>Regular</v>
      </c>
      <c r="G230" s="24">
        <f t="shared" si="19"/>
        <v>342.88404937377902</v>
      </c>
      <c r="H230" s="23">
        <f t="shared" si="20"/>
        <v>6403879.9596452303</v>
      </c>
      <c r="I230" s="23">
        <f t="shared" si="21"/>
        <v>1891.07901642204</v>
      </c>
      <c r="J230" s="23">
        <f t="shared" si="22"/>
        <v>16785.43851579</v>
      </c>
      <c r="K230" s="23">
        <f t="shared" si="23"/>
        <v>18676.517532212001</v>
      </c>
    </row>
    <row r="231" spans="1:11" x14ac:dyDescent="0.25">
      <c r="A231" s="21" t="s">
        <v>1904</v>
      </c>
      <c r="B231" s="21">
        <v>2039</v>
      </c>
      <c r="C231" s="21" t="s">
        <v>1900</v>
      </c>
      <c r="D231" s="21">
        <v>371</v>
      </c>
      <c r="E231" s="21" t="s">
        <v>1905</v>
      </c>
      <c r="F231" s="22" t="str">
        <f t="shared" si="18"/>
        <v>Regular</v>
      </c>
      <c r="G231" s="24">
        <f t="shared" si="19"/>
        <v>301.67723512371202</v>
      </c>
      <c r="H231" s="23">
        <f t="shared" si="20"/>
        <v>6045417.7388765402</v>
      </c>
      <c r="I231" s="23">
        <f t="shared" si="21"/>
        <v>2922.0232800260301</v>
      </c>
      <c r="J231" s="23">
        <f t="shared" si="22"/>
        <v>17117.3334728872</v>
      </c>
      <c r="K231" s="23">
        <f t="shared" si="23"/>
        <v>20039.356752913201</v>
      </c>
    </row>
    <row r="232" spans="1:11" x14ac:dyDescent="0.25">
      <c r="A232" s="21" t="s">
        <v>1911</v>
      </c>
      <c r="B232" s="21">
        <v>2039</v>
      </c>
      <c r="C232" s="21" t="s">
        <v>1900</v>
      </c>
      <c r="D232" s="21">
        <v>372</v>
      </c>
      <c r="E232" s="21" t="s">
        <v>1912</v>
      </c>
      <c r="F232" s="22" t="str">
        <f t="shared" si="18"/>
        <v>Regular</v>
      </c>
      <c r="G232" s="24">
        <f t="shared" si="19"/>
        <v>328.87430130906</v>
      </c>
      <c r="H232" s="23">
        <f t="shared" si="20"/>
        <v>6388882.5150726</v>
      </c>
      <c r="I232" s="23">
        <f t="shared" si="21"/>
        <v>2075.9568258074701</v>
      </c>
      <c r="J232" s="23">
        <f t="shared" si="22"/>
        <v>17350.561116281999</v>
      </c>
      <c r="K232" s="23">
        <f t="shared" si="23"/>
        <v>19426.5179420895</v>
      </c>
    </row>
    <row r="233" spans="1:11" x14ac:dyDescent="0.25">
      <c r="A233" s="21" t="s">
        <v>1913</v>
      </c>
      <c r="B233" s="21">
        <v>2039</v>
      </c>
      <c r="C233" s="21" t="s">
        <v>1900</v>
      </c>
      <c r="D233" s="21">
        <v>373</v>
      </c>
      <c r="E233" s="21" t="s">
        <v>1914</v>
      </c>
      <c r="F233" s="22" t="str">
        <f t="shared" si="18"/>
        <v>Regular</v>
      </c>
      <c r="G233" s="24">
        <f t="shared" si="19"/>
        <v>480.96796479476802</v>
      </c>
      <c r="H233" s="23">
        <f t="shared" si="20"/>
        <v>8605437.78145824</v>
      </c>
      <c r="I233" s="23">
        <f t="shared" si="21"/>
        <v>1583.8296263187599</v>
      </c>
      <c r="J233" s="23">
        <f t="shared" si="22"/>
        <v>16308.0850360855</v>
      </c>
      <c r="K233" s="23">
        <f t="shared" si="23"/>
        <v>17891.9146624042</v>
      </c>
    </row>
    <row r="234" spans="1:11" x14ac:dyDescent="0.25">
      <c r="A234" s="21" t="s">
        <v>1906</v>
      </c>
      <c r="B234" s="21">
        <v>2039</v>
      </c>
      <c r="C234" s="21" t="s">
        <v>1900</v>
      </c>
      <c r="D234" s="21">
        <v>374</v>
      </c>
      <c r="E234" s="21" t="s">
        <v>1907</v>
      </c>
      <c r="F234" s="22" t="str">
        <f t="shared" si="18"/>
        <v>Regular</v>
      </c>
      <c r="G234" s="24">
        <f t="shared" si="19"/>
        <v>655.73463461375502</v>
      </c>
      <c r="H234" s="23">
        <f t="shared" si="20"/>
        <v>12903367.6853648</v>
      </c>
      <c r="I234" s="23">
        <f t="shared" si="21"/>
        <v>2090.2617088858401</v>
      </c>
      <c r="J234" s="23">
        <f t="shared" si="22"/>
        <v>17587.466146628802</v>
      </c>
      <c r="K234" s="23">
        <f t="shared" si="23"/>
        <v>19677.7278555146</v>
      </c>
    </row>
    <row r="235" spans="1:11" x14ac:dyDescent="0.25">
      <c r="A235" s="21" t="s">
        <v>98</v>
      </c>
      <c r="B235" s="21">
        <v>2041</v>
      </c>
      <c r="C235" s="21" t="s">
        <v>93</v>
      </c>
      <c r="D235" s="21">
        <v>375</v>
      </c>
      <c r="E235" s="21" t="s">
        <v>99</v>
      </c>
      <c r="F235" s="22" t="str">
        <f t="shared" si="18"/>
        <v>Regular</v>
      </c>
      <c r="G235" s="24">
        <f t="shared" si="19"/>
        <v>255.186746987905</v>
      </c>
      <c r="H235" s="23">
        <f t="shared" si="20"/>
        <v>6035197.62828591</v>
      </c>
      <c r="I235" s="23">
        <f t="shared" si="21"/>
        <v>4982.7067991356498</v>
      </c>
      <c r="J235" s="23">
        <f t="shared" si="22"/>
        <v>18667.414923572702</v>
      </c>
      <c r="K235" s="23">
        <f t="shared" si="23"/>
        <v>23650.1217227083</v>
      </c>
    </row>
    <row r="236" spans="1:11" x14ac:dyDescent="0.25">
      <c r="A236" s="21" t="s">
        <v>100</v>
      </c>
      <c r="B236" s="21">
        <v>2041</v>
      </c>
      <c r="C236" s="21" t="s">
        <v>93</v>
      </c>
      <c r="D236" s="21">
        <v>377</v>
      </c>
      <c r="E236" s="21" t="s">
        <v>101</v>
      </c>
      <c r="F236" s="22" t="str">
        <f t="shared" si="18"/>
        <v>Regular</v>
      </c>
      <c r="G236" s="24">
        <f t="shared" si="19"/>
        <v>290.012048192745</v>
      </c>
      <c r="H236" s="23">
        <f t="shared" si="20"/>
        <v>7050708.2258529002</v>
      </c>
      <c r="I236" s="23">
        <f t="shared" si="21"/>
        <v>5288.6522462718704</v>
      </c>
      <c r="J236" s="23">
        <f t="shared" si="22"/>
        <v>19023.1246946879</v>
      </c>
      <c r="K236" s="23">
        <f t="shared" si="23"/>
        <v>24311.7769409598</v>
      </c>
    </row>
    <row r="237" spans="1:11" x14ac:dyDescent="0.25">
      <c r="A237" s="21" t="s">
        <v>104</v>
      </c>
      <c r="B237" s="21">
        <v>2041</v>
      </c>
      <c r="C237" s="21" t="s">
        <v>93</v>
      </c>
      <c r="D237" s="21">
        <v>379</v>
      </c>
      <c r="E237" s="21" t="s">
        <v>105</v>
      </c>
      <c r="F237" s="22" t="str">
        <f t="shared" si="18"/>
        <v>Regular</v>
      </c>
      <c r="G237" s="24">
        <f t="shared" si="19"/>
        <v>225.562237521387</v>
      </c>
      <c r="H237" s="23">
        <f t="shared" si="20"/>
        <v>5640322.4574054601</v>
      </c>
      <c r="I237" s="23">
        <f t="shared" si="21"/>
        <v>4200.0364246490799</v>
      </c>
      <c r="J237" s="23">
        <f t="shared" si="22"/>
        <v>20805.578519522001</v>
      </c>
      <c r="K237" s="23">
        <f t="shared" si="23"/>
        <v>25005.614944171099</v>
      </c>
    </row>
    <row r="238" spans="1:11" x14ac:dyDescent="0.25">
      <c r="A238" s="21" t="s">
        <v>95</v>
      </c>
      <c r="B238" s="21">
        <v>2041</v>
      </c>
      <c r="C238" s="21" t="s">
        <v>93</v>
      </c>
      <c r="D238" s="21">
        <v>380</v>
      </c>
      <c r="E238" s="21" t="s">
        <v>96</v>
      </c>
      <c r="F238" s="22" t="str">
        <f t="shared" si="18"/>
        <v>Regular</v>
      </c>
      <c r="G238" s="24">
        <f t="shared" si="19"/>
        <v>474.55846129748198</v>
      </c>
      <c r="H238" s="23">
        <f t="shared" si="20"/>
        <v>10800160.0834247</v>
      </c>
      <c r="I238" s="23">
        <f t="shared" si="21"/>
        <v>2273.8607729892601</v>
      </c>
      <c r="J238" s="23">
        <f t="shared" si="22"/>
        <v>20484.473477117899</v>
      </c>
      <c r="K238" s="23">
        <f t="shared" si="23"/>
        <v>22758.3342501072</v>
      </c>
    </row>
    <row r="239" spans="1:11" x14ac:dyDescent="0.25">
      <c r="A239" s="21" t="s">
        <v>92</v>
      </c>
      <c r="B239" s="21">
        <v>2041</v>
      </c>
      <c r="C239" s="21" t="s">
        <v>93</v>
      </c>
      <c r="D239" s="21">
        <v>381</v>
      </c>
      <c r="E239" s="21" t="s">
        <v>94</v>
      </c>
      <c r="F239" s="22" t="str">
        <f t="shared" si="18"/>
        <v>Regular</v>
      </c>
      <c r="G239" s="24">
        <f t="shared" si="19"/>
        <v>873.60086391089703</v>
      </c>
      <c r="H239" s="23">
        <f t="shared" si="20"/>
        <v>21015591.225751001</v>
      </c>
      <c r="I239" s="23">
        <f t="shared" si="21"/>
        <v>2522.6571559018898</v>
      </c>
      <c r="J239" s="23">
        <f t="shared" si="22"/>
        <v>21533.627692157101</v>
      </c>
      <c r="K239" s="23">
        <f t="shared" si="23"/>
        <v>24056.284848059</v>
      </c>
    </row>
    <row r="240" spans="1:11" x14ac:dyDescent="0.25">
      <c r="A240" s="21" t="s">
        <v>462</v>
      </c>
      <c r="B240" s="21">
        <v>2042</v>
      </c>
      <c r="C240" s="21" t="s">
        <v>463</v>
      </c>
      <c r="D240" s="21">
        <v>382</v>
      </c>
      <c r="E240" s="21" t="s">
        <v>464</v>
      </c>
      <c r="F240" s="22" t="str">
        <f t="shared" si="18"/>
        <v>Regular</v>
      </c>
      <c r="G240" s="24">
        <f t="shared" si="19"/>
        <v>487.77918128650703</v>
      </c>
      <c r="H240" s="23">
        <f t="shared" si="20"/>
        <v>8176779.5931395004</v>
      </c>
      <c r="I240" s="23">
        <f t="shared" si="21"/>
        <v>1303.8200294369501</v>
      </c>
      <c r="J240" s="23">
        <f t="shared" si="22"/>
        <v>15459.461198707</v>
      </c>
      <c r="K240" s="23">
        <f t="shared" si="23"/>
        <v>16763.2812281439</v>
      </c>
    </row>
    <row r="241" spans="1:11" x14ac:dyDescent="0.25">
      <c r="A241" s="21" t="s">
        <v>474</v>
      </c>
      <c r="B241" s="21">
        <v>2042</v>
      </c>
      <c r="C241" s="21" t="s">
        <v>463</v>
      </c>
      <c r="D241" s="21">
        <v>383</v>
      </c>
      <c r="E241" s="21" t="s">
        <v>475</v>
      </c>
      <c r="F241" s="22" t="str">
        <f t="shared" si="18"/>
        <v>Regular</v>
      </c>
      <c r="G241" s="24">
        <f t="shared" si="19"/>
        <v>609.85081035916505</v>
      </c>
      <c r="H241" s="23">
        <f t="shared" si="20"/>
        <v>8705748.2076101191</v>
      </c>
      <c r="I241" s="23">
        <f t="shared" si="21"/>
        <v>968.67758412667695</v>
      </c>
      <c r="J241" s="23">
        <f t="shared" si="22"/>
        <v>13306.532122462</v>
      </c>
      <c r="K241" s="23">
        <f t="shared" si="23"/>
        <v>14275.209706588699</v>
      </c>
    </row>
    <row r="242" spans="1:11" x14ac:dyDescent="0.25">
      <c r="A242" s="21" t="s">
        <v>476</v>
      </c>
      <c r="B242" s="21">
        <v>2042</v>
      </c>
      <c r="C242" s="21" t="s">
        <v>463</v>
      </c>
      <c r="D242" s="21">
        <v>384</v>
      </c>
      <c r="E242" s="21" t="s">
        <v>477</v>
      </c>
      <c r="F242" s="22" t="str">
        <f t="shared" si="18"/>
        <v>Regular</v>
      </c>
      <c r="G242" s="24">
        <f t="shared" si="19"/>
        <v>232.619625784334</v>
      </c>
      <c r="H242" s="23">
        <f t="shared" si="20"/>
        <v>4140078.6012594998</v>
      </c>
      <c r="I242" s="23">
        <f t="shared" si="21"/>
        <v>1353.7130273483499</v>
      </c>
      <c r="J242" s="23">
        <f t="shared" si="22"/>
        <v>16443.919426492201</v>
      </c>
      <c r="K242" s="23">
        <f t="shared" si="23"/>
        <v>17797.632453840601</v>
      </c>
    </row>
    <row r="243" spans="1:11" x14ac:dyDescent="0.25">
      <c r="A243" s="21" t="s">
        <v>478</v>
      </c>
      <c r="B243" s="21">
        <v>2042</v>
      </c>
      <c r="C243" s="21" t="s">
        <v>463</v>
      </c>
      <c r="D243" s="21">
        <v>385</v>
      </c>
      <c r="E243" s="21" t="s">
        <v>479</v>
      </c>
      <c r="F243" s="22" t="str">
        <f t="shared" si="18"/>
        <v>Regular</v>
      </c>
      <c r="G243" s="24">
        <f t="shared" si="19"/>
        <v>538.82807017540199</v>
      </c>
      <c r="H243" s="23">
        <f t="shared" si="20"/>
        <v>7006809.0587870097</v>
      </c>
      <c r="I243" s="23">
        <f t="shared" si="21"/>
        <v>881.46689107605596</v>
      </c>
      <c r="J243" s="23">
        <f t="shared" si="22"/>
        <v>12122.326798636699</v>
      </c>
      <c r="K243" s="23">
        <f t="shared" si="23"/>
        <v>13003.7936897128</v>
      </c>
    </row>
    <row r="244" spans="1:11" x14ac:dyDescent="0.25">
      <c r="A244" s="21" t="s">
        <v>480</v>
      </c>
      <c r="B244" s="21">
        <v>2042</v>
      </c>
      <c r="C244" s="21" t="s">
        <v>463</v>
      </c>
      <c r="D244" s="21">
        <v>386</v>
      </c>
      <c r="E244" s="21" t="s">
        <v>481</v>
      </c>
      <c r="F244" s="22" t="str">
        <f t="shared" si="18"/>
        <v>Regular</v>
      </c>
      <c r="G244" s="24">
        <f t="shared" si="19"/>
        <v>240.12232883859599</v>
      </c>
      <c r="H244" s="23">
        <f t="shared" si="20"/>
        <v>4047650.8454998699</v>
      </c>
      <c r="I244" s="23">
        <f t="shared" si="21"/>
        <v>1082.0354617292401</v>
      </c>
      <c r="J244" s="23">
        <f t="shared" si="22"/>
        <v>15774.584516417801</v>
      </c>
      <c r="K244" s="23">
        <f t="shared" si="23"/>
        <v>16856.619978146999</v>
      </c>
    </row>
    <row r="245" spans="1:11" x14ac:dyDescent="0.25">
      <c r="A245" s="21" t="s">
        <v>472</v>
      </c>
      <c r="B245" s="21">
        <v>2042</v>
      </c>
      <c r="C245" s="21" t="s">
        <v>463</v>
      </c>
      <c r="D245" s="21">
        <v>387</v>
      </c>
      <c r="E245" s="21" t="s">
        <v>473</v>
      </c>
      <c r="F245" s="22" t="str">
        <f t="shared" si="18"/>
        <v>Regular</v>
      </c>
      <c r="G245" s="24">
        <f t="shared" si="19"/>
        <v>335.26046167482502</v>
      </c>
      <c r="H245" s="23">
        <f t="shared" si="20"/>
        <v>7237744.9179051602</v>
      </c>
      <c r="I245" s="23">
        <f t="shared" si="21"/>
        <v>4769.9033404520596</v>
      </c>
      <c r="J245" s="23">
        <f t="shared" si="22"/>
        <v>16818.520423413</v>
      </c>
      <c r="K245" s="23">
        <f t="shared" si="23"/>
        <v>21588.423763865001</v>
      </c>
    </row>
    <row r="246" spans="1:11" x14ac:dyDescent="0.25">
      <c r="A246" s="21" t="s">
        <v>482</v>
      </c>
      <c r="B246" s="21">
        <v>2042</v>
      </c>
      <c r="C246" s="21" t="s">
        <v>463</v>
      </c>
      <c r="D246" s="21">
        <v>388</v>
      </c>
      <c r="E246" s="21" t="s">
        <v>483</v>
      </c>
      <c r="F246" s="22" t="str">
        <f t="shared" si="18"/>
        <v>Regular</v>
      </c>
      <c r="G246" s="24">
        <f t="shared" si="19"/>
        <v>819.30678579284597</v>
      </c>
      <c r="H246" s="23">
        <f t="shared" si="20"/>
        <v>11495368.166384</v>
      </c>
      <c r="I246" s="23">
        <f t="shared" si="21"/>
        <v>788.64388007965795</v>
      </c>
      <c r="J246" s="23">
        <f t="shared" si="22"/>
        <v>13241.9590219333</v>
      </c>
      <c r="K246" s="23">
        <f t="shared" si="23"/>
        <v>14030.602902012901</v>
      </c>
    </row>
    <row r="247" spans="1:11" x14ac:dyDescent="0.25">
      <c r="A247" s="21" t="s">
        <v>729</v>
      </c>
      <c r="B247" s="21">
        <v>2043</v>
      </c>
      <c r="C247" s="21" t="s">
        <v>720</v>
      </c>
      <c r="D247" s="21">
        <v>390</v>
      </c>
      <c r="E247" s="21" t="s">
        <v>730</v>
      </c>
      <c r="F247" s="22" t="str">
        <f t="shared" si="18"/>
        <v>Regular</v>
      </c>
      <c r="G247" s="24">
        <f t="shared" si="19"/>
        <v>389.98245614030702</v>
      </c>
      <c r="H247" s="23">
        <f t="shared" si="20"/>
        <v>6311267.4400808001</v>
      </c>
      <c r="I247" s="23">
        <f t="shared" si="21"/>
        <v>1637.81759009248</v>
      </c>
      <c r="J247" s="23">
        <f t="shared" si="22"/>
        <v>14545.647436883401</v>
      </c>
      <c r="K247" s="23">
        <f t="shared" si="23"/>
        <v>16183.4650269758</v>
      </c>
    </row>
    <row r="248" spans="1:11" x14ac:dyDescent="0.25">
      <c r="A248" s="21" t="s">
        <v>735</v>
      </c>
      <c r="B248" s="21">
        <v>2043</v>
      </c>
      <c r="C248" s="21" t="s">
        <v>720</v>
      </c>
      <c r="D248" s="21">
        <v>393</v>
      </c>
      <c r="E248" s="21" t="s">
        <v>736</v>
      </c>
      <c r="F248" s="22" t="str">
        <f t="shared" si="18"/>
        <v>Regular</v>
      </c>
      <c r="G248" s="24">
        <f t="shared" si="19"/>
        <v>227.32947368415901</v>
      </c>
      <c r="H248" s="23">
        <f t="shared" si="20"/>
        <v>4272957.1696140002</v>
      </c>
      <c r="I248" s="23">
        <f t="shared" si="21"/>
        <v>1523.24985826383</v>
      </c>
      <c r="J248" s="23">
        <f t="shared" si="22"/>
        <v>17273.068544121001</v>
      </c>
      <c r="K248" s="23">
        <f t="shared" si="23"/>
        <v>18796.318402384801</v>
      </c>
    </row>
    <row r="249" spans="1:11" x14ac:dyDescent="0.25">
      <c r="A249" s="21" t="s">
        <v>737</v>
      </c>
      <c r="B249" s="21">
        <v>2043</v>
      </c>
      <c r="C249" s="21" t="s">
        <v>720</v>
      </c>
      <c r="D249" s="21">
        <v>394</v>
      </c>
      <c r="E249" s="21" t="s">
        <v>738</v>
      </c>
      <c r="F249" s="22" t="str">
        <f t="shared" si="18"/>
        <v>Regular</v>
      </c>
      <c r="G249" s="24">
        <f t="shared" si="19"/>
        <v>759.45032793996904</v>
      </c>
      <c r="H249" s="23">
        <f t="shared" si="20"/>
        <v>11124332.866132401</v>
      </c>
      <c r="I249" s="23">
        <f t="shared" si="21"/>
        <v>1336.37965085269</v>
      </c>
      <c r="J249" s="23">
        <f t="shared" si="22"/>
        <v>13311.494550883999</v>
      </c>
      <c r="K249" s="23">
        <f t="shared" si="23"/>
        <v>14647.8742017367</v>
      </c>
    </row>
    <row r="250" spans="1:11" x14ac:dyDescent="0.25">
      <c r="A250" s="21" t="s">
        <v>724</v>
      </c>
      <c r="B250" s="21">
        <v>2043</v>
      </c>
      <c r="C250" s="21" t="s">
        <v>720</v>
      </c>
      <c r="D250" s="21">
        <v>396</v>
      </c>
      <c r="E250" s="21" t="s">
        <v>725</v>
      </c>
      <c r="F250" s="22" t="str">
        <f t="shared" si="18"/>
        <v>Regular</v>
      </c>
      <c r="G250" s="24">
        <f t="shared" si="19"/>
        <v>409.10874172734498</v>
      </c>
      <c r="H250" s="23">
        <f t="shared" si="20"/>
        <v>5497292.18156916</v>
      </c>
      <c r="I250" s="23">
        <f t="shared" si="21"/>
        <v>1109.2158134477399</v>
      </c>
      <c r="J250" s="23">
        <f t="shared" si="22"/>
        <v>12328.0237780565</v>
      </c>
      <c r="K250" s="23">
        <f t="shared" si="23"/>
        <v>13437.2395915042</v>
      </c>
    </row>
    <row r="251" spans="1:11" x14ac:dyDescent="0.25">
      <c r="A251" s="21" t="s">
        <v>722</v>
      </c>
      <c r="B251" s="21">
        <v>2043</v>
      </c>
      <c r="C251" s="21" t="s">
        <v>720</v>
      </c>
      <c r="D251" s="21">
        <v>397</v>
      </c>
      <c r="E251" s="21" t="s">
        <v>723</v>
      </c>
      <c r="F251" s="22" t="str">
        <f t="shared" si="18"/>
        <v>Regular</v>
      </c>
      <c r="G251" s="24">
        <f t="shared" si="19"/>
        <v>966.05752165026104</v>
      </c>
      <c r="H251" s="23">
        <f t="shared" si="20"/>
        <v>17995536.956282798</v>
      </c>
      <c r="I251" s="23">
        <f t="shared" si="21"/>
        <v>1033.56615468782</v>
      </c>
      <c r="J251" s="23">
        <f t="shared" si="22"/>
        <v>17594.244874144199</v>
      </c>
      <c r="K251" s="23">
        <f t="shared" si="23"/>
        <v>18627.811028831999</v>
      </c>
    </row>
    <row r="252" spans="1:11" x14ac:dyDescent="0.25">
      <c r="A252" s="21" t="s">
        <v>2220</v>
      </c>
      <c r="B252" s="21">
        <v>2044</v>
      </c>
      <c r="C252" s="21" t="s">
        <v>2218</v>
      </c>
      <c r="D252" s="21">
        <v>399</v>
      </c>
      <c r="E252" s="21" t="s">
        <v>2221</v>
      </c>
      <c r="F252" s="22" t="str">
        <f t="shared" si="18"/>
        <v>Regular</v>
      </c>
      <c r="G252" s="24">
        <f t="shared" si="19"/>
        <v>396.40686480118302</v>
      </c>
      <c r="H252" s="23">
        <f t="shared" si="20"/>
        <v>7079759.2527595097</v>
      </c>
      <c r="I252" s="23">
        <f t="shared" si="21"/>
        <v>3529.2919969847599</v>
      </c>
      <c r="J252" s="23">
        <f t="shared" si="22"/>
        <v>14330.5380952876</v>
      </c>
      <c r="K252" s="23">
        <f t="shared" si="23"/>
        <v>17859.830092272401</v>
      </c>
    </row>
    <row r="253" spans="1:11" x14ac:dyDescent="0.25">
      <c r="A253" s="21" t="s">
        <v>2222</v>
      </c>
      <c r="B253" s="21">
        <v>2044</v>
      </c>
      <c r="C253" s="21" t="s">
        <v>2218</v>
      </c>
      <c r="D253" s="21">
        <v>401</v>
      </c>
      <c r="E253" s="21" t="s">
        <v>2223</v>
      </c>
      <c r="F253" s="22" t="str">
        <f t="shared" si="18"/>
        <v>Regular</v>
      </c>
      <c r="G253" s="24">
        <f t="shared" si="19"/>
        <v>316.74589863848303</v>
      </c>
      <c r="H253" s="23">
        <f t="shared" si="20"/>
        <v>6224917.3734953199</v>
      </c>
      <c r="I253" s="23">
        <f t="shared" si="21"/>
        <v>1924.63216004421</v>
      </c>
      <c r="J253" s="23">
        <f t="shared" si="22"/>
        <v>17728.0844189323</v>
      </c>
      <c r="K253" s="23">
        <f t="shared" si="23"/>
        <v>19652.716578976499</v>
      </c>
    </row>
    <row r="254" spans="1:11" x14ac:dyDescent="0.25">
      <c r="A254" s="21" t="s">
        <v>2610</v>
      </c>
      <c r="B254" s="21">
        <v>2055</v>
      </c>
      <c r="C254" s="21" t="s">
        <v>2611</v>
      </c>
      <c r="D254" s="21">
        <v>402</v>
      </c>
      <c r="E254" s="21" t="s">
        <v>612</v>
      </c>
      <c r="F254" s="22" t="str">
        <f t="shared" si="18"/>
        <v>Regular</v>
      </c>
      <c r="G254" s="24">
        <f t="shared" si="19"/>
        <v>96.911971830967502</v>
      </c>
      <c r="H254" s="23">
        <f t="shared" si="20"/>
        <v>1760803.8908911899</v>
      </c>
      <c r="I254" s="23">
        <f t="shared" si="21"/>
        <v>2666.4511400994702</v>
      </c>
      <c r="J254" s="23">
        <f t="shared" si="22"/>
        <v>15502.6548807992</v>
      </c>
      <c r="K254" s="23">
        <f t="shared" si="23"/>
        <v>18169.1060208987</v>
      </c>
    </row>
    <row r="255" spans="1:11" x14ac:dyDescent="0.25">
      <c r="A255" s="21" t="s">
        <v>393</v>
      </c>
      <c r="B255" s="21">
        <v>2046</v>
      </c>
      <c r="C255" s="21" t="s">
        <v>394</v>
      </c>
      <c r="D255" s="21">
        <v>406</v>
      </c>
      <c r="E255" s="21" t="s">
        <v>395</v>
      </c>
      <c r="F255" s="22" t="str">
        <f t="shared" si="18"/>
        <v>Charter</v>
      </c>
      <c r="G255" s="24">
        <f t="shared" si="19"/>
        <v>185.589551844379</v>
      </c>
      <c r="H255" s="23">
        <f t="shared" si="20"/>
        <v>4526702.76</v>
      </c>
      <c r="I255" s="23">
        <f t="shared" si="21"/>
        <v>2620.6206931725501</v>
      </c>
      <c r="J255" s="23">
        <f t="shared" si="22"/>
        <v>21770.314653208101</v>
      </c>
      <c r="K255" s="23">
        <f t="shared" si="23"/>
        <v>24390.9353463806</v>
      </c>
    </row>
    <row r="256" spans="1:11" x14ac:dyDescent="0.25">
      <c r="A256" s="21" t="s">
        <v>1926</v>
      </c>
      <c r="B256" s="21">
        <v>2047</v>
      </c>
      <c r="C256" s="21" t="s">
        <v>1927</v>
      </c>
      <c r="D256" s="21">
        <v>407</v>
      </c>
      <c r="E256" s="21" t="s">
        <v>1928</v>
      </c>
      <c r="F256" s="22" t="str">
        <f t="shared" si="18"/>
        <v>Regular</v>
      </c>
      <c r="G256" s="24">
        <f t="shared" si="19"/>
        <v>12</v>
      </c>
      <c r="H256" s="23">
        <f t="shared" si="20"/>
        <v>582216.62315789505</v>
      </c>
      <c r="I256" s="23">
        <f t="shared" si="21"/>
        <v>0</v>
      </c>
      <c r="J256" s="23">
        <f t="shared" si="22"/>
        <v>48518.0519298246</v>
      </c>
      <c r="K256" s="23">
        <f t="shared" si="23"/>
        <v>48518.0519298246</v>
      </c>
    </row>
    <row r="257" spans="1:11" x14ac:dyDescent="0.25">
      <c r="A257" s="21" t="s">
        <v>1483</v>
      </c>
      <c r="B257" s="21">
        <v>2048</v>
      </c>
      <c r="C257" s="21" t="s">
        <v>1479</v>
      </c>
      <c r="D257" s="21">
        <v>408</v>
      </c>
      <c r="E257" s="21" t="s">
        <v>1484</v>
      </c>
      <c r="F257" s="22" t="str">
        <f t="shared" si="18"/>
        <v>Regular</v>
      </c>
      <c r="G257" s="24">
        <f t="shared" si="19"/>
        <v>527.03196656361501</v>
      </c>
      <c r="H257" s="23">
        <f t="shared" si="20"/>
        <v>8688885.5356908608</v>
      </c>
      <c r="I257" s="23">
        <f t="shared" si="21"/>
        <v>1609.37013461481</v>
      </c>
      <c r="J257" s="23">
        <f t="shared" si="22"/>
        <v>14877.078671032899</v>
      </c>
      <c r="K257" s="23">
        <f t="shared" si="23"/>
        <v>16486.448805647698</v>
      </c>
    </row>
    <row r="258" spans="1:11" x14ac:dyDescent="0.25">
      <c r="A258" s="21" t="s">
        <v>1487</v>
      </c>
      <c r="B258" s="21">
        <v>2048</v>
      </c>
      <c r="C258" s="21" t="s">
        <v>1479</v>
      </c>
      <c r="D258" s="21">
        <v>409</v>
      </c>
      <c r="E258" s="21" t="s">
        <v>1488</v>
      </c>
      <c r="F258" s="22" t="str">
        <f t="shared" ref="F258:F321" si="24">IF(ISNA(VLOOKUP($D258,Schl,3,FALSE)),0,VLOOKUP($D258,Schl,3,FALSE))</f>
        <v>Regular</v>
      </c>
      <c r="G258" s="24">
        <f t="shared" ref="G258:G321" si="25">IF(ISNA(VLOOKUP($D258,Schl,7,FALSE)),0,VLOOKUP($D258,Schl,7,FALSE))</f>
        <v>648.460415223631</v>
      </c>
      <c r="H258" s="23">
        <f t="shared" ref="H258:H321" si="26">IF(ISNA(VLOOKUP($D258,Schl,35,FALSE)),0,VLOOKUP($D258,Schl,35,FALSE))</f>
        <v>10105328.2922522</v>
      </c>
      <c r="I258" s="23">
        <f t="shared" ref="I258:I321" si="27">IF(ISNA(VLOOKUP($D258,Schl,36,FALSE)),0,VLOOKUP($D258,Schl,36,FALSE))</f>
        <v>1360.0376427737699</v>
      </c>
      <c r="J258" s="23">
        <f t="shared" ref="J258:J321" si="28">IF(ISNA(VLOOKUP($D258,Schl,37,FALSE)),0,VLOOKUP($D258,Schl,37,FALSE))</f>
        <v>14223.5323871212</v>
      </c>
      <c r="K258" s="23">
        <f t="shared" ref="K258:K321" si="29">IF(ISNA(VLOOKUP($D258,Schl,38,FALSE)),0,VLOOKUP($D258,Schl,38,FALSE))</f>
        <v>15583.570029895</v>
      </c>
    </row>
    <row r="259" spans="1:11" x14ac:dyDescent="0.25">
      <c r="A259" s="21" t="s">
        <v>1489</v>
      </c>
      <c r="B259" s="21">
        <v>2048</v>
      </c>
      <c r="C259" s="21" t="s">
        <v>1479</v>
      </c>
      <c r="D259" s="21">
        <v>410</v>
      </c>
      <c r="E259" s="21" t="s">
        <v>807</v>
      </c>
      <c r="F259" s="22" t="str">
        <f t="shared" si="24"/>
        <v>Regular</v>
      </c>
      <c r="G259" s="24">
        <f t="shared" si="25"/>
        <v>379.50545932222701</v>
      </c>
      <c r="H259" s="23">
        <f t="shared" si="26"/>
        <v>6472835.5625597201</v>
      </c>
      <c r="I259" s="23">
        <f t="shared" si="27"/>
        <v>1778.66822973637</v>
      </c>
      <c r="J259" s="23">
        <f t="shared" si="28"/>
        <v>15277.3066016133</v>
      </c>
      <c r="K259" s="23">
        <f t="shared" si="29"/>
        <v>17055.9748313497</v>
      </c>
    </row>
    <row r="260" spans="1:11" x14ac:dyDescent="0.25">
      <c r="A260" s="21" t="s">
        <v>1490</v>
      </c>
      <c r="B260" s="21">
        <v>2048</v>
      </c>
      <c r="C260" s="21" t="s">
        <v>1479</v>
      </c>
      <c r="D260" s="21">
        <v>411</v>
      </c>
      <c r="E260" s="21" t="s">
        <v>1123</v>
      </c>
      <c r="F260" s="22" t="str">
        <f t="shared" si="24"/>
        <v>Regular</v>
      </c>
      <c r="G260" s="24">
        <f t="shared" si="25"/>
        <v>358.86086349098099</v>
      </c>
      <c r="H260" s="23">
        <f t="shared" si="26"/>
        <v>6910794.89673342</v>
      </c>
      <c r="I260" s="23">
        <f t="shared" si="27"/>
        <v>1672.9776609855401</v>
      </c>
      <c r="J260" s="23">
        <f t="shared" si="28"/>
        <v>17584.611003059701</v>
      </c>
      <c r="K260" s="23">
        <f t="shared" si="29"/>
        <v>19257.588664045299</v>
      </c>
    </row>
    <row r="261" spans="1:11" x14ac:dyDescent="0.25">
      <c r="A261" s="21" t="s">
        <v>1491</v>
      </c>
      <c r="B261" s="21">
        <v>2048</v>
      </c>
      <c r="C261" s="21" t="s">
        <v>1479</v>
      </c>
      <c r="D261" s="21">
        <v>412</v>
      </c>
      <c r="E261" s="21" t="s">
        <v>1492</v>
      </c>
      <c r="F261" s="22" t="str">
        <f t="shared" si="24"/>
        <v>Regular</v>
      </c>
      <c r="G261" s="24">
        <f t="shared" si="25"/>
        <v>378.53314100799003</v>
      </c>
      <c r="H261" s="23">
        <f t="shared" si="26"/>
        <v>7268903.45095836</v>
      </c>
      <c r="I261" s="23">
        <f t="shared" si="27"/>
        <v>1830.05896861104</v>
      </c>
      <c r="J261" s="23">
        <f t="shared" si="28"/>
        <v>17372.7601864096</v>
      </c>
      <c r="K261" s="23">
        <f t="shared" si="29"/>
        <v>19202.819155020599</v>
      </c>
    </row>
    <row r="262" spans="1:11" x14ac:dyDescent="0.25">
      <c r="A262" s="21" t="s">
        <v>1493</v>
      </c>
      <c r="B262" s="21">
        <v>2048</v>
      </c>
      <c r="C262" s="21" t="s">
        <v>1479</v>
      </c>
      <c r="D262" s="21">
        <v>413</v>
      </c>
      <c r="E262" s="21" t="s">
        <v>1211</v>
      </c>
      <c r="F262" s="22" t="str">
        <f t="shared" si="24"/>
        <v>Regular</v>
      </c>
      <c r="G262" s="24">
        <f t="shared" si="25"/>
        <v>443.30070422103</v>
      </c>
      <c r="H262" s="23">
        <f t="shared" si="26"/>
        <v>8300920.28170228</v>
      </c>
      <c r="I262" s="23">
        <f t="shared" si="27"/>
        <v>3339.5050720460799</v>
      </c>
      <c r="J262" s="23">
        <f t="shared" si="28"/>
        <v>15385.753432310899</v>
      </c>
      <c r="K262" s="23">
        <f t="shared" si="29"/>
        <v>18725.258504357</v>
      </c>
    </row>
    <row r="263" spans="1:11" x14ac:dyDescent="0.25">
      <c r="A263" s="21" t="s">
        <v>1498</v>
      </c>
      <c r="B263" s="21">
        <v>2048</v>
      </c>
      <c r="C263" s="21" t="s">
        <v>1479</v>
      </c>
      <c r="D263" s="21">
        <v>414</v>
      </c>
      <c r="E263" s="21" t="s">
        <v>1499</v>
      </c>
      <c r="F263" s="22" t="str">
        <f t="shared" si="24"/>
        <v>Regular</v>
      </c>
      <c r="G263" s="24">
        <f t="shared" si="25"/>
        <v>515.89142811999295</v>
      </c>
      <c r="H263" s="23">
        <f t="shared" si="26"/>
        <v>8124024.0995671796</v>
      </c>
      <c r="I263" s="23">
        <f t="shared" si="27"/>
        <v>1120.8308502432701</v>
      </c>
      <c r="J263" s="23">
        <f t="shared" si="28"/>
        <v>14626.7153518184</v>
      </c>
      <c r="K263" s="23">
        <f t="shared" si="29"/>
        <v>15747.5462020617</v>
      </c>
    </row>
    <row r="264" spans="1:11" x14ac:dyDescent="0.25">
      <c r="A264" s="21" t="s">
        <v>1509</v>
      </c>
      <c r="B264" s="21">
        <v>2048</v>
      </c>
      <c r="C264" s="21" t="s">
        <v>1479</v>
      </c>
      <c r="D264" s="21">
        <v>415</v>
      </c>
      <c r="E264" s="21" t="s">
        <v>981</v>
      </c>
      <c r="F264" s="22" t="str">
        <f t="shared" si="24"/>
        <v>Regular</v>
      </c>
      <c r="G264" s="24">
        <f t="shared" si="25"/>
        <v>407.78039933742002</v>
      </c>
      <c r="H264" s="23">
        <f t="shared" si="26"/>
        <v>7409193.7905792901</v>
      </c>
      <c r="I264" s="23">
        <f t="shared" si="27"/>
        <v>1742.47795247716</v>
      </c>
      <c r="J264" s="23">
        <f t="shared" si="28"/>
        <v>16427.090282332701</v>
      </c>
      <c r="K264" s="23">
        <f t="shared" si="29"/>
        <v>18169.5682348099</v>
      </c>
    </row>
    <row r="265" spans="1:11" x14ac:dyDescent="0.25">
      <c r="A265" s="21" t="s">
        <v>1494</v>
      </c>
      <c r="B265" s="21">
        <v>2048</v>
      </c>
      <c r="C265" s="21" t="s">
        <v>1479</v>
      </c>
      <c r="D265" s="21">
        <v>416</v>
      </c>
      <c r="E265" s="21" t="s">
        <v>1495</v>
      </c>
      <c r="F265" s="22" t="str">
        <f t="shared" si="24"/>
        <v>Regular</v>
      </c>
      <c r="G265" s="24">
        <f t="shared" si="25"/>
        <v>469.54899692173598</v>
      </c>
      <c r="H265" s="23">
        <f t="shared" si="26"/>
        <v>8156776.7057083799</v>
      </c>
      <c r="I265" s="23">
        <f t="shared" si="27"/>
        <v>1846.4633771936999</v>
      </c>
      <c r="J265" s="23">
        <f t="shared" si="28"/>
        <v>15525.050052038399</v>
      </c>
      <c r="K265" s="23">
        <f t="shared" si="29"/>
        <v>17371.513429232102</v>
      </c>
    </row>
    <row r="266" spans="1:11" x14ac:dyDescent="0.25">
      <c r="A266" s="21" t="s">
        <v>1510</v>
      </c>
      <c r="B266" s="21">
        <v>2048</v>
      </c>
      <c r="C266" s="21" t="s">
        <v>1479</v>
      </c>
      <c r="D266" s="21">
        <v>417</v>
      </c>
      <c r="E266" s="21" t="s">
        <v>1311</v>
      </c>
      <c r="F266" s="22" t="str">
        <f t="shared" si="24"/>
        <v>Regular</v>
      </c>
      <c r="G266" s="24">
        <f t="shared" si="25"/>
        <v>363.77131470853101</v>
      </c>
      <c r="H266" s="23">
        <f t="shared" si="26"/>
        <v>6708598.3645506501</v>
      </c>
      <c r="I266" s="23">
        <f t="shared" si="27"/>
        <v>1677.2788783042399</v>
      </c>
      <c r="J266" s="23">
        <f t="shared" si="28"/>
        <v>16764.522586788898</v>
      </c>
      <c r="K266" s="23">
        <f t="shared" si="29"/>
        <v>18441.801465093198</v>
      </c>
    </row>
    <row r="267" spans="1:11" x14ac:dyDescent="0.25">
      <c r="A267" s="21" t="s">
        <v>1511</v>
      </c>
      <c r="B267" s="21">
        <v>2048</v>
      </c>
      <c r="C267" s="21" t="s">
        <v>1479</v>
      </c>
      <c r="D267" s="21">
        <v>418</v>
      </c>
      <c r="E267" s="21" t="s">
        <v>1512</v>
      </c>
      <c r="F267" s="22" t="str">
        <f t="shared" si="24"/>
        <v>Regular</v>
      </c>
      <c r="G267" s="24">
        <f t="shared" si="25"/>
        <v>228.675984606734</v>
      </c>
      <c r="H267" s="23">
        <f t="shared" si="26"/>
        <v>4532119.51101097</v>
      </c>
      <c r="I267" s="23">
        <f t="shared" si="27"/>
        <v>1116.91265084375</v>
      </c>
      <c r="J267" s="23">
        <f t="shared" si="28"/>
        <v>18702.044371709799</v>
      </c>
      <c r="K267" s="23">
        <f t="shared" si="29"/>
        <v>19818.957022553499</v>
      </c>
    </row>
    <row r="268" spans="1:11" x14ac:dyDescent="0.25">
      <c r="A268" s="21" t="s">
        <v>1517</v>
      </c>
      <c r="B268" s="21">
        <v>2048</v>
      </c>
      <c r="C268" s="21" t="s">
        <v>1479</v>
      </c>
      <c r="D268" s="21">
        <v>419</v>
      </c>
      <c r="E268" s="21" t="s">
        <v>1518</v>
      </c>
      <c r="F268" s="22" t="str">
        <f t="shared" si="24"/>
        <v>Regular</v>
      </c>
      <c r="G268" s="24">
        <f t="shared" si="25"/>
        <v>327.06630856583598</v>
      </c>
      <c r="H268" s="23">
        <f t="shared" si="26"/>
        <v>6597754.2330587199</v>
      </c>
      <c r="I268" s="23">
        <f t="shared" si="27"/>
        <v>1849.0217035124499</v>
      </c>
      <c r="J268" s="23">
        <f t="shared" si="28"/>
        <v>18323.5061914867</v>
      </c>
      <c r="K268" s="23">
        <f t="shared" si="29"/>
        <v>20172.527894999101</v>
      </c>
    </row>
    <row r="269" spans="1:11" x14ac:dyDescent="0.25">
      <c r="A269" s="21" t="s">
        <v>1519</v>
      </c>
      <c r="B269" s="21">
        <v>2048</v>
      </c>
      <c r="C269" s="21" t="s">
        <v>1479</v>
      </c>
      <c r="D269" s="21">
        <v>420</v>
      </c>
      <c r="E269" s="21" t="s">
        <v>1520</v>
      </c>
      <c r="F269" s="22" t="str">
        <f t="shared" si="24"/>
        <v>Regular</v>
      </c>
      <c r="G269" s="24">
        <f t="shared" si="25"/>
        <v>396.394285714202</v>
      </c>
      <c r="H269" s="23">
        <f t="shared" si="26"/>
        <v>6983351.6966404999</v>
      </c>
      <c r="I269" s="23">
        <f t="shared" si="27"/>
        <v>2054.0084040626698</v>
      </c>
      <c r="J269" s="23">
        <f t="shared" si="28"/>
        <v>15563.1771818957</v>
      </c>
      <c r="K269" s="23">
        <f t="shared" si="29"/>
        <v>17617.185585958301</v>
      </c>
    </row>
    <row r="270" spans="1:11" x14ac:dyDescent="0.25">
      <c r="A270" s="21" t="s">
        <v>1485</v>
      </c>
      <c r="B270" s="21">
        <v>2048</v>
      </c>
      <c r="C270" s="21" t="s">
        <v>1479</v>
      </c>
      <c r="D270" s="21">
        <v>421</v>
      </c>
      <c r="E270" s="21" t="s">
        <v>1486</v>
      </c>
      <c r="F270" s="22" t="str">
        <f t="shared" si="24"/>
        <v>Regular</v>
      </c>
      <c r="G270" s="24">
        <f t="shared" si="25"/>
        <v>1038.64086367807</v>
      </c>
      <c r="H270" s="23">
        <f t="shared" si="26"/>
        <v>17160182.554728601</v>
      </c>
      <c r="I270" s="23">
        <f t="shared" si="27"/>
        <v>2312.0081167180902</v>
      </c>
      <c r="J270" s="23">
        <f t="shared" si="28"/>
        <v>14209.7590838909</v>
      </c>
      <c r="K270" s="23">
        <f t="shared" si="29"/>
        <v>16521.767200609</v>
      </c>
    </row>
    <row r="271" spans="1:11" x14ac:dyDescent="0.25">
      <c r="A271" s="21" t="s">
        <v>1502</v>
      </c>
      <c r="B271" s="21">
        <v>2048</v>
      </c>
      <c r="C271" s="21" t="s">
        <v>1479</v>
      </c>
      <c r="D271" s="21">
        <v>422</v>
      </c>
      <c r="E271" s="21" t="s">
        <v>1503</v>
      </c>
      <c r="F271" s="22" t="str">
        <f t="shared" si="24"/>
        <v>Regular</v>
      </c>
      <c r="G271" s="24">
        <f t="shared" si="25"/>
        <v>896.009949054142</v>
      </c>
      <c r="H271" s="23">
        <f t="shared" si="26"/>
        <v>15502211.3240798</v>
      </c>
      <c r="I271" s="23">
        <f t="shared" si="27"/>
        <v>1952.90256969402</v>
      </c>
      <c r="J271" s="23">
        <f t="shared" si="28"/>
        <v>15348.4804567383</v>
      </c>
      <c r="K271" s="23">
        <f t="shared" si="29"/>
        <v>17301.383026432301</v>
      </c>
    </row>
    <row r="272" spans="1:11" x14ac:dyDescent="0.25">
      <c r="A272" s="21" t="s">
        <v>1513</v>
      </c>
      <c r="B272" s="21">
        <v>2048</v>
      </c>
      <c r="C272" s="21" t="s">
        <v>1479</v>
      </c>
      <c r="D272" s="21">
        <v>423</v>
      </c>
      <c r="E272" s="21" t="s">
        <v>1514</v>
      </c>
      <c r="F272" s="22" t="str">
        <f t="shared" si="24"/>
        <v>Regular</v>
      </c>
      <c r="G272" s="24">
        <f t="shared" si="25"/>
        <v>1720.84373796249</v>
      </c>
      <c r="H272" s="23">
        <f t="shared" si="26"/>
        <v>27295170.871148601</v>
      </c>
      <c r="I272" s="23">
        <f t="shared" si="27"/>
        <v>1469.59693175806</v>
      </c>
      <c r="J272" s="23">
        <f t="shared" si="28"/>
        <v>14391.9076714818</v>
      </c>
      <c r="K272" s="23">
        <f t="shared" si="29"/>
        <v>15861.5046032399</v>
      </c>
    </row>
    <row r="273" spans="1:11" x14ac:dyDescent="0.25">
      <c r="A273" s="21" t="s">
        <v>1507</v>
      </c>
      <c r="B273" s="21">
        <v>2048</v>
      </c>
      <c r="C273" s="21" t="s">
        <v>1479</v>
      </c>
      <c r="D273" s="21">
        <v>424</v>
      </c>
      <c r="E273" s="21" t="s">
        <v>1508</v>
      </c>
      <c r="F273" s="22" t="str">
        <f t="shared" si="24"/>
        <v>Regular</v>
      </c>
      <c r="G273" s="24">
        <f t="shared" si="25"/>
        <v>1624.74154557676</v>
      </c>
      <c r="H273" s="23">
        <f t="shared" si="26"/>
        <v>26106056.191497799</v>
      </c>
      <c r="I273" s="23">
        <f t="shared" si="27"/>
        <v>1111.48815049423</v>
      </c>
      <c r="J273" s="23">
        <f t="shared" si="28"/>
        <v>14956.332766973899</v>
      </c>
      <c r="K273" s="23">
        <f t="shared" si="29"/>
        <v>16067.8209174682</v>
      </c>
    </row>
    <row r="274" spans="1:11" x14ac:dyDescent="0.25">
      <c r="A274" s="21" t="s">
        <v>616</v>
      </c>
      <c r="B274" s="21">
        <v>2050</v>
      </c>
      <c r="C274" s="21" t="s">
        <v>617</v>
      </c>
      <c r="D274" s="21">
        <v>425</v>
      </c>
      <c r="E274" s="21" t="s">
        <v>618</v>
      </c>
      <c r="F274" s="22" t="str">
        <f t="shared" si="24"/>
        <v>Regular</v>
      </c>
      <c r="G274" s="24">
        <f t="shared" si="25"/>
        <v>275.97754369709401</v>
      </c>
      <c r="H274" s="23">
        <f t="shared" si="26"/>
        <v>4444526.3282517102</v>
      </c>
      <c r="I274" s="23">
        <f t="shared" si="27"/>
        <v>2098.9251759149902</v>
      </c>
      <c r="J274" s="23">
        <f t="shared" si="28"/>
        <v>14005.7414165593</v>
      </c>
      <c r="K274" s="23">
        <f t="shared" si="29"/>
        <v>16104.666592474299</v>
      </c>
    </row>
    <row r="275" spans="1:11" x14ac:dyDescent="0.25">
      <c r="A275" s="21" t="s">
        <v>619</v>
      </c>
      <c r="B275" s="21">
        <v>2050</v>
      </c>
      <c r="C275" s="21" t="s">
        <v>617</v>
      </c>
      <c r="D275" s="21">
        <v>426</v>
      </c>
      <c r="E275" s="21" t="s">
        <v>620</v>
      </c>
      <c r="F275" s="22" t="str">
        <f t="shared" si="24"/>
        <v>Regular</v>
      </c>
      <c r="G275" s="24">
        <f t="shared" si="25"/>
        <v>211.94744689541201</v>
      </c>
      <c r="H275" s="23">
        <f t="shared" si="26"/>
        <v>4211041.5140842702</v>
      </c>
      <c r="I275" s="23">
        <f t="shared" si="27"/>
        <v>1372.4095387213399</v>
      </c>
      <c r="J275" s="23">
        <f t="shared" si="28"/>
        <v>18495.919029361099</v>
      </c>
      <c r="K275" s="23">
        <f t="shared" si="29"/>
        <v>19868.328568082499</v>
      </c>
    </row>
    <row r="276" spans="1:11" x14ac:dyDescent="0.25">
      <c r="A276" s="21" t="s">
        <v>106</v>
      </c>
      <c r="B276" s="21">
        <v>2051</v>
      </c>
      <c r="C276" s="21" t="s">
        <v>107</v>
      </c>
      <c r="D276" s="21">
        <v>427</v>
      </c>
      <c r="E276" s="21" t="s">
        <v>108</v>
      </c>
      <c r="F276" s="22" t="str">
        <f t="shared" si="24"/>
        <v>Regular</v>
      </c>
      <c r="G276" s="24">
        <f t="shared" si="25"/>
        <v>10.987500000000001</v>
      </c>
      <c r="H276" s="23">
        <f t="shared" si="26"/>
        <v>269279.95</v>
      </c>
      <c r="I276" s="23">
        <f t="shared" si="27"/>
        <v>0</v>
      </c>
      <c r="J276" s="23">
        <f t="shared" si="28"/>
        <v>24507.845278725799</v>
      </c>
      <c r="K276" s="23">
        <f t="shared" si="29"/>
        <v>24507.845278725799</v>
      </c>
    </row>
    <row r="277" spans="1:11" x14ac:dyDescent="0.25">
      <c r="A277" s="21" t="s">
        <v>379</v>
      </c>
      <c r="B277" s="21">
        <v>2052</v>
      </c>
      <c r="C277" s="21" t="s">
        <v>380</v>
      </c>
      <c r="D277" s="21">
        <v>428</v>
      </c>
      <c r="E277" s="21" t="s">
        <v>381</v>
      </c>
      <c r="F277" s="22" t="str">
        <f t="shared" si="24"/>
        <v>Regular</v>
      </c>
      <c r="G277" s="24">
        <f t="shared" si="25"/>
        <v>20.502958579880001</v>
      </c>
      <c r="H277" s="23">
        <f t="shared" si="26"/>
        <v>730511.18</v>
      </c>
      <c r="I277" s="23">
        <f t="shared" si="27"/>
        <v>3857.0526147189298</v>
      </c>
      <c r="J277" s="23">
        <f t="shared" si="28"/>
        <v>31772.497001445601</v>
      </c>
      <c r="K277" s="23">
        <f t="shared" si="29"/>
        <v>35629.549616164499</v>
      </c>
    </row>
    <row r="278" spans="1:11" x14ac:dyDescent="0.25">
      <c r="A278" s="21" t="s">
        <v>1196</v>
      </c>
      <c r="B278" s="21">
        <v>2053</v>
      </c>
      <c r="C278" s="21" t="s">
        <v>1190</v>
      </c>
      <c r="D278" s="21">
        <v>429</v>
      </c>
      <c r="E278" s="21" t="s">
        <v>1197</v>
      </c>
      <c r="F278" s="22" t="str">
        <f t="shared" si="24"/>
        <v>Regular</v>
      </c>
      <c r="G278" s="24">
        <f t="shared" si="25"/>
        <v>289.81540490444502</v>
      </c>
      <c r="H278" s="23">
        <f t="shared" si="26"/>
        <v>5207947.4480993403</v>
      </c>
      <c r="I278" s="23">
        <f t="shared" si="27"/>
        <v>2024.1332674379501</v>
      </c>
      <c r="J278" s="23">
        <f t="shared" si="28"/>
        <v>15945.7446616406</v>
      </c>
      <c r="K278" s="23">
        <f t="shared" si="29"/>
        <v>17969.877929078499</v>
      </c>
    </row>
    <row r="279" spans="1:11" x14ac:dyDescent="0.25">
      <c r="A279" s="21" t="s">
        <v>1201</v>
      </c>
      <c r="B279" s="21">
        <v>2053</v>
      </c>
      <c r="C279" s="21" t="s">
        <v>1190</v>
      </c>
      <c r="D279" s="21">
        <v>430</v>
      </c>
      <c r="E279" s="21" t="s">
        <v>1202</v>
      </c>
      <c r="F279" s="22" t="str">
        <f t="shared" si="24"/>
        <v>Regular</v>
      </c>
      <c r="G279" s="24">
        <f t="shared" si="25"/>
        <v>327.70038443785199</v>
      </c>
      <c r="H279" s="23">
        <f t="shared" si="26"/>
        <v>5972161.0545345796</v>
      </c>
      <c r="I279" s="23">
        <f t="shared" si="27"/>
        <v>2093.5867900231601</v>
      </c>
      <c r="J279" s="23">
        <f t="shared" si="28"/>
        <v>16130.868652040001</v>
      </c>
      <c r="K279" s="23">
        <f t="shared" si="29"/>
        <v>18224.455442063099</v>
      </c>
    </row>
    <row r="280" spans="1:11" x14ac:dyDescent="0.25">
      <c r="A280" s="21" t="s">
        <v>1205</v>
      </c>
      <c r="B280" s="21">
        <v>2053</v>
      </c>
      <c r="C280" s="21" t="s">
        <v>1190</v>
      </c>
      <c r="D280" s="21">
        <v>431</v>
      </c>
      <c r="E280" s="21" t="s">
        <v>1206</v>
      </c>
      <c r="F280" s="22" t="str">
        <f t="shared" si="24"/>
        <v>Regular</v>
      </c>
      <c r="G280" s="24">
        <f t="shared" si="25"/>
        <v>254.43538351857799</v>
      </c>
      <c r="H280" s="23">
        <f t="shared" si="26"/>
        <v>4999835.0262232404</v>
      </c>
      <c r="I280" s="23">
        <f t="shared" si="27"/>
        <v>2120.4857008721001</v>
      </c>
      <c r="J280" s="23">
        <f t="shared" si="28"/>
        <v>17530.2207263579</v>
      </c>
      <c r="K280" s="23">
        <f t="shared" si="29"/>
        <v>19650.706427230001</v>
      </c>
    </row>
    <row r="281" spans="1:11" x14ac:dyDescent="0.25">
      <c r="A281" s="21" t="s">
        <v>1207</v>
      </c>
      <c r="B281" s="21">
        <v>2053</v>
      </c>
      <c r="C281" s="21" t="s">
        <v>1190</v>
      </c>
      <c r="D281" s="21">
        <v>432</v>
      </c>
      <c r="E281" s="21" t="s">
        <v>1208</v>
      </c>
      <c r="F281" s="22" t="str">
        <f t="shared" si="24"/>
        <v>Regular</v>
      </c>
      <c r="G281" s="24">
        <f t="shared" si="25"/>
        <v>522.46070328471899</v>
      </c>
      <c r="H281" s="23">
        <f t="shared" si="26"/>
        <v>11984517.0950453</v>
      </c>
      <c r="I281" s="23">
        <f t="shared" si="27"/>
        <v>5106.01320908651</v>
      </c>
      <c r="J281" s="23">
        <f t="shared" si="28"/>
        <v>17832.5868036961</v>
      </c>
      <c r="K281" s="23">
        <f t="shared" si="29"/>
        <v>22938.600012782601</v>
      </c>
    </row>
    <row r="282" spans="1:11" x14ac:dyDescent="0.25">
      <c r="A282" s="21" t="s">
        <v>1203</v>
      </c>
      <c r="B282" s="21">
        <v>2053</v>
      </c>
      <c r="C282" s="21" t="s">
        <v>1190</v>
      </c>
      <c r="D282" s="21">
        <v>434</v>
      </c>
      <c r="E282" s="21" t="s">
        <v>1204</v>
      </c>
      <c r="F282" s="22" t="str">
        <f t="shared" si="24"/>
        <v>Regular</v>
      </c>
      <c r="G282" s="24">
        <f t="shared" si="25"/>
        <v>728.87525972135995</v>
      </c>
      <c r="H282" s="23">
        <f t="shared" si="26"/>
        <v>13086862.266324</v>
      </c>
      <c r="I282" s="23">
        <f t="shared" si="27"/>
        <v>1813.23364230374</v>
      </c>
      <c r="J282" s="23">
        <f t="shared" si="28"/>
        <v>16141.6387337006</v>
      </c>
      <c r="K282" s="23">
        <f t="shared" si="29"/>
        <v>17954.872376004299</v>
      </c>
    </row>
    <row r="283" spans="1:11" x14ac:dyDescent="0.25">
      <c r="A283" s="21" t="s">
        <v>935</v>
      </c>
      <c r="B283" s="21">
        <v>2054</v>
      </c>
      <c r="C283" s="21" t="s">
        <v>936</v>
      </c>
      <c r="D283" s="21">
        <v>435</v>
      </c>
      <c r="E283" s="21" t="s">
        <v>937</v>
      </c>
      <c r="F283" s="22" t="str">
        <f t="shared" si="24"/>
        <v>Regular</v>
      </c>
      <c r="G283" s="24">
        <f t="shared" si="25"/>
        <v>372.53886064841203</v>
      </c>
      <c r="H283" s="23">
        <f t="shared" si="26"/>
        <v>6393669.5774439201</v>
      </c>
      <c r="I283" s="23">
        <f t="shared" si="27"/>
        <v>0</v>
      </c>
      <c r="J283" s="23">
        <f t="shared" si="28"/>
        <v>17162.423180002199</v>
      </c>
      <c r="K283" s="23">
        <f t="shared" si="29"/>
        <v>17162.423180002199</v>
      </c>
    </row>
    <row r="284" spans="1:11" x14ac:dyDescent="0.25">
      <c r="A284" s="21" t="s">
        <v>945</v>
      </c>
      <c r="B284" s="21">
        <v>2054</v>
      </c>
      <c r="C284" s="21" t="s">
        <v>936</v>
      </c>
      <c r="D284" s="21">
        <v>436</v>
      </c>
      <c r="E284" s="21" t="s">
        <v>946</v>
      </c>
      <c r="F284" s="22" t="str">
        <f t="shared" si="24"/>
        <v>Regular</v>
      </c>
      <c r="G284" s="24">
        <f t="shared" si="25"/>
        <v>329.75460122690902</v>
      </c>
      <c r="H284" s="23">
        <f t="shared" si="26"/>
        <v>5485609.2551406696</v>
      </c>
      <c r="I284" s="23">
        <f t="shared" si="27"/>
        <v>0</v>
      </c>
      <c r="J284" s="23">
        <f t="shared" si="28"/>
        <v>16635.428996989001</v>
      </c>
      <c r="K284" s="23">
        <f t="shared" si="29"/>
        <v>16635.428996989001</v>
      </c>
    </row>
    <row r="285" spans="1:11" x14ac:dyDescent="0.25">
      <c r="A285" s="21" t="s">
        <v>947</v>
      </c>
      <c r="B285" s="21">
        <v>2054</v>
      </c>
      <c r="C285" s="21" t="s">
        <v>936</v>
      </c>
      <c r="D285" s="21">
        <v>437</v>
      </c>
      <c r="E285" s="21" t="s">
        <v>574</v>
      </c>
      <c r="F285" s="22" t="str">
        <f t="shared" si="24"/>
        <v>Regular</v>
      </c>
      <c r="G285" s="24">
        <f t="shared" si="25"/>
        <v>363.38662576676501</v>
      </c>
      <c r="H285" s="23">
        <f t="shared" si="26"/>
        <v>6190009.29878751</v>
      </c>
      <c r="I285" s="23">
        <f t="shared" si="27"/>
        <v>0</v>
      </c>
      <c r="J285" s="23">
        <f t="shared" si="28"/>
        <v>17034.2243216196</v>
      </c>
      <c r="K285" s="23">
        <f t="shared" si="29"/>
        <v>17034.2243216196</v>
      </c>
    </row>
    <row r="286" spans="1:11" x14ac:dyDescent="0.25">
      <c r="A286" s="21" t="s">
        <v>948</v>
      </c>
      <c r="B286" s="21">
        <v>2054</v>
      </c>
      <c r="C286" s="21" t="s">
        <v>936</v>
      </c>
      <c r="D286" s="21">
        <v>438</v>
      </c>
      <c r="E286" s="21" t="s">
        <v>949</v>
      </c>
      <c r="F286" s="22" t="str">
        <f t="shared" si="24"/>
        <v>Regular</v>
      </c>
      <c r="G286" s="24">
        <f t="shared" si="25"/>
        <v>659.52571428489296</v>
      </c>
      <c r="H286" s="23">
        <f t="shared" si="26"/>
        <v>11342217.4377793</v>
      </c>
      <c r="I286" s="23">
        <f t="shared" si="27"/>
        <v>0</v>
      </c>
      <c r="J286" s="23">
        <f t="shared" si="28"/>
        <v>17197.536338787599</v>
      </c>
      <c r="K286" s="23">
        <f t="shared" si="29"/>
        <v>17197.536338787599</v>
      </c>
    </row>
    <row r="287" spans="1:11" x14ac:dyDescent="0.25">
      <c r="A287" s="21" t="s">
        <v>952</v>
      </c>
      <c r="B287" s="21">
        <v>2054</v>
      </c>
      <c r="C287" s="21" t="s">
        <v>936</v>
      </c>
      <c r="D287" s="21">
        <v>439</v>
      </c>
      <c r="E287" s="21" t="s">
        <v>953</v>
      </c>
      <c r="F287" s="22" t="str">
        <f t="shared" si="24"/>
        <v>Regular</v>
      </c>
      <c r="G287" s="24">
        <f t="shared" si="25"/>
        <v>377.37116564406801</v>
      </c>
      <c r="H287" s="23">
        <f t="shared" si="26"/>
        <v>6710056.8127709404</v>
      </c>
      <c r="I287" s="23">
        <f t="shared" si="27"/>
        <v>0</v>
      </c>
      <c r="J287" s="23">
        <f t="shared" si="28"/>
        <v>17781.0533068119</v>
      </c>
      <c r="K287" s="23">
        <f t="shared" si="29"/>
        <v>17781.0533068119</v>
      </c>
    </row>
    <row r="288" spans="1:11" x14ac:dyDescent="0.25">
      <c r="A288" s="21" t="s">
        <v>954</v>
      </c>
      <c r="B288" s="21">
        <v>2054</v>
      </c>
      <c r="C288" s="21" t="s">
        <v>936</v>
      </c>
      <c r="D288" s="21">
        <v>440</v>
      </c>
      <c r="E288" s="21" t="s">
        <v>955</v>
      </c>
      <c r="F288" s="22" t="str">
        <f t="shared" si="24"/>
        <v>Regular</v>
      </c>
      <c r="G288" s="24">
        <f t="shared" si="25"/>
        <v>339.33128834345501</v>
      </c>
      <c r="H288" s="23">
        <f t="shared" si="26"/>
        <v>6286598.7995451298</v>
      </c>
      <c r="I288" s="23">
        <f t="shared" si="27"/>
        <v>0</v>
      </c>
      <c r="J288" s="23">
        <f t="shared" si="28"/>
        <v>18526.434241401599</v>
      </c>
      <c r="K288" s="23">
        <f t="shared" si="29"/>
        <v>18526.434241401599</v>
      </c>
    </row>
    <row r="289" spans="1:11" x14ac:dyDescent="0.25">
      <c r="A289" s="21" t="s">
        <v>956</v>
      </c>
      <c r="B289" s="21">
        <v>2054</v>
      </c>
      <c r="C289" s="21" t="s">
        <v>936</v>
      </c>
      <c r="D289" s="21">
        <v>441</v>
      </c>
      <c r="E289" s="21" t="s">
        <v>957</v>
      </c>
      <c r="F289" s="22" t="str">
        <f t="shared" si="24"/>
        <v>Regular</v>
      </c>
      <c r="G289" s="24">
        <f t="shared" si="25"/>
        <v>602.06889809463098</v>
      </c>
      <c r="H289" s="23">
        <f t="shared" si="26"/>
        <v>9744647.3400373794</v>
      </c>
      <c r="I289" s="23">
        <f t="shared" si="27"/>
        <v>0</v>
      </c>
      <c r="J289" s="23">
        <f t="shared" si="28"/>
        <v>16185.2694448697</v>
      </c>
      <c r="K289" s="23">
        <f t="shared" si="29"/>
        <v>16185.2694448697</v>
      </c>
    </row>
    <row r="290" spans="1:11" x14ac:dyDescent="0.25">
      <c r="A290" s="21" t="s">
        <v>942</v>
      </c>
      <c r="B290" s="21">
        <v>2054</v>
      </c>
      <c r="C290" s="21" t="s">
        <v>936</v>
      </c>
      <c r="D290" s="21">
        <v>442</v>
      </c>
      <c r="E290" s="21" t="s">
        <v>943</v>
      </c>
      <c r="F290" s="22" t="str">
        <f t="shared" si="24"/>
        <v>Regular</v>
      </c>
      <c r="G290" s="24">
        <f t="shared" si="25"/>
        <v>1579.9887371417001</v>
      </c>
      <c r="H290" s="23">
        <f t="shared" si="26"/>
        <v>29298070.322611801</v>
      </c>
      <c r="I290" s="23">
        <f t="shared" si="27"/>
        <v>0</v>
      </c>
      <c r="J290" s="23">
        <f t="shared" si="28"/>
        <v>18543.2146659563</v>
      </c>
      <c r="K290" s="23">
        <f t="shared" si="29"/>
        <v>18543.2146659563</v>
      </c>
    </row>
    <row r="291" spans="1:11" x14ac:dyDescent="0.25">
      <c r="A291" s="21" t="s">
        <v>2612</v>
      </c>
      <c r="B291" s="21">
        <v>2055</v>
      </c>
      <c r="C291" s="21" t="s">
        <v>2611</v>
      </c>
      <c r="D291" s="21">
        <v>443</v>
      </c>
      <c r="E291" s="21" t="s">
        <v>2431</v>
      </c>
      <c r="F291" s="22" t="str">
        <f t="shared" si="24"/>
        <v>Regular</v>
      </c>
      <c r="G291" s="24">
        <f t="shared" si="25"/>
        <v>356.30985915484899</v>
      </c>
      <c r="H291" s="23">
        <f t="shared" si="26"/>
        <v>5625601.8222915102</v>
      </c>
      <c r="I291" s="23">
        <f t="shared" si="27"/>
        <v>2816.4808000524299</v>
      </c>
      <c r="J291" s="23">
        <f t="shared" si="28"/>
        <v>12972.029334455699</v>
      </c>
      <c r="K291" s="23">
        <f t="shared" si="29"/>
        <v>15788.5101345082</v>
      </c>
    </row>
    <row r="292" spans="1:11" x14ac:dyDescent="0.25">
      <c r="A292" s="21" t="s">
        <v>2613</v>
      </c>
      <c r="B292" s="21">
        <v>2055</v>
      </c>
      <c r="C292" s="21" t="s">
        <v>2611</v>
      </c>
      <c r="D292" s="21">
        <v>444</v>
      </c>
      <c r="E292" s="21" t="s">
        <v>2614</v>
      </c>
      <c r="F292" s="22" t="str">
        <f t="shared" si="24"/>
        <v>Regular</v>
      </c>
      <c r="G292" s="24">
        <f t="shared" si="25"/>
        <v>327.99133095902198</v>
      </c>
      <c r="H292" s="23">
        <f t="shared" si="26"/>
        <v>5166431.2428705301</v>
      </c>
      <c r="I292" s="23">
        <f t="shared" si="27"/>
        <v>1666.1512116983299</v>
      </c>
      <c r="J292" s="23">
        <f t="shared" si="28"/>
        <v>14085.5798714503</v>
      </c>
      <c r="K292" s="23">
        <f t="shared" si="29"/>
        <v>15751.731083148699</v>
      </c>
    </row>
    <row r="293" spans="1:11" x14ac:dyDescent="0.25">
      <c r="A293" s="21" t="s">
        <v>2615</v>
      </c>
      <c r="B293" s="21">
        <v>2055</v>
      </c>
      <c r="C293" s="21" t="s">
        <v>2611</v>
      </c>
      <c r="D293" s="21">
        <v>445</v>
      </c>
      <c r="E293" s="21" t="s">
        <v>2616</v>
      </c>
      <c r="F293" s="22" t="str">
        <f t="shared" si="24"/>
        <v>Regular</v>
      </c>
      <c r="G293" s="24">
        <f t="shared" si="25"/>
        <v>292.28169014080601</v>
      </c>
      <c r="H293" s="23">
        <f t="shared" si="26"/>
        <v>4841079.5165308798</v>
      </c>
      <c r="I293" s="23">
        <f t="shared" si="27"/>
        <v>2378.6459349216202</v>
      </c>
      <c r="J293" s="23">
        <f t="shared" si="28"/>
        <v>14184.415248277001</v>
      </c>
      <c r="K293" s="23">
        <f t="shared" si="29"/>
        <v>16563.061183198599</v>
      </c>
    </row>
    <row r="294" spans="1:11" x14ac:dyDescent="0.25">
      <c r="A294" s="21" t="s">
        <v>2617</v>
      </c>
      <c r="B294" s="21">
        <v>2055</v>
      </c>
      <c r="C294" s="21" t="s">
        <v>2611</v>
      </c>
      <c r="D294" s="21">
        <v>446</v>
      </c>
      <c r="E294" s="21" t="s">
        <v>2618</v>
      </c>
      <c r="F294" s="22" t="str">
        <f t="shared" si="24"/>
        <v>Regular</v>
      </c>
      <c r="G294" s="24">
        <f t="shared" si="25"/>
        <v>266.33802816897003</v>
      </c>
      <c r="H294" s="23">
        <f t="shared" si="26"/>
        <v>4101923.1529779099</v>
      </c>
      <c r="I294" s="23">
        <f t="shared" si="27"/>
        <v>1982.60282125037</v>
      </c>
      <c r="J294" s="23">
        <f t="shared" si="28"/>
        <v>13418.589344877601</v>
      </c>
      <c r="K294" s="23">
        <f t="shared" si="29"/>
        <v>15401.192166127999</v>
      </c>
    </row>
    <row r="295" spans="1:11" x14ac:dyDescent="0.25">
      <c r="A295" s="21" t="s">
        <v>2623</v>
      </c>
      <c r="B295" s="21">
        <v>2055</v>
      </c>
      <c r="C295" s="21" t="s">
        <v>2611</v>
      </c>
      <c r="D295" s="21">
        <v>448</v>
      </c>
      <c r="E295" s="21" t="s">
        <v>2624</v>
      </c>
      <c r="F295" s="22" t="str">
        <f t="shared" si="24"/>
        <v>Regular</v>
      </c>
      <c r="G295" s="24">
        <f t="shared" si="25"/>
        <v>315.11267605628399</v>
      </c>
      <c r="H295" s="23">
        <f t="shared" si="26"/>
        <v>4857714.9446628597</v>
      </c>
      <c r="I295" s="23">
        <f t="shared" si="27"/>
        <v>1554.53669563315</v>
      </c>
      <c r="J295" s="23">
        <f t="shared" si="28"/>
        <v>13861.2663290449</v>
      </c>
      <c r="K295" s="23">
        <f t="shared" si="29"/>
        <v>15415.8030246781</v>
      </c>
    </row>
    <row r="296" spans="1:11" x14ac:dyDescent="0.25">
      <c r="A296" s="21" t="s">
        <v>2625</v>
      </c>
      <c r="B296" s="21">
        <v>2055</v>
      </c>
      <c r="C296" s="21" t="s">
        <v>2611</v>
      </c>
      <c r="D296" s="21">
        <v>449</v>
      </c>
      <c r="E296" s="21" t="s">
        <v>2626</v>
      </c>
      <c r="F296" s="22" t="str">
        <f t="shared" si="24"/>
        <v>Regular</v>
      </c>
      <c r="G296" s="24">
        <f t="shared" si="25"/>
        <v>322.04225352105198</v>
      </c>
      <c r="H296" s="23">
        <f t="shared" si="26"/>
        <v>5004943.0423869602</v>
      </c>
      <c r="I296" s="23">
        <f t="shared" si="27"/>
        <v>2407.7894597715499</v>
      </c>
      <c r="J296" s="23">
        <f t="shared" si="28"/>
        <v>13133.472556828299</v>
      </c>
      <c r="K296" s="23">
        <f t="shared" si="29"/>
        <v>15541.2620165999</v>
      </c>
    </row>
    <row r="297" spans="1:11" x14ac:dyDescent="0.25">
      <c r="A297" s="21" t="s">
        <v>2627</v>
      </c>
      <c r="B297" s="21">
        <v>2055</v>
      </c>
      <c r="C297" s="21" t="s">
        <v>2611</v>
      </c>
      <c r="D297" s="21">
        <v>450</v>
      </c>
      <c r="E297" s="21" t="s">
        <v>2628</v>
      </c>
      <c r="F297" s="22" t="str">
        <f t="shared" si="24"/>
        <v>Regular</v>
      </c>
      <c r="G297" s="24">
        <f t="shared" si="25"/>
        <v>317.88688683820402</v>
      </c>
      <c r="H297" s="23">
        <f t="shared" si="26"/>
        <v>4935470.0845515896</v>
      </c>
      <c r="I297" s="23">
        <f t="shared" si="27"/>
        <v>2043.5311166280801</v>
      </c>
      <c r="J297" s="23">
        <f t="shared" si="28"/>
        <v>13482.3376401527</v>
      </c>
      <c r="K297" s="23">
        <f t="shared" si="29"/>
        <v>15525.868756780799</v>
      </c>
    </row>
    <row r="298" spans="1:11" x14ac:dyDescent="0.25">
      <c r="A298" s="21" t="s">
        <v>2629</v>
      </c>
      <c r="B298" s="21">
        <v>2055</v>
      </c>
      <c r="C298" s="21" t="s">
        <v>2611</v>
      </c>
      <c r="D298" s="21">
        <v>451</v>
      </c>
      <c r="E298" s="21" t="s">
        <v>2630</v>
      </c>
      <c r="F298" s="22" t="str">
        <f t="shared" si="24"/>
        <v>Regular</v>
      </c>
      <c r="G298" s="24">
        <f t="shared" si="25"/>
        <v>336.79047884091199</v>
      </c>
      <c r="H298" s="23">
        <f t="shared" si="26"/>
        <v>5858046.1071274001</v>
      </c>
      <c r="I298" s="23">
        <f t="shared" si="27"/>
        <v>2883.8328855605</v>
      </c>
      <c r="J298" s="23">
        <f t="shared" si="28"/>
        <v>14509.9073629414</v>
      </c>
      <c r="K298" s="23">
        <f t="shared" si="29"/>
        <v>17393.740248501901</v>
      </c>
    </row>
    <row r="299" spans="1:11" x14ac:dyDescent="0.25">
      <c r="A299" s="21" t="s">
        <v>2638</v>
      </c>
      <c r="B299" s="21">
        <v>2055</v>
      </c>
      <c r="C299" s="21" t="s">
        <v>2611</v>
      </c>
      <c r="D299" s="21">
        <v>453</v>
      </c>
      <c r="E299" s="21" t="s">
        <v>2639</v>
      </c>
      <c r="F299" s="22" t="str">
        <f t="shared" si="24"/>
        <v>Regular</v>
      </c>
      <c r="G299" s="24">
        <f t="shared" si="25"/>
        <v>66.063930140956501</v>
      </c>
      <c r="H299" s="23">
        <f t="shared" si="26"/>
        <v>1148242.6893447901</v>
      </c>
      <c r="I299" s="23">
        <f t="shared" si="27"/>
        <v>2053.19332176035</v>
      </c>
      <c r="J299" s="23">
        <f t="shared" si="28"/>
        <v>15327.5874900209</v>
      </c>
      <c r="K299" s="23">
        <f t="shared" si="29"/>
        <v>17380.7808117813</v>
      </c>
    </row>
    <row r="300" spans="1:11" x14ac:dyDescent="0.25">
      <c r="A300" s="21" t="s">
        <v>2619</v>
      </c>
      <c r="B300" s="21">
        <v>2055</v>
      </c>
      <c r="C300" s="21" t="s">
        <v>2611</v>
      </c>
      <c r="D300" s="21">
        <v>455</v>
      </c>
      <c r="E300" s="21" t="s">
        <v>2620</v>
      </c>
      <c r="F300" s="22" t="str">
        <f t="shared" si="24"/>
        <v>Regular</v>
      </c>
      <c r="G300" s="24">
        <f t="shared" si="25"/>
        <v>515.52315261415504</v>
      </c>
      <c r="H300" s="23">
        <f t="shared" si="26"/>
        <v>8606184.5446519796</v>
      </c>
      <c r="I300" s="23">
        <f t="shared" si="27"/>
        <v>2010.38402022594</v>
      </c>
      <c r="J300" s="23">
        <f t="shared" si="28"/>
        <v>14683.6955783548</v>
      </c>
      <c r="K300" s="23">
        <f t="shared" si="29"/>
        <v>16694.079598580702</v>
      </c>
    </row>
    <row r="301" spans="1:11" x14ac:dyDescent="0.25">
      <c r="A301" s="21" t="s">
        <v>2621</v>
      </c>
      <c r="B301" s="21">
        <v>2055</v>
      </c>
      <c r="C301" s="21" t="s">
        <v>2611</v>
      </c>
      <c r="D301" s="21">
        <v>456</v>
      </c>
      <c r="E301" s="21" t="s">
        <v>2622</v>
      </c>
      <c r="F301" s="22" t="str">
        <f t="shared" si="24"/>
        <v>Regular</v>
      </c>
      <c r="G301" s="24">
        <f t="shared" si="25"/>
        <v>286.56108676047802</v>
      </c>
      <c r="H301" s="23">
        <f t="shared" si="26"/>
        <v>5675739.7125756899</v>
      </c>
      <c r="I301" s="23">
        <f t="shared" si="27"/>
        <v>1828.15962328147</v>
      </c>
      <c r="J301" s="23">
        <f t="shared" si="28"/>
        <v>17978.227129152099</v>
      </c>
      <c r="K301" s="23">
        <f t="shared" si="29"/>
        <v>19806.3867524335</v>
      </c>
    </row>
    <row r="302" spans="1:11" x14ac:dyDescent="0.25">
      <c r="A302" s="21" t="s">
        <v>2631</v>
      </c>
      <c r="B302" s="21">
        <v>2055</v>
      </c>
      <c r="C302" s="21" t="s">
        <v>2611</v>
      </c>
      <c r="D302" s="21">
        <v>457</v>
      </c>
      <c r="E302" s="21" t="s">
        <v>2632</v>
      </c>
      <c r="F302" s="22" t="str">
        <f t="shared" si="24"/>
        <v>Regular</v>
      </c>
      <c r="G302" s="24">
        <f t="shared" si="25"/>
        <v>419.75704225338899</v>
      </c>
      <c r="H302" s="23">
        <f t="shared" si="26"/>
        <v>7392825.3861239897</v>
      </c>
      <c r="I302" s="23">
        <f t="shared" si="27"/>
        <v>1984.7388124551601</v>
      </c>
      <c r="J302" s="23">
        <f t="shared" si="28"/>
        <v>15627.414509468799</v>
      </c>
      <c r="K302" s="23">
        <f t="shared" si="29"/>
        <v>17612.153321923899</v>
      </c>
    </row>
    <row r="303" spans="1:11" x14ac:dyDescent="0.25">
      <c r="A303" s="21" t="s">
        <v>1295</v>
      </c>
      <c r="B303" s="21">
        <v>2056</v>
      </c>
      <c r="C303" s="21" t="s">
        <v>1293</v>
      </c>
      <c r="D303" s="21">
        <v>459</v>
      </c>
      <c r="E303" s="21" t="s">
        <v>1296</v>
      </c>
      <c r="F303" s="22" t="str">
        <f t="shared" si="24"/>
        <v>Regular</v>
      </c>
      <c r="G303" s="24">
        <f t="shared" si="25"/>
        <v>268.42397660813202</v>
      </c>
      <c r="H303" s="23">
        <f t="shared" si="26"/>
        <v>5442965.8313661097</v>
      </c>
      <c r="I303" s="23">
        <f t="shared" si="27"/>
        <v>4229.65714202043</v>
      </c>
      <c r="J303" s="23">
        <f t="shared" si="28"/>
        <v>16047.837812583501</v>
      </c>
      <c r="K303" s="23">
        <f t="shared" si="29"/>
        <v>20277.494954603899</v>
      </c>
    </row>
    <row r="304" spans="1:11" x14ac:dyDescent="0.25">
      <c r="A304" s="21" t="s">
        <v>1304</v>
      </c>
      <c r="B304" s="21">
        <v>2056</v>
      </c>
      <c r="C304" s="21" t="s">
        <v>1293</v>
      </c>
      <c r="D304" s="21">
        <v>461</v>
      </c>
      <c r="E304" s="21" t="s">
        <v>1305</v>
      </c>
      <c r="F304" s="22" t="str">
        <f t="shared" si="24"/>
        <v>Regular</v>
      </c>
      <c r="G304" s="24">
        <f t="shared" si="25"/>
        <v>299.783625730935</v>
      </c>
      <c r="H304" s="23">
        <f t="shared" si="26"/>
        <v>5926640.5098020202</v>
      </c>
      <c r="I304" s="23">
        <f t="shared" si="27"/>
        <v>3603.6382065448302</v>
      </c>
      <c r="J304" s="23">
        <f t="shared" si="28"/>
        <v>16166.0890270612</v>
      </c>
      <c r="K304" s="23">
        <f t="shared" si="29"/>
        <v>19769.727233606001</v>
      </c>
    </row>
    <row r="305" spans="1:11" x14ac:dyDescent="0.25">
      <c r="A305" s="21" t="s">
        <v>1306</v>
      </c>
      <c r="B305" s="21">
        <v>2056</v>
      </c>
      <c r="C305" s="21" t="s">
        <v>1293</v>
      </c>
      <c r="D305" s="21">
        <v>462</v>
      </c>
      <c r="E305" s="21" t="s">
        <v>1307</v>
      </c>
      <c r="F305" s="22" t="str">
        <f t="shared" si="24"/>
        <v>Regular</v>
      </c>
      <c r="G305" s="24">
        <f t="shared" si="25"/>
        <v>259.59649122803597</v>
      </c>
      <c r="H305" s="23">
        <f t="shared" si="26"/>
        <v>5113134.8957404103</v>
      </c>
      <c r="I305" s="23">
        <f t="shared" si="27"/>
        <v>3681.4038618191698</v>
      </c>
      <c r="J305" s="23">
        <f t="shared" si="28"/>
        <v>16015.0676565455</v>
      </c>
      <c r="K305" s="23">
        <f t="shared" si="29"/>
        <v>19696.471518364699</v>
      </c>
    </row>
    <row r="306" spans="1:11" x14ac:dyDescent="0.25">
      <c r="A306" s="21" t="s">
        <v>1308</v>
      </c>
      <c r="B306" s="21">
        <v>2056</v>
      </c>
      <c r="C306" s="21" t="s">
        <v>1293</v>
      </c>
      <c r="D306" s="21">
        <v>463</v>
      </c>
      <c r="E306" s="21" t="s">
        <v>1309</v>
      </c>
      <c r="F306" s="22" t="str">
        <f t="shared" si="24"/>
        <v>Regular</v>
      </c>
      <c r="G306" s="24">
        <f t="shared" si="25"/>
        <v>544.33137254891597</v>
      </c>
      <c r="H306" s="23">
        <f t="shared" si="26"/>
        <v>10540669.2961751</v>
      </c>
      <c r="I306" s="23">
        <f t="shared" si="27"/>
        <v>2307.2039766408602</v>
      </c>
      <c r="J306" s="23">
        <f t="shared" si="28"/>
        <v>17057.230681638801</v>
      </c>
      <c r="K306" s="23">
        <f t="shared" si="29"/>
        <v>19364.434658279599</v>
      </c>
    </row>
    <row r="307" spans="1:11" x14ac:dyDescent="0.25">
      <c r="A307" s="21" t="s">
        <v>1310</v>
      </c>
      <c r="B307" s="21">
        <v>2056</v>
      </c>
      <c r="C307" s="21" t="s">
        <v>1293</v>
      </c>
      <c r="D307" s="21">
        <v>465</v>
      </c>
      <c r="E307" s="21" t="s">
        <v>1311</v>
      </c>
      <c r="F307" s="22" t="str">
        <f t="shared" si="24"/>
        <v>Regular</v>
      </c>
      <c r="G307" s="24">
        <f t="shared" si="25"/>
        <v>282.45029239762403</v>
      </c>
      <c r="H307" s="23">
        <f t="shared" si="26"/>
        <v>5583524.9407394901</v>
      </c>
      <c r="I307" s="23">
        <f t="shared" si="27"/>
        <v>3372.7311510095201</v>
      </c>
      <c r="J307" s="23">
        <f t="shared" si="28"/>
        <v>16395.437234807501</v>
      </c>
      <c r="K307" s="23">
        <f t="shared" si="29"/>
        <v>19768.168385817</v>
      </c>
    </row>
    <row r="308" spans="1:11" x14ac:dyDescent="0.25">
      <c r="A308" s="21" t="s">
        <v>1248</v>
      </c>
      <c r="B308" s="21">
        <v>2057</v>
      </c>
      <c r="C308" s="21" t="s">
        <v>1249</v>
      </c>
      <c r="D308" s="21">
        <v>467</v>
      </c>
      <c r="E308" s="21" t="s">
        <v>1250</v>
      </c>
      <c r="F308" s="22" t="str">
        <f t="shared" si="24"/>
        <v>Regular</v>
      </c>
      <c r="G308" s="24">
        <f t="shared" si="25"/>
        <v>225.92307692303001</v>
      </c>
      <c r="H308" s="23">
        <f t="shared" si="26"/>
        <v>3549125.4997136001</v>
      </c>
      <c r="I308" s="23">
        <f t="shared" si="27"/>
        <v>1094.81363540958</v>
      </c>
      <c r="J308" s="23">
        <f t="shared" si="28"/>
        <v>14614.628481133301</v>
      </c>
      <c r="K308" s="23">
        <f t="shared" si="29"/>
        <v>15709.442116542899</v>
      </c>
    </row>
    <row r="309" spans="1:11" x14ac:dyDescent="0.25">
      <c r="A309" s="21" t="s">
        <v>1255</v>
      </c>
      <c r="B309" s="21">
        <v>2057</v>
      </c>
      <c r="C309" s="21" t="s">
        <v>1249</v>
      </c>
      <c r="D309" s="21">
        <v>468</v>
      </c>
      <c r="E309" s="21" t="s">
        <v>1256</v>
      </c>
      <c r="F309" s="22" t="str">
        <f t="shared" si="24"/>
        <v>Regular</v>
      </c>
      <c r="G309" s="24">
        <f t="shared" si="25"/>
        <v>212.55387890996201</v>
      </c>
      <c r="H309" s="23">
        <f t="shared" si="26"/>
        <v>3687098.3666380001</v>
      </c>
      <c r="I309" s="23">
        <f t="shared" si="27"/>
        <v>2274.0083037549898</v>
      </c>
      <c r="J309" s="23">
        <f t="shared" si="28"/>
        <v>15072.6446274759</v>
      </c>
      <c r="K309" s="23">
        <f t="shared" si="29"/>
        <v>17346.652931230899</v>
      </c>
    </row>
    <row r="310" spans="1:11" x14ac:dyDescent="0.25">
      <c r="A310" s="21" t="s">
        <v>1261</v>
      </c>
      <c r="B310" s="21">
        <v>2057</v>
      </c>
      <c r="C310" s="21" t="s">
        <v>1249</v>
      </c>
      <c r="D310" s="21">
        <v>470</v>
      </c>
      <c r="E310" s="21" t="s">
        <v>1262</v>
      </c>
      <c r="F310" s="22" t="str">
        <f t="shared" si="24"/>
        <v>Regular</v>
      </c>
      <c r="G310" s="24">
        <f t="shared" si="25"/>
        <v>514.71874171477998</v>
      </c>
      <c r="H310" s="23">
        <f t="shared" si="26"/>
        <v>7051596.1220600801</v>
      </c>
      <c r="I310" s="23">
        <f t="shared" si="27"/>
        <v>1222.44336157474</v>
      </c>
      <c r="J310" s="23">
        <f t="shared" si="28"/>
        <v>12477.4582557003</v>
      </c>
      <c r="K310" s="23">
        <f t="shared" si="29"/>
        <v>13699.901617275</v>
      </c>
    </row>
    <row r="311" spans="1:11" x14ac:dyDescent="0.25">
      <c r="A311" s="21" t="s">
        <v>1263</v>
      </c>
      <c r="B311" s="21">
        <v>2057</v>
      </c>
      <c r="C311" s="21" t="s">
        <v>1249</v>
      </c>
      <c r="D311" s="21">
        <v>471</v>
      </c>
      <c r="E311" s="21" t="s">
        <v>1264</v>
      </c>
      <c r="F311" s="22" t="str">
        <f t="shared" si="24"/>
        <v>Regular</v>
      </c>
      <c r="G311" s="24">
        <f t="shared" si="25"/>
        <v>14.562130177504001</v>
      </c>
      <c r="H311" s="23">
        <f t="shared" si="26"/>
        <v>424304.86203644698</v>
      </c>
      <c r="I311" s="23">
        <f t="shared" si="27"/>
        <v>1540.5592699594799</v>
      </c>
      <c r="J311" s="23">
        <f t="shared" si="28"/>
        <v>27596.9952543041</v>
      </c>
      <c r="K311" s="23">
        <f t="shared" si="29"/>
        <v>29137.5545242636</v>
      </c>
    </row>
    <row r="312" spans="1:11" x14ac:dyDescent="0.25">
      <c r="A312" s="21" t="s">
        <v>1265</v>
      </c>
      <c r="B312" s="21">
        <v>2057</v>
      </c>
      <c r="C312" s="21" t="s">
        <v>1249</v>
      </c>
      <c r="D312" s="21">
        <v>472</v>
      </c>
      <c r="E312" s="21" t="s">
        <v>1266</v>
      </c>
      <c r="F312" s="22" t="str">
        <f t="shared" si="24"/>
        <v>Regular</v>
      </c>
      <c r="G312" s="24">
        <f t="shared" si="25"/>
        <v>125.79999999997</v>
      </c>
      <c r="H312" s="23">
        <f t="shared" si="26"/>
        <v>2397183.0773434001</v>
      </c>
      <c r="I312" s="23">
        <f t="shared" si="27"/>
        <v>1061.56579160111</v>
      </c>
      <c r="J312" s="23">
        <f t="shared" si="28"/>
        <v>17993.943567253998</v>
      </c>
      <c r="K312" s="23">
        <f t="shared" si="29"/>
        <v>19055.509358855099</v>
      </c>
    </row>
    <row r="313" spans="1:11" x14ac:dyDescent="0.25">
      <c r="A313" s="21" t="s">
        <v>1269</v>
      </c>
      <c r="B313" s="21">
        <v>2057</v>
      </c>
      <c r="C313" s="21" t="s">
        <v>1249</v>
      </c>
      <c r="D313" s="21">
        <v>473</v>
      </c>
      <c r="E313" s="21" t="s">
        <v>1270</v>
      </c>
      <c r="F313" s="22" t="str">
        <f t="shared" si="24"/>
        <v>Regular</v>
      </c>
      <c r="G313" s="24">
        <f t="shared" si="25"/>
        <v>496.26848810802801</v>
      </c>
      <c r="H313" s="23">
        <f t="shared" si="26"/>
        <v>7419175.5175894396</v>
      </c>
      <c r="I313" s="23">
        <f t="shared" si="27"/>
        <v>1007.90729864654</v>
      </c>
      <c r="J313" s="23">
        <f t="shared" si="28"/>
        <v>13942.015364938799</v>
      </c>
      <c r="K313" s="23">
        <f t="shared" si="29"/>
        <v>14949.922663585299</v>
      </c>
    </row>
    <row r="314" spans="1:11" x14ac:dyDescent="0.25">
      <c r="A314" s="21" t="s">
        <v>1275</v>
      </c>
      <c r="B314" s="21">
        <v>2057</v>
      </c>
      <c r="C314" s="21" t="s">
        <v>1249</v>
      </c>
      <c r="D314" s="21">
        <v>474</v>
      </c>
      <c r="E314" s="21" t="s">
        <v>1276</v>
      </c>
      <c r="F314" s="22" t="str">
        <f t="shared" si="24"/>
        <v>Regular</v>
      </c>
      <c r="G314" s="24">
        <f t="shared" si="25"/>
        <v>199.60946745558499</v>
      </c>
      <c r="H314" s="23">
        <f t="shared" si="26"/>
        <v>3634806.44874806</v>
      </c>
      <c r="I314" s="23">
        <f t="shared" si="27"/>
        <v>1221.7382352675099</v>
      </c>
      <c r="J314" s="23">
        <f t="shared" si="28"/>
        <v>16987.851194937401</v>
      </c>
      <c r="K314" s="23">
        <f t="shared" si="29"/>
        <v>18209.589430205</v>
      </c>
    </row>
    <row r="315" spans="1:11" x14ac:dyDescent="0.25">
      <c r="A315" s="21" t="s">
        <v>1280</v>
      </c>
      <c r="B315" s="21">
        <v>2057</v>
      </c>
      <c r="C315" s="21" t="s">
        <v>1249</v>
      </c>
      <c r="D315" s="21">
        <v>475</v>
      </c>
      <c r="E315" s="21" t="s">
        <v>1281</v>
      </c>
      <c r="F315" s="22" t="str">
        <f t="shared" si="24"/>
        <v>Regular</v>
      </c>
      <c r="G315" s="24">
        <f t="shared" si="25"/>
        <v>121.946745562121</v>
      </c>
      <c r="H315" s="23">
        <f t="shared" si="26"/>
        <v>2541589.8707802598</v>
      </c>
      <c r="I315" s="23">
        <f t="shared" si="27"/>
        <v>2495.5745891567499</v>
      </c>
      <c r="J315" s="23">
        <f t="shared" si="28"/>
        <v>18346.226961714001</v>
      </c>
      <c r="K315" s="23">
        <f t="shared" si="29"/>
        <v>20841.801550870801</v>
      </c>
    </row>
    <row r="316" spans="1:11" x14ac:dyDescent="0.25">
      <c r="A316" s="21" t="s">
        <v>1284</v>
      </c>
      <c r="B316" s="21">
        <v>2057</v>
      </c>
      <c r="C316" s="21" t="s">
        <v>1249</v>
      </c>
      <c r="D316" s="21">
        <v>476</v>
      </c>
      <c r="E316" s="21" t="s">
        <v>1285</v>
      </c>
      <c r="F316" s="22" t="str">
        <f t="shared" si="24"/>
        <v>Regular</v>
      </c>
      <c r="G316" s="24">
        <f t="shared" si="25"/>
        <v>167.32688935806601</v>
      </c>
      <c r="H316" s="23">
        <f t="shared" si="26"/>
        <v>3044154.31187446</v>
      </c>
      <c r="I316" s="23">
        <f t="shared" si="27"/>
        <v>1439.3173722717299</v>
      </c>
      <c r="J316" s="23">
        <f t="shared" si="28"/>
        <v>16753.540473547699</v>
      </c>
      <c r="K316" s="23">
        <f t="shared" si="29"/>
        <v>18192.857845819501</v>
      </c>
    </row>
    <row r="317" spans="1:11" x14ac:dyDescent="0.25">
      <c r="A317" s="21" t="s">
        <v>1286</v>
      </c>
      <c r="B317" s="21">
        <v>2057</v>
      </c>
      <c r="C317" s="21" t="s">
        <v>1249</v>
      </c>
      <c r="D317" s="21">
        <v>477</v>
      </c>
      <c r="E317" s="21" t="s">
        <v>1287</v>
      </c>
      <c r="F317" s="22" t="str">
        <f t="shared" si="24"/>
        <v>Regular</v>
      </c>
      <c r="G317" s="24">
        <f t="shared" si="25"/>
        <v>598.54949030915702</v>
      </c>
      <c r="H317" s="23">
        <f t="shared" si="26"/>
        <v>8232740.0247684997</v>
      </c>
      <c r="I317" s="23">
        <f t="shared" si="27"/>
        <v>999.80457970269504</v>
      </c>
      <c r="J317" s="23">
        <f t="shared" si="28"/>
        <v>12754.680484708901</v>
      </c>
      <c r="K317" s="23">
        <f t="shared" si="29"/>
        <v>13754.4850644116</v>
      </c>
    </row>
    <row r="318" spans="1:11" x14ac:dyDescent="0.25">
      <c r="A318" s="21" t="s">
        <v>1288</v>
      </c>
      <c r="B318" s="21">
        <v>2057</v>
      </c>
      <c r="C318" s="21" t="s">
        <v>1249</v>
      </c>
      <c r="D318" s="21">
        <v>478</v>
      </c>
      <c r="E318" s="21" t="s">
        <v>1289</v>
      </c>
      <c r="F318" s="22" t="str">
        <f t="shared" si="24"/>
        <v>Regular</v>
      </c>
      <c r="G318" s="24">
        <f t="shared" si="25"/>
        <v>510.755406634895</v>
      </c>
      <c r="H318" s="23">
        <f t="shared" si="26"/>
        <v>8810061.9360099491</v>
      </c>
      <c r="I318" s="23">
        <f t="shared" si="27"/>
        <v>3613.6257576091898</v>
      </c>
      <c r="J318" s="23">
        <f t="shared" si="28"/>
        <v>13635.456330537299</v>
      </c>
      <c r="K318" s="23">
        <f t="shared" si="29"/>
        <v>17249.082088146501</v>
      </c>
    </row>
    <row r="319" spans="1:11" x14ac:dyDescent="0.25">
      <c r="A319" s="21" t="s">
        <v>1290</v>
      </c>
      <c r="B319" s="21">
        <v>2057</v>
      </c>
      <c r="C319" s="21" t="s">
        <v>1249</v>
      </c>
      <c r="D319" s="21">
        <v>479</v>
      </c>
      <c r="E319" s="21" t="s">
        <v>1291</v>
      </c>
      <c r="F319" s="22" t="str">
        <f t="shared" si="24"/>
        <v>Regular</v>
      </c>
      <c r="G319" s="24">
        <f t="shared" si="25"/>
        <v>310.36182884807602</v>
      </c>
      <c r="H319" s="23">
        <f t="shared" si="26"/>
        <v>6099172.61377287</v>
      </c>
      <c r="I319" s="23">
        <f t="shared" si="27"/>
        <v>1665.2582721943099</v>
      </c>
      <c r="J319" s="23">
        <f t="shared" si="28"/>
        <v>17986.554698525299</v>
      </c>
      <c r="K319" s="23">
        <f t="shared" si="29"/>
        <v>19651.812970719599</v>
      </c>
    </row>
    <row r="320" spans="1:11" x14ac:dyDescent="0.25">
      <c r="A320" s="21" t="s">
        <v>1253</v>
      </c>
      <c r="B320" s="21">
        <v>2057</v>
      </c>
      <c r="C320" s="21" t="s">
        <v>1249</v>
      </c>
      <c r="D320" s="21">
        <v>480</v>
      </c>
      <c r="E320" s="21" t="s">
        <v>1254</v>
      </c>
      <c r="F320" s="22" t="str">
        <f t="shared" si="24"/>
        <v>Regular</v>
      </c>
      <c r="G320" s="24">
        <f t="shared" si="25"/>
        <v>401.42603550289499</v>
      </c>
      <c r="H320" s="23">
        <f t="shared" si="26"/>
        <v>6801985.14522052</v>
      </c>
      <c r="I320" s="23">
        <f t="shared" si="27"/>
        <v>1391.09028005654</v>
      </c>
      <c r="J320" s="23">
        <f t="shared" si="28"/>
        <v>15553.463743947401</v>
      </c>
      <c r="K320" s="23">
        <f t="shared" si="29"/>
        <v>16944.554024003901</v>
      </c>
    </row>
    <row r="321" spans="1:11" x14ac:dyDescent="0.25">
      <c r="A321" s="21" t="s">
        <v>1273</v>
      </c>
      <c r="B321" s="21">
        <v>2057</v>
      </c>
      <c r="C321" s="21" t="s">
        <v>1249</v>
      </c>
      <c r="D321" s="21">
        <v>481</v>
      </c>
      <c r="E321" s="21" t="s">
        <v>1274</v>
      </c>
      <c r="F321" s="22" t="str">
        <f t="shared" si="24"/>
        <v>Regular</v>
      </c>
      <c r="G321" s="24">
        <f t="shared" si="25"/>
        <v>393.57692307688001</v>
      </c>
      <c r="H321" s="23">
        <f t="shared" si="26"/>
        <v>5647111.6559006702</v>
      </c>
      <c r="I321" s="23">
        <f t="shared" si="27"/>
        <v>996.16824393386605</v>
      </c>
      <c r="J321" s="23">
        <f t="shared" si="28"/>
        <v>13352.009519521</v>
      </c>
      <c r="K321" s="23">
        <f t="shared" si="29"/>
        <v>14348.1777634549</v>
      </c>
    </row>
    <row r="322" spans="1:11" x14ac:dyDescent="0.25">
      <c r="A322" s="21" t="s">
        <v>1251</v>
      </c>
      <c r="B322" s="21">
        <v>2057</v>
      </c>
      <c r="C322" s="21" t="s">
        <v>1249</v>
      </c>
      <c r="D322" s="21">
        <v>482</v>
      </c>
      <c r="E322" s="21" t="s">
        <v>1252</v>
      </c>
      <c r="F322" s="22" t="str">
        <f t="shared" ref="F322:F385" si="30">IF(ISNA(VLOOKUP($D322,Schl,3,FALSE)),0,VLOOKUP($D322,Schl,3,FALSE))</f>
        <v>Regular</v>
      </c>
      <c r="G322" s="24">
        <f t="shared" ref="G322:G385" si="31">IF(ISNA(VLOOKUP($D322,Schl,7,FALSE)),0,VLOOKUP($D322,Schl,7,FALSE))</f>
        <v>213.300448269649</v>
      </c>
      <c r="H322" s="23">
        <f t="shared" ref="H322:H385" si="32">IF(ISNA(VLOOKUP($D322,Schl,35,FALSE)),0,VLOOKUP($D322,Schl,35,FALSE))</f>
        <v>4689209.8638145803</v>
      </c>
      <c r="I322" s="23">
        <f t="shared" ref="I322:I385" si="33">IF(ISNA(VLOOKUP($D322,Schl,36,FALSE)),0,VLOOKUP($D322,Schl,36,FALSE))</f>
        <v>1539.51869916088</v>
      </c>
      <c r="J322" s="23">
        <f t="shared" ref="J322:J385" si="34">IF(ISNA(VLOOKUP($D322,Schl,37,FALSE)),0,VLOOKUP($D322,Schl,37,FALSE))</f>
        <v>20444.541352539502</v>
      </c>
      <c r="K322" s="23">
        <f t="shared" ref="K322:K385" si="35">IF(ISNA(VLOOKUP($D322,Schl,38,FALSE)),0,VLOOKUP($D322,Schl,38,FALSE))</f>
        <v>21984.060051700399</v>
      </c>
    </row>
    <row r="323" spans="1:11" x14ac:dyDescent="0.25">
      <c r="A323" s="21" t="s">
        <v>1257</v>
      </c>
      <c r="B323" s="21">
        <v>2057</v>
      </c>
      <c r="C323" s="21" t="s">
        <v>1249</v>
      </c>
      <c r="D323" s="21">
        <v>483</v>
      </c>
      <c r="E323" s="21" t="s">
        <v>1258</v>
      </c>
      <c r="F323" s="22" t="str">
        <f t="shared" si="30"/>
        <v>Regular</v>
      </c>
      <c r="G323" s="24">
        <f t="shared" si="31"/>
        <v>141.87253552592401</v>
      </c>
      <c r="H323" s="23">
        <f t="shared" si="32"/>
        <v>5102742.7194506796</v>
      </c>
      <c r="I323" s="23">
        <f t="shared" si="33"/>
        <v>11265.136570086601</v>
      </c>
      <c r="J323" s="23">
        <f t="shared" si="34"/>
        <v>24701.9567121666</v>
      </c>
      <c r="K323" s="23">
        <f t="shared" si="35"/>
        <v>35967.093282253198</v>
      </c>
    </row>
    <row r="324" spans="1:11" x14ac:dyDescent="0.25">
      <c r="A324" s="21" t="s">
        <v>1267</v>
      </c>
      <c r="B324" s="21">
        <v>2057</v>
      </c>
      <c r="C324" s="21" t="s">
        <v>1249</v>
      </c>
      <c r="D324" s="21">
        <v>484</v>
      </c>
      <c r="E324" s="21" t="s">
        <v>1268</v>
      </c>
      <c r="F324" s="22" t="str">
        <f t="shared" si="30"/>
        <v>Regular</v>
      </c>
      <c r="G324" s="24">
        <f t="shared" si="31"/>
        <v>98.706982872178003</v>
      </c>
      <c r="H324" s="23">
        <f t="shared" si="32"/>
        <v>2886462.0379890702</v>
      </c>
      <c r="I324" s="23">
        <f t="shared" si="33"/>
        <v>1281.1044368760099</v>
      </c>
      <c r="J324" s="23">
        <f t="shared" si="34"/>
        <v>27961.6295014811</v>
      </c>
      <c r="K324" s="23">
        <f t="shared" si="35"/>
        <v>29242.733938357102</v>
      </c>
    </row>
    <row r="325" spans="1:11" x14ac:dyDescent="0.25">
      <c r="A325" s="21" t="s">
        <v>1271</v>
      </c>
      <c r="B325" s="21">
        <v>2057</v>
      </c>
      <c r="C325" s="21" t="s">
        <v>1249</v>
      </c>
      <c r="D325" s="21">
        <v>485</v>
      </c>
      <c r="E325" s="21" t="s">
        <v>1272</v>
      </c>
      <c r="F325" s="22" t="str">
        <f t="shared" si="30"/>
        <v>Regular</v>
      </c>
      <c r="G325" s="24">
        <f t="shared" si="31"/>
        <v>624.86167594710196</v>
      </c>
      <c r="H325" s="23">
        <f t="shared" si="32"/>
        <v>11292859.2707942</v>
      </c>
      <c r="I325" s="23">
        <f t="shared" si="33"/>
        <v>1345.2734875297999</v>
      </c>
      <c r="J325" s="23">
        <f t="shared" si="34"/>
        <v>16727.3011405711</v>
      </c>
      <c r="K325" s="23">
        <f t="shared" si="35"/>
        <v>18072.574628100901</v>
      </c>
    </row>
    <row r="326" spans="1:11" x14ac:dyDescent="0.25">
      <c r="A326" s="21" t="s">
        <v>1278</v>
      </c>
      <c r="B326" s="21">
        <v>2057</v>
      </c>
      <c r="C326" s="21" t="s">
        <v>1249</v>
      </c>
      <c r="D326" s="21">
        <v>486</v>
      </c>
      <c r="E326" s="21" t="s">
        <v>1279</v>
      </c>
      <c r="F326" s="22" t="str">
        <f t="shared" si="30"/>
        <v>Regular</v>
      </c>
      <c r="G326" s="24">
        <f t="shared" si="31"/>
        <v>226.965465303901</v>
      </c>
      <c r="H326" s="23">
        <f t="shared" si="32"/>
        <v>4833078.4603084698</v>
      </c>
      <c r="I326" s="23">
        <f t="shared" si="33"/>
        <v>1456.04687033291</v>
      </c>
      <c r="J326" s="23">
        <f t="shared" si="34"/>
        <v>19838.287286791401</v>
      </c>
      <c r="K326" s="23">
        <f t="shared" si="35"/>
        <v>21294.3341571243</v>
      </c>
    </row>
    <row r="327" spans="1:11" x14ac:dyDescent="0.25">
      <c r="A327" s="21" t="s">
        <v>1302</v>
      </c>
      <c r="B327" s="21">
        <v>2056</v>
      </c>
      <c r="C327" s="21" t="s">
        <v>1293</v>
      </c>
      <c r="D327" s="21">
        <v>487</v>
      </c>
      <c r="E327" s="21" t="s">
        <v>1303</v>
      </c>
      <c r="F327" s="22" t="str">
        <f t="shared" si="30"/>
        <v>Regular</v>
      </c>
      <c r="G327" s="24">
        <f t="shared" si="31"/>
        <v>570.30250355837904</v>
      </c>
      <c r="H327" s="23">
        <f t="shared" si="32"/>
        <v>12705090.831681101</v>
      </c>
      <c r="I327" s="23">
        <f t="shared" si="33"/>
        <v>2358.3361845893401</v>
      </c>
      <c r="J327" s="23">
        <f t="shared" si="34"/>
        <v>19919.473841507599</v>
      </c>
      <c r="K327" s="23">
        <f t="shared" si="35"/>
        <v>22277.810026096999</v>
      </c>
    </row>
    <row r="328" spans="1:11" x14ac:dyDescent="0.25">
      <c r="A328" s="21" t="s">
        <v>1282</v>
      </c>
      <c r="B328" s="21">
        <v>2057</v>
      </c>
      <c r="C328" s="21" t="s">
        <v>1249</v>
      </c>
      <c r="D328" s="21">
        <v>488</v>
      </c>
      <c r="E328" s="21" t="s">
        <v>1283</v>
      </c>
      <c r="F328" s="22" t="str">
        <f t="shared" si="30"/>
        <v>Regular</v>
      </c>
      <c r="G328" s="24">
        <f t="shared" si="31"/>
        <v>641.93230856976504</v>
      </c>
      <c r="H328" s="23">
        <f t="shared" si="32"/>
        <v>12976379.035815001</v>
      </c>
      <c r="I328" s="23">
        <f t="shared" si="33"/>
        <v>1932.5826016250501</v>
      </c>
      <c r="J328" s="23">
        <f t="shared" si="34"/>
        <v>18281.977193202099</v>
      </c>
      <c r="K328" s="23">
        <f t="shared" si="35"/>
        <v>20214.559794827201</v>
      </c>
    </row>
    <row r="329" spans="1:11" x14ac:dyDescent="0.25">
      <c r="A329" s="21" t="s">
        <v>1337</v>
      </c>
      <c r="B329" s="21">
        <v>2059</v>
      </c>
      <c r="C329" s="21" t="s">
        <v>1330</v>
      </c>
      <c r="D329" s="21">
        <v>489</v>
      </c>
      <c r="E329" s="21" t="s">
        <v>1338</v>
      </c>
      <c r="F329" s="22" t="str">
        <f t="shared" si="30"/>
        <v>Regular</v>
      </c>
      <c r="G329" s="24">
        <f t="shared" si="31"/>
        <v>45.654545454542003</v>
      </c>
      <c r="H329" s="23">
        <f t="shared" si="32"/>
        <v>898246.62475997198</v>
      </c>
      <c r="I329" s="23">
        <f t="shared" si="33"/>
        <v>0</v>
      </c>
      <c r="J329" s="23">
        <f t="shared" si="34"/>
        <v>19674.856376663502</v>
      </c>
      <c r="K329" s="23">
        <f t="shared" si="35"/>
        <v>19674.856376663502</v>
      </c>
    </row>
    <row r="330" spans="1:11" x14ac:dyDescent="0.25">
      <c r="A330" s="21" t="s">
        <v>1332</v>
      </c>
      <c r="B330" s="21">
        <v>2059</v>
      </c>
      <c r="C330" s="21" t="s">
        <v>1330</v>
      </c>
      <c r="D330" s="21">
        <v>490</v>
      </c>
      <c r="E330" s="21" t="s">
        <v>1333</v>
      </c>
      <c r="F330" s="22" t="str">
        <f t="shared" si="30"/>
        <v>Regular</v>
      </c>
      <c r="G330" s="24">
        <f t="shared" si="31"/>
        <v>324.00374712151302</v>
      </c>
      <c r="H330" s="23">
        <f t="shared" si="32"/>
        <v>6136991.1248384798</v>
      </c>
      <c r="I330" s="23">
        <f t="shared" si="33"/>
        <v>0</v>
      </c>
      <c r="J330" s="23">
        <f t="shared" si="34"/>
        <v>18941.111574666102</v>
      </c>
      <c r="K330" s="23">
        <f t="shared" si="35"/>
        <v>18941.111574666102</v>
      </c>
    </row>
    <row r="331" spans="1:11" x14ac:dyDescent="0.25">
      <c r="A331" s="21" t="s">
        <v>1329</v>
      </c>
      <c r="B331" s="21">
        <v>2059</v>
      </c>
      <c r="C331" s="21" t="s">
        <v>1330</v>
      </c>
      <c r="D331" s="21">
        <v>491</v>
      </c>
      <c r="E331" s="21" t="s">
        <v>1331</v>
      </c>
      <c r="F331" s="22" t="str">
        <f t="shared" si="30"/>
        <v>Regular</v>
      </c>
      <c r="G331" s="24">
        <f t="shared" si="31"/>
        <v>117.395845645245</v>
      </c>
      <c r="H331" s="23">
        <f t="shared" si="32"/>
        <v>1462680.9510105599</v>
      </c>
      <c r="I331" s="23">
        <f t="shared" si="33"/>
        <v>0</v>
      </c>
      <c r="J331" s="23">
        <f t="shared" si="34"/>
        <v>12459.392774686299</v>
      </c>
      <c r="K331" s="23">
        <f t="shared" si="35"/>
        <v>12459.392774686299</v>
      </c>
    </row>
    <row r="332" spans="1:11" x14ac:dyDescent="0.25">
      <c r="A332" s="21" t="s">
        <v>1335</v>
      </c>
      <c r="B332" s="21">
        <v>2059</v>
      </c>
      <c r="C332" s="21" t="s">
        <v>1330</v>
      </c>
      <c r="D332" s="21">
        <v>492</v>
      </c>
      <c r="E332" s="21" t="s">
        <v>1336</v>
      </c>
      <c r="F332" s="22" t="str">
        <f t="shared" si="30"/>
        <v>Regular</v>
      </c>
      <c r="G332" s="24">
        <f t="shared" si="31"/>
        <v>232.54917891369399</v>
      </c>
      <c r="H332" s="23">
        <f t="shared" si="32"/>
        <v>5321221.9873814099</v>
      </c>
      <c r="I332" s="23">
        <f t="shared" si="33"/>
        <v>0</v>
      </c>
      <c r="J332" s="23">
        <f t="shared" si="34"/>
        <v>22882.136209804801</v>
      </c>
      <c r="K332" s="23">
        <f t="shared" si="35"/>
        <v>22882.136209804801</v>
      </c>
    </row>
    <row r="333" spans="1:11" x14ac:dyDescent="0.25">
      <c r="A333" s="21" t="s">
        <v>1936</v>
      </c>
      <c r="B333" s="21">
        <v>2062</v>
      </c>
      <c r="C333" s="21" t="s">
        <v>1937</v>
      </c>
      <c r="D333" s="21">
        <v>497</v>
      </c>
      <c r="E333" s="21" t="s">
        <v>1938</v>
      </c>
      <c r="F333" s="22" t="str">
        <f t="shared" si="30"/>
        <v>Regular</v>
      </c>
      <c r="G333" s="24">
        <f t="shared" si="31"/>
        <v>5</v>
      </c>
      <c r="H333" s="23">
        <f t="shared" si="32"/>
        <v>395587.88947369403</v>
      </c>
      <c r="I333" s="23">
        <f t="shared" si="33"/>
        <v>0</v>
      </c>
      <c r="J333" s="23">
        <f t="shared" si="34"/>
        <v>79117.577894738904</v>
      </c>
      <c r="K333" s="23">
        <f t="shared" si="35"/>
        <v>79117.577894738904</v>
      </c>
    </row>
    <row r="334" spans="1:11" x14ac:dyDescent="0.25">
      <c r="A334" s="21" t="s">
        <v>50</v>
      </c>
      <c r="B334" s="21">
        <v>2063</v>
      </c>
      <c r="C334" s="21" t="s">
        <v>51</v>
      </c>
      <c r="D334" s="21">
        <v>498</v>
      </c>
      <c r="E334" s="21" t="s">
        <v>52</v>
      </c>
      <c r="F334" s="22" t="str">
        <f t="shared" si="30"/>
        <v>Regular</v>
      </c>
      <c r="G334" s="24">
        <f t="shared" si="31"/>
        <v>2</v>
      </c>
      <c r="H334" s="23">
        <f t="shared" si="32"/>
        <v>78727.664060556199</v>
      </c>
      <c r="I334" s="23">
        <f t="shared" si="33"/>
        <v>1905.3924933215601</v>
      </c>
      <c r="J334" s="23">
        <f t="shared" si="34"/>
        <v>37458.439536956597</v>
      </c>
      <c r="K334" s="23">
        <f t="shared" si="35"/>
        <v>39363.832030278099</v>
      </c>
    </row>
    <row r="335" spans="1:11" x14ac:dyDescent="0.25">
      <c r="A335" s="21" t="s">
        <v>1930</v>
      </c>
      <c r="B335" s="21">
        <v>2081</v>
      </c>
      <c r="C335" s="21" t="s">
        <v>1931</v>
      </c>
      <c r="D335" s="21">
        <v>500</v>
      </c>
      <c r="E335" s="21" t="s">
        <v>1932</v>
      </c>
      <c r="F335" s="22" t="str">
        <f t="shared" si="30"/>
        <v>Regular</v>
      </c>
      <c r="G335" s="24">
        <f t="shared" si="31"/>
        <v>414.95428571425202</v>
      </c>
      <c r="H335" s="23">
        <f t="shared" si="32"/>
        <v>6325729.8323629703</v>
      </c>
      <c r="I335" s="23">
        <f t="shared" si="33"/>
        <v>1299.59945208455</v>
      </c>
      <c r="J335" s="23">
        <f t="shared" si="34"/>
        <v>13944.8022811681</v>
      </c>
      <c r="K335" s="23">
        <f t="shared" si="35"/>
        <v>15244.4017332527</v>
      </c>
    </row>
    <row r="336" spans="1:11" x14ac:dyDescent="0.25">
      <c r="A336" s="21" t="s">
        <v>1933</v>
      </c>
      <c r="B336" s="21">
        <v>2081</v>
      </c>
      <c r="C336" s="21" t="s">
        <v>1931</v>
      </c>
      <c r="D336" s="21">
        <v>502</v>
      </c>
      <c r="E336" s="21" t="s">
        <v>1934</v>
      </c>
      <c r="F336" s="22" t="str">
        <f t="shared" si="30"/>
        <v>Regular</v>
      </c>
      <c r="G336" s="24">
        <f t="shared" si="31"/>
        <v>514.33537176267703</v>
      </c>
      <c r="H336" s="23">
        <f t="shared" si="32"/>
        <v>8356146.3136834102</v>
      </c>
      <c r="I336" s="23">
        <f t="shared" si="33"/>
        <v>1062.04585919537</v>
      </c>
      <c r="J336" s="23">
        <f t="shared" si="34"/>
        <v>15184.447717643599</v>
      </c>
      <c r="K336" s="23">
        <f t="shared" si="35"/>
        <v>16246.493576839001</v>
      </c>
    </row>
    <row r="337" spans="1:11" x14ac:dyDescent="0.25">
      <c r="A337" s="21" t="s">
        <v>771</v>
      </c>
      <c r="B337" s="21">
        <v>2082</v>
      </c>
      <c r="C337" s="21" t="s">
        <v>772</v>
      </c>
      <c r="D337" s="21">
        <v>503</v>
      </c>
      <c r="E337" s="21" t="s">
        <v>551</v>
      </c>
      <c r="F337" s="22" t="str">
        <f t="shared" si="30"/>
        <v>Regular</v>
      </c>
      <c r="G337" s="24">
        <f t="shared" si="31"/>
        <v>414.00668737556401</v>
      </c>
      <c r="H337" s="23">
        <f t="shared" si="32"/>
        <v>7979180.0865763202</v>
      </c>
      <c r="I337" s="23">
        <f t="shared" si="33"/>
        <v>1803.6792897166999</v>
      </c>
      <c r="J337" s="23">
        <f t="shared" si="34"/>
        <v>17469.391242446101</v>
      </c>
      <c r="K337" s="23">
        <f t="shared" si="35"/>
        <v>19273.070532162801</v>
      </c>
    </row>
    <row r="338" spans="1:11" x14ac:dyDescent="0.25">
      <c r="A338" s="21" t="s">
        <v>775</v>
      </c>
      <c r="B338" s="21">
        <v>2082</v>
      </c>
      <c r="C338" s="21" t="s">
        <v>772</v>
      </c>
      <c r="D338" s="21">
        <v>504</v>
      </c>
      <c r="E338" s="21" t="s">
        <v>776</v>
      </c>
      <c r="F338" s="22" t="str">
        <f t="shared" si="30"/>
        <v>Regular</v>
      </c>
      <c r="G338" s="24">
        <f t="shared" si="31"/>
        <v>442.013922728816</v>
      </c>
      <c r="H338" s="23">
        <f t="shared" si="32"/>
        <v>8332691.3407546803</v>
      </c>
      <c r="I338" s="23">
        <f t="shared" si="33"/>
        <v>2265.8206447283901</v>
      </c>
      <c r="J338" s="23">
        <f t="shared" si="34"/>
        <v>16585.828392279302</v>
      </c>
      <c r="K338" s="23">
        <f t="shared" si="35"/>
        <v>18851.649037007701</v>
      </c>
    </row>
    <row r="339" spans="1:11" x14ac:dyDescent="0.25">
      <c r="A339" s="21" t="s">
        <v>779</v>
      </c>
      <c r="B339" s="21">
        <v>2082</v>
      </c>
      <c r="C339" s="21" t="s">
        <v>772</v>
      </c>
      <c r="D339" s="21">
        <v>506</v>
      </c>
      <c r="E339" s="21" t="s">
        <v>780</v>
      </c>
      <c r="F339" s="22" t="str">
        <f t="shared" si="30"/>
        <v>Regular</v>
      </c>
      <c r="G339" s="24">
        <f t="shared" si="31"/>
        <v>477.99252385963098</v>
      </c>
      <c r="H339" s="23">
        <f t="shared" si="32"/>
        <v>9041212.3848600797</v>
      </c>
      <c r="I339" s="23">
        <f t="shared" si="33"/>
        <v>1639.0088963098401</v>
      </c>
      <c r="J339" s="23">
        <f t="shared" si="34"/>
        <v>17275.957203693801</v>
      </c>
      <c r="K339" s="23">
        <f t="shared" si="35"/>
        <v>18914.966100003599</v>
      </c>
    </row>
    <row r="340" spans="1:11" x14ac:dyDescent="0.25">
      <c r="A340" s="21" t="s">
        <v>791</v>
      </c>
      <c r="B340" s="21">
        <v>2082</v>
      </c>
      <c r="C340" s="21" t="s">
        <v>772</v>
      </c>
      <c r="D340" s="21">
        <v>507</v>
      </c>
      <c r="E340" s="21" t="s">
        <v>792</v>
      </c>
      <c r="F340" s="22" t="str">
        <f t="shared" si="30"/>
        <v>Charter</v>
      </c>
      <c r="G340" s="24">
        <f t="shared" si="31"/>
        <v>219.12982469890201</v>
      </c>
      <c r="H340" s="23">
        <f t="shared" si="32"/>
        <v>2609258.1926140501</v>
      </c>
      <c r="I340" s="23">
        <f t="shared" si="33"/>
        <v>1602.61671624071</v>
      </c>
      <c r="J340" s="23">
        <f t="shared" si="34"/>
        <v>10304.745488787001</v>
      </c>
      <c r="K340" s="23">
        <f t="shared" si="35"/>
        <v>11907.362205027701</v>
      </c>
    </row>
    <row r="341" spans="1:11" x14ac:dyDescent="0.25">
      <c r="A341" s="21" t="s">
        <v>795</v>
      </c>
      <c r="B341" s="21">
        <v>2082</v>
      </c>
      <c r="C341" s="21" t="s">
        <v>772</v>
      </c>
      <c r="D341" s="21">
        <v>510</v>
      </c>
      <c r="E341" s="21" t="s">
        <v>796</v>
      </c>
      <c r="F341" s="22" t="str">
        <f t="shared" si="30"/>
        <v>Regular</v>
      </c>
      <c r="G341" s="24">
        <f t="shared" si="31"/>
        <v>308.02328576394802</v>
      </c>
      <c r="H341" s="23">
        <f t="shared" si="32"/>
        <v>5949777.4440494599</v>
      </c>
      <c r="I341" s="23">
        <f t="shared" si="33"/>
        <v>2175.6559251506101</v>
      </c>
      <c r="J341" s="23">
        <f t="shared" si="34"/>
        <v>17140.342958807301</v>
      </c>
      <c r="K341" s="23">
        <f t="shared" si="35"/>
        <v>19315.998883957898</v>
      </c>
    </row>
    <row r="342" spans="1:11" x14ac:dyDescent="0.25">
      <c r="A342" s="21" t="s">
        <v>802</v>
      </c>
      <c r="B342" s="21">
        <v>2082</v>
      </c>
      <c r="C342" s="21" t="s">
        <v>772</v>
      </c>
      <c r="D342" s="21">
        <v>513</v>
      </c>
      <c r="E342" s="21" t="s">
        <v>803</v>
      </c>
      <c r="F342" s="22" t="str">
        <f t="shared" si="30"/>
        <v>Regular</v>
      </c>
      <c r="G342" s="24">
        <f t="shared" si="31"/>
        <v>583.91319607473099</v>
      </c>
      <c r="H342" s="23">
        <f t="shared" si="32"/>
        <v>10481330.637007801</v>
      </c>
      <c r="I342" s="23">
        <f t="shared" si="33"/>
        <v>1662.2383179343001</v>
      </c>
      <c r="J342" s="23">
        <f t="shared" si="34"/>
        <v>16287.913703748</v>
      </c>
      <c r="K342" s="23">
        <f t="shared" si="35"/>
        <v>17950.152021682301</v>
      </c>
    </row>
    <row r="343" spans="1:11" x14ac:dyDescent="0.25">
      <c r="A343" s="21" t="s">
        <v>806</v>
      </c>
      <c r="B343" s="21">
        <v>2082</v>
      </c>
      <c r="C343" s="21" t="s">
        <v>772</v>
      </c>
      <c r="D343" s="21">
        <v>515</v>
      </c>
      <c r="E343" s="21" t="s">
        <v>807</v>
      </c>
      <c r="F343" s="22" t="str">
        <f t="shared" si="30"/>
        <v>Regular</v>
      </c>
      <c r="G343" s="24">
        <f t="shared" si="31"/>
        <v>490.11371289333403</v>
      </c>
      <c r="H343" s="23">
        <f t="shared" si="32"/>
        <v>9941107.3101625703</v>
      </c>
      <c r="I343" s="23">
        <f t="shared" si="33"/>
        <v>2821.0286567569801</v>
      </c>
      <c r="J343" s="23">
        <f t="shared" si="34"/>
        <v>17462.238366065802</v>
      </c>
      <c r="K343" s="23">
        <f t="shared" si="35"/>
        <v>20283.2670228227</v>
      </c>
    </row>
    <row r="344" spans="1:11" x14ac:dyDescent="0.25">
      <c r="A344" s="21" t="s">
        <v>808</v>
      </c>
      <c r="B344" s="21">
        <v>2082</v>
      </c>
      <c r="C344" s="21" t="s">
        <v>772</v>
      </c>
      <c r="D344" s="21">
        <v>518</v>
      </c>
      <c r="E344" s="21" t="s">
        <v>809</v>
      </c>
      <c r="F344" s="22" t="str">
        <f t="shared" si="30"/>
        <v>Regular</v>
      </c>
      <c r="G344" s="24">
        <f t="shared" si="31"/>
        <v>413.52943677835498</v>
      </c>
      <c r="H344" s="23">
        <f t="shared" si="32"/>
        <v>8151414.3062178101</v>
      </c>
      <c r="I344" s="23">
        <f t="shared" si="33"/>
        <v>2129.1808991835301</v>
      </c>
      <c r="J344" s="23">
        <f t="shared" si="34"/>
        <v>17582.630597773601</v>
      </c>
      <c r="K344" s="23">
        <f t="shared" si="35"/>
        <v>19711.811496957202</v>
      </c>
    </row>
    <row r="345" spans="1:11" x14ac:dyDescent="0.25">
      <c r="A345" s="21" t="s">
        <v>810</v>
      </c>
      <c r="B345" s="21">
        <v>2082</v>
      </c>
      <c r="C345" s="21" t="s">
        <v>772</v>
      </c>
      <c r="D345" s="21">
        <v>519</v>
      </c>
      <c r="E345" s="21" t="s">
        <v>811</v>
      </c>
      <c r="F345" s="22" t="str">
        <f t="shared" si="30"/>
        <v>Regular</v>
      </c>
      <c r="G345" s="24">
        <f t="shared" si="31"/>
        <v>334.70336844538798</v>
      </c>
      <c r="H345" s="23">
        <f t="shared" si="32"/>
        <v>6741431.4052395904</v>
      </c>
      <c r="I345" s="23">
        <f t="shared" si="33"/>
        <v>1629.12257437177</v>
      </c>
      <c r="J345" s="23">
        <f t="shared" si="34"/>
        <v>18512.387911620099</v>
      </c>
      <c r="K345" s="23">
        <f t="shared" si="35"/>
        <v>20141.510485991901</v>
      </c>
    </row>
    <row r="346" spans="1:11" x14ac:dyDescent="0.25">
      <c r="A346" s="21" t="s">
        <v>812</v>
      </c>
      <c r="B346" s="21">
        <v>2082</v>
      </c>
      <c r="C346" s="21" t="s">
        <v>772</v>
      </c>
      <c r="D346" s="21">
        <v>520</v>
      </c>
      <c r="E346" s="21" t="s">
        <v>813</v>
      </c>
      <c r="F346" s="22" t="str">
        <f t="shared" si="30"/>
        <v>Regular</v>
      </c>
      <c r="G346" s="24">
        <f t="shared" si="31"/>
        <v>429.88726182420299</v>
      </c>
      <c r="H346" s="23">
        <f t="shared" si="32"/>
        <v>8064572.3992119003</v>
      </c>
      <c r="I346" s="23">
        <f t="shared" si="33"/>
        <v>1639.6618706666</v>
      </c>
      <c r="J346" s="23">
        <f t="shared" si="34"/>
        <v>17120.0761243378</v>
      </c>
      <c r="K346" s="23">
        <f t="shared" si="35"/>
        <v>18759.737995004401</v>
      </c>
    </row>
    <row r="347" spans="1:11" x14ac:dyDescent="0.25">
      <c r="A347" s="21" t="s">
        <v>814</v>
      </c>
      <c r="B347" s="21">
        <v>2082</v>
      </c>
      <c r="C347" s="21" t="s">
        <v>772</v>
      </c>
      <c r="D347" s="21">
        <v>522</v>
      </c>
      <c r="E347" s="21" t="s">
        <v>815</v>
      </c>
      <c r="F347" s="22" t="str">
        <f t="shared" si="30"/>
        <v>Regular</v>
      </c>
      <c r="G347" s="24">
        <f t="shared" si="31"/>
        <v>342.59255133999801</v>
      </c>
      <c r="H347" s="23">
        <f t="shared" si="32"/>
        <v>6878439.6191741396</v>
      </c>
      <c r="I347" s="23">
        <f t="shared" si="33"/>
        <v>2746.6234626426199</v>
      </c>
      <c r="J347" s="23">
        <f t="shared" si="34"/>
        <v>17330.986492011099</v>
      </c>
      <c r="K347" s="23">
        <f t="shared" si="35"/>
        <v>20077.609954653701</v>
      </c>
    </row>
    <row r="348" spans="1:11" x14ac:dyDescent="0.25">
      <c r="A348" s="21" t="s">
        <v>816</v>
      </c>
      <c r="B348" s="21">
        <v>2082</v>
      </c>
      <c r="C348" s="21" t="s">
        <v>772</v>
      </c>
      <c r="D348" s="21">
        <v>524</v>
      </c>
      <c r="E348" s="21" t="s">
        <v>817</v>
      </c>
      <c r="F348" s="22" t="str">
        <f t="shared" si="30"/>
        <v>Regular</v>
      </c>
      <c r="G348" s="24">
        <f t="shared" si="31"/>
        <v>549.470238095083</v>
      </c>
      <c r="H348" s="23">
        <f t="shared" si="32"/>
        <v>10097868.043221399</v>
      </c>
      <c r="I348" s="23">
        <f t="shared" si="33"/>
        <v>1679.3225450151999</v>
      </c>
      <c r="J348" s="23">
        <f t="shared" si="34"/>
        <v>16698.138767955999</v>
      </c>
      <c r="K348" s="23">
        <f t="shared" si="35"/>
        <v>18377.461312971202</v>
      </c>
    </row>
    <row r="349" spans="1:11" x14ac:dyDescent="0.25">
      <c r="A349" s="21" t="s">
        <v>824</v>
      </c>
      <c r="B349" s="21">
        <v>2082</v>
      </c>
      <c r="C349" s="21" t="s">
        <v>772</v>
      </c>
      <c r="D349" s="21">
        <v>525</v>
      </c>
      <c r="E349" s="21" t="s">
        <v>825</v>
      </c>
      <c r="F349" s="22" t="str">
        <f t="shared" si="30"/>
        <v>Regular</v>
      </c>
      <c r="G349" s="24">
        <f t="shared" si="31"/>
        <v>380.62613992338601</v>
      </c>
      <c r="H349" s="23">
        <f t="shared" si="32"/>
        <v>7227721.0264352597</v>
      </c>
      <c r="I349" s="23">
        <f t="shared" si="33"/>
        <v>2517.0795801681902</v>
      </c>
      <c r="J349" s="23">
        <f t="shared" si="34"/>
        <v>16471.949990659701</v>
      </c>
      <c r="K349" s="23">
        <f t="shared" si="35"/>
        <v>18989.029570827901</v>
      </c>
    </row>
    <row r="350" spans="1:11" x14ac:dyDescent="0.25">
      <c r="A350" s="21" t="s">
        <v>826</v>
      </c>
      <c r="B350" s="21">
        <v>2082</v>
      </c>
      <c r="C350" s="21" t="s">
        <v>772</v>
      </c>
      <c r="D350" s="21">
        <v>526</v>
      </c>
      <c r="E350" s="21" t="s">
        <v>827</v>
      </c>
      <c r="F350" s="22" t="str">
        <f t="shared" si="30"/>
        <v>Regular</v>
      </c>
      <c r="G350" s="24">
        <f t="shared" si="31"/>
        <v>571.64490522754102</v>
      </c>
      <c r="H350" s="23">
        <f t="shared" si="32"/>
        <v>10615073.6235255</v>
      </c>
      <c r="I350" s="23">
        <f t="shared" si="33"/>
        <v>1693.1484773510399</v>
      </c>
      <c r="J350" s="23">
        <f t="shared" si="34"/>
        <v>16876.200302728201</v>
      </c>
      <c r="K350" s="23">
        <f t="shared" si="35"/>
        <v>18569.348780079199</v>
      </c>
    </row>
    <row r="351" spans="1:11" x14ac:dyDescent="0.25">
      <c r="A351" s="21" t="s">
        <v>832</v>
      </c>
      <c r="B351" s="21">
        <v>2082</v>
      </c>
      <c r="C351" s="21" t="s">
        <v>772</v>
      </c>
      <c r="D351" s="21">
        <v>528</v>
      </c>
      <c r="E351" s="21" t="s">
        <v>833</v>
      </c>
      <c r="F351" s="22" t="str">
        <f t="shared" si="30"/>
        <v>Regular</v>
      </c>
      <c r="G351" s="24">
        <f t="shared" si="31"/>
        <v>381.47993832258402</v>
      </c>
      <c r="H351" s="23">
        <f t="shared" si="32"/>
        <v>7488398.5908862399</v>
      </c>
      <c r="I351" s="23">
        <f t="shared" si="33"/>
        <v>1619.7166456070699</v>
      </c>
      <c r="J351" s="23">
        <f t="shared" si="34"/>
        <v>18010.145474570701</v>
      </c>
      <c r="K351" s="23">
        <f t="shared" si="35"/>
        <v>19629.862120177699</v>
      </c>
    </row>
    <row r="352" spans="1:11" x14ac:dyDescent="0.25">
      <c r="A352" s="21" t="s">
        <v>834</v>
      </c>
      <c r="B352" s="21">
        <v>2082</v>
      </c>
      <c r="C352" s="21" t="s">
        <v>772</v>
      </c>
      <c r="D352" s="21">
        <v>529</v>
      </c>
      <c r="E352" s="21" t="s">
        <v>835</v>
      </c>
      <c r="F352" s="22" t="str">
        <f t="shared" si="30"/>
        <v>Regular</v>
      </c>
      <c r="G352" s="24">
        <f t="shared" si="31"/>
        <v>297.31923524427901</v>
      </c>
      <c r="H352" s="23">
        <f t="shared" si="32"/>
        <v>5777716.6835720697</v>
      </c>
      <c r="I352" s="23">
        <f t="shared" si="33"/>
        <v>2288.2268814643598</v>
      </c>
      <c r="J352" s="23">
        <f t="shared" si="34"/>
        <v>17144.477090160799</v>
      </c>
      <c r="K352" s="23">
        <f t="shared" si="35"/>
        <v>19432.7039716252</v>
      </c>
    </row>
    <row r="353" spans="1:11" x14ac:dyDescent="0.25">
      <c r="A353" s="21" t="s">
        <v>836</v>
      </c>
      <c r="B353" s="21">
        <v>2082</v>
      </c>
      <c r="C353" s="21" t="s">
        <v>772</v>
      </c>
      <c r="D353" s="21">
        <v>530</v>
      </c>
      <c r="E353" s="21" t="s">
        <v>837</v>
      </c>
      <c r="F353" s="22" t="str">
        <f t="shared" si="30"/>
        <v>Regular</v>
      </c>
      <c r="G353" s="24">
        <f t="shared" si="31"/>
        <v>209.80623042113501</v>
      </c>
      <c r="H353" s="23">
        <f t="shared" si="32"/>
        <v>4202165.6943626003</v>
      </c>
      <c r="I353" s="23">
        <f t="shared" si="33"/>
        <v>2190.3399680835601</v>
      </c>
      <c r="J353" s="23">
        <f t="shared" si="34"/>
        <v>17838.453676069799</v>
      </c>
      <c r="K353" s="23">
        <f t="shared" si="35"/>
        <v>20028.793644153298</v>
      </c>
    </row>
    <row r="354" spans="1:11" x14ac:dyDescent="0.25">
      <c r="A354" s="21" t="s">
        <v>842</v>
      </c>
      <c r="B354" s="21">
        <v>2082</v>
      </c>
      <c r="C354" s="21" t="s">
        <v>772</v>
      </c>
      <c r="D354" s="21">
        <v>534</v>
      </c>
      <c r="E354" s="21" t="s">
        <v>843</v>
      </c>
      <c r="F354" s="22" t="str">
        <f t="shared" si="30"/>
        <v>Regular</v>
      </c>
      <c r="G354" s="24">
        <f t="shared" si="31"/>
        <v>455.52794987810398</v>
      </c>
      <c r="H354" s="23">
        <f t="shared" si="32"/>
        <v>8718050.6664556507</v>
      </c>
      <c r="I354" s="23">
        <f t="shared" si="33"/>
        <v>2419.0394628570698</v>
      </c>
      <c r="J354" s="23">
        <f t="shared" si="34"/>
        <v>16719.304669020101</v>
      </c>
      <c r="K354" s="23">
        <f t="shared" si="35"/>
        <v>19138.3441318771</v>
      </c>
    </row>
    <row r="355" spans="1:11" x14ac:dyDescent="0.25">
      <c r="A355" s="21" t="s">
        <v>820</v>
      </c>
      <c r="B355" s="21">
        <v>2082</v>
      </c>
      <c r="C355" s="21" t="s">
        <v>772</v>
      </c>
      <c r="D355" s="21">
        <v>536</v>
      </c>
      <c r="E355" s="21" t="s">
        <v>821</v>
      </c>
      <c r="F355" s="22" t="str">
        <f t="shared" si="30"/>
        <v>Regular</v>
      </c>
      <c r="G355" s="24">
        <f t="shared" si="31"/>
        <v>931.632539022885</v>
      </c>
      <c r="H355" s="23">
        <f t="shared" si="32"/>
        <v>19790583.7279156</v>
      </c>
      <c r="I355" s="23">
        <f t="shared" si="33"/>
        <v>1698.4258751754301</v>
      </c>
      <c r="J355" s="23">
        <f t="shared" si="34"/>
        <v>19544.481493294501</v>
      </c>
      <c r="K355" s="23">
        <f t="shared" si="35"/>
        <v>21242.9073684699</v>
      </c>
    </row>
    <row r="356" spans="1:11" x14ac:dyDescent="0.25">
      <c r="A356" s="21" t="s">
        <v>797</v>
      </c>
      <c r="B356" s="21">
        <v>2082</v>
      </c>
      <c r="C356" s="21" t="s">
        <v>772</v>
      </c>
      <c r="D356" s="21">
        <v>537</v>
      </c>
      <c r="E356" s="21" t="s">
        <v>798</v>
      </c>
      <c r="F356" s="22" t="str">
        <f t="shared" si="30"/>
        <v>Alternative</v>
      </c>
      <c r="G356" s="24">
        <f t="shared" si="31"/>
        <v>56.688660231070699</v>
      </c>
      <c r="H356" s="23">
        <f t="shared" si="32"/>
        <v>2272507.0893963901</v>
      </c>
      <c r="I356" s="23">
        <f t="shared" si="33"/>
        <v>1754.8838533509399</v>
      </c>
      <c r="J356" s="23">
        <f t="shared" si="34"/>
        <v>38332.623597580801</v>
      </c>
      <c r="K356" s="23">
        <f t="shared" si="35"/>
        <v>40087.5074509318</v>
      </c>
    </row>
    <row r="357" spans="1:11" x14ac:dyDescent="0.25">
      <c r="A357" s="21" t="s">
        <v>828</v>
      </c>
      <c r="B357" s="21">
        <v>2082</v>
      </c>
      <c r="C357" s="21" t="s">
        <v>772</v>
      </c>
      <c r="D357" s="21">
        <v>538</v>
      </c>
      <c r="E357" s="21" t="s">
        <v>829</v>
      </c>
      <c r="F357" s="22" t="str">
        <f t="shared" si="30"/>
        <v>Regular</v>
      </c>
      <c r="G357" s="24">
        <f t="shared" si="31"/>
        <v>1427.7613615145301</v>
      </c>
      <c r="H357" s="23">
        <f t="shared" si="32"/>
        <v>28557405.893331401</v>
      </c>
      <c r="I357" s="23">
        <f t="shared" si="33"/>
        <v>1637.9960880051999</v>
      </c>
      <c r="J357" s="23">
        <f t="shared" si="34"/>
        <v>18363.529841397001</v>
      </c>
      <c r="K357" s="23">
        <f t="shared" si="35"/>
        <v>20001.5259294022</v>
      </c>
    </row>
    <row r="358" spans="1:11" x14ac:dyDescent="0.25">
      <c r="A358" s="21" t="s">
        <v>830</v>
      </c>
      <c r="B358" s="21">
        <v>2082</v>
      </c>
      <c r="C358" s="21" t="s">
        <v>772</v>
      </c>
      <c r="D358" s="21">
        <v>539</v>
      </c>
      <c r="E358" s="21" t="s">
        <v>831</v>
      </c>
      <c r="F358" s="22" t="str">
        <f t="shared" si="30"/>
        <v>Regular</v>
      </c>
      <c r="G358" s="24">
        <f t="shared" si="31"/>
        <v>1449.1728334899601</v>
      </c>
      <c r="H358" s="23">
        <f t="shared" si="32"/>
        <v>27872427.5388547</v>
      </c>
      <c r="I358" s="23">
        <f t="shared" si="33"/>
        <v>1635.941133373</v>
      </c>
      <c r="J358" s="23">
        <f t="shared" si="34"/>
        <v>17597.3945286895</v>
      </c>
      <c r="K358" s="23">
        <f t="shared" si="35"/>
        <v>19233.335662062502</v>
      </c>
    </row>
    <row r="359" spans="1:11" x14ac:dyDescent="0.25">
      <c r="A359" s="21" t="s">
        <v>789</v>
      </c>
      <c r="B359" s="21">
        <v>2082</v>
      </c>
      <c r="C359" s="21" t="s">
        <v>772</v>
      </c>
      <c r="D359" s="21">
        <v>540</v>
      </c>
      <c r="E359" s="21" t="s">
        <v>790</v>
      </c>
      <c r="F359" s="22" t="str">
        <f t="shared" si="30"/>
        <v>Regular</v>
      </c>
      <c r="G359" s="24">
        <f t="shared" si="31"/>
        <v>1060.4423759563399</v>
      </c>
      <c r="H359" s="23">
        <f t="shared" si="32"/>
        <v>21604117.329262599</v>
      </c>
      <c r="I359" s="23">
        <f t="shared" si="33"/>
        <v>1648.1324944615401</v>
      </c>
      <c r="J359" s="23">
        <f t="shared" si="34"/>
        <v>18724.607994883201</v>
      </c>
      <c r="K359" s="23">
        <f t="shared" si="35"/>
        <v>20372.7404893448</v>
      </c>
    </row>
    <row r="360" spans="1:11" x14ac:dyDescent="0.25">
      <c r="A360" s="21" t="s">
        <v>2514</v>
      </c>
      <c r="B360" s="21">
        <v>2083</v>
      </c>
      <c r="C360" s="21" t="s">
        <v>2510</v>
      </c>
      <c r="D360" s="21">
        <v>542</v>
      </c>
      <c r="E360" s="21" t="s">
        <v>2515</v>
      </c>
      <c r="F360" s="22" t="str">
        <f t="shared" si="30"/>
        <v>Regular</v>
      </c>
      <c r="G360" s="24">
        <f t="shared" si="31"/>
        <v>424.25354517519497</v>
      </c>
      <c r="H360" s="23">
        <f t="shared" si="32"/>
        <v>8141821.3086856296</v>
      </c>
      <c r="I360" s="23">
        <f t="shared" si="33"/>
        <v>1181.72826920753</v>
      </c>
      <c r="J360" s="23">
        <f t="shared" si="34"/>
        <v>18009.2046087333</v>
      </c>
      <c r="K360" s="23">
        <f t="shared" si="35"/>
        <v>19190.932877940901</v>
      </c>
    </row>
    <row r="361" spans="1:11" x14ac:dyDescent="0.25">
      <c r="A361" s="21" t="s">
        <v>2516</v>
      </c>
      <c r="B361" s="21">
        <v>2083</v>
      </c>
      <c r="C361" s="21" t="s">
        <v>2510</v>
      </c>
      <c r="D361" s="21">
        <v>544</v>
      </c>
      <c r="E361" s="21" t="s">
        <v>2375</v>
      </c>
      <c r="F361" s="22" t="str">
        <f t="shared" si="30"/>
        <v>Regular</v>
      </c>
      <c r="G361" s="24">
        <f t="shared" si="31"/>
        <v>324.77335672530899</v>
      </c>
      <c r="H361" s="23">
        <f t="shared" si="32"/>
        <v>6850013.6720613604</v>
      </c>
      <c r="I361" s="23">
        <f t="shared" si="33"/>
        <v>1544.52562084331</v>
      </c>
      <c r="J361" s="23">
        <f t="shared" si="34"/>
        <v>19547.148096268498</v>
      </c>
      <c r="K361" s="23">
        <f t="shared" si="35"/>
        <v>21091.6737171118</v>
      </c>
    </row>
    <row r="362" spans="1:11" x14ac:dyDescent="0.25">
      <c r="A362" s="21" t="s">
        <v>2517</v>
      </c>
      <c r="B362" s="21">
        <v>2083</v>
      </c>
      <c r="C362" s="21" t="s">
        <v>2510</v>
      </c>
      <c r="D362" s="21">
        <v>545</v>
      </c>
      <c r="E362" s="21" t="s">
        <v>2518</v>
      </c>
      <c r="F362" s="22" t="str">
        <f t="shared" si="30"/>
        <v>Regular</v>
      </c>
      <c r="G362" s="24">
        <f t="shared" si="31"/>
        <v>311.02857142854401</v>
      </c>
      <c r="H362" s="23">
        <f t="shared" si="32"/>
        <v>6642147.7729937602</v>
      </c>
      <c r="I362" s="23">
        <f t="shared" si="33"/>
        <v>1924.4191981501201</v>
      </c>
      <c r="J362" s="23">
        <f t="shared" si="34"/>
        <v>19431.007226138201</v>
      </c>
      <c r="K362" s="23">
        <f t="shared" si="35"/>
        <v>21355.4264242883</v>
      </c>
    </row>
    <row r="363" spans="1:11" x14ac:dyDescent="0.25">
      <c r="A363" s="21" t="s">
        <v>2519</v>
      </c>
      <c r="B363" s="21">
        <v>2083</v>
      </c>
      <c r="C363" s="21" t="s">
        <v>2510</v>
      </c>
      <c r="D363" s="21">
        <v>546</v>
      </c>
      <c r="E363" s="21" t="s">
        <v>2520</v>
      </c>
      <c r="F363" s="22" t="str">
        <f t="shared" si="30"/>
        <v>Regular</v>
      </c>
      <c r="G363" s="24">
        <f t="shared" si="31"/>
        <v>319.19999999995599</v>
      </c>
      <c r="H363" s="23">
        <f t="shared" si="32"/>
        <v>6585200.2799655497</v>
      </c>
      <c r="I363" s="23">
        <f t="shared" si="33"/>
        <v>2158.6407610138299</v>
      </c>
      <c r="J363" s="23">
        <f t="shared" si="34"/>
        <v>18471.685930610402</v>
      </c>
      <c r="K363" s="23">
        <f t="shared" si="35"/>
        <v>20630.326691624199</v>
      </c>
    </row>
    <row r="364" spans="1:11" x14ac:dyDescent="0.25">
      <c r="A364" s="21" t="s">
        <v>2523</v>
      </c>
      <c r="B364" s="21">
        <v>2083</v>
      </c>
      <c r="C364" s="21" t="s">
        <v>2510</v>
      </c>
      <c r="D364" s="21">
        <v>548</v>
      </c>
      <c r="E364" s="21" t="s">
        <v>2524</v>
      </c>
      <c r="F364" s="22" t="str">
        <f t="shared" si="30"/>
        <v>Regular</v>
      </c>
      <c r="G364" s="24">
        <f t="shared" si="31"/>
        <v>333.47195869850901</v>
      </c>
      <c r="H364" s="23">
        <f t="shared" si="32"/>
        <v>7209794.8454912901</v>
      </c>
      <c r="I364" s="23">
        <f t="shared" si="33"/>
        <v>1916.9453550901701</v>
      </c>
      <c r="J364" s="23">
        <f t="shared" si="34"/>
        <v>19703.447776704299</v>
      </c>
      <c r="K364" s="23">
        <f t="shared" si="35"/>
        <v>21620.393131794401</v>
      </c>
    </row>
    <row r="365" spans="1:11" x14ac:dyDescent="0.25">
      <c r="A365" s="21" t="s">
        <v>2525</v>
      </c>
      <c r="B365" s="21">
        <v>2083</v>
      </c>
      <c r="C365" s="21" t="s">
        <v>2510</v>
      </c>
      <c r="D365" s="21">
        <v>549</v>
      </c>
      <c r="E365" s="21" t="s">
        <v>2526</v>
      </c>
      <c r="F365" s="22" t="str">
        <f t="shared" si="30"/>
        <v>Regular</v>
      </c>
      <c r="G365" s="24">
        <f t="shared" si="31"/>
        <v>593.28309820413403</v>
      </c>
      <c r="H365" s="23">
        <f t="shared" si="32"/>
        <v>13638044.961113</v>
      </c>
      <c r="I365" s="23">
        <f t="shared" si="33"/>
        <v>1481.1043732465901</v>
      </c>
      <c r="J365" s="23">
        <f t="shared" si="34"/>
        <v>21506.310913646499</v>
      </c>
      <c r="K365" s="23">
        <f t="shared" si="35"/>
        <v>22987.415286893101</v>
      </c>
    </row>
    <row r="366" spans="1:11" x14ac:dyDescent="0.25">
      <c r="A366" s="21" t="s">
        <v>2527</v>
      </c>
      <c r="B366" s="21">
        <v>2083</v>
      </c>
      <c r="C366" s="21" t="s">
        <v>2510</v>
      </c>
      <c r="D366" s="21">
        <v>550</v>
      </c>
      <c r="E366" s="21" t="s">
        <v>2528</v>
      </c>
      <c r="F366" s="22" t="str">
        <f t="shared" si="30"/>
        <v>Regular</v>
      </c>
      <c r="G366" s="24">
        <f t="shared" si="31"/>
        <v>249.866757411132</v>
      </c>
      <c r="H366" s="23">
        <f t="shared" si="32"/>
        <v>6123875.3727917401</v>
      </c>
      <c r="I366" s="23">
        <f t="shared" si="33"/>
        <v>2683.9152880685001</v>
      </c>
      <c r="J366" s="23">
        <f t="shared" si="34"/>
        <v>21824.648541074599</v>
      </c>
      <c r="K366" s="23">
        <f t="shared" si="35"/>
        <v>24508.563829143099</v>
      </c>
    </row>
    <row r="367" spans="1:11" x14ac:dyDescent="0.25">
      <c r="A367" s="21" t="s">
        <v>2531</v>
      </c>
      <c r="B367" s="21">
        <v>2083</v>
      </c>
      <c r="C367" s="21" t="s">
        <v>2510</v>
      </c>
      <c r="D367" s="21">
        <v>553</v>
      </c>
      <c r="E367" s="21" t="s">
        <v>2532</v>
      </c>
      <c r="F367" s="22" t="str">
        <f t="shared" si="30"/>
        <v>Regular</v>
      </c>
      <c r="G367" s="24">
        <f t="shared" si="31"/>
        <v>346.63999999996702</v>
      </c>
      <c r="H367" s="23">
        <f t="shared" si="32"/>
        <v>6958493.26562938</v>
      </c>
      <c r="I367" s="23">
        <f t="shared" si="33"/>
        <v>837.00720073977197</v>
      </c>
      <c r="J367" s="23">
        <f t="shared" si="34"/>
        <v>19237.1136901846</v>
      </c>
      <c r="K367" s="23">
        <f t="shared" si="35"/>
        <v>20074.120890924401</v>
      </c>
    </row>
    <row r="368" spans="1:11" x14ac:dyDescent="0.25">
      <c r="A368" s="21" t="s">
        <v>2529</v>
      </c>
      <c r="B368" s="21">
        <v>2083</v>
      </c>
      <c r="C368" s="21" t="s">
        <v>2510</v>
      </c>
      <c r="D368" s="21">
        <v>554</v>
      </c>
      <c r="E368" s="21" t="s">
        <v>2530</v>
      </c>
      <c r="F368" s="22" t="str">
        <f t="shared" si="30"/>
        <v>Regular</v>
      </c>
      <c r="G368" s="24">
        <f t="shared" si="31"/>
        <v>404.81999999996202</v>
      </c>
      <c r="H368" s="23">
        <f t="shared" si="32"/>
        <v>8748223.3478493206</v>
      </c>
      <c r="I368" s="23">
        <f t="shared" si="33"/>
        <v>1666.66553869269</v>
      </c>
      <c r="J368" s="23">
        <f t="shared" si="34"/>
        <v>19943.490451253801</v>
      </c>
      <c r="K368" s="23">
        <f t="shared" si="35"/>
        <v>21610.155989946499</v>
      </c>
    </row>
    <row r="369" spans="1:11" x14ac:dyDescent="0.25">
      <c r="A369" s="21" t="s">
        <v>2538</v>
      </c>
      <c r="B369" s="21">
        <v>2083</v>
      </c>
      <c r="C369" s="21" t="s">
        <v>2510</v>
      </c>
      <c r="D369" s="21">
        <v>556</v>
      </c>
      <c r="E369" s="21" t="s">
        <v>2539</v>
      </c>
      <c r="F369" s="22" t="str">
        <f t="shared" si="30"/>
        <v>Regular</v>
      </c>
      <c r="G369" s="24">
        <f t="shared" si="31"/>
        <v>417.11428571425199</v>
      </c>
      <c r="H369" s="23">
        <f t="shared" si="32"/>
        <v>7995240.6586116301</v>
      </c>
      <c r="I369" s="23">
        <f t="shared" si="33"/>
        <v>1202.0720034503599</v>
      </c>
      <c r="J369" s="23">
        <f t="shared" si="34"/>
        <v>17965.913684023399</v>
      </c>
      <c r="K369" s="23">
        <f t="shared" si="35"/>
        <v>19167.9856874738</v>
      </c>
    </row>
    <row r="370" spans="1:11" x14ac:dyDescent="0.25">
      <c r="A370" s="21" t="s">
        <v>2542</v>
      </c>
      <c r="B370" s="21">
        <v>2083</v>
      </c>
      <c r="C370" s="21" t="s">
        <v>2510</v>
      </c>
      <c r="D370" s="21">
        <v>557</v>
      </c>
      <c r="E370" s="21" t="s">
        <v>2543</v>
      </c>
      <c r="F370" s="22" t="str">
        <f t="shared" si="30"/>
        <v>Regular</v>
      </c>
      <c r="G370" s="24">
        <f t="shared" si="31"/>
        <v>528.78851375861996</v>
      </c>
      <c r="H370" s="23">
        <f t="shared" si="32"/>
        <v>9395891.0675279703</v>
      </c>
      <c r="I370" s="23">
        <f t="shared" si="33"/>
        <v>994.45889468744099</v>
      </c>
      <c r="J370" s="23">
        <f t="shared" si="34"/>
        <v>16774.253592545199</v>
      </c>
      <c r="K370" s="23">
        <f t="shared" si="35"/>
        <v>17768.712487232599</v>
      </c>
    </row>
    <row r="371" spans="1:11" x14ac:dyDescent="0.25">
      <c r="A371" s="21" t="s">
        <v>2546</v>
      </c>
      <c r="B371" s="21">
        <v>2083</v>
      </c>
      <c r="C371" s="21" t="s">
        <v>2510</v>
      </c>
      <c r="D371" s="21">
        <v>558</v>
      </c>
      <c r="E371" s="21" t="s">
        <v>2547</v>
      </c>
      <c r="F371" s="22" t="str">
        <f t="shared" si="30"/>
        <v>Regular</v>
      </c>
      <c r="G371" s="24">
        <f t="shared" si="31"/>
        <v>143.51445086701901</v>
      </c>
      <c r="H371" s="23">
        <f t="shared" si="32"/>
        <v>3329499.9088035598</v>
      </c>
      <c r="I371" s="23">
        <f t="shared" si="33"/>
        <v>3523.4285651064401</v>
      </c>
      <c r="J371" s="23">
        <f t="shared" si="34"/>
        <v>19676.325109098001</v>
      </c>
      <c r="K371" s="23">
        <f t="shared" si="35"/>
        <v>23199.753674204501</v>
      </c>
    </row>
    <row r="372" spans="1:11" x14ac:dyDescent="0.25">
      <c r="A372" s="21" t="s">
        <v>2550</v>
      </c>
      <c r="B372" s="21">
        <v>2083</v>
      </c>
      <c r="C372" s="21" t="s">
        <v>2510</v>
      </c>
      <c r="D372" s="21">
        <v>559</v>
      </c>
      <c r="E372" s="21" t="s">
        <v>2551</v>
      </c>
      <c r="F372" s="22" t="str">
        <f t="shared" si="30"/>
        <v>Regular</v>
      </c>
      <c r="G372" s="24">
        <f t="shared" si="31"/>
        <v>338.29829179208798</v>
      </c>
      <c r="H372" s="23">
        <f t="shared" si="32"/>
        <v>6504185.0355123598</v>
      </c>
      <c r="I372" s="23">
        <f t="shared" si="33"/>
        <v>831.41880134753399</v>
      </c>
      <c r="J372" s="23">
        <f t="shared" si="34"/>
        <v>18394.7646980055</v>
      </c>
      <c r="K372" s="23">
        <f t="shared" si="35"/>
        <v>19226.183499352999</v>
      </c>
    </row>
    <row r="373" spans="1:11" x14ac:dyDescent="0.25">
      <c r="A373" s="21" t="s">
        <v>2535</v>
      </c>
      <c r="B373" s="21">
        <v>2083</v>
      </c>
      <c r="C373" s="21" t="s">
        <v>2510</v>
      </c>
      <c r="D373" s="21">
        <v>560</v>
      </c>
      <c r="E373" s="21" t="s">
        <v>2536</v>
      </c>
      <c r="F373" s="22" t="str">
        <f t="shared" si="30"/>
        <v>Regular</v>
      </c>
      <c r="G373" s="24">
        <f t="shared" si="31"/>
        <v>1281.76414521437</v>
      </c>
      <c r="H373" s="23">
        <f t="shared" si="32"/>
        <v>23160638.244299602</v>
      </c>
      <c r="I373" s="23">
        <f t="shared" si="33"/>
        <v>1016.9649185688</v>
      </c>
      <c r="J373" s="23">
        <f t="shared" si="34"/>
        <v>17052.379844095001</v>
      </c>
      <c r="K373" s="23">
        <f t="shared" si="35"/>
        <v>18069.344762663801</v>
      </c>
    </row>
    <row r="374" spans="1:11" x14ac:dyDescent="0.25">
      <c r="A374" s="21" t="s">
        <v>2540</v>
      </c>
      <c r="B374" s="21">
        <v>2083</v>
      </c>
      <c r="C374" s="21" t="s">
        <v>2510</v>
      </c>
      <c r="D374" s="21">
        <v>561</v>
      </c>
      <c r="E374" s="21" t="s">
        <v>2541</v>
      </c>
      <c r="F374" s="22" t="str">
        <f t="shared" si="30"/>
        <v>Regular</v>
      </c>
      <c r="G374" s="24">
        <f t="shared" si="31"/>
        <v>1214.6702951513701</v>
      </c>
      <c r="H374" s="23">
        <f t="shared" si="32"/>
        <v>21049114.586802602</v>
      </c>
      <c r="I374" s="23">
        <f t="shared" si="33"/>
        <v>908.89970148178702</v>
      </c>
      <c r="J374" s="23">
        <f t="shared" si="34"/>
        <v>16420.176897184501</v>
      </c>
      <c r="K374" s="23">
        <f t="shared" si="35"/>
        <v>17329.076598666299</v>
      </c>
    </row>
    <row r="375" spans="1:11" x14ac:dyDescent="0.25">
      <c r="A375" s="21" t="s">
        <v>851</v>
      </c>
      <c r="B375" s="21">
        <v>2084</v>
      </c>
      <c r="C375" s="21" t="s">
        <v>852</v>
      </c>
      <c r="D375" s="21">
        <v>563</v>
      </c>
      <c r="E375" s="21" t="s">
        <v>853</v>
      </c>
      <c r="F375" s="22" t="str">
        <f t="shared" si="30"/>
        <v>Regular</v>
      </c>
      <c r="G375" s="24">
        <f t="shared" si="31"/>
        <v>289.83961938147098</v>
      </c>
      <c r="H375" s="23">
        <f t="shared" si="32"/>
        <v>4324695.6935013402</v>
      </c>
      <c r="I375" s="23">
        <f t="shared" si="33"/>
        <v>1913.1655061993599</v>
      </c>
      <c r="J375" s="23">
        <f t="shared" si="34"/>
        <v>13007.830121418499</v>
      </c>
      <c r="K375" s="23">
        <f t="shared" si="35"/>
        <v>14920.9956276178</v>
      </c>
    </row>
    <row r="376" spans="1:11" x14ac:dyDescent="0.25">
      <c r="A376" s="21" t="s">
        <v>856</v>
      </c>
      <c r="B376" s="21">
        <v>2084</v>
      </c>
      <c r="C376" s="21" t="s">
        <v>852</v>
      </c>
      <c r="D376" s="21">
        <v>564</v>
      </c>
      <c r="E376" s="21" t="s">
        <v>857</v>
      </c>
      <c r="F376" s="22" t="str">
        <f t="shared" si="30"/>
        <v>Regular</v>
      </c>
      <c r="G376" s="24">
        <f t="shared" si="31"/>
        <v>290.68567681053401</v>
      </c>
      <c r="H376" s="23">
        <f t="shared" si="32"/>
        <v>4924480.1513491599</v>
      </c>
      <c r="I376" s="23">
        <f t="shared" si="33"/>
        <v>1932.9036902850901</v>
      </c>
      <c r="J376" s="23">
        <f t="shared" si="34"/>
        <v>15008.007211764199</v>
      </c>
      <c r="K376" s="23">
        <f t="shared" si="35"/>
        <v>16940.910902049302</v>
      </c>
    </row>
    <row r="377" spans="1:11" x14ac:dyDescent="0.25">
      <c r="A377" s="21" t="s">
        <v>859</v>
      </c>
      <c r="B377" s="21">
        <v>2084</v>
      </c>
      <c r="C377" s="21" t="s">
        <v>852</v>
      </c>
      <c r="D377" s="21">
        <v>566</v>
      </c>
      <c r="E377" s="21" t="s">
        <v>860</v>
      </c>
      <c r="F377" s="22" t="str">
        <f t="shared" si="30"/>
        <v>Regular</v>
      </c>
      <c r="G377" s="24">
        <f t="shared" si="31"/>
        <v>320.69939689212202</v>
      </c>
      <c r="H377" s="23">
        <f t="shared" si="32"/>
        <v>4872874.4160046596</v>
      </c>
      <c r="I377" s="23">
        <f t="shared" si="33"/>
        <v>1873.98209751992</v>
      </c>
      <c r="J377" s="23">
        <f t="shared" si="34"/>
        <v>13320.5410703668</v>
      </c>
      <c r="K377" s="23">
        <f t="shared" si="35"/>
        <v>15194.5231678868</v>
      </c>
    </row>
    <row r="378" spans="1:11" x14ac:dyDescent="0.25">
      <c r="A378" s="21" t="s">
        <v>854</v>
      </c>
      <c r="B378" s="21">
        <v>2084</v>
      </c>
      <c r="C378" s="21" t="s">
        <v>852</v>
      </c>
      <c r="D378" s="21">
        <v>567</v>
      </c>
      <c r="E378" s="21" t="s">
        <v>855</v>
      </c>
      <c r="F378" s="22" t="str">
        <f t="shared" si="30"/>
        <v>Regular</v>
      </c>
      <c r="G378" s="24">
        <f t="shared" si="31"/>
        <v>392.15958778029398</v>
      </c>
      <c r="H378" s="23">
        <f t="shared" si="32"/>
        <v>7527353.0408505704</v>
      </c>
      <c r="I378" s="23">
        <f t="shared" si="33"/>
        <v>1812.05667880289</v>
      </c>
      <c r="J378" s="23">
        <f t="shared" si="34"/>
        <v>17382.560195049398</v>
      </c>
      <c r="K378" s="23">
        <f t="shared" si="35"/>
        <v>19194.616873852199</v>
      </c>
    </row>
    <row r="379" spans="1:11" x14ac:dyDescent="0.25">
      <c r="A379" s="21" t="s">
        <v>1442</v>
      </c>
      <c r="B379" s="21">
        <v>2085</v>
      </c>
      <c r="C379" s="21" t="s">
        <v>1443</v>
      </c>
      <c r="D379" s="21">
        <v>568</v>
      </c>
      <c r="E379" s="21" t="s">
        <v>1444</v>
      </c>
      <c r="F379" s="22" t="str">
        <f t="shared" si="30"/>
        <v>Regular</v>
      </c>
      <c r="G379" s="24">
        <f t="shared" si="31"/>
        <v>78.083493768356007</v>
      </c>
      <c r="H379" s="23">
        <f t="shared" si="32"/>
        <v>2338003.4866101099</v>
      </c>
      <c r="I379" s="23">
        <f t="shared" si="33"/>
        <v>5094.3519300630896</v>
      </c>
      <c r="J379" s="23">
        <f t="shared" si="34"/>
        <v>24848.000464491401</v>
      </c>
      <c r="K379" s="23">
        <f t="shared" si="35"/>
        <v>29942.352394554498</v>
      </c>
    </row>
    <row r="380" spans="1:11" x14ac:dyDescent="0.25">
      <c r="A380" s="21" t="s">
        <v>1445</v>
      </c>
      <c r="B380" s="21">
        <v>2085</v>
      </c>
      <c r="C380" s="21" t="s">
        <v>1443</v>
      </c>
      <c r="D380" s="21">
        <v>569</v>
      </c>
      <c r="E380" s="21" t="s">
        <v>1446</v>
      </c>
      <c r="F380" s="22" t="str">
        <f t="shared" si="30"/>
        <v>Regular</v>
      </c>
      <c r="G380" s="24">
        <f t="shared" si="31"/>
        <v>54.847689490436501</v>
      </c>
      <c r="H380" s="23">
        <f t="shared" si="32"/>
        <v>1976534.17338989</v>
      </c>
      <c r="I380" s="23">
        <f t="shared" si="33"/>
        <v>5094.3519300630896</v>
      </c>
      <c r="J380" s="23">
        <f t="shared" si="34"/>
        <v>30942.429049280199</v>
      </c>
      <c r="K380" s="23">
        <f t="shared" si="35"/>
        <v>36036.780979343202</v>
      </c>
    </row>
    <row r="381" spans="1:11" x14ac:dyDescent="0.25">
      <c r="A381" s="21" t="s">
        <v>582</v>
      </c>
      <c r="B381" s="21">
        <v>2086</v>
      </c>
      <c r="C381" s="21" t="s">
        <v>583</v>
      </c>
      <c r="D381" s="21">
        <v>570</v>
      </c>
      <c r="E381" s="21" t="s">
        <v>584</v>
      </c>
      <c r="F381" s="22" t="str">
        <f t="shared" si="30"/>
        <v>Regular</v>
      </c>
      <c r="G381" s="24">
        <f t="shared" si="31"/>
        <v>480.18846049225601</v>
      </c>
      <c r="H381" s="23">
        <f t="shared" si="32"/>
        <v>8876297.2846770193</v>
      </c>
      <c r="I381" s="23">
        <f t="shared" si="33"/>
        <v>1867.9315351825401</v>
      </c>
      <c r="J381" s="23">
        <f t="shared" si="34"/>
        <v>16617.096771365399</v>
      </c>
      <c r="K381" s="23">
        <f t="shared" si="35"/>
        <v>18485.028306547902</v>
      </c>
    </row>
    <row r="382" spans="1:11" x14ac:dyDescent="0.25">
      <c r="A382" s="21" t="s">
        <v>587</v>
      </c>
      <c r="B382" s="21">
        <v>2086</v>
      </c>
      <c r="C382" s="21" t="s">
        <v>583</v>
      </c>
      <c r="D382" s="21">
        <v>571</v>
      </c>
      <c r="E382" s="21" t="s">
        <v>588</v>
      </c>
      <c r="F382" s="22" t="str">
        <f t="shared" si="30"/>
        <v>Regular</v>
      </c>
      <c r="G382" s="24">
        <f t="shared" si="31"/>
        <v>254.503521360679</v>
      </c>
      <c r="H382" s="23">
        <f t="shared" si="32"/>
        <v>4694337.8120602202</v>
      </c>
      <c r="I382" s="23">
        <f t="shared" si="33"/>
        <v>1703.4956000787799</v>
      </c>
      <c r="J382" s="23">
        <f t="shared" si="34"/>
        <v>16741.584401024498</v>
      </c>
      <c r="K382" s="23">
        <f t="shared" si="35"/>
        <v>18445.080001103201</v>
      </c>
    </row>
    <row r="383" spans="1:11" x14ac:dyDescent="0.25">
      <c r="A383" s="21" t="s">
        <v>585</v>
      </c>
      <c r="B383" s="21">
        <v>2086</v>
      </c>
      <c r="C383" s="21" t="s">
        <v>583</v>
      </c>
      <c r="D383" s="21">
        <v>572</v>
      </c>
      <c r="E383" s="21" t="s">
        <v>586</v>
      </c>
      <c r="F383" s="22" t="str">
        <f t="shared" si="30"/>
        <v>Regular</v>
      </c>
      <c r="G383" s="24">
        <f t="shared" si="31"/>
        <v>357.31271129132801</v>
      </c>
      <c r="H383" s="23">
        <f t="shared" si="32"/>
        <v>6881316.0008115498</v>
      </c>
      <c r="I383" s="23">
        <f t="shared" si="33"/>
        <v>1278.9000916145501</v>
      </c>
      <c r="J383" s="23">
        <f t="shared" si="34"/>
        <v>17979.625517347002</v>
      </c>
      <c r="K383" s="23">
        <f t="shared" si="35"/>
        <v>19258.525608961601</v>
      </c>
    </row>
    <row r="384" spans="1:11" x14ac:dyDescent="0.25">
      <c r="A384" s="21" t="s">
        <v>2472</v>
      </c>
      <c r="B384" s="21">
        <v>2087</v>
      </c>
      <c r="C384" s="21" t="s">
        <v>2468</v>
      </c>
      <c r="D384" s="21">
        <v>573</v>
      </c>
      <c r="E384" s="21" t="s">
        <v>2473</v>
      </c>
      <c r="F384" s="22" t="str">
        <f t="shared" si="30"/>
        <v>Regular</v>
      </c>
      <c r="G384" s="24">
        <f t="shared" si="31"/>
        <v>412.34643557953302</v>
      </c>
      <c r="H384" s="23">
        <f t="shared" si="32"/>
        <v>11911129.6071056</v>
      </c>
      <c r="I384" s="23">
        <f t="shared" si="33"/>
        <v>0</v>
      </c>
      <c r="J384" s="23">
        <f t="shared" si="34"/>
        <v>28886.219400357098</v>
      </c>
      <c r="K384" s="23">
        <f t="shared" si="35"/>
        <v>28886.219400357098</v>
      </c>
    </row>
    <row r="385" spans="1:11" x14ac:dyDescent="0.25">
      <c r="A385" s="21" t="s">
        <v>2478</v>
      </c>
      <c r="B385" s="21">
        <v>2087</v>
      </c>
      <c r="C385" s="21" t="s">
        <v>2468</v>
      </c>
      <c r="D385" s="21">
        <v>574</v>
      </c>
      <c r="E385" s="21" t="s">
        <v>2479</v>
      </c>
      <c r="F385" s="22" t="str">
        <f t="shared" si="30"/>
        <v>Regular</v>
      </c>
      <c r="G385" s="24">
        <f t="shared" si="31"/>
        <v>73.827454843934007</v>
      </c>
      <c r="H385" s="23">
        <f t="shared" si="32"/>
        <v>2443354.0344257299</v>
      </c>
      <c r="I385" s="23">
        <f t="shared" si="33"/>
        <v>0</v>
      </c>
      <c r="J385" s="23">
        <f t="shared" si="34"/>
        <v>33095.4661729949</v>
      </c>
      <c r="K385" s="23">
        <f t="shared" si="35"/>
        <v>33095.4661729949</v>
      </c>
    </row>
    <row r="386" spans="1:11" x14ac:dyDescent="0.25">
      <c r="A386" s="21" t="s">
        <v>2480</v>
      </c>
      <c r="B386" s="21">
        <v>2087</v>
      </c>
      <c r="C386" s="21" t="s">
        <v>2468</v>
      </c>
      <c r="D386" s="21">
        <v>576</v>
      </c>
      <c r="E386" s="21" t="s">
        <v>2481</v>
      </c>
      <c r="F386" s="22" t="str">
        <f t="shared" ref="F386:F449" si="36">IF(ISNA(VLOOKUP($D386,Schl,3,FALSE)),0,VLOOKUP($D386,Schl,3,FALSE))</f>
        <v>Regular</v>
      </c>
      <c r="G386" s="24">
        <f t="shared" ref="G386:G449" si="37">IF(ISNA(VLOOKUP($D386,Schl,7,FALSE)),0,VLOOKUP($D386,Schl,7,FALSE))</f>
        <v>469.41902066009902</v>
      </c>
      <c r="H386" s="23">
        <f t="shared" ref="H386:H449" si="38">IF(ISNA(VLOOKUP($D386,Schl,35,FALSE)),0,VLOOKUP($D386,Schl,35,FALSE))</f>
        <v>12674622.386795901</v>
      </c>
      <c r="I386" s="23">
        <f t="shared" ref="I386:I449" si="39">IF(ISNA(VLOOKUP($D386,Schl,36,FALSE)),0,VLOOKUP($D386,Schl,36,FALSE))</f>
        <v>0</v>
      </c>
      <c r="J386" s="23">
        <f t="shared" ref="J386:J449" si="40">IF(ISNA(VLOOKUP($D386,Schl,37,FALSE)),0,VLOOKUP($D386,Schl,37,FALSE))</f>
        <v>27000.657896164499</v>
      </c>
      <c r="K386" s="23">
        <f t="shared" ref="K386:K449" si="41">IF(ISNA(VLOOKUP($D386,Schl,38,FALSE)),0,VLOOKUP($D386,Schl,38,FALSE))</f>
        <v>27000.657896164499</v>
      </c>
    </row>
    <row r="387" spans="1:11" x14ac:dyDescent="0.25">
      <c r="A387" s="21" t="s">
        <v>2483</v>
      </c>
      <c r="B387" s="21">
        <v>2087</v>
      </c>
      <c r="C387" s="21" t="s">
        <v>2468</v>
      </c>
      <c r="D387" s="21">
        <v>578</v>
      </c>
      <c r="E387" s="21" t="s">
        <v>2484</v>
      </c>
      <c r="F387" s="22" t="str">
        <f t="shared" si="36"/>
        <v>Regular</v>
      </c>
      <c r="G387" s="24">
        <f t="shared" si="37"/>
        <v>77.295988458937401</v>
      </c>
      <c r="H387" s="23">
        <f t="shared" si="38"/>
        <v>2227965.77312693</v>
      </c>
      <c r="I387" s="23">
        <f t="shared" si="39"/>
        <v>0</v>
      </c>
      <c r="J387" s="23">
        <f t="shared" si="40"/>
        <v>28823.821488621099</v>
      </c>
      <c r="K387" s="23">
        <f t="shared" si="41"/>
        <v>28823.821488621099</v>
      </c>
    </row>
    <row r="388" spans="1:11" x14ac:dyDescent="0.25">
      <c r="A388" s="21" t="s">
        <v>2482</v>
      </c>
      <c r="B388" s="21">
        <v>2087</v>
      </c>
      <c r="C388" s="21" t="s">
        <v>2468</v>
      </c>
      <c r="D388" s="21">
        <v>579</v>
      </c>
      <c r="E388" s="21" t="s">
        <v>1765</v>
      </c>
      <c r="F388" s="22" t="str">
        <f t="shared" si="36"/>
        <v>Regular</v>
      </c>
      <c r="G388" s="24">
        <f t="shared" si="37"/>
        <v>452.16350508408902</v>
      </c>
      <c r="H388" s="23">
        <f t="shared" si="38"/>
        <v>12641378.6866372</v>
      </c>
      <c r="I388" s="23">
        <f t="shared" si="39"/>
        <v>0</v>
      </c>
      <c r="J388" s="23">
        <f t="shared" si="40"/>
        <v>27957.538687882901</v>
      </c>
      <c r="K388" s="23">
        <f t="shared" si="41"/>
        <v>27957.538687882901</v>
      </c>
    </row>
    <row r="389" spans="1:11" x14ac:dyDescent="0.25">
      <c r="A389" s="21" t="s">
        <v>2476</v>
      </c>
      <c r="B389" s="21">
        <v>2087</v>
      </c>
      <c r="C389" s="21" t="s">
        <v>2468</v>
      </c>
      <c r="D389" s="21">
        <v>580</v>
      </c>
      <c r="E389" s="21" t="s">
        <v>2477</v>
      </c>
      <c r="F389" s="22" t="str">
        <f t="shared" si="36"/>
        <v>Regular</v>
      </c>
      <c r="G389" s="24">
        <f t="shared" si="37"/>
        <v>673.37466991156805</v>
      </c>
      <c r="H389" s="23">
        <f t="shared" si="38"/>
        <v>19076790.426179301</v>
      </c>
      <c r="I389" s="23">
        <f t="shared" si="39"/>
        <v>0</v>
      </c>
      <c r="J389" s="23">
        <f t="shared" si="40"/>
        <v>28330.127755896501</v>
      </c>
      <c r="K389" s="23">
        <f t="shared" si="41"/>
        <v>28330.127755896501</v>
      </c>
    </row>
    <row r="390" spans="1:11" x14ac:dyDescent="0.25">
      <c r="A390" s="21" t="s">
        <v>355</v>
      </c>
      <c r="B390" s="21">
        <v>2088</v>
      </c>
      <c r="C390" s="21" t="s">
        <v>354</v>
      </c>
      <c r="D390" s="21">
        <v>581</v>
      </c>
      <c r="E390" s="21" t="s">
        <v>296</v>
      </c>
      <c r="F390" s="22" t="str">
        <f t="shared" si="36"/>
        <v>Regular</v>
      </c>
      <c r="G390" s="24">
        <f t="shared" si="37"/>
        <v>388.45171993395599</v>
      </c>
      <c r="H390" s="23">
        <f t="shared" si="38"/>
        <v>6002125.7865137504</v>
      </c>
      <c r="I390" s="23">
        <f t="shared" si="39"/>
        <v>1172.2791307002301</v>
      </c>
      <c r="J390" s="23">
        <f t="shared" si="40"/>
        <v>14279.1282862478</v>
      </c>
      <c r="K390" s="23">
        <f t="shared" si="41"/>
        <v>15451.407416948099</v>
      </c>
    </row>
    <row r="391" spans="1:11" x14ac:dyDescent="0.25">
      <c r="A391" s="21" t="s">
        <v>356</v>
      </c>
      <c r="B391" s="21">
        <v>2088</v>
      </c>
      <c r="C391" s="21" t="s">
        <v>354</v>
      </c>
      <c r="D391" s="21">
        <v>582</v>
      </c>
      <c r="E391" s="21" t="s">
        <v>357</v>
      </c>
      <c r="F391" s="22" t="str">
        <f t="shared" si="36"/>
        <v>Regular</v>
      </c>
      <c r="G391" s="24">
        <f t="shared" si="37"/>
        <v>282.21183350526002</v>
      </c>
      <c r="H391" s="23">
        <f t="shared" si="38"/>
        <v>5974833.4291495001</v>
      </c>
      <c r="I391" s="23">
        <f t="shared" si="39"/>
        <v>4422.3398384853899</v>
      </c>
      <c r="J391" s="23">
        <f t="shared" si="40"/>
        <v>16749.109122169699</v>
      </c>
      <c r="K391" s="23">
        <f t="shared" si="41"/>
        <v>21171.4489606551</v>
      </c>
    </row>
    <row r="392" spans="1:11" x14ac:dyDescent="0.25">
      <c r="A392" s="21" t="s">
        <v>358</v>
      </c>
      <c r="B392" s="21">
        <v>2088</v>
      </c>
      <c r="C392" s="21" t="s">
        <v>354</v>
      </c>
      <c r="D392" s="21">
        <v>583</v>
      </c>
      <c r="E392" s="21" t="s">
        <v>359</v>
      </c>
      <c r="F392" s="22" t="str">
        <f t="shared" si="36"/>
        <v>Regular</v>
      </c>
      <c r="G392" s="24">
        <f t="shared" si="37"/>
        <v>274.80994152043002</v>
      </c>
      <c r="H392" s="23">
        <f t="shared" si="38"/>
        <v>5411007.4718723102</v>
      </c>
      <c r="I392" s="23">
        <f t="shared" si="39"/>
        <v>4296.96309773948</v>
      </c>
      <c r="J392" s="23">
        <f t="shared" si="40"/>
        <v>15393.0358955104</v>
      </c>
      <c r="K392" s="23">
        <f t="shared" si="41"/>
        <v>19689.998993249901</v>
      </c>
    </row>
    <row r="393" spans="1:11" x14ac:dyDescent="0.25">
      <c r="A393" s="21" t="s">
        <v>360</v>
      </c>
      <c r="B393" s="21">
        <v>2088</v>
      </c>
      <c r="C393" s="21" t="s">
        <v>354</v>
      </c>
      <c r="D393" s="21">
        <v>584</v>
      </c>
      <c r="E393" s="21" t="s">
        <v>361</v>
      </c>
      <c r="F393" s="22" t="str">
        <f t="shared" si="36"/>
        <v>Regular</v>
      </c>
      <c r="G393" s="24">
        <f t="shared" si="37"/>
        <v>360.88950088394898</v>
      </c>
      <c r="H393" s="23">
        <f t="shared" si="38"/>
        <v>6185517.4353585197</v>
      </c>
      <c r="I393" s="23">
        <f t="shared" si="39"/>
        <v>2477.51890810952</v>
      </c>
      <c r="J393" s="23">
        <f t="shared" si="40"/>
        <v>14662.124722996299</v>
      </c>
      <c r="K393" s="23">
        <f t="shared" si="41"/>
        <v>17139.643631105799</v>
      </c>
    </row>
    <row r="394" spans="1:11" x14ac:dyDescent="0.25">
      <c r="A394" s="21" t="s">
        <v>362</v>
      </c>
      <c r="B394" s="21">
        <v>2088</v>
      </c>
      <c r="C394" s="21" t="s">
        <v>354</v>
      </c>
      <c r="D394" s="21">
        <v>585</v>
      </c>
      <c r="E394" s="21" t="s">
        <v>363</v>
      </c>
      <c r="F394" s="22" t="str">
        <f t="shared" si="36"/>
        <v>Regular</v>
      </c>
      <c r="G394" s="24">
        <f t="shared" si="37"/>
        <v>269.999999999983</v>
      </c>
      <c r="H394" s="23">
        <f t="shared" si="38"/>
        <v>4939450.8111858098</v>
      </c>
      <c r="I394" s="23">
        <f t="shared" si="39"/>
        <v>3393.86736732708</v>
      </c>
      <c r="J394" s="23">
        <f t="shared" si="40"/>
        <v>14900.394896325201</v>
      </c>
      <c r="K394" s="23">
        <f t="shared" si="41"/>
        <v>18294.262263652301</v>
      </c>
    </row>
    <row r="395" spans="1:11" x14ac:dyDescent="0.25">
      <c r="A395" s="21" t="s">
        <v>366</v>
      </c>
      <c r="B395" s="21">
        <v>2088</v>
      </c>
      <c r="C395" s="21" t="s">
        <v>354</v>
      </c>
      <c r="D395" s="21">
        <v>586</v>
      </c>
      <c r="E395" s="21" t="s">
        <v>367</v>
      </c>
      <c r="F395" s="22" t="str">
        <f t="shared" si="36"/>
        <v>Regular</v>
      </c>
      <c r="G395" s="24">
        <f t="shared" si="37"/>
        <v>368.813441755984</v>
      </c>
      <c r="H395" s="23">
        <f t="shared" si="38"/>
        <v>5686632.7468210701</v>
      </c>
      <c r="I395" s="23">
        <f t="shared" si="39"/>
        <v>2100.2400242122499</v>
      </c>
      <c r="J395" s="23">
        <f t="shared" si="40"/>
        <v>13318.484195127599</v>
      </c>
      <c r="K395" s="23">
        <f t="shared" si="41"/>
        <v>15418.7242193398</v>
      </c>
    </row>
    <row r="396" spans="1:11" x14ac:dyDescent="0.25">
      <c r="A396" s="21" t="s">
        <v>372</v>
      </c>
      <c r="B396" s="21">
        <v>2088</v>
      </c>
      <c r="C396" s="21" t="s">
        <v>354</v>
      </c>
      <c r="D396" s="21">
        <v>587</v>
      </c>
      <c r="E396" s="21" t="s">
        <v>373</v>
      </c>
      <c r="F396" s="22" t="str">
        <f t="shared" si="36"/>
        <v>Regular</v>
      </c>
      <c r="G396" s="24">
        <f t="shared" si="37"/>
        <v>373.62018319453398</v>
      </c>
      <c r="H396" s="23">
        <f t="shared" si="38"/>
        <v>6768918.2830789499</v>
      </c>
      <c r="I396" s="23">
        <f t="shared" si="39"/>
        <v>2989.6837453374501</v>
      </c>
      <c r="J396" s="23">
        <f t="shared" si="40"/>
        <v>15127.4271270015</v>
      </c>
      <c r="K396" s="23">
        <f t="shared" si="41"/>
        <v>18117.110872338901</v>
      </c>
    </row>
    <row r="397" spans="1:11" x14ac:dyDescent="0.25">
      <c r="A397" s="21" t="s">
        <v>374</v>
      </c>
      <c r="B397" s="21">
        <v>2088</v>
      </c>
      <c r="C397" s="21" t="s">
        <v>354</v>
      </c>
      <c r="D397" s="21">
        <v>588</v>
      </c>
      <c r="E397" s="21" t="s">
        <v>375</v>
      </c>
      <c r="F397" s="22" t="str">
        <f t="shared" si="36"/>
        <v>Regular</v>
      </c>
      <c r="G397" s="24">
        <f t="shared" si="37"/>
        <v>1518.85632890017</v>
      </c>
      <c r="H397" s="23">
        <f t="shared" si="38"/>
        <v>23861453.992773</v>
      </c>
      <c r="I397" s="23">
        <f t="shared" si="39"/>
        <v>1257.2404641293899</v>
      </c>
      <c r="J397" s="23">
        <f t="shared" si="40"/>
        <v>14452.9050833771</v>
      </c>
      <c r="K397" s="23">
        <f t="shared" si="41"/>
        <v>15710.145547506499</v>
      </c>
    </row>
    <row r="398" spans="1:11" x14ac:dyDescent="0.25">
      <c r="A398" s="21" t="s">
        <v>610</v>
      </c>
      <c r="B398" s="21">
        <v>2089</v>
      </c>
      <c r="C398" s="21" t="s">
        <v>611</v>
      </c>
      <c r="D398" s="21">
        <v>589</v>
      </c>
      <c r="E398" s="21" t="s">
        <v>612</v>
      </c>
      <c r="F398" s="22" t="str">
        <f t="shared" si="36"/>
        <v>Regular</v>
      </c>
      <c r="G398" s="24">
        <f t="shared" si="37"/>
        <v>122.80155917778799</v>
      </c>
      <c r="H398" s="23">
        <f t="shared" si="38"/>
        <v>2744601.4923541299</v>
      </c>
      <c r="I398" s="23">
        <f t="shared" si="39"/>
        <v>2665.0200162098399</v>
      </c>
      <c r="J398" s="23">
        <f t="shared" si="40"/>
        <v>19684.871228905198</v>
      </c>
      <c r="K398" s="23">
        <f t="shared" si="41"/>
        <v>22349.891245115101</v>
      </c>
    </row>
    <row r="399" spans="1:11" x14ac:dyDescent="0.25">
      <c r="A399" s="21" t="s">
        <v>613</v>
      </c>
      <c r="B399" s="21">
        <v>2089</v>
      </c>
      <c r="C399" s="21" t="s">
        <v>611</v>
      </c>
      <c r="D399" s="21">
        <v>592</v>
      </c>
      <c r="E399" s="21" t="s">
        <v>614</v>
      </c>
      <c r="F399" s="22" t="str">
        <f t="shared" si="36"/>
        <v>Regular</v>
      </c>
      <c r="G399" s="24">
        <f t="shared" si="37"/>
        <v>123.4013785229</v>
      </c>
      <c r="H399" s="23">
        <f t="shared" si="38"/>
        <v>3450566.26115963</v>
      </c>
      <c r="I399" s="23">
        <f t="shared" si="39"/>
        <v>3146.4877026019399</v>
      </c>
      <c r="J399" s="23">
        <f t="shared" si="40"/>
        <v>24815.649369629398</v>
      </c>
      <c r="K399" s="23">
        <f t="shared" si="41"/>
        <v>27962.1370722313</v>
      </c>
    </row>
    <row r="400" spans="1:11" x14ac:dyDescent="0.25">
      <c r="A400" s="21" t="s">
        <v>1455</v>
      </c>
      <c r="B400" s="21">
        <v>2090</v>
      </c>
      <c r="C400" s="21" t="s">
        <v>1456</v>
      </c>
      <c r="D400" s="21">
        <v>594</v>
      </c>
      <c r="E400" s="21" t="s">
        <v>1457</v>
      </c>
      <c r="F400" s="22" t="str">
        <f t="shared" si="36"/>
        <v>Charter</v>
      </c>
      <c r="G400" s="24">
        <f t="shared" si="37"/>
        <v>169.59634123910899</v>
      </c>
      <c r="H400" s="23">
        <f t="shared" si="38"/>
        <v>5733050.9100000001</v>
      </c>
      <c r="I400" s="23">
        <f t="shared" si="39"/>
        <v>3864.4953376438998</v>
      </c>
      <c r="J400" s="23">
        <f t="shared" si="40"/>
        <v>29939.6001287621</v>
      </c>
      <c r="K400" s="23">
        <f t="shared" si="41"/>
        <v>33804.095466405997</v>
      </c>
    </row>
    <row r="401" spans="1:11" x14ac:dyDescent="0.25">
      <c r="A401" s="21" t="s">
        <v>1239</v>
      </c>
      <c r="B401" s="21">
        <v>2091</v>
      </c>
      <c r="C401" s="21" t="s">
        <v>1236</v>
      </c>
      <c r="D401" s="21">
        <v>595</v>
      </c>
      <c r="E401" s="21" t="s">
        <v>1240</v>
      </c>
      <c r="F401" s="22" t="str">
        <f t="shared" si="36"/>
        <v>Regular</v>
      </c>
      <c r="G401" s="24">
        <f t="shared" si="37"/>
        <v>448.657596366522</v>
      </c>
      <c r="H401" s="23">
        <f t="shared" si="38"/>
        <v>7206427.5091986097</v>
      </c>
      <c r="I401" s="23">
        <f t="shared" si="39"/>
        <v>1384.9219518402001</v>
      </c>
      <c r="J401" s="23">
        <f t="shared" si="40"/>
        <v>14677.276855357701</v>
      </c>
      <c r="K401" s="23">
        <f t="shared" si="41"/>
        <v>16062.198807197899</v>
      </c>
    </row>
    <row r="402" spans="1:11" x14ac:dyDescent="0.25">
      <c r="A402" s="21" t="s">
        <v>1241</v>
      </c>
      <c r="B402" s="21">
        <v>2091</v>
      </c>
      <c r="C402" s="21" t="s">
        <v>1236</v>
      </c>
      <c r="D402" s="21">
        <v>596</v>
      </c>
      <c r="E402" s="21" t="s">
        <v>1242</v>
      </c>
      <c r="F402" s="22" t="str">
        <f t="shared" si="36"/>
        <v>Regular</v>
      </c>
      <c r="G402" s="24">
        <f t="shared" si="37"/>
        <v>492.45941129625498</v>
      </c>
      <c r="H402" s="23">
        <f t="shared" si="38"/>
        <v>7747769.7476818701</v>
      </c>
      <c r="I402" s="23">
        <f t="shared" si="39"/>
        <v>1985.7587367373501</v>
      </c>
      <c r="J402" s="23">
        <f t="shared" si="40"/>
        <v>13747.0500388897</v>
      </c>
      <c r="K402" s="23">
        <f t="shared" si="41"/>
        <v>15732.8087756271</v>
      </c>
    </row>
    <row r="403" spans="1:11" x14ac:dyDescent="0.25">
      <c r="A403" s="21" t="s">
        <v>1235</v>
      </c>
      <c r="B403" s="21">
        <v>2091</v>
      </c>
      <c r="C403" s="21" t="s">
        <v>1236</v>
      </c>
      <c r="D403" s="21">
        <v>597</v>
      </c>
      <c r="E403" s="21" t="s">
        <v>1237</v>
      </c>
      <c r="F403" s="22" t="str">
        <f t="shared" si="36"/>
        <v>Regular</v>
      </c>
      <c r="G403" s="24">
        <f t="shared" si="37"/>
        <v>513.92313820574498</v>
      </c>
      <c r="H403" s="23">
        <f t="shared" si="38"/>
        <v>10009157.559338201</v>
      </c>
      <c r="I403" s="23">
        <f t="shared" si="39"/>
        <v>1816.2945134711099</v>
      </c>
      <c r="J403" s="23">
        <f t="shared" si="40"/>
        <v>17659.687039496199</v>
      </c>
      <c r="K403" s="23">
        <f t="shared" si="41"/>
        <v>19475.9815529673</v>
      </c>
    </row>
    <row r="404" spans="1:11" x14ac:dyDescent="0.25">
      <c r="A404" s="21" t="s">
        <v>1436</v>
      </c>
      <c r="B404" s="21">
        <v>2092</v>
      </c>
      <c r="C404" s="21" t="s">
        <v>1431</v>
      </c>
      <c r="D404" s="21">
        <v>598</v>
      </c>
      <c r="E404" s="21" t="s">
        <v>1437</v>
      </c>
      <c r="F404" s="22" t="str">
        <f t="shared" si="36"/>
        <v>Regular</v>
      </c>
      <c r="G404" s="24">
        <f t="shared" si="37"/>
        <v>188.85632183906</v>
      </c>
      <c r="H404" s="23">
        <f t="shared" si="38"/>
        <v>3283370.3315748698</v>
      </c>
      <c r="I404" s="23">
        <f t="shared" si="39"/>
        <v>343.92841809876398</v>
      </c>
      <c r="J404" s="23">
        <f t="shared" si="40"/>
        <v>17041.6179041096</v>
      </c>
      <c r="K404" s="23">
        <f t="shared" si="41"/>
        <v>17385.5463222084</v>
      </c>
    </row>
    <row r="405" spans="1:11" x14ac:dyDescent="0.25">
      <c r="A405" s="21" t="s">
        <v>1433</v>
      </c>
      <c r="B405" s="21">
        <v>2092</v>
      </c>
      <c r="C405" s="21" t="s">
        <v>1431</v>
      </c>
      <c r="D405" s="21">
        <v>599</v>
      </c>
      <c r="E405" s="21" t="s">
        <v>1434</v>
      </c>
      <c r="F405" s="22" t="str">
        <f t="shared" si="36"/>
        <v>Regular</v>
      </c>
      <c r="G405" s="24">
        <f t="shared" si="37"/>
        <v>192.23392357864</v>
      </c>
      <c r="H405" s="23">
        <f t="shared" si="38"/>
        <v>3708656.1331817298</v>
      </c>
      <c r="I405" s="23">
        <f t="shared" si="39"/>
        <v>697.23517494504199</v>
      </c>
      <c r="J405" s="23">
        <f t="shared" si="40"/>
        <v>18595.1772366685</v>
      </c>
      <c r="K405" s="23">
        <f t="shared" si="41"/>
        <v>19292.412411613499</v>
      </c>
    </row>
    <row r="406" spans="1:11" x14ac:dyDescent="0.25">
      <c r="A406" s="21" t="s">
        <v>1770</v>
      </c>
      <c r="B406" s="21">
        <v>2093</v>
      </c>
      <c r="C406" s="21" t="s">
        <v>1771</v>
      </c>
      <c r="D406" s="21">
        <v>600</v>
      </c>
      <c r="E406" s="21" t="s">
        <v>1772</v>
      </c>
      <c r="F406" s="22" t="str">
        <f t="shared" si="36"/>
        <v>Regular</v>
      </c>
      <c r="G406" s="24">
        <f t="shared" si="37"/>
        <v>268.56462585028697</v>
      </c>
      <c r="H406" s="23">
        <f t="shared" si="38"/>
        <v>5813205.2968783602</v>
      </c>
      <c r="I406" s="23">
        <f t="shared" si="39"/>
        <v>7842.5019939972899</v>
      </c>
      <c r="J406" s="23">
        <f t="shared" si="40"/>
        <v>13802.9596094194</v>
      </c>
      <c r="K406" s="23">
        <f t="shared" si="41"/>
        <v>21645.461603416701</v>
      </c>
    </row>
    <row r="407" spans="1:11" x14ac:dyDescent="0.25">
      <c r="A407" s="21" t="s">
        <v>1775</v>
      </c>
      <c r="B407" s="21">
        <v>2093</v>
      </c>
      <c r="C407" s="21" t="s">
        <v>1771</v>
      </c>
      <c r="D407" s="21">
        <v>601</v>
      </c>
      <c r="E407" s="21" t="s">
        <v>1776</v>
      </c>
      <c r="F407" s="22" t="str">
        <f t="shared" si="36"/>
        <v>Regular</v>
      </c>
      <c r="G407" s="24">
        <f t="shared" si="37"/>
        <v>91.189189189160004</v>
      </c>
      <c r="H407" s="23">
        <f t="shared" si="38"/>
        <v>2008000.8119367501</v>
      </c>
      <c r="I407" s="23">
        <f t="shared" si="39"/>
        <v>9237.4880487419396</v>
      </c>
      <c r="J407" s="23">
        <f t="shared" si="40"/>
        <v>12782.674974875001</v>
      </c>
      <c r="K407" s="23">
        <f t="shared" si="41"/>
        <v>22020.1630236169</v>
      </c>
    </row>
    <row r="408" spans="1:11" x14ac:dyDescent="0.25">
      <c r="A408" s="21" t="s">
        <v>1773</v>
      </c>
      <c r="B408" s="21">
        <v>2093</v>
      </c>
      <c r="C408" s="21" t="s">
        <v>1771</v>
      </c>
      <c r="D408" s="21">
        <v>602</v>
      </c>
      <c r="E408" s="21" t="s">
        <v>1774</v>
      </c>
      <c r="F408" s="22" t="str">
        <f t="shared" si="36"/>
        <v>Regular</v>
      </c>
      <c r="G408" s="24">
        <f t="shared" si="37"/>
        <v>132.926801801766</v>
      </c>
      <c r="H408" s="23">
        <f t="shared" si="38"/>
        <v>4058085.1794634298</v>
      </c>
      <c r="I408" s="23">
        <f t="shared" si="39"/>
        <v>8759.9374785529308</v>
      </c>
      <c r="J408" s="23">
        <f t="shared" si="40"/>
        <v>21768.7830236921</v>
      </c>
      <c r="K408" s="23">
        <f t="shared" si="41"/>
        <v>30528.720502245</v>
      </c>
    </row>
    <row r="409" spans="1:11" x14ac:dyDescent="0.25">
      <c r="A409" s="21" t="s">
        <v>1447</v>
      </c>
      <c r="B409" s="21">
        <v>2094</v>
      </c>
      <c r="C409" s="21" t="s">
        <v>1448</v>
      </c>
      <c r="D409" s="21">
        <v>603</v>
      </c>
      <c r="E409" s="21" t="s">
        <v>1449</v>
      </c>
      <c r="F409" s="22" t="str">
        <f t="shared" si="36"/>
        <v>Regular</v>
      </c>
      <c r="G409" s="24">
        <f t="shared" si="37"/>
        <v>142.15962709281399</v>
      </c>
      <c r="H409" s="23">
        <f t="shared" si="38"/>
        <v>2289407.6409034799</v>
      </c>
      <c r="I409" s="23">
        <f t="shared" si="39"/>
        <v>1068.70371211874</v>
      </c>
      <c r="J409" s="23">
        <f t="shared" si="40"/>
        <v>15035.781701371799</v>
      </c>
      <c r="K409" s="23">
        <f t="shared" si="41"/>
        <v>16104.4854134906</v>
      </c>
    </row>
    <row r="410" spans="1:11" x14ac:dyDescent="0.25">
      <c r="A410" s="21" t="s">
        <v>1451</v>
      </c>
      <c r="B410" s="21">
        <v>2094</v>
      </c>
      <c r="C410" s="21" t="s">
        <v>1448</v>
      </c>
      <c r="D410" s="21">
        <v>604</v>
      </c>
      <c r="E410" s="21" t="s">
        <v>1452</v>
      </c>
      <c r="F410" s="22" t="str">
        <f t="shared" si="36"/>
        <v>Regular</v>
      </c>
      <c r="G410" s="24">
        <f t="shared" si="37"/>
        <v>119.347222222201</v>
      </c>
      <c r="H410" s="23">
        <f t="shared" si="38"/>
        <v>3429093.78491263</v>
      </c>
      <c r="I410" s="23">
        <f t="shared" si="39"/>
        <v>1089.7478485988299</v>
      </c>
      <c r="J410" s="23">
        <f t="shared" si="40"/>
        <v>27642.330879872501</v>
      </c>
      <c r="K410" s="23">
        <f t="shared" si="41"/>
        <v>28732.078728471301</v>
      </c>
    </row>
    <row r="411" spans="1:11" x14ac:dyDescent="0.25">
      <c r="A411" s="21" t="s">
        <v>2462</v>
      </c>
      <c r="B411" s="21">
        <v>2096</v>
      </c>
      <c r="C411" s="21" t="s">
        <v>2458</v>
      </c>
      <c r="D411" s="21">
        <v>608</v>
      </c>
      <c r="E411" s="21" t="s">
        <v>2463</v>
      </c>
      <c r="F411" s="22" t="str">
        <f t="shared" si="36"/>
        <v>Regular</v>
      </c>
      <c r="G411" s="24">
        <f t="shared" si="37"/>
        <v>295.05012725600898</v>
      </c>
      <c r="H411" s="23">
        <f t="shared" si="38"/>
        <v>5898558.4130369099</v>
      </c>
      <c r="I411" s="23">
        <f t="shared" si="39"/>
        <v>2321.0306514556801</v>
      </c>
      <c r="J411" s="23">
        <f t="shared" si="40"/>
        <v>17670.685562646599</v>
      </c>
      <c r="K411" s="23">
        <f t="shared" si="41"/>
        <v>19991.7162141023</v>
      </c>
    </row>
    <row r="412" spans="1:11" x14ac:dyDescent="0.25">
      <c r="A412" s="21" t="s">
        <v>2457</v>
      </c>
      <c r="B412" s="21">
        <v>2096</v>
      </c>
      <c r="C412" s="21" t="s">
        <v>2458</v>
      </c>
      <c r="D412" s="21">
        <v>609</v>
      </c>
      <c r="E412" s="21" t="s">
        <v>2459</v>
      </c>
      <c r="F412" s="22" t="str">
        <f t="shared" si="36"/>
        <v>Regular</v>
      </c>
      <c r="G412" s="24">
        <f t="shared" si="37"/>
        <v>495.09948400409098</v>
      </c>
      <c r="H412" s="23">
        <f t="shared" si="38"/>
        <v>9820227.9508694597</v>
      </c>
      <c r="I412" s="23">
        <f t="shared" si="39"/>
        <v>2604.0184464573699</v>
      </c>
      <c r="J412" s="23">
        <f t="shared" si="40"/>
        <v>17230.839532890299</v>
      </c>
      <c r="K412" s="23">
        <f t="shared" si="41"/>
        <v>19834.8579793477</v>
      </c>
    </row>
    <row r="413" spans="1:11" x14ac:dyDescent="0.25">
      <c r="A413" s="21" t="s">
        <v>2460</v>
      </c>
      <c r="B413" s="21">
        <v>2096</v>
      </c>
      <c r="C413" s="21" t="s">
        <v>2458</v>
      </c>
      <c r="D413" s="21">
        <v>610</v>
      </c>
      <c r="E413" s="21" t="s">
        <v>2461</v>
      </c>
      <c r="F413" s="22" t="str">
        <f t="shared" si="36"/>
        <v>Regular</v>
      </c>
      <c r="G413" s="24">
        <f t="shared" si="37"/>
        <v>391.43931048542203</v>
      </c>
      <c r="H413" s="23">
        <f t="shared" si="38"/>
        <v>8727197.7960936297</v>
      </c>
      <c r="I413" s="23">
        <f t="shared" si="39"/>
        <v>1540.8021003225001</v>
      </c>
      <c r="J413" s="23">
        <f t="shared" si="40"/>
        <v>20754.347013012801</v>
      </c>
      <c r="K413" s="23">
        <f t="shared" si="41"/>
        <v>22295.149113335301</v>
      </c>
    </row>
    <row r="414" spans="1:11" x14ac:dyDescent="0.25">
      <c r="A414" s="21" t="s">
        <v>1415</v>
      </c>
      <c r="B414" s="21">
        <v>2097</v>
      </c>
      <c r="C414" s="21" t="s">
        <v>1388</v>
      </c>
      <c r="D414" s="21">
        <v>611</v>
      </c>
      <c r="E414" s="21" t="s">
        <v>1416</v>
      </c>
      <c r="F414" s="22" t="str">
        <f t="shared" si="36"/>
        <v>Regular</v>
      </c>
      <c r="G414" s="24">
        <f t="shared" si="37"/>
        <v>362.39368466983098</v>
      </c>
      <c r="H414" s="23">
        <f t="shared" si="38"/>
        <v>5995357.8513698</v>
      </c>
      <c r="I414" s="23">
        <f t="shared" si="39"/>
        <v>1890.75475839909</v>
      </c>
      <c r="J414" s="23">
        <f t="shared" si="40"/>
        <v>14653.015469915001</v>
      </c>
      <c r="K414" s="23">
        <f t="shared" si="41"/>
        <v>16543.770228314101</v>
      </c>
    </row>
    <row r="415" spans="1:11" x14ac:dyDescent="0.25">
      <c r="A415" s="21" t="s">
        <v>1403</v>
      </c>
      <c r="B415" s="21">
        <v>2097</v>
      </c>
      <c r="C415" s="21" t="s">
        <v>1388</v>
      </c>
      <c r="D415" s="21">
        <v>614</v>
      </c>
      <c r="E415" s="21" t="s">
        <v>1404</v>
      </c>
      <c r="F415" s="22" t="str">
        <f t="shared" si="36"/>
        <v>Long-term Care and Treatment</v>
      </c>
      <c r="G415" s="24">
        <f t="shared" si="37"/>
        <v>0.47485248665373597</v>
      </c>
      <c r="H415" s="23">
        <f t="shared" si="38"/>
        <v>3929.5230825123199</v>
      </c>
      <c r="I415" s="23">
        <f t="shared" si="39"/>
        <v>1319.70805213945</v>
      </c>
      <c r="J415" s="23">
        <f t="shared" si="40"/>
        <v>6955.5420370061001</v>
      </c>
      <c r="K415" s="23">
        <f t="shared" si="41"/>
        <v>8275.2500891455493</v>
      </c>
    </row>
    <row r="416" spans="1:11" x14ac:dyDescent="0.25">
      <c r="A416" s="21" t="s">
        <v>1399</v>
      </c>
      <c r="B416" s="21">
        <v>2097</v>
      </c>
      <c r="C416" s="21" t="s">
        <v>1388</v>
      </c>
      <c r="D416" s="21">
        <v>615</v>
      </c>
      <c r="E416" s="21" t="s">
        <v>1400</v>
      </c>
      <c r="F416" s="22" t="str">
        <f t="shared" si="36"/>
        <v>Regular</v>
      </c>
      <c r="G416" s="24">
        <f t="shared" si="37"/>
        <v>454.22092708435599</v>
      </c>
      <c r="H416" s="23">
        <f t="shared" si="38"/>
        <v>7151923.9873465896</v>
      </c>
      <c r="I416" s="23">
        <f t="shared" si="39"/>
        <v>1512.1841024200701</v>
      </c>
      <c r="J416" s="23">
        <f t="shared" si="40"/>
        <v>14233.2903151828</v>
      </c>
      <c r="K416" s="23">
        <f t="shared" si="41"/>
        <v>15745.4744176029</v>
      </c>
    </row>
    <row r="417" spans="1:11" x14ac:dyDescent="0.25">
      <c r="A417" s="21" t="s">
        <v>1401</v>
      </c>
      <c r="B417" s="21">
        <v>2097</v>
      </c>
      <c r="C417" s="21" t="s">
        <v>1388</v>
      </c>
      <c r="D417" s="21">
        <v>617</v>
      </c>
      <c r="E417" s="21" t="s">
        <v>1402</v>
      </c>
      <c r="F417" s="22" t="str">
        <f t="shared" si="36"/>
        <v>Regular</v>
      </c>
      <c r="G417" s="24">
        <f t="shared" si="37"/>
        <v>275.51956106064301</v>
      </c>
      <c r="H417" s="23">
        <f t="shared" si="38"/>
        <v>6098775.7122284304</v>
      </c>
      <c r="I417" s="23">
        <f t="shared" si="39"/>
        <v>2385.0145184756002</v>
      </c>
      <c r="J417" s="23">
        <f t="shared" si="40"/>
        <v>19750.530735554701</v>
      </c>
      <c r="K417" s="23">
        <f t="shared" si="41"/>
        <v>22135.545254030301</v>
      </c>
    </row>
    <row r="418" spans="1:11" x14ac:dyDescent="0.25">
      <c r="A418" s="21" t="s">
        <v>1425</v>
      </c>
      <c r="B418" s="21">
        <v>2097</v>
      </c>
      <c r="C418" s="21" t="s">
        <v>1388</v>
      </c>
      <c r="D418" s="21">
        <v>618</v>
      </c>
      <c r="E418" s="21" t="s">
        <v>1426</v>
      </c>
      <c r="F418" s="22" t="str">
        <f t="shared" si="36"/>
        <v>Regular</v>
      </c>
      <c r="G418" s="24">
        <f t="shared" si="37"/>
        <v>344.77778569896299</v>
      </c>
      <c r="H418" s="23">
        <f t="shared" si="38"/>
        <v>7365953.78184075</v>
      </c>
      <c r="I418" s="23">
        <f t="shared" si="39"/>
        <v>5673.7129279370902</v>
      </c>
      <c r="J418" s="23">
        <f t="shared" si="40"/>
        <v>15690.6385105057</v>
      </c>
      <c r="K418" s="23">
        <f t="shared" si="41"/>
        <v>21364.351438442802</v>
      </c>
    </row>
    <row r="419" spans="1:11" x14ac:dyDescent="0.25">
      <c r="A419" s="21" t="s">
        <v>1409</v>
      </c>
      <c r="B419" s="21">
        <v>2097</v>
      </c>
      <c r="C419" s="21" t="s">
        <v>1388</v>
      </c>
      <c r="D419" s="21">
        <v>620</v>
      </c>
      <c r="E419" s="21" t="s">
        <v>1410</v>
      </c>
      <c r="F419" s="22" t="str">
        <f t="shared" si="36"/>
        <v>Regular</v>
      </c>
      <c r="G419" s="24">
        <f t="shared" si="37"/>
        <v>472.34586667786601</v>
      </c>
      <c r="H419" s="23">
        <f t="shared" si="38"/>
        <v>7627339.7053335402</v>
      </c>
      <c r="I419" s="23">
        <f t="shared" si="39"/>
        <v>1787.4476802088</v>
      </c>
      <c r="J419" s="23">
        <f t="shared" si="40"/>
        <v>14360.337752907501</v>
      </c>
      <c r="K419" s="23">
        <f t="shared" si="41"/>
        <v>16147.7854331163</v>
      </c>
    </row>
    <row r="420" spans="1:11" x14ac:dyDescent="0.25">
      <c r="A420" s="21" t="s">
        <v>1413</v>
      </c>
      <c r="B420" s="21">
        <v>2097</v>
      </c>
      <c r="C420" s="21" t="s">
        <v>1388</v>
      </c>
      <c r="D420" s="21">
        <v>621</v>
      </c>
      <c r="E420" s="21" t="s">
        <v>1414</v>
      </c>
      <c r="F420" s="22" t="str">
        <f t="shared" si="36"/>
        <v>Regular</v>
      </c>
      <c r="G420" s="24">
        <f t="shared" si="37"/>
        <v>248.15090837674001</v>
      </c>
      <c r="H420" s="23">
        <f t="shared" si="38"/>
        <v>2053510.82666617</v>
      </c>
      <c r="I420" s="23">
        <f t="shared" si="39"/>
        <v>1319.70805213945</v>
      </c>
      <c r="J420" s="23">
        <f t="shared" si="40"/>
        <v>6955.5420370061001</v>
      </c>
      <c r="K420" s="23">
        <f t="shared" si="41"/>
        <v>8275.2500891455493</v>
      </c>
    </row>
    <row r="421" spans="1:11" x14ac:dyDescent="0.25">
      <c r="A421" s="21" t="s">
        <v>1417</v>
      </c>
      <c r="B421" s="21">
        <v>2097</v>
      </c>
      <c r="C421" s="21" t="s">
        <v>1388</v>
      </c>
      <c r="D421" s="21">
        <v>622</v>
      </c>
      <c r="E421" s="21" t="s">
        <v>1418</v>
      </c>
      <c r="F421" s="22" t="str">
        <f t="shared" si="36"/>
        <v>Regular</v>
      </c>
      <c r="G421" s="24">
        <f t="shared" si="37"/>
        <v>95.515865201207305</v>
      </c>
      <c r="H421" s="23">
        <f t="shared" si="38"/>
        <v>790417.67202110495</v>
      </c>
      <c r="I421" s="23">
        <f t="shared" si="39"/>
        <v>1319.70805213945</v>
      </c>
      <c r="J421" s="23">
        <f t="shared" si="40"/>
        <v>6955.5420370060901</v>
      </c>
      <c r="K421" s="23">
        <f t="shared" si="41"/>
        <v>8275.2500891455402</v>
      </c>
    </row>
    <row r="422" spans="1:11" x14ac:dyDescent="0.25">
      <c r="A422" s="21" t="s">
        <v>1390</v>
      </c>
      <c r="B422" s="21">
        <v>2097</v>
      </c>
      <c r="C422" s="21" t="s">
        <v>1388</v>
      </c>
      <c r="D422" s="21">
        <v>623</v>
      </c>
      <c r="E422" s="21" t="s">
        <v>1391</v>
      </c>
      <c r="F422" s="22" t="str">
        <f t="shared" si="36"/>
        <v>Regular</v>
      </c>
      <c r="G422" s="24">
        <f t="shared" si="37"/>
        <v>258.27525422089099</v>
      </c>
      <c r="H422" s="23">
        <f t="shared" si="38"/>
        <v>5081291.18051551</v>
      </c>
      <c r="I422" s="23">
        <f t="shared" si="39"/>
        <v>1944.3463299592199</v>
      </c>
      <c r="J422" s="23">
        <f t="shared" si="40"/>
        <v>17729.591058443199</v>
      </c>
      <c r="K422" s="23">
        <f t="shared" si="41"/>
        <v>19673.937388402399</v>
      </c>
    </row>
    <row r="423" spans="1:11" x14ac:dyDescent="0.25">
      <c r="A423" s="21" t="s">
        <v>1423</v>
      </c>
      <c r="B423" s="21">
        <v>2097</v>
      </c>
      <c r="C423" s="21" t="s">
        <v>1388</v>
      </c>
      <c r="D423" s="21">
        <v>624</v>
      </c>
      <c r="E423" s="21" t="s">
        <v>1424</v>
      </c>
      <c r="F423" s="22" t="str">
        <f t="shared" si="36"/>
        <v>Regular</v>
      </c>
      <c r="G423" s="24">
        <f t="shared" si="37"/>
        <v>95.694935013350104</v>
      </c>
      <c r="H423" s="23">
        <f t="shared" si="38"/>
        <v>791899.51950000401</v>
      </c>
      <c r="I423" s="23">
        <f t="shared" si="39"/>
        <v>1319.70805213945</v>
      </c>
      <c r="J423" s="23">
        <f t="shared" si="40"/>
        <v>6955.5420370061001</v>
      </c>
      <c r="K423" s="23">
        <f t="shared" si="41"/>
        <v>8275.2500891455493</v>
      </c>
    </row>
    <row r="424" spans="1:11" x14ac:dyDescent="0.25">
      <c r="A424" s="21" t="s">
        <v>1405</v>
      </c>
      <c r="B424" s="21">
        <v>2097</v>
      </c>
      <c r="C424" s="21" t="s">
        <v>1388</v>
      </c>
      <c r="D424" s="21">
        <v>625</v>
      </c>
      <c r="E424" s="21" t="s">
        <v>1406</v>
      </c>
      <c r="F424" s="22" t="str">
        <f t="shared" si="36"/>
        <v>Regular</v>
      </c>
      <c r="G424" s="24">
        <f t="shared" si="37"/>
        <v>380.503610144802</v>
      </c>
      <c r="H424" s="23">
        <f t="shared" si="38"/>
        <v>6572731.5537709799</v>
      </c>
      <c r="I424" s="23">
        <f t="shared" si="39"/>
        <v>1990.70318383567</v>
      </c>
      <c r="J424" s="23">
        <f t="shared" si="40"/>
        <v>15283.066048655201</v>
      </c>
      <c r="K424" s="23">
        <f t="shared" si="41"/>
        <v>17273.7692324909</v>
      </c>
    </row>
    <row r="425" spans="1:11" x14ac:dyDescent="0.25">
      <c r="A425" s="21" t="s">
        <v>1397</v>
      </c>
      <c r="B425" s="21">
        <v>2097</v>
      </c>
      <c r="C425" s="21" t="s">
        <v>1388</v>
      </c>
      <c r="D425" s="21">
        <v>627</v>
      </c>
      <c r="E425" s="21" t="s">
        <v>1398</v>
      </c>
      <c r="F425" s="22" t="str">
        <f t="shared" si="36"/>
        <v>Regular</v>
      </c>
      <c r="G425" s="24">
        <f t="shared" si="37"/>
        <v>611.61155826027698</v>
      </c>
      <c r="H425" s="23">
        <f t="shared" si="38"/>
        <v>10552699.932015801</v>
      </c>
      <c r="I425" s="23">
        <f t="shared" si="39"/>
        <v>1834.64907270462</v>
      </c>
      <c r="J425" s="23">
        <f t="shared" si="40"/>
        <v>15419.2758891337</v>
      </c>
      <c r="K425" s="23">
        <f t="shared" si="41"/>
        <v>17253.9249618383</v>
      </c>
    </row>
    <row r="426" spans="1:11" x14ac:dyDescent="0.25">
      <c r="A426" s="21" t="s">
        <v>1411</v>
      </c>
      <c r="B426" s="21">
        <v>2097</v>
      </c>
      <c r="C426" s="21" t="s">
        <v>1388</v>
      </c>
      <c r="D426" s="21">
        <v>628</v>
      </c>
      <c r="E426" s="21" t="s">
        <v>1412</v>
      </c>
      <c r="F426" s="22" t="str">
        <f t="shared" si="36"/>
        <v>Regular</v>
      </c>
      <c r="G426" s="24">
        <f t="shared" si="37"/>
        <v>450.09439374506201</v>
      </c>
      <c r="H426" s="23">
        <f t="shared" si="38"/>
        <v>9346179.1819627304</v>
      </c>
      <c r="I426" s="23">
        <f t="shared" si="39"/>
        <v>1437.9476275253701</v>
      </c>
      <c r="J426" s="23">
        <f t="shared" si="40"/>
        <v>19326.983710980701</v>
      </c>
      <c r="K426" s="23">
        <f t="shared" si="41"/>
        <v>20764.9313385061</v>
      </c>
    </row>
    <row r="427" spans="1:11" x14ac:dyDescent="0.25">
      <c r="A427" s="21" t="s">
        <v>1419</v>
      </c>
      <c r="B427" s="21">
        <v>2097</v>
      </c>
      <c r="C427" s="21" t="s">
        <v>1388</v>
      </c>
      <c r="D427" s="21">
        <v>629</v>
      </c>
      <c r="E427" s="21" t="s">
        <v>1420</v>
      </c>
      <c r="F427" s="22" t="str">
        <f t="shared" si="36"/>
        <v>Regular</v>
      </c>
      <c r="G427" s="24">
        <f t="shared" si="37"/>
        <v>177.821980296514</v>
      </c>
      <c r="H427" s="23">
        <f t="shared" si="38"/>
        <v>4407809.8083007596</v>
      </c>
      <c r="I427" s="23">
        <f t="shared" si="39"/>
        <v>1843.53193400534</v>
      </c>
      <c r="J427" s="23">
        <f t="shared" si="40"/>
        <v>22944.235027935101</v>
      </c>
      <c r="K427" s="23">
        <f t="shared" si="41"/>
        <v>24787.766961940499</v>
      </c>
    </row>
    <row r="428" spans="1:11" x14ac:dyDescent="0.25">
      <c r="A428" s="21" t="s">
        <v>1421</v>
      </c>
      <c r="B428" s="21">
        <v>2097</v>
      </c>
      <c r="C428" s="21" t="s">
        <v>1388</v>
      </c>
      <c r="D428" s="21">
        <v>630</v>
      </c>
      <c r="E428" s="21" t="s">
        <v>1422</v>
      </c>
      <c r="F428" s="22" t="str">
        <f t="shared" si="36"/>
        <v>Regular</v>
      </c>
      <c r="G428" s="24">
        <f t="shared" si="37"/>
        <v>172.85261720220601</v>
      </c>
      <c r="H428" s="23">
        <f t="shared" si="38"/>
        <v>4245902.1459116004</v>
      </c>
      <c r="I428" s="23">
        <f t="shared" si="39"/>
        <v>1532.5818321005299</v>
      </c>
      <c r="J428" s="23">
        <f t="shared" si="40"/>
        <v>23031.131547747598</v>
      </c>
      <c r="K428" s="23">
        <f t="shared" si="41"/>
        <v>24563.713379848101</v>
      </c>
    </row>
    <row r="429" spans="1:11" x14ac:dyDescent="0.25">
      <c r="A429" s="21" t="s">
        <v>963</v>
      </c>
      <c r="B429" s="21">
        <v>2100</v>
      </c>
      <c r="C429" s="21" t="s">
        <v>959</v>
      </c>
      <c r="D429" s="21">
        <v>631</v>
      </c>
      <c r="E429" s="21" t="s">
        <v>964</v>
      </c>
      <c r="F429" s="22" t="str">
        <f t="shared" si="36"/>
        <v>Regular</v>
      </c>
      <c r="G429" s="24">
        <f t="shared" si="37"/>
        <v>116.654970760222</v>
      </c>
      <c r="H429" s="23">
        <f t="shared" si="38"/>
        <v>2260872.0794863501</v>
      </c>
      <c r="I429" s="23">
        <f t="shared" si="39"/>
        <v>1500.0350379541901</v>
      </c>
      <c r="J429" s="23">
        <f t="shared" si="40"/>
        <v>17880.811442505201</v>
      </c>
      <c r="K429" s="23">
        <f t="shared" si="41"/>
        <v>19380.8464804594</v>
      </c>
    </row>
    <row r="430" spans="1:11" x14ac:dyDescent="0.25">
      <c r="A430" s="21" t="s">
        <v>961</v>
      </c>
      <c r="B430" s="21">
        <v>2100</v>
      </c>
      <c r="C430" s="21" t="s">
        <v>959</v>
      </c>
      <c r="D430" s="21">
        <v>632</v>
      </c>
      <c r="E430" s="21" t="s">
        <v>962</v>
      </c>
      <c r="F430" s="22" t="str">
        <f t="shared" si="36"/>
        <v>Regular</v>
      </c>
      <c r="G430" s="24">
        <f t="shared" si="37"/>
        <v>629.135584506849</v>
      </c>
      <c r="H430" s="23">
        <f t="shared" si="38"/>
        <v>9928080.6427603792</v>
      </c>
      <c r="I430" s="23">
        <f t="shared" si="39"/>
        <v>1082.50839844704</v>
      </c>
      <c r="J430" s="23">
        <f t="shared" si="40"/>
        <v>14698.0020149682</v>
      </c>
      <c r="K430" s="23">
        <f t="shared" si="41"/>
        <v>15780.510413415201</v>
      </c>
    </row>
    <row r="431" spans="1:11" x14ac:dyDescent="0.25">
      <c r="A431" s="21" t="s">
        <v>970</v>
      </c>
      <c r="B431" s="21">
        <v>2100</v>
      </c>
      <c r="C431" s="21" t="s">
        <v>959</v>
      </c>
      <c r="D431" s="21">
        <v>633</v>
      </c>
      <c r="E431" s="21" t="s">
        <v>971</v>
      </c>
      <c r="F431" s="22" t="str">
        <f t="shared" si="36"/>
        <v>Regular</v>
      </c>
      <c r="G431" s="24">
        <f t="shared" si="37"/>
        <v>502.091886402569</v>
      </c>
      <c r="H431" s="23">
        <f t="shared" si="38"/>
        <v>4014401.68735062</v>
      </c>
      <c r="I431" s="23">
        <f t="shared" si="39"/>
        <v>1022.34146315968</v>
      </c>
      <c r="J431" s="23">
        <f t="shared" si="40"/>
        <v>6973.0111726165096</v>
      </c>
      <c r="K431" s="23">
        <f t="shared" si="41"/>
        <v>7995.3526357761903</v>
      </c>
    </row>
    <row r="432" spans="1:11" x14ac:dyDescent="0.25">
      <c r="A432" s="21" t="s">
        <v>982</v>
      </c>
      <c r="B432" s="21">
        <v>2100</v>
      </c>
      <c r="C432" s="21" t="s">
        <v>959</v>
      </c>
      <c r="D432" s="21">
        <v>636</v>
      </c>
      <c r="E432" s="21" t="s">
        <v>983</v>
      </c>
      <c r="F432" s="22" t="str">
        <f t="shared" si="36"/>
        <v>Regular</v>
      </c>
      <c r="G432" s="24">
        <f t="shared" si="37"/>
        <v>389.04517281221598</v>
      </c>
      <c r="H432" s="23">
        <f t="shared" si="38"/>
        <v>6586371.2085575201</v>
      </c>
      <c r="I432" s="23">
        <f t="shared" si="39"/>
        <v>1210.41270812875</v>
      </c>
      <c r="J432" s="23">
        <f t="shared" si="40"/>
        <v>15719.1668595803</v>
      </c>
      <c r="K432" s="23">
        <f t="shared" si="41"/>
        <v>16929.579567708999</v>
      </c>
    </row>
    <row r="433" spans="1:11" x14ac:dyDescent="0.25">
      <c r="A433" s="21" t="s">
        <v>974</v>
      </c>
      <c r="B433" s="21">
        <v>2100</v>
      </c>
      <c r="C433" s="21" t="s">
        <v>959</v>
      </c>
      <c r="D433" s="21">
        <v>637</v>
      </c>
      <c r="E433" s="21" t="s">
        <v>975</v>
      </c>
      <c r="F433" s="22" t="str">
        <f t="shared" si="36"/>
        <v>Regular</v>
      </c>
      <c r="G433" s="24">
        <f t="shared" si="37"/>
        <v>277.812672899782</v>
      </c>
      <c r="H433" s="23">
        <f t="shared" si="38"/>
        <v>5267016.6647571698</v>
      </c>
      <c r="I433" s="23">
        <f t="shared" si="39"/>
        <v>3774.7053564937901</v>
      </c>
      <c r="J433" s="23">
        <f t="shared" si="40"/>
        <v>15184.1729760911</v>
      </c>
      <c r="K433" s="23">
        <f t="shared" si="41"/>
        <v>18958.8783325849</v>
      </c>
    </row>
    <row r="434" spans="1:11" x14ac:dyDescent="0.25">
      <c r="A434" s="21" t="s">
        <v>976</v>
      </c>
      <c r="B434" s="21">
        <v>2100</v>
      </c>
      <c r="C434" s="21" t="s">
        <v>959</v>
      </c>
      <c r="D434" s="21">
        <v>638</v>
      </c>
      <c r="E434" s="21" t="s">
        <v>977</v>
      </c>
      <c r="F434" s="22" t="str">
        <f t="shared" si="36"/>
        <v>Regular</v>
      </c>
      <c r="G434" s="24">
        <f t="shared" si="37"/>
        <v>490.61883241854599</v>
      </c>
      <c r="H434" s="23">
        <f t="shared" si="38"/>
        <v>7958110.6424518703</v>
      </c>
      <c r="I434" s="23">
        <f t="shared" si="39"/>
        <v>1022.34146315968</v>
      </c>
      <c r="J434" s="23">
        <f t="shared" si="40"/>
        <v>15198.2153451098</v>
      </c>
      <c r="K434" s="23">
        <f t="shared" si="41"/>
        <v>16220.556808269501</v>
      </c>
    </row>
    <row r="435" spans="1:11" x14ac:dyDescent="0.25">
      <c r="A435" s="21" t="s">
        <v>980</v>
      </c>
      <c r="B435" s="21">
        <v>2100</v>
      </c>
      <c r="C435" s="21" t="s">
        <v>959</v>
      </c>
      <c r="D435" s="21">
        <v>639</v>
      </c>
      <c r="E435" s="21" t="s">
        <v>981</v>
      </c>
      <c r="F435" s="22" t="str">
        <f t="shared" si="36"/>
        <v>Regular</v>
      </c>
      <c r="G435" s="24">
        <f t="shared" si="37"/>
        <v>329.71527121192503</v>
      </c>
      <c r="H435" s="23">
        <f t="shared" si="38"/>
        <v>5575505.13514526</v>
      </c>
      <c r="I435" s="23">
        <f t="shared" si="39"/>
        <v>2274.3243891633501</v>
      </c>
      <c r="J435" s="23">
        <f t="shared" si="40"/>
        <v>14635.735962762499</v>
      </c>
      <c r="K435" s="23">
        <f t="shared" si="41"/>
        <v>16910.060351925898</v>
      </c>
    </row>
    <row r="436" spans="1:11" x14ac:dyDescent="0.25">
      <c r="A436" s="21" t="s">
        <v>966</v>
      </c>
      <c r="B436" s="21">
        <v>2100</v>
      </c>
      <c r="C436" s="21" t="s">
        <v>959</v>
      </c>
      <c r="D436" s="21">
        <v>640</v>
      </c>
      <c r="E436" s="21" t="s">
        <v>967</v>
      </c>
      <c r="F436" s="22" t="str">
        <f t="shared" si="36"/>
        <v>Regular</v>
      </c>
      <c r="G436" s="24">
        <f t="shared" si="37"/>
        <v>250.17491333119801</v>
      </c>
      <c r="H436" s="23">
        <f t="shared" si="38"/>
        <v>4766593.6180333197</v>
      </c>
      <c r="I436" s="23">
        <f t="shared" si="39"/>
        <v>1503.1523822015699</v>
      </c>
      <c r="J436" s="23">
        <f t="shared" si="40"/>
        <v>17549.891564387101</v>
      </c>
      <c r="K436" s="23">
        <f t="shared" si="41"/>
        <v>19053.043946588601</v>
      </c>
    </row>
    <row r="437" spans="1:11" x14ac:dyDescent="0.25">
      <c r="A437" s="21" t="s">
        <v>968</v>
      </c>
      <c r="B437" s="21">
        <v>2100</v>
      </c>
      <c r="C437" s="21" t="s">
        <v>959</v>
      </c>
      <c r="D437" s="21">
        <v>641</v>
      </c>
      <c r="E437" s="21" t="s">
        <v>969</v>
      </c>
      <c r="F437" s="22" t="str">
        <f t="shared" si="36"/>
        <v>Regular</v>
      </c>
      <c r="G437" s="24">
        <f t="shared" si="37"/>
        <v>293.54785166506201</v>
      </c>
      <c r="H437" s="23">
        <f t="shared" si="38"/>
        <v>5080744.9350623898</v>
      </c>
      <c r="I437" s="23">
        <f t="shared" si="39"/>
        <v>2117.0106224715501</v>
      </c>
      <c r="J437" s="23">
        <f t="shared" si="40"/>
        <v>15191.053143771</v>
      </c>
      <c r="K437" s="23">
        <f t="shared" si="41"/>
        <v>17308.0637662425</v>
      </c>
    </row>
    <row r="438" spans="1:11" x14ac:dyDescent="0.25">
      <c r="A438" s="21" t="s">
        <v>972</v>
      </c>
      <c r="B438" s="21">
        <v>2100</v>
      </c>
      <c r="C438" s="21" t="s">
        <v>959</v>
      </c>
      <c r="D438" s="21">
        <v>642</v>
      </c>
      <c r="E438" s="21" t="s">
        <v>973</v>
      </c>
      <c r="F438" s="22" t="str">
        <f t="shared" si="36"/>
        <v>Regular</v>
      </c>
      <c r="G438" s="24">
        <f t="shared" si="37"/>
        <v>488.49377762939798</v>
      </c>
      <c r="H438" s="23">
        <f t="shared" si="38"/>
        <v>7897685.5809963001</v>
      </c>
      <c r="I438" s="23">
        <f t="shared" si="39"/>
        <v>1022.34146315968</v>
      </c>
      <c r="J438" s="23">
        <f t="shared" si="40"/>
        <v>15145.081629357101</v>
      </c>
      <c r="K438" s="23">
        <f t="shared" si="41"/>
        <v>16167.423092516799</v>
      </c>
    </row>
    <row r="439" spans="1:11" x14ac:dyDescent="0.25">
      <c r="A439" s="21" t="s">
        <v>978</v>
      </c>
      <c r="B439" s="21">
        <v>2100</v>
      </c>
      <c r="C439" s="21" t="s">
        <v>959</v>
      </c>
      <c r="D439" s="21">
        <v>643</v>
      </c>
      <c r="E439" s="21" t="s">
        <v>979</v>
      </c>
      <c r="F439" s="22" t="str">
        <f t="shared" si="36"/>
        <v>Regular</v>
      </c>
      <c r="G439" s="24">
        <f t="shared" si="37"/>
        <v>251.64127884579</v>
      </c>
      <c r="H439" s="23">
        <f t="shared" si="38"/>
        <v>4298650.3038727101</v>
      </c>
      <c r="I439" s="23">
        <f t="shared" si="39"/>
        <v>1288.9472454372101</v>
      </c>
      <c r="J439" s="23">
        <f t="shared" si="40"/>
        <v>15793.505695469201</v>
      </c>
      <c r="K439" s="23">
        <f t="shared" si="41"/>
        <v>17082.452940906402</v>
      </c>
    </row>
    <row r="440" spans="1:11" x14ac:dyDescent="0.25">
      <c r="A440" s="21" t="s">
        <v>988</v>
      </c>
      <c r="B440" s="21">
        <v>2100</v>
      </c>
      <c r="C440" s="21" t="s">
        <v>959</v>
      </c>
      <c r="D440" s="21">
        <v>644</v>
      </c>
      <c r="E440" s="21" t="s">
        <v>989</v>
      </c>
      <c r="F440" s="22" t="str">
        <f t="shared" si="36"/>
        <v>Regular</v>
      </c>
      <c r="G440" s="24">
        <f t="shared" si="37"/>
        <v>326.11020065127298</v>
      </c>
      <c r="H440" s="23">
        <f t="shared" si="38"/>
        <v>5826265.9937323602</v>
      </c>
      <c r="I440" s="23">
        <f t="shared" si="39"/>
        <v>1813.8202929679201</v>
      </c>
      <c r="J440" s="23">
        <f t="shared" si="40"/>
        <v>16052.1219011025</v>
      </c>
      <c r="K440" s="23">
        <f t="shared" si="41"/>
        <v>17865.942194070401</v>
      </c>
    </row>
    <row r="441" spans="1:11" x14ac:dyDescent="0.25">
      <c r="A441" s="21" t="s">
        <v>986</v>
      </c>
      <c r="B441" s="21">
        <v>2100</v>
      </c>
      <c r="C441" s="21" t="s">
        <v>959</v>
      </c>
      <c r="D441" s="21">
        <v>645</v>
      </c>
      <c r="E441" s="21" t="s">
        <v>987</v>
      </c>
      <c r="F441" s="22" t="str">
        <f t="shared" si="36"/>
        <v>Regular</v>
      </c>
      <c r="G441" s="24">
        <f t="shared" si="37"/>
        <v>317.920124662913</v>
      </c>
      <c r="H441" s="23">
        <f t="shared" si="38"/>
        <v>6592133.7144695297</v>
      </c>
      <c r="I441" s="23">
        <f t="shared" si="39"/>
        <v>3325.6667112119098</v>
      </c>
      <c r="J441" s="23">
        <f t="shared" si="40"/>
        <v>17409.521793948301</v>
      </c>
      <c r="K441" s="23">
        <f t="shared" si="41"/>
        <v>20735.1885051602</v>
      </c>
    </row>
    <row r="442" spans="1:11" x14ac:dyDescent="0.25">
      <c r="A442" s="21" t="s">
        <v>992</v>
      </c>
      <c r="B442" s="21">
        <v>2100</v>
      </c>
      <c r="C442" s="21" t="s">
        <v>959</v>
      </c>
      <c r="D442" s="21">
        <v>646</v>
      </c>
      <c r="E442" s="21" t="s">
        <v>993</v>
      </c>
      <c r="F442" s="22" t="str">
        <f t="shared" si="36"/>
        <v>Regular</v>
      </c>
      <c r="G442" s="24">
        <f t="shared" si="37"/>
        <v>95.224043141771006</v>
      </c>
      <c r="H442" s="23">
        <f t="shared" si="38"/>
        <v>2268892.2913512099</v>
      </c>
      <c r="I442" s="23">
        <f t="shared" si="39"/>
        <v>2112.7577758277998</v>
      </c>
      <c r="J442" s="23">
        <f t="shared" si="40"/>
        <v>21714.1268689803</v>
      </c>
      <c r="K442" s="23">
        <f t="shared" si="41"/>
        <v>23826.884644808099</v>
      </c>
    </row>
    <row r="443" spans="1:11" x14ac:dyDescent="0.25">
      <c r="A443" s="21" t="s">
        <v>990</v>
      </c>
      <c r="B443" s="21">
        <v>2100</v>
      </c>
      <c r="C443" s="21" t="s">
        <v>959</v>
      </c>
      <c r="D443" s="21">
        <v>647</v>
      </c>
      <c r="E443" s="21" t="s">
        <v>991</v>
      </c>
      <c r="F443" s="22" t="str">
        <f t="shared" si="36"/>
        <v>Regular</v>
      </c>
      <c r="G443" s="24">
        <f t="shared" si="37"/>
        <v>133.334418881521</v>
      </c>
      <c r="H443" s="23">
        <f t="shared" si="38"/>
        <v>2467975.5212047901</v>
      </c>
      <c r="I443" s="23">
        <f t="shared" si="39"/>
        <v>1577.32906966625</v>
      </c>
      <c r="J443" s="23">
        <f t="shared" si="40"/>
        <v>16932.3366408642</v>
      </c>
      <c r="K443" s="23">
        <f t="shared" si="41"/>
        <v>18509.6657105304</v>
      </c>
    </row>
    <row r="444" spans="1:11" x14ac:dyDescent="0.25">
      <c r="A444" s="21" t="s">
        <v>996</v>
      </c>
      <c r="B444" s="21">
        <v>2100</v>
      </c>
      <c r="C444" s="21" t="s">
        <v>959</v>
      </c>
      <c r="D444" s="21">
        <v>648</v>
      </c>
      <c r="E444" s="21" t="s">
        <v>997</v>
      </c>
      <c r="F444" s="22" t="str">
        <f t="shared" si="36"/>
        <v>Regular</v>
      </c>
      <c r="G444" s="24">
        <f t="shared" si="37"/>
        <v>246.55790174033399</v>
      </c>
      <c r="H444" s="23">
        <f t="shared" si="38"/>
        <v>5560675.86393198</v>
      </c>
      <c r="I444" s="23">
        <f t="shared" si="39"/>
        <v>5863.67188321301</v>
      </c>
      <c r="J444" s="23">
        <f t="shared" si="40"/>
        <v>16689.553240304998</v>
      </c>
      <c r="K444" s="23">
        <f t="shared" si="41"/>
        <v>22553.225123518001</v>
      </c>
    </row>
    <row r="445" spans="1:11" x14ac:dyDescent="0.25">
      <c r="A445" s="21" t="s">
        <v>998</v>
      </c>
      <c r="B445" s="21">
        <v>2100</v>
      </c>
      <c r="C445" s="21" t="s">
        <v>959</v>
      </c>
      <c r="D445" s="21">
        <v>649</v>
      </c>
      <c r="E445" s="21" t="s">
        <v>999</v>
      </c>
      <c r="F445" s="22" t="str">
        <f t="shared" si="36"/>
        <v>Regular</v>
      </c>
      <c r="G445" s="24">
        <f t="shared" si="37"/>
        <v>1260.89692197621</v>
      </c>
      <c r="H445" s="23">
        <f t="shared" si="38"/>
        <v>20176139.138895899</v>
      </c>
      <c r="I445" s="23">
        <f t="shared" si="39"/>
        <v>1107.17778731562</v>
      </c>
      <c r="J445" s="23">
        <f t="shared" si="40"/>
        <v>14894.2405580267</v>
      </c>
      <c r="K445" s="23">
        <f t="shared" si="41"/>
        <v>16001.418345342399</v>
      </c>
    </row>
    <row r="446" spans="1:11" x14ac:dyDescent="0.25">
      <c r="A446" s="21" t="s">
        <v>984</v>
      </c>
      <c r="B446" s="21">
        <v>2100</v>
      </c>
      <c r="C446" s="21" t="s">
        <v>959</v>
      </c>
      <c r="D446" s="21">
        <v>650</v>
      </c>
      <c r="E446" s="21" t="s">
        <v>985</v>
      </c>
      <c r="F446" s="22" t="str">
        <f t="shared" si="36"/>
        <v>Regular</v>
      </c>
      <c r="G446" s="24">
        <f t="shared" si="37"/>
        <v>1381.6254496343499</v>
      </c>
      <c r="H446" s="23">
        <f t="shared" si="38"/>
        <v>21957150.319624498</v>
      </c>
      <c r="I446" s="23">
        <f t="shared" si="39"/>
        <v>1055.8915544758599</v>
      </c>
      <c r="J446" s="23">
        <f t="shared" si="40"/>
        <v>14836.368048468899</v>
      </c>
      <c r="K446" s="23">
        <f t="shared" si="41"/>
        <v>15892.2596029448</v>
      </c>
    </row>
    <row r="447" spans="1:11" x14ac:dyDescent="0.25">
      <c r="A447" s="21" t="s">
        <v>1365</v>
      </c>
      <c r="B447" s="21">
        <v>2101</v>
      </c>
      <c r="C447" s="21" t="s">
        <v>1366</v>
      </c>
      <c r="D447" s="21">
        <v>652</v>
      </c>
      <c r="E447" s="21" t="s">
        <v>1367</v>
      </c>
      <c r="F447" s="22" t="str">
        <f t="shared" si="36"/>
        <v>Regular</v>
      </c>
      <c r="G447" s="24">
        <f t="shared" si="37"/>
        <v>300.94808080584801</v>
      </c>
      <c r="H447" s="23">
        <f t="shared" si="38"/>
        <v>5063234.1601653602</v>
      </c>
      <c r="I447" s="23">
        <f t="shared" si="39"/>
        <v>1166.6621091898701</v>
      </c>
      <c r="J447" s="23">
        <f t="shared" si="40"/>
        <v>15657.6158413707</v>
      </c>
      <c r="K447" s="23">
        <f t="shared" si="41"/>
        <v>16824.277950560601</v>
      </c>
    </row>
    <row r="448" spans="1:11" x14ac:dyDescent="0.25">
      <c r="A448" s="21" t="s">
        <v>1368</v>
      </c>
      <c r="B448" s="21">
        <v>2101</v>
      </c>
      <c r="C448" s="21" t="s">
        <v>1366</v>
      </c>
      <c r="D448" s="21">
        <v>653</v>
      </c>
      <c r="E448" s="21" t="s">
        <v>1369</v>
      </c>
      <c r="F448" s="22" t="str">
        <f t="shared" si="36"/>
        <v>Regular</v>
      </c>
      <c r="G448" s="24">
        <f t="shared" si="37"/>
        <v>272.13641961875499</v>
      </c>
      <c r="H448" s="23">
        <f t="shared" si="38"/>
        <v>5522168.8002065998</v>
      </c>
      <c r="I448" s="23">
        <f t="shared" si="39"/>
        <v>2111.9901656368002</v>
      </c>
      <c r="J448" s="23">
        <f t="shared" si="40"/>
        <v>18179.9237499751</v>
      </c>
      <c r="K448" s="23">
        <f t="shared" si="41"/>
        <v>20291.913915611902</v>
      </c>
    </row>
    <row r="449" spans="1:11" x14ac:dyDescent="0.25">
      <c r="A449" s="21" t="s">
        <v>1726</v>
      </c>
      <c r="B449" s="21">
        <v>2143</v>
      </c>
      <c r="C449" s="21" t="s">
        <v>1727</v>
      </c>
      <c r="D449" s="21">
        <v>656</v>
      </c>
      <c r="E449" s="21" t="s">
        <v>1728</v>
      </c>
      <c r="F449" s="22" t="str">
        <f t="shared" si="36"/>
        <v>Regular</v>
      </c>
      <c r="G449" s="24">
        <f t="shared" si="37"/>
        <v>167.72514619880101</v>
      </c>
      <c r="H449" s="23">
        <f t="shared" si="38"/>
        <v>3995154.3651055801</v>
      </c>
      <c r="I449" s="23">
        <f t="shared" si="39"/>
        <v>1745.1453754167601</v>
      </c>
      <c r="J449" s="23">
        <f t="shared" si="40"/>
        <v>22074.5051400177</v>
      </c>
      <c r="K449" s="23">
        <f t="shared" si="41"/>
        <v>23819.650515434401</v>
      </c>
    </row>
    <row r="450" spans="1:11" x14ac:dyDescent="0.25">
      <c r="A450" s="21" t="s">
        <v>1370</v>
      </c>
      <c r="B450" s="21">
        <v>2101</v>
      </c>
      <c r="C450" s="21" t="s">
        <v>1366</v>
      </c>
      <c r="D450" s="21">
        <v>658</v>
      </c>
      <c r="E450" s="21" t="s">
        <v>1371</v>
      </c>
      <c r="F450" s="22" t="str">
        <f t="shared" ref="F450:F513" si="42">IF(ISNA(VLOOKUP($D450,Schl,3,FALSE)),0,VLOOKUP($D450,Schl,3,FALSE))</f>
        <v>Regular</v>
      </c>
      <c r="G450" s="24">
        <f t="shared" ref="G450:G513" si="43">IF(ISNA(VLOOKUP($D450,Schl,7,FALSE)),0,VLOOKUP($D450,Schl,7,FALSE))</f>
        <v>274.76073569825797</v>
      </c>
      <c r="H450" s="23">
        <f t="shared" ref="H450:H513" si="44">IF(ISNA(VLOOKUP($D450,Schl,35,FALSE)),0,VLOOKUP($D450,Schl,35,FALSE))</f>
        <v>4708555.9737422299</v>
      </c>
      <c r="I450" s="23">
        <f t="shared" ref="I450:I513" si="45">IF(ISNA(VLOOKUP($D450,Schl,36,FALSE)),0,VLOOKUP($D450,Schl,36,FALSE))</f>
        <v>1012.52848166325</v>
      </c>
      <c r="J450" s="23">
        <f t="shared" ref="J450:J513" si="46">IF(ISNA(VLOOKUP($D450,Schl,37,FALSE)),0,VLOOKUP($D450,Schl,37,FALSE))</f>
        <v>16124.403262882501</v>
      </c>
      <c r="K450" s="23">
        <f t="shared" ref="K450:K513" si="47">IF(ISNA(VLOOKUP($D450,Schl,38,FALSE)),0,VLOOKUP($D450,Schl,38,FALSE))</f>
        <v>17136.9317445458</v>
      </c>
    </row>
    <row r="451" spans="1:11" x14ac:dyDescent="0.25">
      <c r="A451" s="21" t="s">
        <v>1061</v>
      </c>
      <c r="B451" s="21">
        <v>2099</v>
      </c>
      <c r="C451" s="21" t="s">
        <v>1062</v>
      </c>
      <c r="D451" s="21">
        <v>659</v>
      </c>
      <c r="E451" s="21" t="s">
        <v>1063</v>
      </c>
      <c r="F451" s="22" t="str">
        <f t="shared" si="42"/>
        <v>Regular</v>
      </c>
      <c r="G451" s="24">
        <f t="shared" si="43"/>
        <v>276.50291619040399</v>
      </c>
      <c r="H451" s="23">
        <f t="shared" si="44"/>
        <v>4386853.0810199501</v>
      </c>
      <c r="I451" s="23">
        <f t="shared" si="45"/>
        <v>2882.7361094310099</v>
      </c>
      <c r="J451" s="23">
        <f t="shared" si="46"/>
        <v>12982.749656365</v>
      </c>
      <c r="K451" s="23">
        <f t="shared" si="47"/>
        <v>15865.485765796</v>
      </c>
    </row>
    <row r="452" spans="1:11" x14ac:dyDescent="0.25">
      <c r="A452" s="21" t="s">
        <v>2595</v>
      </c>
      <c r="B452" s="21">
        <v>2102</v>
      </c>
      <c r="C452" s="21" t="s">
        <v>2596</v>
      </c>
      <c r="D452" s="21">
        <v>662</v>
      </c>
      <c r="E452" s="21" t="s">
        <v>2597</v>
      </c>
      <c r="F452" s="22" t="str">
        <f t="shared" si="42"/>
        <v>Regular</v>
      </c>
      <c r="G452" s="24">
        <f t="shared" si="43"/>
        <v>320.57589974488002</v>
      </c>
      <c r="H452" s="23">
        <f t="shared" si="44"/>
        <v>4370617.9101320198</v>
      </c>
      <c r="I452" s="23">
        <f t="shared" si="45"/>
        <v>1314.8805340148699</v>
      </c>
      <c r="J452" s="23">
        <f t="shared" si="46"/>
        <v>12318.7641461068</v>
      </c>
      <c r="K452" s="23">
        <f t="shared" si="47"/>
        <v>13633.644680121701</v>
      </c>
    </row>
    <row r="453" spans="1:11" x14ac:dyDescent="0.25">
      <c r="A453" s="21" t="s">
        <v>2598</v>
      </c>
      <c r="B453" s="21">
        <v>2102</v>
      </c>
      <c r="C453" s="21" t="s">
        <v>2596</v>
      </c>
      <c r="D453" s="21">
        <v>663</v>
      </c>
      <c r="E453" s="21" t="s">
        <v>2599</v>
      </c>
      <c r="F453" s="22" t="str">
        <f t="shared" si="42"/>
        <v>Regular</v>
      </c>
      <c r="G453" s="24">
        <f t="shared" si="43"/>
        <v>282.36604316635902</v>
      </c>
      <c r="H453" s="23">
        <f t="shared" si="44"/>
        <v>4592163.5101904804</v>
      </c>
      <c r="I453" s="23">
        <f t="shared" si="45"/>
        <v>2590.7232952374702</v>
      </c>
      <c r="J453" s="23">
        <f t="shared" si="46"/>
        <v>13672.434479314599</v>
      </c>
      <c r="K453" s="23">
        <f t="shared" si="47"/>
        <v>16263.157774552101</v>
      </c>
    </row>
    <row r="454" spans="1:11" x14ac:dyDescent="0.25">
      <c r="A454" s="21" t="s">
        <v>2600</v>
      </c>
      <c r="B454" s="21">
        <v>2102</v>
      </c>
      <c r="C454" s="21" t="s">
        <v>2596</v>
      </c>
      <c r="D454" s="21">
        <v>664</v>
      </c>
      <c r="E454" s="21" t="s">
        <v>2601</v>
      </c>
      <c r="F454" s="22" t="str">
        <f t="shared" si="42"/>
        <v>Regular</v>
      </c>
      <c r="G454" s="24">
        <f t="shared" si="43"/>
        <v>143.62122392016701</v>
      </c>
      <c r="H454" s="23">
        <f t="shared" si="44"/>
        <v>2247398.8224835801</v>
      </c>
      <c r="I454" s="23">
        <f t="shared" si="45"/>
        <v>1796.4792406182301</v>
      </c>
      <c r="J454" s="23">
        <f t="shared" si="46"/>
        <v>13851.6176154064</v>
      </c>
      <c r="K454" s="23">
        <f t="shared" si="47"/>
        <v>15648.0968560246</v>
      </c>
    </row>
    <row r="455" spans="1:11" x14ac:dyDescent="0.25">
      <c r="A455" s="21" t="s">
        <v>2602</v>
      </c>
      <c r="B455" s="21">
        <v>2102</v>
      </c>
      <c r="C455" s="21" t="s">
        <v>2596</v>
      </c>
      <c r="D455" s="21">
        <v>666</v>
      </c>
      <c r="E455" s="21" t="s">
        <v>2603</v>
      </c>
      <c r="F455" s="22" t="str">
        <f t="shared" si="42"/>
        <v>Regular</v>
      </c>
      <c r="G455" s="24">
        <f t="shared" si="43"/>
        <v>306.14961041992802</v>
      </c>
      <c r="H455" s="23">
        <f t="shared" si="44"/>
        <v>4275458.1919719102</v>
      </c>
      <c r="I455" s="23">
        <f t="shared" si="45"/>
        <v>1768.62519564984</v>
      </c>
      <c r="J455" s="23">
        <f t="shared" si="46"/>
        <v>12196.6324641835</v>
      </c>
      <c r="K455" s="23">
        <f t="shared" si="47"/>
        <v>13965.2576598334</v>
      </c>
    </row>
    <row r="456" spans="1:11" x14ac:dyDescent="0.25">
      <c r="A456" s="21" t="s">
        <v>2608</v>
      </c>
      <c r="B456" s="21">
        <v>2102</v>
      </c>
      <c r="C456" s="21" t="s">
        <v>2596</v>
      </c>
      <c r="D456" s="21">
        <v>668</v>
      </c>
      <c r="E456" s="21" t="s">
        <v>2609</v>
      </c>
      <c r="F456" s="22" t="str">
        <f t="shared" si="42"/>
        <v>Regular</v>
      </c>
      <c r="G456" s="24">
        <f t="shared" si="43"/>
        <v>346.76477371335102</v>
      </c>
      <c r="H456" s="23">
        <f t="shared" si="44"/>
        <v>5486300.8761405796</v>
      </c>
      <c r="I456" s="23">
        <f t="shared" si="45"/>
        <v>1681.28577443058</v>
      </c>
      <c r="J456" s="23">
        <f t="shared" si="46"/>
        <v>14140.104666675001</v>
      </c>
      <c r="K456" s="23">
        <f t="shared" si="47"/>
        <v>15821.390441105599</v>
      </c>
    </row>
    <row r="457" spans="1:11" x14ac:dyDescent="0.25">
      <c r="A457" s="21" t="s">
        <v>2606</v>
      </c>
      <c r="B457" s="21">
        <v>2102</v>
      </c>
      <c r="C457" s="21" t="s">
        <v>2596</v>
      </c>
      <c r="D457" s="21">
        <v>669</v>
      </c>
      <c r="E457" s="21" t="s">
        <v>2607</v>
      </c>
      <c r="F457" s="22" t="str">
        <f t="shared" si="42"/>
        <v>Regular</v>
      </c>
      <c r="G457" s="24">
        <f t="shared" si="43"/>
        <v>674.381633297147</v>
      </c>
      <c r="H457" s="23">
        <f t="shared" si="44"/>
        <v>11689933.333687199</v>
      </c>
      <c r="I457" s="23">
        <f t="shared" si="45"/>
        <v>1290.19588862706</v>
      </c>
      <c r="J457" s="23">
        <f t="shared" si="46"/>
        <v>16044.103796454099</v>
      </c>
      <c r="K457" s="23">
        <f t="shared" si="47"/>
        <v>17334.2996850811</v>
      </c>
    </row>
    <row r="458" spans="1:11" x14ac:dyDescent="0.25">
      <c r="A458" s="21" t="s">
        <v>1372</v>
      </c>
      <c r="B458" s="21">
        <v>2101</v>
      </c>
      <c r="C458" s="21" t="s">
        <v>1366</v>
      </c>
      <c r="D458" s="21">
        <v>671</v>
      </c>
      <c r="E458" s="21" t="s">
        <v>1373</v>
      </c>
      <c r="F458" s="22" t="str">
        <f t="shared" si="42"/>
        <v>Regular</v>
      </c>
      <c r="G458" s="24">
        <f t="shared" si="43"/>
        <v>243.484886290703</v>
      </c>
      <c r="H458" s="23">
        <f t="shared" si="44"/>
        <v>3675680.869155</v>
      </c>
      <c r="I458" s="23">
        <f t="shared" si="45"/>
        <v>1003.0540447324</v>
      </c>
      <c r="J458" s="23">
        <f t="shared" si="46"/>
        <v>14093.0815928879</v>
      </c>
      <c r="K458" s="23">
        <f t="shared" si="47"/>
        <v>15096.1356376203</v>
      </c>
    </row>
    <row r="459" spans="1:11" x14ac:dyDescent="0.25">
      <c r="A459" s="21" t="s">
        <v>1385</v>
      </c>
      <c r="B459" s="21">
        <v>2101</v>
      </c>
      <c r="C459" s="21" t="s">
        <v>1366</v>
      </c>
      <c r="D459" s="21">
        <v>674</v>
      </c>
      <c r="E459" s="21" t="s">
        <v>1386</v>
      </c>
      <c r="F459" s="22" t="str">
        <f t="shared" si="42"/>
        <v>Regular</v>
      </c>
      <c r="G459" s="24">
        <f t="shared" si="43"/>
        <v>528.76218259982397</v>
      </c>
      <c r="H459" s="23">
        <f t="shared" si="44"/>
        <v>8103891.9306422099</v>
      </c>
      <c r="I459" s="23">
        <f t="shared" si="45"/>
        <v>1212.0884098194399</v>
      </c>
      <c r="J459" s="23">
        <f t="shared" si="46"/>
        <v>14114.068031242399</v>
      </c>
      <c r="K459" s="23">
        <f t="shared" si="47"/>
        <v>15326.156441061799</v>
      </c>
    </row>
    <row r="460" spans="1:11" x14ac:dyDescent="0.25">
      <c r="A460" s="21" t="s">
        <v>2373</v>
      </c>
      <c r="B460" s="21">
        <v>2103</v>
      </c>
      <c r="C460" s="21" t="s">
        <v>2374</v>
      </c>
      <c r="D460" s="21">
        <v>676</v>
      </c>
      <c r="E460" s="21" t="s">
        <v>2375</v>
      </c>
      <c r="F460" s="22" t="str">
        <f t="shared" si="42"/>
        <v>Regular</v>
      </c>
      <c r="G460" s="24">
        <f t="shared" si="43"/>
        <v>260.16320802000803</v>
      </c>
      <c r="H460" s="23">
        <f t="shared" si="44"/>
        <v>3757657.5736471098</v>
      </c>
      <c r="I460" s="23">
        <f t="shared" si="45"/>
        <v>2020.4001328144</v>
      </c>
      <c r="J460" s="23">
        <f t="shared" si="46"/>
        <v>12423.0625006804</v>
      </c>
      <c r="K460" s="23">
        <f t="shared" si="47"/>
        <v>14443.462633494801</v>
      </c>
    </row>
    <row r="461" spans="1:11" x14ac:dyDescent="0.25">
      <c r="A461" s="21" t="s">
        <v>2380</v>
      </c>
      <c r="B461" s="21">
        <v>2103</v>
      </c>
      <c r="C461" s="21" t="s">
        <v>2374</v>
      </c>
      <c r="D461" s="21">
        <v>677</v>
      </c>
      <c r="E461" s="21" t="s">
        <v>2381</v>
      </c>
      <c r="F461" s="22" t="str">
        <f t="shared" si="42"/>
        <v>Regular</v>
      </c>
      <c r="G461" s="24">
        <f t="shared" si="43"/>
        <v>150.38011695904001</v>
      </c>
      <c r="H461" s="23">
        <f t="shared" si="44"/>
        <v>2264227.31030061</v>
      </c>
      <c r="I461" s="23">
        <f t="shared" si="45"/>
        <v>1498.01292247675</v>
      </c>
      <c r="J461" s="23">
        <f t="shared" si="46"/>
        <v>13558.6804495422</v>
      </c>
      <c r="K461" s="23">
        <f t="shared" si="47"/>
        <v>15056.693372018901</v>
      </c>
    </row>
    <row r="462" spans="1:11" x14ac:dyDescent="0.25">
      <c r="A462" s="21" t="s">
        <v>2378</v>
      </c>
      <c r="B462" s="21">
        <v>2103</v>
      </c>
      <c r="C462" s="21" t="s">
        <v>2374</v>
      </c>
      <c r="D462" s="21">
        <v>678</v>
      </c>
      <c r="E462" s="21" t="s">
        <v>2379</v>
      </c>
      <c r="F462" s="22" t="str">
        <f t="shared" si="42"/>
        <v>Regular</v>
      </c>
      <c r="G462" s="24">
        <f t="shared" si="43"/>
        <v>220.153588516338</v>
      </c>
      <c r="H462" s="23">
        <f t="shared" si="44"/>
        <v>3551777.1056765001</v>
      </c>
      <c r="I462" s="23">
        <f t="shared" si="45"/>
        <v>1519.38115356599</v>
      </c>
      <c r="J462" s="23">
        <f t="shared" si="46"/>
        <v>14613.7971862135</v>
      </c>
      <c r="K462" s="23">
        <f t="shared" si="47"/>
        <v>16133.178339779501</v>
      </c>
    </row>
    <row r="463" spans="1:11" x14ac:dyDescent="0.25">
      <c r="A463" s="21" t="s">
        <v>2351</v>
      </c>
      <c r="B463" s="21">
        <v>2104</v>
      </c>
      <c r="C463" s="21" t="s">
        <v>2349</v>
      </c>
      <c r="D463" s="21">
        <v>681</v>
      </c>
      <c r="E463" s="21" t="s">
        <v>2352</v>
      </c>
      <c r="F463" s="22" t="str">
        <f t="shared" si="42"/>
        <v>Regular</v>
      </c>
      <c r="G463" s="24">
        <f t="shared" si="43"/>
        <v>230.02852511356301</v>
      </c>
      <c r="H463" s="23">
        <f t="shared" si="44"/>
        <v>3514466.2623233302</v>
      </c>
      <c r="I463" s="23">
        <f t="shared" si="45"/>
        <v>2742.27796243292</v>
      </c>
      <c r="J463" s="23">
        <f t="shared" si="46"/>
        <v>12536.1152741809</v>
      </c>
      <c r="K463" s="23">
        <f t="shared" si="47"/>
        <v>15278.3932366139</v>
      </c>
    </row>
    <row r="464" spans="1:11" x14ac:dyDescent="0.25">
      <c r="A464" s="21" t="s">
        <v>2353</v>
      </c>
      <c r="B464" s="21">
        <v>2104</v>
      </c>
      <c r="C464" s="21" t="s">
        <v>2349</v>
      </c>
      <c r="D464" s="21">
        <v>683</v>
      </c>
      <c r="E464" s="21" t="s">
        <v>2354</v>
      </c>
      <c r="F464" s="22" t="str">
        <f t="shared" si="42"/>
        <v>Regular</v>
      </c>
      <c r="G464" s="24">
        <f t="shared" si="43"/>
        <v>290.43860275575503</v>
      </c>
      <c r="H464" s="23">
        <f t="shared" si="44"/>
        <v>5038483.5577967297</v>
      </c>
      <c r="I464" s="23">
        <f t="shared" si="45"/>
        <v>1047.95699703537</v>
      </c>
      <c r="J464" s="23">
        <f t="shared" si="46"/>
        <v>16299.886953425501</v>
      </c>
      <c r="K464" s="23">
        <f t="shared" si="47"/>
        <v>17347.843950460901</v>
      </c>
    </row>
    <row r="465" spans="1:11" x14ac:dyDescent="0.25">
      <c r="A465" s="21" t="s">
        <v>459</v>
      </c>
      <c r="B465" s="21">
        <v>2105</v>
      </c>
      <c r="C465" s="21" t="s">
        <v>457</v>
      </c>
      <c r="D465" s="21">
        <v>687</v>
      </c>
      <c r="E465" s="21" t="s">
        <v>460</v>
      </c>
      <c r="F465" s="22" t="str">
        <f t="shared" si="42"/>
        <v>Regular</v>
      </c>
      <c r="G465" s="24">
        <f t="shared" si="43"/>
        <v>293.31553642531998</v>
      </c>
      <c r="H465" s="23">
        <f t="shared" si="44"/>
        <v>5591997.8361785496</v>
      </c>
      <c r="I465" s="23">
        <f t="shared" si="45"/>
        <v>1830.93880670568</v>
      </c>
      <c r="J465" s="23">
        <f t="shared" si="46"/>
        <v>17233.846865165098</v>
      </c>
      <c r="K465" s="23">
        <f t="shared" si="47"/>
        <v>19064.785671870799</v>
      </c>
    </row>
    <row r="466" spans="1:11" x14ac:dyDescent="0.25">
      <c r="A466" s="21" t="s">
        <v>1375</v>
      </c>
      <c r="B466" s="21">
        <v>2101</v>
      </c>
      <c r="C466" s="21" t="s">
        <v>1366</v>
      </c>
      <c r="D466" s="21">
        <v>688</v>
      </c>
      <c r="E466" s="21" t="s">
        <v>1376</v>
      </c>
      <c r="F466" s="22" t="str">
        <f t="shared" si="42"/>
        <v>Regular</v>
      </c>
      <c r="G466" s="24">
        <f t="shared" si="43"/>
        <v>1209.75689806949</v>
      </c>
      <c r="H466" s="23">
        <f t="shared" si="44"/>
        <v>20408427.3515018</v>
      </c>
      <c r="I466" s="23">
        <f t="shared" si="45"/>
        <v>900.91324798279902</v>
      </c>
      <c r="J466" s="23">
        <f t="shared" si="46"/>
        <v>15968.94497235</v>
      </c>
      <c r="K466" s="23">
        <f t="shared" si="47"/>
        <v>16869.858220332801</v>
      </c>
    </row>
    <row r="467" spans="1:11" x14ac:dyDescent="0.25">
      <c r="A467" s="21" t="s">
        <v>1064</v>
      </c>
      <c r="B467" s="21">
        <v>2099</v>
      </c>
      <c r="C467" s="21" t="s">
        <v>1062</v>
      </c>
      <c r="D467" s="21">
        <v>689</v>
      </c>
      <c r="E467" s="21" t="s">
        <v>1065</v>
      </c>
      <c r="F467" s="22" t="str">
        <f t="shared" si="42"/>
        <v>Regular</v>
      </c>
      <c r="G467" s="24">
        <f t="shared" si="43"/>
        <v>235.77412370197601</v>
      </c>
      <c r="H467" s="23">
        <f t="shared" si="44"/>
        <v>4218686.5279213004</v>
      </c>
      <c r="I467" s="23">
        <f t="shared" si="45"/>
        <v>1429.3763985365799</v>
      </c>
      <c r="J467" s="23">
        <f t="shared" si="46"/>
        <v>16463.539336583701</v>
      </c>
      <c r="K467" s="23">
        <f t="shared" si="47"/>
        <v>17892.915735120299</v>
      </c>
    </row>
    <row r="468" spans="1:11" x14ac:dyDescent="0.25">
      <c r="A468" s="21" t="s">
        <v>1223</v>
      </c>
      <c r="B468" s="21">
        <v>2107</v>
      </c>
      <c r="C468" s="21" t="s">
        <v>1224</v>
      </c>
      <c r="D468" s="21">
        <v>691</v>
      </c>
      <c r="E468" s="21" t="s">
        <v>1225</v>
      </c>
      <c r="F468" s="22" t="str">
        <f t="shared" si="42"/>
        <v>Regular</v>
      </c>
      <c r="G468" s="24">
        <f t="shared" si="43"/>
        <v>24.326241134749999</v>
      </c>
      <c r="H468" s="23">
        <f t="shared" si="44"/>
        <v>732694.03272128198</v>
      </c>
      <c r="I468" s="23">
        <f t="shared" si="45"/>
        <v>0</v>
      </c>
      <c r="J468" s="23">
        <f t="shared" si="46"/>
        <v>30119.4923072036</v>
      </c>
      <c r="K468" s="23">
        <f t="shared" si="47"/>
        <v>30119.4923072036</v>
      </c>
    </row>
    <row r="469" spans="1:11" x14ac:dyDescent="0.25">
      <c r="A469" s="21" t="s">
        <v>1781</v>
      </c>
      <c r="B469" s="21">
        <v>2108</v>
      </c>
      <c r="C469" s="21" t="s">
        <v>1779</v>
      </c>
      <c r="D469" s="21">
        <v>692</v>
      </c>
      <c r="E469" s="21" t="s">
        <v>1782</v>
      </c>
      <c r="F469" s="22" t="str">
        <f t="shared" si="42"/>
        <v>Regular</v>
      </c>
      <c r="G469" s="24">
        <f t="shared" si="43"/>
        <v>358.556818181783</v>
      </c>
      <c r="H469" s="23">
        <f t="shared" si="44"/>
        <v>5112947.9238286903</v>
      </c>
      <c r="I469" s="23">
        <f t="shared" si="45"/>
        <v>1850.4579233341899</v>
      </c>
      <c r="J469" s="23">
        <f t="shared" si="46"/>
        <v>12409.3404253797</v>
      </c>
      <c r="K469" s="23">
        <f t="shared" si="47"/>
        <v>14259.798348713901</v>
      </c>
    </row>
    <row r="470" spans="1:11" x14ac:dyDescent="0.25">
      <c r="A470" s="21" t="s">
        <v>1783</v>
      </c>
      <c r="B470" s="21">
        <v>2108</v>
      </c>
      <c r="C470" s="21" t="s">
        <v>1779</v>
      </c>
      <c r="D470" s="21">
        <v>693</v>
      </c>
      <c r="E470" s="21" t="s">
        <v>1784</v>
      </c>
      <c r="F470" s="22" t="str">
        <f t="shared" si="42"/>
        <v>Regular</v>
      </c>
      <c r="G470" s="24">
        <f t="shared" si="43"/>
        <v>114.096590909073</v>
      </c>
      <c r="H470" s="23">
        <f t="shared" si="44"/>
        <v>2008602.77978958</v>
      </c>
      <c r="I470" s="23">
        <f t="shared" si="45"/>
        <v>2010.2932201291301</v>
      </c>
      <c r="J470" s="23">
        <f t="shared" si="46"/>
        <v>15594.1133952297</v>
      </c>
      <c r="K470" s="23">
        <f t="shared" si="47"/>
        <v>17604.406615358901</v>
      </c>
    </row>
    <row r="471" spans="1:11" x14ac:dyDescent="0.25">
      <c r="A471" s="21" t="s">
        <v>1778</v>
      </c>
      <c r="B471" s="21">
        <v>2108</v>
      </c>
      <c r="C471" s="21" t="s">
        <v>1779</v>
      </c>
      <c r="D471" s="21">
        <v>694</v>
      </c>
      <c r="E471" s="21" t="s">
        <v>1780</v>
      </c>
      <c r="F471" s="22" t="str">
        <f t="shared" si="42"/>
        <v>Regular</v>
      </c>
      <c r="G471" s="24">
        <f t="shared" si="43"/>
        <v>249.7414772727</v>
      </c>
      <c r="H471" s="23">
        <f t="shared" si="44"/>
        <v>3747760.9847045802</v>
      </c>
      <c r="I471" s="23">
        <f t="shared" si="45"/>
        <v>1855.1009406876401</v>
      </c>
      <c r="J471" s="23">
        <f t="shared" si="46"/>
        <v>13151.4611475645</v>
      </c>
      <c r="K471" s="23">
        <f t="shared" si="47"/>
        <v>15006.5620882521</v>
      </c>
    </row>
    <row r="472" spans="1:11" x14ac:dyDescent="0.25">
      <c r="A472" s="21" t="s">
        <v>1785</v>
      </c>
      <c r="B472" s="21">
        <v>2108</v>
      </c>
      <c r="C472" s="21" t="s">
        <v>1779</v>
      </c>
      <c r="D472" s="21">
        <v>696</v>
      </c>
      <c r="E472" s="21" t="s">
        <v>1786</v>
      </c>
      <c r="F472" s="22" t="str">
        <f t="shared" si="42"/>
        <v>Regular</v>
      </c>
      <c r="G472" s="24">
        <f t="shared" si="43"/>
        <v>377.16477272721301</v>
      </c>
      <c r="H472" s="23">
        <f t="shared" si="44"/>
        <v>5574745.45056831</v>
      </c>
      <c r="I472" s="23">
        <f t="shared" si="45"/>
        <v>1962.4738660308899</v>
      </c>
      <c r="J472" s="23">
        <f t="shared" si="46"/>
        <v>12818.189264988199</v>
      </c>
      <c r="K472" s="23">
        <f t="shared" si="47"/>
        <v>14780.663131019101</v>
      </c>
    </row>
    <row r="473" spans="1:11" x14ac:dyDescent="0.25">
      <c r="A473" s="21" t="s">
        <v>1792</v>
      </c>
      <c r="B473" s="21">
        <v>2108</v>
      </c>
      <c r="C473" s="21" t="s">
        <v>1779</v>
      </c>
      <c r="D473" s="21">
        <v>697</v>
      </c>
      <c r="E473" s="21" t="s">
        <v>1793</v>
      </c>
      <c r="F473" s="22" t="str">
        <f t="shared" si="42"/>
        <v>Regular</v>
      </c>
      <c r="G473" s="24">
        <f t="shared" si="43"/>
        <v>98.380681818171993</v>
      </c>
      <c r="H473" s="23">
        <f t="shared" si="44"/>
        <v>1736636.00511415</v>
      </c>
      <c r="I473" s="23">
        <f t="shared" si="45"/>
        <v>1576.8937537526799</v>
      </c>
      <c r="J473" s="23">
        <f t="shared" si="46"/>
        <v>16075.3116692979</v>
      </c>
      <c r="K473" s="23">
        <f t="shared" si="47"/>
        <v>17652.2054230506</v>
      </c>
    </row>
    <row r="474" spans="1:11" x14ac:dyDescent="0.25">
      <c r="A474" s="21" t="s">
        <v>1789</v>
      </c>
      <c r="B474" s="21">
        <v>2108</v>
      </c>
      <c r="C474" s="21" t="s">
        <v>1779</v>
      </c>
      <c r="D474" s="21">
        <v>698</v>
      </c>
      <c r="E474" s="21" t="s">
        <v>1790</v>
      </c>
      <c r="F474" s="22" t="str">
        <f t="shared" si="42"/>
        <v>Regular</v>
      </c>
      <c r="G474" s="24">
        <f t="shared" si="43"/>
        <v>368.585227272672</v>
      </c>
      <c r="H474" s="23">
        <f t="shared" si="44"/>
        <v>5574003.4870181</v>
      </c>
      <c r="I474" s="23">
        <f t="shared" si="45"/>
        <v>1329.4016707112901</v>
      </c>
      <c r="J474" s="23">
        <f t="shared" si="46"/>
        <v>13793.297435442901</v>
      </c>
      <c r="K474" s="23">
        <f t="shared" si="47"/>
        <v>15122.699106154199</v>
      </c>
    </row>
    <row r="475" spans="1:11" x14ac:dyDescent="0.25">
      <c r="A475" s="21" t="s">
        <v>1787</v>
      </c>
      <c r="B475" s="21">
        <v>2108</v>
      </c>
      <c r="C475" s="21" t="s">
        <v>1779</v>
      </c>
      <c r="D475" s="21">
        <v>699</v>
      </c>
      <c r="E475" s="21" t="s">
        <v>1788</v>
      </c>
      <c r="F475" s="22" t="str">
        <f t="shared" si="42"/>
        <v>Regular</v>
      </c>
      <c r="G475" s="24">
        <f t="shared" si="43"/>
        <v>637.65760546636295</v>
      </c>
      <c r="H475" s="23">
        <f t="shared" si="44"/>
        <v>10556089.1708079</v>
      </c>
      <c r="I475" s="23">
        <f t="shared" si="45"/>
        <v>1364.7998809179501</v>
      </c>
      <c r="J475" s="23">
        <f t="shared" si="46"/>
        <v>15189.6786986756</v>
      </c>
      <c r="K475" s="23">
        <f t="shared" si="47"/>
        <v>16554.4785795936</v>
      </c>
    </row>
    <row r="476" spans="1:11" x14ac:dyDescent="0.25">
      <c r="A476" s="21" t="s">
        <v>1245</v>
      </c>
      <c r="B476" s="21">
        <v>2109</v>
      </c>
      <c r="C476" s="21" t="s">
        <v>1246</v>
      </c>
      <c r="D476" s="21">
        <v>700</v>
      </c>
      <c r="E476" s="21" t="s">
        <v>1247</v>
      </c>
      <c r="F476" s="22" t="str">
        <f t="shared" si="42"/>
        <v>Regular</v>
      </c>
      <c r="G476" s="24">
        <f t="shared" si="43"/>
        <v>3.9785714285710001</v>
      </c>
      <c r="H476" s="23">
        <f t="shared" si="44"/>
        <v>348875.55</v>
      </c>
      <c r="I476" s="23">
        <f t="shared" si="45"/>
        <v>0</v>
      </c>
      <c r="J476" s="23">
        <f t="shared" si="46"/>
        <v>87688.648114910698</v>
      </c>
      <c r="K476" s="23">
        <f t="shared" si="47"/>
        <v>87688.648114910698</v>
      </c>
    </row>
    <row r="477" spans="1:11" x14ac:dyDescent="0.25">
      <c r="A477" s="21" t="s">
        <v>2705</v>
      </c>
      <c r="B477" s="21">
        <v>2116</v>
      </c>
      <c r="C477" s="21" t="s">
        <v>2706</v>
      </c>
      <c r="D477" s="21">
        <v>701</v>
      </c>
      <c r="E477" s="21" t="s">
        <v>2707</v>
      </c>
      <c r="F477" s="22" t="str">
        <f t="shared" si="42"/>
        <v>Regular</v>
      </c>
      <c r="G477" s="24">
        <f t="shared" si="43"/>
        <v>410.95270270267702</v>
      </c>
      <c r="H477" s="23">
        <f t="shared" si="44"/>
        <v>5760770.5739659602</v>
      </c>
      <c r="I477" s="23">
        <f t="shared" si="45"/>
        <v>3132.01050624758</v>
      </c>
      <c r="J477" s="23">
        <f t="shared" si="46"/>
        <v>10886.0760912601</v>
      </c>
      <c r="K477" s="23">
        <f t="shared" si="47"/>
        <v>14018.086597507699</v>
      </c>
    </row>
    <row r="478" spans="1:11" x14ac:dyDescent="0.25">
      <c r="A478" s="21" t="s">
        <v>1755</v>
      </c>
      <c r="B478" s="21">
        <v>2110</v>
      </c>
      <c r="C478" s="21" t="s">
        <v>1756</v>
      </c>
      <c r="D478" s="21">
        <v>702</v>
      </c>
      <c r="E478" s="21" t="s">
        <v>1757</v>
      </c>
      <c r="F478" s="22" t="str">
        <f t="shared" si="42"/>
        <v>Regular</v>
      </c>
      <c r="G478" s="24">
        <f t="shared" si="43"/>
        <v>538.59769734925499</v>
      </c>
      <c r="H478" s="23">
        <f t="shared" si="44"/>
        <v>9107664.0601013694</v>
      </c>
      <c r="I478" s="23">
        <f t="shared" si="45"/>
        <v>3945.34191819947</v>
      </c>
      <c r="J478" s="23">
        <f t="shared" si="46"/>
        <v>12964.6153744614</v>
      </c>
      <c r="K478" s="23">
        <f t="shared" si="47"/>
        <v>16909.957292660802</v>
      </c>
    </row>
    <row r="479" spans="1:11" x14ac:dyDescent="0.25">
      <c r="A479" s="21" t="s">
        <v>1760</v>
      </c>
      <c r="B479" s="21">
        <v>2110</v>
      </c>
      <c r="C479" s="21" t="s">
        <v>1756</v>
      </c>
      <c r="D479" s="21">
        <v>703</v>
      </c>
      <c r="E479" s="21" t="s">
        <v>1761</v>
      </c>
      <c r="F479" s="22" t="str">
        <f t="shared" si="42"/>
        <v>Regular</v>
      </c>
      <c r="G479" s="24">
        <f t="shared" si="43"/>
        <v>283.69277108431203</v>
      </c>
      <c r="H479" s="23">
        <f t="shared" si="44"/>
        <v>5192794.7455551904</v>
      </c>
      <c r="I479" s="23">
        <f t="shared" si="45"/>
        <v>2397.2932763970898</v>
      </c>
      <c r="J479" s="23">
        <f t="shared" si="46"/>
        <v>15906.9966979566</v>
      </c>
      <c r="K479" s="23">
        <f t="shared" si="47"/>
        <v>18304.289974353698</v>
      </c>
    </row>
    <row r="480" spans="1:11" x14ac:dyDescent="0.25">
      <c r="A480" s="21" t="s">
        <v>1758</v>
      </c>
      <c r="B480" s="21">
        <v>2110</v>
      </c>
      <c r="C480" s="21" t="s">
        <v>1756</v>
      </c>
      <c r="D480" s="21">
        <v>704</v>
      </c>
      <c r="E480" s="21" t="s">
        <v>1759</v>
      </c>
      <c r="F480" s="22" t="str">
        <f t="shared" si="42"/>
        <v>Regular</v>
      </c>
      <c r="G480" s="24">
        <f t="shared" si="43"/>
        <v>353.47272727270098</v>
      </c>
      <c r="H480" s="23">
        <f t="shared" si="44"/>
        <v>6475860.2734718705</v>
      </c>
      <c r="I480" s="23">
        <f t="shared" si="45"/>
        <v>2621.8634446527099</v>
      </c>
      <c r="J480" s="23">
        <f t="shared" si="46"/>
        <v>15698.8152776856</v>
      </c>
      <c r="K480" s="23">
        <f t="shared" si="47"/>
        <v>18320.678722338402</v>
      </c>
    </row>
    <row r="481" spans="1:11" x14ac:dyDescent="0.25">
      <c r="A481" s="21" t="s">
        <v>82</v>
      </c>
      <c r="B481" s="21">
        <v>2111</v>
      </c>
      <c r="C481" s="21" t="s">
        <v>83</v>
      </c>
      <c r="D481" s="21">
        <v>705</v>
      </c>
      <c r="E481" s="21" t="s">
        <v>84</v>
      </c>
      <c r="F481" s="22" t="str">
        <f t="shared" si="42"/>
        <v>Charter</v>
      </c>
      <c r="G481" s="24">
        <f t="shared" si="43"/>
        <v>82.799999999988998</v>
      </c>
      <c r="H481" s="23">
        <f t="shared" si="44"/>
        <v>2204013.6298729698</v>
      </c>
      <c r="I481" s="23">
        <f t="shared" si="45"/>
        <v>457.48200483097901</v>
      </c>
      <c r="J481" s="23">
        <f t="shared" si="46"/>
        <v>26161.040095087599</v>
      </c>
      <c r="K481" s="23">
        <f t="shared" si="47"/>
        <v>26618.522099918599</v>
      </c>
    </row>
    <row r="482" spans="1:11" x14ac:dyDescent="0.25">
      <c r="A482" s="21" t="s">
        <v>2712</v>
      </c>
      <c r="B482" s="21">
        <v>2116</v>
      </c>
      <c r="C482" s="21" t="s">
        <v>2706</v>
      </c>
      <c r="D482" s="21">
        <v>706</v>
      </c>
      <c r="E482" s="21" t="s">
        <v>2713</v>
      </c>
      <c r="F482" s="22" t="str">
        <f t="shared" si="42"/>
        <v>Regular</v>
      </c>
      <c r="G482" s="24">
        <f t="shared" si="43"/>
        <v>79.054054054050994</v>
      </c>
      <c r="H482" s="23">
        <f t="shared" si="44"/>
        <v>1307273.71596065</v>
      </c>
      <c r="I482" s="23">
        <f t="shared" si="45"/>
        <v>3515.4737616460202</v>
      </c>
      <c r="J482" s="23">
        <f t="shared" si="46"/>
        <v>13020.9800812756</v>
      </c>
      <c r="K482" s="23">
        <f t="shared" si="47"/>
        <v>16536.453842921699</v>
      </c>
    </row>
    <row r="483" spans="1:11" x14ac:dyDescent="0.25">
      <c r="A483" s="21" t="s">
        <v>59</v>
      </c>
      <c r="B483" s="21">
        <v>2113</v>
      </c>
      <c r="C483" s="21" t="s">
        <v>60</v>
      </c>
      <c r="D483" s="21">
        <v>707</v>
      </c>
      <c r="E483" s="21" t="s">
        <v>61</v>
      </c>
      <c r="F483" s="22" t="str">
        <f t="shared" si="42"/>
        <v>Regular</v>
      </c>
      <c r="G483" s="24">
        <f t="shared" si="43"/>
        <v>178.63580455983401</v>
      </c>
      <c r="H483" s="23">
        <f t="shared" si="44"/>
        <v>3815408.93283052</v>
      </c>
      <c r="I483" s="23">
        <f t="shared" si="45"/>
        <v>907.55486108855996</v>
      </c>
      <c r="J483" s="23">
        <f t="shared" si="46"/>
        <v>20451.035272797799</v>
      </c>
      <c r="K483" s="23">
        <f t="shared" si="47"/>
        <v>21358.590133886399</v>
      </c>
    </row>
    <row r="484" spans="1:11" x14ac:dyDescent="0.25">
      <c r="A484" s="21" t="s">
        <v>62</v>
      </c>
      <c r="B484" s="21">
        <v>2113</v>
      </c>
      <c r="C484" s="21" t="s">
        <v>60</v>
      </c>
      <c r="D484" s="21">
        <v>708</v>
      </c>
      <c r="E484" s="21" t="s">
        <v>63</v>
      </c>
      <c r="F484" s="22" t="str">
        <f t="shared" si="42"/>
        <v>Regular</v>
      </c>
      <c r="G484" s="24">
        <f t="shared" si="43"/>
        <v>80.872483221471001</v>
      </c>
      <c r="H484" s="23">
        <f t="shared" si="44"/>
        <v>2339429.9071694799</v>
      </c>
      <c r="I484" s="23">
        <f t="shared" si="45"/>
        <v>435.53661028063101</v>
      </c>
      <c r="J484" s="23">
        <f t="shared" si="46"/>
        <v>28491.853943103299</v>
      </c>
      <c r="K484" s="23">
        <f t="shared" si="47"/>
        <v>28927.390553383899</v>
      </c>
    </row>
    <row r="485" spans="1:11" x14ac:dyDescent="0.25">
      <c r="A485" s="21" t="s">
        <v>89</v>
      </c>
      <c r="B485" s="21">
        <v>2115</v>
      </c>
      <c r="C485" s="21" t="s">
        <v>90</v>
      </c>
      <c r="D485" s="21">
        <v>711</v>
      </c>
      <c r="E485" s="21" t="s">
        <v>91</v>
      </c>
      <c r="F485" s="22" t="str">
        <f t="shared" si="42"/>
        <v>Regular</v>
      </c>
      <c r="G485" s="24">
        <f t="shared" si="43"/>
        <v>13.328571428570999</v>
      </c>
      <c r="H485" s="23">
        <f t="shared" si="44"/>
        <v>656842.03</v>
      </c>
      <c r="I485" s="23">
        <f t="shared" si="45"/>
        <v>0</v>
      </c>
      <c r="J485" s="23">
        <f t="shared" si="46"/>
        <v>49280.752518758301</v>
      </c>
      <c r="K485" s="23">
        <f t="shared" si="47"/>
        <v>49280.752518758301</v>
      </c>
    </row>
    <row r="486" spans="1:11" x14ac:dyDescent="0.25">
      <c r="A486" s="21" t="s">
        <v>1226</v>
      </c>
      <c r="B486" s="21">
        <v>2107</v>
      </c>
      <c r="C486" s="21" t="s">
        <v>1224</v>
      </c>
      <c r="D486" s="21">
        <v>712</v>
      </c>
      <c r="E486" s="21" t="s">
        <v>1227</v>
      </c>
      <c r="F486" s="22" t="str">
        <f t="shared" si="42"/>
        <v>Regular</v>
      </c>
      <c r="G486" s="24">
        <f t="shared" si="43"/>
        <v>28</v>
      </c>
      <c r="H486" s="23">
        <f t="shared" si="44"/>
        <v>1288742.6401118899</v>
      </c>
      <c r="I486" s="23">
        <f t="shared" si="45"/>
        <v>0</v>
      </c>
      <c r="J486" s="23">
        <f t="shared" si="46"/>
        <v>46026.522861138801</v>
      </c>
      <c r="K486" s="23">
        <f t="shared" si="47"/>
        <v>46026.522861138801</v>
      </c>
    </row>
    <row r="487" spans="1:11" x14ac:dyDescent="0.25">
      <c r="A487" s="21" t="s">
        <v>2708</v>
      </c>
      <c r="B487" s="21">
        <v>2116</v>
      </c>
      <c r="C487" s="21" t="s">
        <v>2706</v>
      </c>
      <c r="D487" s="21">
        <v>713</v>
      </c>
      <c r="E487" s="21" t="s">
        <v>2709</v>
      </c>
      <c r="F487" s="22" t="str">
        <f t="shared" si="42"/>
        <v>Regular</v>
      </c>
      <c r="G487" s="24">
        <f t="shared" si="43"/>
        <v>256.73648648646503</v>
      </c>
      <c r="H487" s="23">
        <f t="shared" si="44"/>
        <v>4902050.3400919503</v>
      </c>
      <c r="I487" s="23">
        <f t="shared" si="45"/>
        <v>2961.6520479422102</v>
      </c>
      <c r="J487" s="23">
        <f t="shared" si="46"/>
        <v>16132.051411111601</v>
      </c>
      <c r="K487" s="23">
        <f t="shared" si="47"/>
        <v>19093.703459053901</v>
      </c>
    </row>
    <row r="488" spans="1:11" x14ac:dyDescent="0.25">
      <c r="A488" s="21" t="s">
        <v>2432</v>
      </c>
      <c r="B488" s="21">
        <v>2138</v>
      </c>
      <c r="C488" s="21" t="s">
        <v>2424</v>
      </c>
      <c r="D488" s="21">
        <v>714</v>
      </c>
      <c r="E488" s="21" t="s">
        <v>2433</v>
      </c>
      <c r="F488" s="22" t="str">
        <f t="shared" si="42"/>
        <v>Regular</v>
      </c>
      <c r="G488" s="24">
        <f t="shared" si="43"/>
        <v>257.06096151228599</v>
      </c>
      <c r="H488" s="23">
        <f t="shared" si="44"/>
        <v>7207920.8071254296</v>
      </c>
      <c r="I488" s="23">
        <f t="shared" si="45"/>
        <v>464.11356441942303</v>
      </c>
      <c r="J488" s="23">
        <f t="shared" si="46"/>
        <v>27575.6197530059</v>
      </c>
      <c r="K488" s="23">
        <f t="shared" si="47"/>
        <v>28039.7333174253</v>
      </c>
    </row>
    <row r="489" spans="1:11" x14ac:dyDescent="0.25">
      <c r="A489" s="21" t="s">
        <v>2444</v>
      </c>
      <c r="B489" s="21">
        <v>2138</v>
      </c>
      <c r="C489" s="21" t="s">
        <v>2424</v>
      </c>
      <c r="D489" s="21">
        <v>715</v>
      </c>
      <c r="E489" s="21" t="s">
        <v>2445</v>
      </c>
      <c r="F489" s="22" t="str">
        <f t="shared" si="42"/>
        <v>Regular</v>
      </c>
      <c r="G489" s="24">
        <f t="shared" si="43"/>
        <v>453.21791344745702</v>
      </c>
      <c r="H489" s="23">
        <f t="shared" si="44"/>
        <v>11725855.5270741</v>
      </c>
      <c r="I489" s="23">
        <f t="shared" si="45"/>
        <v>788.65302041416396</v>
      </c>
      <c r="J489" s="23">
        <f t="shared" si="46"/>
        <v>25083.791953969099</v>
      </c>
      <c r="K489" s="23">
        <f t="shared" si="47"/>
        <v>25872.444974383201</v>
      </c>
    </row>
    <row r="490" spans="1:11" x14ac:dyDescent="0.25">
      <c r="A490" s="21" t="s">
        <v>2436</v>
      </c>
      <c r="B490" s="21">
        <v>2138</v>
      </c>
      <c r="C490" s="21" t="s">
        <v>2424</v>
      </c>
      <c r="D490" s="21">
        <v>716</v>
      </c>
      <c r="E490" s="21" t="s">
        <v>2437</v>
      </c>
      <c r="F490" s="22" t="str">
        <f t="shared" si="42"/>
        <v>Regular</v>
      </c>
      <c r="G490" s="24">
        <f t="shared" si="43"/>
        <v>342.96783625725999</v>
      </c>
      <c r="H490" s="23">
        <f t="shared" si="44"/>
        <v>9269427.3723649792</v>
      </c>
      <c r="I490" s="23">
        <f t="shared" si="45"/>
        <v>954.27841274947104</v>
      </c>
      <c r="J490" s="23">
        <f t="shared" si="46"/>
        <v>26072.825567380001</v>
      </c>
      <c r="K490" s="23">
        <f t="shared" si="47"/>
        <v>27027.103980129399</v>
      </c>
    </row>
    <row r="491" spans="1:11" x14ac:dyDescent="0.25">
      <c r="A491" s="21" t="s">
        <v>1737</v>
      </c>
      <c r="B491" s="21">
        <v>2143</v>
      </c>
      <c r="C491" s="21" t="s">
        <v>1727</v>
      </c>
      <c r="D491" s="21">
        <v>717</v>
      </c>
      <c r="E491" s="21" t="s">
        <v>1738</v>
      </c>
      <c r="F491" s="22" t="str">
        <f t="shared" si="42"/>
        <v>Regular</v>
      </c>
      <c r="G491" s="24">
        <f t="shared" si="43"/>
        <v>335.685646251332</v>
      </c>
      <c r="H491" s="23">
        <f t="shared" si="44"/>
        <v>7486707.7843388598</v>
      </c>
      <c r="I491" s="23">
        <f t="shared" si="45"/>
        <v>822.32183568152902</v>
      </c>
      <c r="J491" s="23">
        <f t="shared" si="46"/>
        <v>21480.412487172001</v>
      </c>
      <c r="K491" s="23">
        <f t="shared" si="47"/>
        <v>22302.734322853601</v>
      </c>
    </row>
    <row r="492" spans="1:11" x14ac:dyDescent="0.25">
      <c r="A492" s="21" t="s">
        <v>2430</v>
      </c>
      <c r="B492" s="21">
        <v>2138</v>
      </c>
      <c r="C492" s="21" t="s">
        <v>2424</v>
      </c>
      <c r="D492" s="21">
        <v>718</v>
      </c>
      <c r="E492" s="21" t="s">
        <v>2431</v>
      </c>
      <c r="F492" s="22" t="str">
        <f t="shared" si="42"/>
        <v>Regular</v>
      </c>
      <c r="G492" s="24">
        <f t="shared" si="43"/>
        <v>77.614035087716005</v>
      </c>
      <c r="H492" s="23">
        <f t="shared" si="44"/>
        <v>1971194.1202773401</v>
      </c>
      <c r="I492" s="23">
        <f t="shared" si="45"/>
        <v>203.46873680409601</v>
      </c>
      <c r="J492" s="23">
        <f t="shared" si="46"/>
        <v>25193.923861707</v>
      </c>
      <c r="K492" s="23">
        <f t="shared" si="47"/>
        <v>25397.392598511098</v>
      </c>
    </row>
    <row r="493" spans="1:11" x14ac:dyDescent="0.25">
      <c r="A493" s="21" t="s">
        <v>417</v>
      </c>
      <c r="B493" s="21">
        <v>2139</v>
      </c>
      <c r="C493" s="21" t="s">
        <v>418</v>
      </c>
      <c r="D493" s="21">
        <v>719</v>
      </c>
      <c r="E493" s="21" t="s">
        <v>419</v>
      </c>
      <c r="F493" s="22" t="str">
        <f t="shared" si="42"/>
        <v>Regular</v>
      </c>
      <c r="G493" s="24">
        <f t="shared" si="43"/>
        <v>558.33864912657805</v>
      </c>
      <c r="H493" s="23">
        <f t="shared" si="44"/>
        <v>8525781.0863369405</v>
      </c>
      <c r="I493" s="23">
        <f t="shared" si="45"/>
        <v>0</v>
      </c>
      <c r="J493" s="23">
        <f t="shared" si="46"/>
        <v>15269.910294897199</v>
      </c>
      <c r="K493" s="23">
        <f t="shared" si="47"/>
        <v>15269.910294897199</v>
      </c>
    </row>
    <row r="494" spans="1:11" x14ac:dyDescent="0.25">
      <c r="A494" s="21" t="s">
        <v>1209</v>
      </c>
      <c r="B494" s="21">
        <v>2140</v>
      </c>
      <c r="C494" s="21" t="s">
        <v>1210</v>
      </c>
      <c r="D494" s="21">
        <v>721</v>
      </c>
      <c r="E494" s="21" t="s">
        <v>1211</v>
      </c>
      <c r="F494" s="22" t="str">
        <f t="shared" si="42"/>
        <v>Regular</v>
      </c>
      <c r="G494" s="24">
        <f t="shared" si="43"/>
        <v>333.22485207095701</v>
      </c>
      <c r="H494" s="23">
        <f t="shared" si="44"/>
        <v>5550487.4733902197</v>
      </c>
      <c r="I494" s="23">
        <f t="shared" si="45"/>
        <v>2478.4239694152702</v>
      </c>
      <c r="J494" s="23">
        <f t="shared" si="46"/>
        <v>14178.459329938099</v>
      </c>
      <c r="K494" s="23">
        <f t="shared" si="47"/>
        <v>16656.883299353402</v>
      </c>
    </row>
    <row r="495" spans="1:11" x14ac:dyDescent="0.25">
      <c r="A495" s="21" t="s">
        <v>1214</v>
      </c>
      <c r="B495" s="21">
        <v>2140</v>
      </c>
      <c r="C495" s="21" t="s">
        <v>1210</v>
      </c>
      <c r="D495" s="21">
        <v>722</v>
      </c>
      <c r="E495" s="21" t="s">
        <v>1215</v>
      </c>
      <c r="F495" s="22" t="str">
        <f t="shared" si="42"/>
        <v>Regular</v>
      </c>
      <c r="G495" s="24">
        <f t="shared" si="43"/>
        <v>187.52380952378601</v>
      </c>
      <c r="H495" s="23">
        <f t="shared" si="44"/>
        <v>3321428.2116428898</v>
      </c>
      <c r="I495" s="23">
        <f t="shared" si="45"/>
        <v>1916.2513125251701</v>
      </c>
      <c r="J495" s="23">
        <f t="shared" si="46"/>
        <v>15795.783335648901</v>
      </c>
      <c r="K495" s="23">
        <f t="shared" si="47"/>
        <v>17712.034648174002</v>
      </c>
    </row>
    <row r="496" spans="1:11" x14ac:dyDescent="0.25">
      <c r="A496" s="21" t="s">
        <v>1212</v>
      </c>
      <c r="B496" s="21">
        <v>2140</v>
      </c>
      <c r="C496" s="21" t="s">
        <v>1210</v>
      </c>
      <c r="D496" s="21">
        <v>723</v>
      </c>
      <c r="E496" s="21" t="s">
        <v>1213</v>
      </c>
      <c r="F496" s="22" t="str">
        <f t="shared" si="42"/>
        <v>Regular</v>
      </c>
      <c r="G496" s="24">
        <f t="shared" si="43"/>
        <v>251.79289940823699</v>
      </c>
      <c r="H496" s="23">
        <f t="shared" si="44"/>
        <v>4983286.5549668903</v>
      </c>
      <c r="I496" s="23">
        <f t="shared" si="45"/>
        <v>1227.58550387739</v>
      </c>
      <c r="J496" s="23">
        <f t="shared" si="46"/>
        <v>18563.6261096296</v>
      </c>
      <c r="K496" s="23">
        <f t="shared" si="47"/>
        <v>19791.211613506999</v>
      </c>
    </row>
    <row r="497" spans="1:11" x14ac:dyDescent="0.25">
      <c r="A497" s="21" t="s">
        <v>1716</v>
      </c>
      <c r="B497" s="21">
        <v>2141</v>
      </c>
      <c r="C497" s="21" t="s">
        <v>1714</v>
      </c>
      <c r="D497" s="21">
        <v>724</v>
      </c>
      <c r="E497" s="21" t="s">
        <v>1717</v>
      </c>
      <c r="F497" s="22" t="str">
        <f t="shared" si="42"/>
        <v>Regular</v>
      </c>
      <c r="G497" s="24">
        <f t="shared" si="43"/>
        <v>363.02906976720601</v>
      </c>
      <c r="H497" s="23">
        <f t="shared" si="44"/>
        <v>8782054.4606883209</v>
      </c>
      <c r="I497" s="23">
        <f t="shared" si="45"/>
        <v>1164.13697686093</v>
      </c>
      <c r="J497" s="23">
        <f t="shared" si="46"/>
        <v>23026.913250383601</v>
      </c>
      <c r="K497" s="23">
        <f t="shared" si="47"/>
        <v>24191.050227244501</v>
      </c>
    </row>
    <row r="498" spans="1:11" x14ac:dyDescent="0.25">
      <c r="A498" s="21" t="s">
        <v>1718</v>
      </c>
      <c r="B498" s="21">
        <v>2141</v>
      </c>
      <c r="C498" s="21" t="s">
        <v>1714</v>
      </c>
      <c r="D498" s="21">
        <v>725</v>
      </c>
      <c r="E498" s="21" t="s">
        <v>1719</v>
      </c>
      <c r="F498" s="22" t="str">
        <f t="shared" si="42"/>
        <v>Regular</v>
      </c>
      <c r="G498" s="24">
        <f t="shared" si="43"/>
        <v>406.13609467451897</v>
      </c>
      <c r="H498" s="23">
        <f t="shared" si="44"/>
        <v>10132823.231538899</v>
      </c>
      <c r="I498" s="23">
        <f t="shared" si="45"/>
        <v>456.38975821448099</v>
      </c>
      <c r="J498" s="23">
        <f t="shared" si="46"/>
        <v>24492.939701555399</v>
      </c>
      <c r="K498" s="23">
        <f t="shared" si="47"/>
        <v>24949.329459769899</v>
      </c>
    </row>
    <row r="499" spans="1:11" x14ac:dyDescent="0.25">
      <c r="A499" s="21" t="s">
        <v>1713</v>
      </c>
      <c r="B499" s="21">
        <v>2141</v>
      </c>
      <c r="C499" s="21" t="s">
        <v>1714</v>
      </c>
      <c r="D499" s="21">
        <v>726</v>
      </c>
      <c r="E499" s="21" t="s">
        <v>1715</v>
      </c>
      <c r="F499" s="22" t="str">
        <f t="shared" si="42"/>
        <v>Regular</v>
      </c>
      <c r="G499" s="24">
        <f t="shared" si="43"/>
        <v>581.87359428027196</v>
      </c>
      <c r="H499" s="23">
        <f t="shared" si="44"/>
        <v>15316462.6683573</v>
      </c>
      <c r="I499" s="23">
        <f t="shared" si="45"/>
        <v>677.22786092306399</v>
      </c>
      <c r="J499" s="23">
        <f t="shared" si="46"/>
        <v>25645.4353754152</v>
      </c>
      <c r="K499" s="23">
        <f t="shared" si="47"/>
        <v>26322.663236338201</v>
      </c>
    </row>
    <row r="500" spans="1:11" x14ac:dyDescent="0.25">
      <c r="A500" s="21" t="s">
        <v>2226</v>
      </c>
      <c r="B500" s="21">
        <v>2142</v>
      </c>
      <c r="C500" s="21" t="s">
        <v>2227</v>
      </c>
      <c r="D500" s="21">
        <v>728</v>
      </c>
      <c r="E500" s="21" t="s">
        <v>2228</v>
      </c>
      <c r="F500" s="22" t="str">
        <f t="shared" si="42"/>
        <v>Regular</v>
      </c>
      <c r="G500" s="24">
        <f t="shared" si="43"/>
        <v>527.648757478064</v>
      </c>
      <c r="H500" s="23">
        <f t="shared" si="44"/>
        <v>10342378.9982887</v>
      </c>
      <c r="I500" s="23">
        <f t="shared" si="45"/>
        <v>2146.8783558775299</v>
      </c>
      <c r="J500" s="23">
        <f t="shared" si="46"/>
        <v>17453.9997883654</v>
      </c>
      <c r="K500" s="23">
        <f t="shared" si="47"/>
        <v>19600.878144243001</v>
      </c>
    </row>
    <row r="501" spans="1:11" x14ac:dyDescent="0.25">
      <c r="A501" s="21" t="s">
        <v>2231</v>
      </c>
      <c r="B501" s="21">
        <v>2142</v>
      </c>
      <c r="C501" s="21" t="s">
        <v>2227</v>
      </c>
      <c r="D501" s="21">
        <v>731</v>
      </c>
      <c r="E501" s="21" t="s">
        <v>2232</v>
      </c>
      <c r="F501" s="22" t="str">
        <f t="shared" si="42"/>
        <v>Regular</v>
      </c>
      <c r="G501" s="24">
        <f t="shared" si="43"/>
        <v>293.91734805595303</v>
      </c>
      <c r="H501" s="23">
        <f t="shared" si="44"/>
        <v>5641853.4645032296</v>
      </c>
      <c r="I501" s="23">
        <f t="shared" si="45"/>
        <v>1335.89290398053</v>
      </c>
      <c r="J501" s="23">
        <f t="shared" si="46"/>
        <v>17859.481243955801</v>
      </c>
      <c r="K501" s="23">
        <f t="shared" si="47"/>
        <v>19195.374147936302</v>
      </c>
    </row>
    <row r="502" spans="1:11" x14ac:dyDescent="0.25">
      <c r="A502" s="21" t="s">
        <v>2233</v>
      </c>
      <c r="B502" s="21">
        <v>2142</v>
      </c>
      <c r="C502" s="21" t="s">
        <v>2227</v>
      </c>
      <c r="D502" s="21">
        <v>732</v>
      </c>
      <c r="E502" s="21" t="s">
        <v>2234</v>
      </c>
      <c r="F502" s="22" t="str">
        <f t="shared" si="42"/>
        <v>Regular</v>
      </c>
      <c r="G502" s="24">
        <f t="shared" si="43"/>
        <v>265.74156312312903</v>
      </c>
      <c r="H502" s="23">
        <f t="shared" si="44"/>
        <v>5154645.9108624198</v>
      </c>
      <c r="I502" s="23">
        <f t="shared" si="45"/>
        <v>2844.8736613183601</v>
      </c>
      <c r="J502" s="23">
        <f t="shared" si="46"/>
        <v>16552.3401214351</v>
      </c>
      <c r="K502" s="23">
        <f t="shared" si="47"/>
        <v>19397.213782753501</v>
      </c>
    </row>
    <row r="503" spans="1:11" x14ac:dyDescent="0.25">
      <c r="A503" s="21" t="s">
        <v>2235</v>
      </c>
      <c r="B503" s="21">
        <v>2142</v>
      </c>
      <c r="C503" s="21" t="s">
        <v>2227</v>
      </c>
      <c r="D503" s="21">
        <v>733</v>
      </c>
      <c r="E503" s="21" t="s">
        <v>2236</v>
      </c>
      <c r="F503" s="22" t="str">
        <f t="shared" si="42"/>
        <v>Regular</v>
      </c>
      <c r="G503" s="24">
        <f t="shared" si="43"/>
        <v>310.22100913800398</v>
      </c>
      <c r="H503" s="23">
        <f t="shared" si="44"/>
        <v>5189735.7459331397</v>
      </c>
      <c r="I503" s="23">
        <f t="shared" si="45"/>
        <v>1279.6529903043499</v>
      </c>
      <c r="J503" s="23">
        <f t="shared" si="46"/>
        <v>15449.503298477</v>
      </c>
      <c r="K503" s="23">
        <f t="shared" si="47"/>
        <v>16729.1562887814</v>
      </c>
    </row>
    <row r="504" spans="1:11" x14ac:dyDescent="0.25">
      <c r="A504" s="21" t="s">
        <v>2243</v>
      </c>
      <c r="B504" s="21">
        <v>2142</v>
      </c>
      <c r="C504" s="21" t="s">
        <v>2227</v>
      </c>
      <c r="D504" s="21">
        <v>734</v>
      </c>
      <c r="E504" s="21" t="s">
        <v>357</v>
      </c>
      <c r="F504" s="22" t="str">
        <f t="shared" si="42"/>
        <v>Regular</v>
      </c>
      <c r="G504" s="24">
        <f t="shared" si="43"/>
        <v>331.03712225800001</v>
      </c>
      <c r="H504" s="23">
        <f t="shared" si="44"/>
        <v>6017979.4052760201</v>
      </c>
      <c r="I504" s="23">
        <f t="shared" si="45"/>
        <v>1253.7723277753701</v>
      </c>
      <c r="J504" s="23">
        <f t="shared" si="46"/>
        <v>16925.395507624598</v>
      </c>
      <c r="K504" s="23">
        <f t="shared" si="47"/>
        <v>18179.1678354</v>
      </c>
    </row>
    <row r="505" spans="1:11" x14ac:dyDescent="0.25">
      <c r="A505" s="21" t="s">
        <v>2246</v>
      </c>
      <c r="B505" s="21">
        <v>2142</v>
      </c>
      <c r="C505" s="21" t="s">
        <v>2227</v>
      </c>
      <c r="D505" s="21">
        <v>735</v>
      </c>
      <c r="E505" s="21" t="s">
        <v>2247</v>
      </c>
      <c r="F505" s="22" t="str">
        <f t="shared" si="42"/>
        <v>Regular</v>
      </c>
      <c r="G505" s="24">
        <f t="shared" si="43"/>
        <v>415.426675870461</v>
      </c>
      <c r="H505" s="23">
        <f t="shared" si="44"/>
        <v>7501948.0136264795</v>
      </c>
      <c r="I505" s="23">
        <f t="shared" si="45"/>
        <v>2311.8216955732701</v>
      </c>
      <c r="J505" s="23">
        <f t="shared" si="46"/>
        <v>15746.594986281199</v>
      </c>
      <c r="K505" s="23">
        <f t="shared" si="47"/>
        <v>18058.416681854502</v>
      </c>
    </row>
    <row r="506" spans="1:11" x14ac:dyDescent="0.25">
      <c r="A506" s="21" t="s">
        <v>2250</v>
      </c>
      <c r="B506" s="21">
        <v>2142</v>
      </c>
      <c r="C506" s="21" t="s">
        <v>2227</v>
      </c>
      <c r="D506" s="21">
        <v>736</v>
      </c>
      <c r="E506" s="21" t="s">
        <v>2251</v>
      </c>
      <c r="F506" s="22" t="str">
        <f t="shared" si="42"/>
        <v>Regular</v>
      </c>
      <c r="G506" s="24">
        <f t="shared" si="43"/>
        <v>319.39714680160898</v>
      </c>
      <c r="H506" s="23">
        <f t="shared" si="44"/>
        <v>6436339.43519013</v>
      </c>
      <c r="I506" s="23">
        <f t="shared" si="45"/>
        <v>2814.3094301700999</v>
      </c>
      <c r="J506" s="23">
        <f t="shared" si="46"/>
        <v>17337.215089202</v>
      </c>
      <c r="K506" s="23">
        <f t="shared" si="47"/>
        <v>20151.524519372098</v>
      </c>
    </row>
    <row r="507" spans="1:11" x14ac:dyDescent="0.25">
      <c r="A507" s="21" t="s">
        <v>2344</v>
      </c>
      <c r="B507" s="21">
        <v>2142</v>
      </c>
      <c r="C507" s="21" t="s">
        <v>2227</v>
      </c>
      <c r="D507" s="21">
        <v>737</v>
      </c>
      <c r="E507" s="21" t="s">
        <v>2345</v>
      </c>
      <c r="F507" s="22" t="str">
        <f t="shared" si="42"/>
        <v>Regular</v>
      </c>
      <c r="G507" s="24">
        <f t="shared" si="43"/>
        <v>370.78202178244601</v>
      </c>
      <c r="H507" s="23">
        <f t="shared" si="44"/>
        <v>6425799.0123774102</v>
      </c>
      <c r="I507" s="23">
        <f t="shared" si="45"/>
        <v>1328.76694247042</v>
      </c>
      <c r="J507" s="23">
        <f t="shared" si="46"/>
        <v>16001.6283703522</v>
      </c>
      <c r="K507" s="23">
        <f t="shared" si="47"/>
        <v>17330.395312822598</v>
      </c>
    </row>
    <row r="508" spans="1:11" x14ac:dyDescent="0.25">
      <c r="A508" s="21" t="s">
        <v>2256</v>
      </c>
      <c r="B508" s="21">
        <v>2142</v>
      </c>
      <c r="C508" s="21" t="s">
        <v>2227</v>
      </c>
      <c r="D508" s="21">
        <v>738</v>
      </c>
      <c r="E508" s="21" t="s">
        <v>2257</v>
      </c>
      <c r="F508" s="22" t="str">
        <f t="shared" si="42"/>
        <v>Regular</v>
      </c>
      <c r="G508" s="24">
        <f t="shared" si="43"/>
        <v>361.95459426286698</v>
      </c>
      <c r="H508" s="23">
        <f t="shared" si="44"/>
        <v>7154166.7233734503</v>
      </c>
      <c r="I508" s="23">
        <f t="shared" si="45"/>
        <v>2861.3530493629601</v>
      </c>
      <c r="J508" s="23">
        <f t="shared" si="46"/>
        <v>16904.017626323999</v>
      </c>
      <c r="K508" s="23">
        <f t="shared" si="47"/>
        <v>19765.370675687001</v>
      </c>
    </row>
    <row r="509" spans="1:11" x14ac:dyDescent="0.25">
      <c r="A509" s="21" t="s">
        <v>2258</v>
      </c>
      <c r="B509" s="21">
        <v>2142</v>
      </c>
      <c r="C509" s="21" t="s">
        <v>2227</v>
      </c>
      <c r="D509" s="21">
        <v>740</v>
      </c>
      <c r="E509" s="21" t="s">
        <v>2259</v>
      </c>
      <c r="F509" s="22" t="str">
        <f t="shared" si="42"/>
        <v>Regular</v>
      </c>
      <c r="G509" s="24">
        <f t="shared" si="43"/>
        <v>416.69219293043699</v>
      </c>
      <c r="H509" s="23">
        <f t="shared" si="44"/>
        <v>8207396.8861607201</v>
      </c>
      <c r="I509" s="23">
        <f t="shared" si="45"/>
        <v>2110.0040771100898</v>
      </c>
      <c r="J509" s="23">
        <f t="shared" si="46"/>
        <v>17586.541779535899</v>
      </c>
      <c r="K509" s="23">
        <f t="shared" si="47"/>
        <v>19696.545856646</v>
      </c>
    </row>
    <row r="510" spans="1:11" x14ac:dyDescent="0.25">
      <c r="A510" s="21" t="s">
        <v>2318</v>
      </c>
      <c r="B510" s="21">
        <v>2142</v>
      </c>
      <c r="C510" s="21" t="s">
        <v>2227</v>
      </c>
      <c r="D510" s="21">
        <v>741</v>
      </c>
      <c r="E510" s="21" t="s">
        <v>2089</v>
      </c>
      <c r="F510" s="22" t="str">
        <f t="shared" si="42"/>
        <v>Regular</v>
      </c>
      <c r="G510" s="24">
        <f t="shared" si="43"/>
        <v>541.03871375970903</v>
      </c>
      <c r="H510" s="23">
        <f t="shared" si="44"/>
        <v>8994604.4713276606</v>
      </c>
      <c r="I510" s="23">
        <f t="shared" si="45"/>
        <v>1485.89277060995</v>
      </c>
      <c r="J510" s="23">
        <f t="shared" si="46"/>
        <v>15138.8038408832</v>
      </c>
      <c r="K510" s="23">
        <f t="shared" si="47"/>
        <v>16624.6966114932</v>
      </c>
    </row>
    <row r="511" spans="1:11" x14ac:dyDescent="0.25">
      <c r="A511" s="21" t="s">
        <v>2270</v>
      </c>
      <c r="B511" s="21">
        <v>2142</v>
      </c>
      <c r="C511" s="21" t="s">
        <v>2227</v>
      </c>
      <c r="D511" s="21">
        <v>743</v>
      </c>
      <c r="E511" s="21" t="s">
        <v>946</v>
      </c>
      <c r="F511" s="22" t="str">
        <f t="shared" si="42"/>
        <v>Regular</v>
      </c>
      <c r="G511" s="24">
        <f t="shared" si="43"/>
        <v>373.35324041192001</v>
      </c>
      <c r="H511" s="23">
        <f t="shared" si="44"/>
        <v>7203958.7907419996</v>
      </c>
      <c r="I511" s="23">
        <f t="shared" si="45"/>
        <v>1582.05841662803</v>
      </c>
      <c r="J511" s="23">
        <f t="shared" si="46"/>
        <v>17713.2308991789</v>
      </c>
      <c r="K511" s="23">
        <f t="shared" si="47"/>
        <v>19295.289315806898</v>
      </c>
    </row>
    <row r="512" spans="1:11" x14ac:dyDescent="0.25">
      <c r="A512" s="21" t="s">
        <v>2271</v>
      </c>
      <c r="B512" s="21">
        <v>2142</v>
      </c>
      <c r="C512" s="21" t="s">
        <v>2227</v>
      </c>
      <c r="D512" s="21">
        <v>744</v>
      </c>
      <c r="E512" s="21" t="s">
        <v>1488</v>
      </c>
      <c r="F512" s="22" t="str">
        <f t="shared" si="42"/>
        <v>Regular</v>
      </c>
      <c r="G512" s="24">
        <f t="shared" si="43"/>
        <v>398.29483049539698</v>
      </c>
      <c r="H512" s="23">
        <f t="shared" si="44"/>
        <v>8097954.9728494799</v>
      </c>
      <c r="I512" s="23">
        <f t="shared" si="45"/>
        <v>2566.4250156347198</v>
      </c>
      <c r="J512" s="23">
        <f t="shared" si="46"/>
        <v>17765.134303820301</v>
      </c>
      <c r="K512" s="23">
        <f t="shared" si="47"/>
        <v>20331.5593194551</v>
      </c>
    </row>
    <row r="513" spans="1:11" x14ac:dyDescent="0.25">
      <c r="A513" s="21" t="s">
        <v>2260</v>
      </c>
      <c r="B513" s="21">
        <v>2142</v>
      </c>
      <c r="C513" s="21" t="s">
        <v>2227</v>
      </c>
      <c r="D513" s="21">
        <v>745</v>
      </c>
      <c r="E513" s="21" t="s">
        <v>2261</v>
      </c>
      <c r="F513" s="22" t="str">
        <f t="shared" si="42"/>
        <v>Regular</v>
      </c>
      <c r="G513" s="24">
        <f t="shared" si="43"/>
        <v>416.451526307687</v>
      </c>
      <c r="H513" s="23">
        <f t="shared" si="44"/>
        <v>6863992.1590976696</v>
      </c>
      <c r="I513" s="23">
        <f t="shared" si="45"/>
        <v>1246.96127858359</v>
      </c>
      <c r="J513" s="23">
        <f t="shared" si="46"/>
        <v>15235.130214644199</v>
      </c>
      <c r="K513" s="23">
        <f t="shared" si="47"/>
        <v>16482.091493227799</v>
      </c>
    </row>
    <row r="514" spans="1:11" x14ac:dyDescent="0.25">
      <c r="A514" s="21" t="s">
        <v>2284</v>
      </c>
      <c r="B514" s="21">
        <v>2142</v>
      </c>
      <c r="C514" s="21" t="s">
        <v>2227</v>
      </c>
      <c r="D514" s="21">
        <v>746</v>
      </c>
      <c r="E514" s="21" t="s">
        <v>1495</v>
      </c>
      <c r="F514" s="22" t="str">
        <f t="shared" ref="F514:F577" si="48">IF(ISNA(VLOOKUP($D514,Schl,3,FALSE)),0,VLOOKUP($D514,Schl,3,FALSE))</f>
        <v>Regular</v>
      </c>
      <c r="G514" s="24">
        <f t="shared" ref="G514:G577" si="49">IF(ISNA(VLOOKUP($D514,Schl,7,FALSE)),0,VLOOKUP($D514,Schl,7,FALSE))</f>
        <v>363.45083601774297</v>
      </c>
      <c r="H514" s="23">
        <f t="shared" ref="H514:H577" si="50">IF(ISNA(VLOOKUP($D514,Schl,35,FALSE)),0,VLOOKUP($D514,Schl,35,FALSE))</f>
        <v>7106850.9146236703</v>
      </c>
      <c r="I514" s="23">
        <f t="shared" ref="I514:I577" si="51">IF(ISNA(VLOOKUP($D514,Schl,36,FALSE)),0,VLOOKUP($D514,Schl,36,FALSE))</f>
        <v>2159.0689206232</v>
      </c>
      <c r="J514" s="23">
        <f t="shared" ref="J514:J577" si="52">IF(ISNA(VLOOKUP($D514,Schl,37,FALSE)),0,VLOOKUP($D514,Schl,37,FALSE))</f>
        <v>17394.747470314302</v>
      </c>
      <c r="K514" s="23">
        <f t="shared" ref="K514:K577" si="53">IF(ISNA(VLOOKUP($D514,Schl,38,FALSE)),0,VLOOKUP($D514,Schl,38,FALSE))</f>
        <v>19553.8163909375</v>
      </c>
    </row>
    <row r="515" spans="1:11" x14ac:dyDescent="0.25">
      <c r="A515" s="21" t="s">
        <v>2282</v>
      </c>
      <c r="B515" s="21">
        <v>2142</v>
      </c>
      <c r="C515" s="21" t="s">
        <v>2227</v>
      </c>
      <c r="D515" s="21">
        <v>747</v>
      </c>
      <c r="E515" s="21" t="s">
        <v>2283</v>
      </c>
      <c r="F515" s="22" t="str">
        <f t="shared" si="48"/>
        <v>Regular</v>
      </c>
      <c r="G515" s="24">
        <f t="shared" si="49"/>
        <v>523.76963491327001</v>
      </c>
      <c r="H515" s="23">
        <f t="shared" si="50"/>
        <v>9013920.8189435191</v>
      </c>
      <c r="I515" s="23">
        <f t="shared" si="51"/>
        <v>2246.9096254603801</v>
      </c>
      <c r="J515" s="23">
        <f t="shared" si="52"/>
        <v>14962.795210590501</v>
      </c>
      <c r="K515" s="23">
        <f t="shared" si="53"/>
        <v>17209.7048360509</v>
      </c>
    </row>
    <row r="516" spans="1:11" x14ac:dyDescent="0.25">
      <c r="A516" s="21" t="s">
        <v>2290</v>
      </c>
      <c r="B516" s="21">
        <v>2142</v>
      </c>
      <c r="C516" s="21" t="s">
        <v>2227</v>
      </c>
      <c r="D516" s="21">
        <v>749</v>
      </c>
      <c r="E516" s="21" t="s">
        <v>969</v>
      </c>
      <c r="F516" s="22" t="str">
        <f t="shared" si="48"/>
        <v>Regular</v>
      </c>
      <c r="G516" s="24">
        <f t="shared" si="49"/>
        <v>450.55832949834303</v>
      </c>
      <c r="H516" s="23">
        <f t="shared" si="50"/>
        <v>7528137.4966119798</v>
      </c>
      <c r="I516" s="23">
        <f t="shared" si="51"/>
        <v>1267.6070813930901</v>
      </c>
      <c r="J516" s="23">
        <f t="shared" si="52"/>
        <v>15440.856626278</v>
      </c>
      <c r="K516" s="23">
        <f t="shared" si="53"/>
        <v>16708.463707671101</v>
      </c>
    </row>
    <row r="517" spans="1:11" x14ac:dyDescent="0.25">
      <c r="A517" s="21" t="s">
        <v>2293</v>
      </c>
      <c r="B517" s="21">
        <v>2142</v>
      </c>
      <c r="C517" s="21" t="s">
        <v>2227</v>
      </c>
      <c r="D517" s="21">
        <v>750</v>
      </c>
      <c r="E517" s="21" t="s">
        <v>231</v>
      </c>
      <c r="F517" s="22" t="str">
        <f t="shared" si="48"/>
        <v>Regular</v>
      </c>
      <c r="G517" s="24">
        <f t="shared" si="49"/>
        <v>307.28156158917199</v>
      </c>
      <c r="H517" s="23">
        <f t="shared" si="50"/>
        <v>5470657.9986569304</v>
      </c>
      <c r="I517" s="23">
        <f t="shared" si="51"/>
        <v>1270.22803734483</v>
      </c>
      <c r="J517" s="23">
        <f t="shared" si="52"/>
        <v>16533.1766653788</v>
      </c>
      <c r="K517" s="23">
        <f t="shared" si="53"/>
        <v>17803.404702723601</v>
      </c>
    </row>
    <row r="518" spans="1:11" x14ac:dyDescent="0.25">
      <c r="A518" s="21" t="s">
        <v>2252</v>
      </c>
      <c r="B518" s="21">
        <v>2142</v>
      </c>
      <c r="C518" s="21" t="s">
        <v>2227</v>
      </c>
      <c r="D518" s="21">
        <v>751</v>
      </c>
      <c r="E518" s="21" t="s">
        <v>2253</v>
      </c>
      <c r="F518" s="22" t="str">
        <f t="shared" si="48"/>
        <v>Regular</v>
      </c>
      <c r="G518" s="24">
        <f t="shared" si="49"/>
        <v>575.56438870984198</v>
      </c>
      <c r="H518" s="23">
        <f t="shared" si="50"/>
        <v>10283238.171800001</v>
      </c>
      <c r="I518" s="23">
        <f t="shared" si="51"/>
        <v>2056.1725704610299</v>
      </c>
      <c r="J518" s="23">
        <f t="shared" si="52"/>
        <v>15810.183259597299</v>
      </c>
      <c r="K518" s="23">
        <f t="shared" si="53"/>
        <v>17866.355830058299</v>
      </c>
    </row>
    <row r="519" spans="1:11" x14ac:dyDescent="0.25">
      <c r="A519" s="21" t="s">
        <v>2298</v>
      </c>
      <c r="B519" s="21">
        <v>2142</v>
      </c>
      <c r="C519" s="21" t="s">
        <v>2227</v>
      </c>
      <c r="D519" s="21">
        <v>753</v>
      </c>
      <c r="E519" s="21" t="s">
        <v>2299</v>
      </c>
      <c r="F519" s="22" t="str">
        <f t="shared" si="48"/>
        <v>Regular</v>
      </c>
      <c r="G519" s="24">
        <f t="shared" si="49"/>
        <v>279.322365393437</v>
      </c>
      <c r="H519" s="23">
        <f t="shared" si="50"/>
        <v>5595407.9238213999</v>
      </c>
      <c r="I519" s="23">
        <f t="shared" si="51"/>
        <v>1486.7927472090901</v>
      </c>
      <c r="J519" s="23">
        <f t="shared" si="52"/>
        <v>18545.287089792299</v>
      </c>
      <c r="K519" s="23">
        <f t="shared" si="53"/>
        <v>20032.079837001402</v>
      </c>
    </row>
    <row r="520" spans="1:11" x14ac:dyDescent="0.25">
      <c r="A520" s="21" t="s">
        <v>2300</v>
      </c>
      <c r="B520" s="21">
        <v>2142</v>
      </c>
      <c r="C520" s="21" t="s">
        <v>2227</v>
      </c>
      <c r="D520" s="21">
        <v>754</v>
      </c>
      <c r="E520" s="21" t="s">
        <v>2301</v>
      </c>
      <c r="F520" s="22" t="str">
        <f t="shared" si="48"/>
        <v>Regular</v>
      </c>
      <c r="G520" s="24">
        <f t="shared" si="49"/>
        <v>327.34508350830799</v>
      </c>
      <c r="H520" s="23">
        <f t="shared" si="50"/>
        <v>6075913.5570285497</v>
      </c>
      <c r="I520" s="23">
        <f t="shared" si="51"/>
        <v>1331.9403678026199</v>
      </c>
      <c r="J520" s="23">
        <f t="shared" si="52"/>
        <v>17229.247391335801</v>
      </c>
      <c r="K520" s="23">
        <f t="shared" si="53"/>
        <v>18561.1877591384</v>
      </c>
    </row>
    <row r="521" spans="1:11" x14ac:dyDescent="0.25">
      <c r="A521" s="21" t="s">
        <v>2268</v>
      </c>
      <c r="B521" s="21">
        <v>2142</v>
      </c>
      <c r="C521" s="21" t="s">
        <v>2227</v>
      </c>
      <c r="D521" s="21">
        <v>755</v>
      </c>
      <c r="E521" s="21" t="s">
        <v>2269</v>
      </c>
      <c r="F521" s="22" t="str">
        <f t="shared" si="48"/>
        <v>Regular</v>
      </c>
      <c r="G521" s="24">
        <f t="shared" si="49"/>
        <v>341.81622948300497</v>
      </c>
      <c r="H521" s="23">
        <f t="shared" si="50"/>
        <v>7095193.9564177804</v>
      </c>
      <c r="I521" s="23">
        <f t="shared" si="51"/>
        <v>2510.67821460615</v>
      </c>
      <c r="J521" s="23">
        <f t="shared" si="52"/>
        <v>18246.656705240199</v>
      </c>
      <c r="K521" s="23">
        <f t="shared" si="53"/>
        <v>20757.3349198463</v>
      </c>
    </row>
    <row r="522" spans="1:11" x14ac:dyDescent="0.25">
      <c r="A522" s="21" t="s">
        <v>2308</v>
      </c>
      <c r="B522" s="21">
        <v>2142</v>
      </c>
      <c r="C522" s="21" t="s">
        <v>2227</v>
      </c>
      <c r="D522" s="21">
        <v>756</v>
      </c>
      <c r="E522" s="21" t="s">
        <v>2309</v>
      </c>
      <c r="F522" s="22" t="str">
        <f t="shared" si="48"/>
        <v>Regular</v>
      </c>
      <c r="G522" s="24">
        <f t="shared" si="49"/>
        <v>513.12735849051296</v>
      </c>
      <c r="H522" s="23">
        <f t="shared" si="50"/>
        <v>8634326.0047541298</v>
      </c>
      <c r="I522" s="23">
        <f t="shared" si="51"/>
        <v>1266.1704165382</v>
      </c>
      <c r="J522" s="23">
        <f t="shared" si="52"/>
        <v>15560.696952518199</v>
      </c>
      <c r="K522" s="23">
        <f t="shared" si="53"/>
        <v>16826.867369056399</v>
      </c>
    </row>
    <row r="523" spans="1:11" x14ac:dyDescent="0.25">
      <c r="A523" s="21" t="s">
        <v>2310</v>
      </c>
      <c r="B523" s="21">
        <v>2142</v>
      </c>
      <c r="C523" s="21" t="s">
        <v>2227</v>
      </c>
      <c r="D523" s="21">
        <v>757</v>
      </c>
      <c r="E523" s="21" t="s">
        <v>2073</v>
      </c>
      <c r="F523" s="22" t="str">
        <f t="shared" si="48"/>
        <v>Regular</v>
      </c>
      <c r="G523" s="24">
        <f t="shared" si="49"/>
        <v>306.15094922267002</v>
      </c>
      <c r="H523" s="23">
        <f t="shared" si="50"/>
        <v>6075251.6014102604</v>
      </c>
      <c r="I523" s="23">
        <f t="shared" si="51"/>
        <v>2493.4195226490801</v>
      </c>
      <c r="J523" s="23">
        <f t="shared" si="52"/>
        <v>17350.5548855165</v>
      </c>
      <c r="K523" s="23">
        <f t="shared" si="53"/>
        <v>19843.974408165599</v>
      </c>
    </row>
    <row r="524" spans="1:11" x14ac:dyDescent="0.25">
      <c r="A524" s="21" t="s">
        <v>2313</v>
      </c>
      <c r="B524" s="21">
        <v>2142</v>
      </c>
      <c r="C524" s="21" t="s">
        <v>2227</v>
      </c>
      <c r="D524" s="21">
        <v>759</v>
      </c>
      <c r="E524" s="21" t="s">
        <v>2314</v>
      </c>
      <c r="F524" s="22" t="str">
        <f t="shared" si="48"/>
        <v>Regular</v>
      </c>
      <c r="G524" s="24">
        <f t="shared" si="49"/>
        <v>263.97324849420102</v>
      </c>
      <c r="H524" s="23">
        <f t="shared" si="50"/>
        <v>5105056.3853079304</v>
      </c>
      <c r="I524" s="23">
        <f t="shared" si="51"/>
        <v>1226.42890842987</v>
      </c>
      <c r="J524" s="23">
        <f t="shared" si="52"/>
        <v>18112.8655633737</v>
      </c>
      <c r="K524" s="23">
        <f t="shared" si="53"/>
        <v>19339.2944718035</v>
      </c>
    </row>
    <row r="525" spans="1:11" x14ac:dyDescent="0.25">
      <c r="A525" s="21" t="s">
        <v>2316</v>
      </c>
      <c r="B525" s="21">
        <v>2142</v>
      </c>
      <c r="C525" s="21" t="s">
        <v>2227</v>
      </c>
      <c r="D525" s="21">
        <v>760</v>
      </c>
      <c r="E525" s="21" t="s">
        <v>2317</v>
      </c>
      <c r="F525" s="22" t="str">
        <f t="shared" si="48"/>
        <v>Regular</v>
      </c>
      <c r="G525" s="24">
        <f t="shared" si="49"/>
        <v>295.95712532594598</v>
      </c>
      <c r="H525" s="23">
        <f t="shared" si="50"/>
        <v>6009013.5665661898</v>
      </c>
      <c r="I525" s="23">
        <f t="shared" si="51"/>
        <v>1321.62377292631</v>
      </c>
      <c r="J525" s="23">
        <f t="shared" si="52"/>
        <v>18982.038657732501</v>
      </c>
      <c r="K525" s="23">
        <f t="shared" si="53"/>
        <v>20303.662430658798</v>
      </c>
    </row>
    <row r="526" spans="1:11" x14ac:dyDescent="0.25">
      <c r="A526" s="21" t="s">
        <v>2327</v>
      </c>
      <c r="B526" s="21">
        <v>2142</v>
      </c>
      <c r="C526" s="21" t="s">
        <v>2227</v>
      </c>
      <c r="D526" s="21">
        <v>761</v>
      </c>
      <c r="E526" s="21" t="s">
        <v>2328</v>
      </c>
      <c r="F526" s="22" t="str">
        <f t="shared" si="48"/>
        <v>Regular</v>
      </c>
      <c r="G526" s="24">
        <f t="shared" si="49"/>
        <v>484.01345298920103</v>
      </c>
      <c r="H526" s="23">
        <f t="shared" si="50"/>
        <v>7913381.5389915397</v>
      </c>
      <c r="I526" s="23">
        <f t="shared" si="51"/>
        <v>1270.7338101360001</v>
      </c>
      <c r="J526" s="23">
        <f t="shared" si="52"/>
        <v>15078.7736056591</v>
      </c>
      <c r="K526" s="23">
        <f t="shared" si="53"/>
        <v>16349.5074157951</v>
      </c>
    </row>
    <row r="527" spans="1:11" x14ac:dyDescent="0.25">
      <c r="A527" s="21" t="s">
        <v>2329</v>
      </c>
      <c r="B527" s="21">
        <v>2142</v>
      </c>
      <c r="C527" s="21" t="s">
        <v>2227</v>
      </c>
      <c r="D527" s="21">
        <v>762</v>
      </c>
      <c r="E527" s="21" t="s">
        <v>2330</v>
      </c>
      <c r="F527" s="22" t="str">
        <f t="shared" si="48"/>
        <v>Regular</v>
      </c>
      <c r="G527" s="24">
        <f t="shared" si="49"/>
        <v>546.29878048773696</v>
      </c>
      <c r="H527" s="23">
        <f t="shared" si="50"/>
        <v>9672448.7857915293</v>
      </c>
      <c r="I527" s="23">
        <f t="shared" si="51"/>
        <v>2405.06408414609</v>
      </c>
      <c r="J527" s="23">
        <f t="shared" si="52"/>
        <v>15300.3548757058</v>
      </c>
      <c r="K527" s="23">
        <f t="shared" si="53"/>
        <v>17705.418959851901</v>
      </c>
    </row>
    <row r="528" spans="1:11" x14ac:dyDescent="0.25">
      <c r="A528" s="21" t="s">
        <v>2337</v>
      </c>
      <c r="B528" s="21">
        <v>2142</v>
      </c>
      <c r="C528" s="21" t="s">
        <v>2227</v>
      </c>
      <c r="D528" s="21">
        <v>763</v>
      </c>
      <c r="E528" s="21" t="s">
        <v>1518</v>
      </c>
      <c r="F528" s="22" t="str">
        <f t="shared" si="48"/>
        <v>Regular</v>
      </c>
      <c r="G528" s="24">
        <f t="shared" si="49"/>
        <v>360.37160607448499</v>
      </c>
      <c r="H528" s="23">
        <f t="shared" si="50"/>
        <v>7337104.5136515796</v>
      </c>
      <c r="I528" s="23">
        <f t="shared" si="51"/>
        <v>2540.5011248287101</v>
      </c>
      <c r="J528" s="23">
        <f t="shared" si="52"/>
        <v>17819.328534267901</v>
      </c>
      <c r="K528" s="23">
        <f t="shared" si="53"/>
        <v>20359.829659096598</v>
      </c>
    </row>
    <row r="529" spans="1:11" x14ac:dyDescent="0.25">
      <c r="A529" s="21" t="s">
        <v>2346</v>
      </c>
      <c r="B529" s="21">
        <v>2142</v>
      </c>
      <c r="C529" s="21" t="s">
        <v>2227</v>
      </c>
      <c r="D529" s="21">
        <v>764</v>
      </c>
      <c r="E529" s="21" t="s">
        <v>2347</v>
      </c>
      <c r="F529" s="22" t="str">
        <f t="shared" si="48"/>
        <v>Regular</v>
      </c>
      <c r="G529" s="24">
        <f t="shared" si="49"/>
        <v>480.84752262609101</v>
      </c>
      <c r="H529" s="23">
        <f t="shared" si="50"/>
        <v>8525864.0148906391</v>
      </c>
      <c r="I529" s="23">
        <f t="shared" si="51"/>
        <v>2077.15191231072</v>
      </c>
      <c r="J529" s="23">
        <f t="shared" si="52"/>
        <v>15653.7578121018</v>
      </c>
      <c r="K529" s="23">
        <f t="shared" si="53"/>
        <v>17730.909724412599</v>
      </c>
    </row>
    <row r="530" spans="1:11" x14ac:dyDescent="0.25">
      <c r="A530" s="21" t="s">
        <v>2278</v>
      </c>
      <c r="B530" s="21">
        <v>2142</v>
      </c>
      <c r="C530" s="21" t="s">
        <v>2227</v>
      </c>
      <c r="D530" s="21">
        <v>765</v>
      </c>
      <c r="E530" s="21" t="s">
        <v>2279</v>
      </c>
      <c r="F530" s="22" t="str">
        <f t="shared" si="48"/>
        <v>Regular</v>
      </c>
      <c r="G530" s="24">
        <f t="shared" si="49"/>
        <v>849.20650248323898</v>
      </c>
      <c r="H530" s="23">
        <f t="shared" si="50"/>
        <v>14054207.786707699</v>
      </c>
      <c r="I530" s="23">
        <f t="shared" si="51"/>
        <v>1551.62506719321</v>
      </c>
      <c r="J530" s="23">
        <f t="shared" si="52"/>
        <v>14998.1867225312</v>
      </c>
      <c r="K530" s="23">
        <f t="shared" si="53"/>
        <v>16549.811789724401</v>
      </c>
    </row>
    <row r="531" spans="1:11" x14ac:dyDescent="0.25">
      <c r="A531" s="21" t="s">
        <v>2288</v>
      </c>
      <c r="B531" s="21">
        <v>2142</v>
      </c>
      <c r="C531" s="21" t="s">
        <v>2227</v>
      </c>
      <c r="D531" s="21">
        <v>766</v>
      </c>
      <c r="E531" s="21" t="s">
        <v>2289</v>
      </c>
      <c r="F531" s="22" t="str">
        <f t="shared" si="48"/>
        <v>Regular</v>
      </c>
      <c r="G531" s="24">
        <f t="shared" si="49"/>
        <v>738.22573850239598</v>
      </c>
      <c r="H531" s="23">
        <f t="shared" si="50"/>
        <v>13046577.344833599</v>
      </c>
      <c r="I531" s="23">
        <f t="shared" si="51"/>
        <v>1523.7907079691799</v>
      </c>
      <c r="J531" s="23">
        <f t="shared" si="52"/>
        <v>16149.0926180722</v>
      </c>
      <c r="K531" s="23">
        <f t="shared" si="53"/>
        <v>17672.883326041399</v>
      </c>
    </row>
    <row r="532" spans="1:11" x14ac:dyDescent="0.25">
      <c r="A532" s="21" t="s">
        <v>2306</v>
      </c>
      <c r="B532" s="21">
        <v>2142</v>
      </c>
      <c r="C532" s="21" t="s">
        <v>2227</v>
      </c>
      <c r="D532" s="21">
        <v>767</v>
      </c>
      <c r="E532" s="21" t="s">
        <v>2307</v>
      </c>
      <c r="F532" s="22" t="str">
        <f t="shared" si="48"/>
        <v>Regular</v>
      </c>
      <c r="G532" s="24">
        <f t="shared" si="49"/>
        <v>664.17508130473698</v>
      </c>
      <c r="H532" s="23">
        <f t="shared" si="50"/>
        <v>12405243.177648</v>
      </c>
      <c r="I532" s="23">
        <f t="shared" si="51"/>
        <v>1494.47185253005</v>
      </c>
      <c r="J532" s="23">
        <f t="shared" si="52"/>
        <v>17183.198428743701</v>
      </c>
      <c r="K532" s="23">
        <f t="shared" si="53"/>
        <v>18677.670281273698</v>
      </c>
    </row>
    <row r="533" spans="1:11" x14ac:dyDescent="0.25">
      <c r="A533" s="21" t="s">
        <v>2333</v>
      </c>
      <c r="B533" s="21">
        <v>2142</v>
      </c>
      <c r="C533" s="21" t="s">
        <v>2227</v>
      </c>
      <c r="D533" s="21">
        <v>768</v>
      </c>
      <c r="E533" s="21" t="s">
        <v>2334</v>
      </c>
      <c r="F533" s="22" t="str">
        <f t="shared" si="48"/>
        <v>Regular</v>
      </c>
      <c r="G533" s="24">
        <f t="shared" si="49"/>
        <v>1206.49831450025</v>
      </c>
      <c r="H533" s="23">
        <f t="shared" si="50"/>
        <v>20465568.817791801</v>
      </c>
      <c r="I533" s="23">
        <f t="shared" si="51"/>
        <v>1379.3271919200099</v>
      </c>
      <c r="J533" s="23">
        <f t="shared" si="52"/>
        <v>15583.455575222801</v>
      </c>
      <c r="K533" s="23">
        <f t="shared" si="53"/>
        <v>16962.782767142799</v>
      </c>
    </row>
    <row r="534" spans="1:11" x14ac:dyDescent="0.25">
      <c r="A534" s="21" t="s">
        <v>2335</v>
      </c>
      <c r="B534" s="21">
        <v>2142</v>
      </c>
      <c r="C534" s="21" t="s">
        <v>2227</v>
      </c>
      <c r="D534" s="21">
        <v>769</v>
      </c>
      <c r="E534" s="21" t="s">
        <v>2336</v>
      </c>
      <c r="F534" s="22" t="str">
        <f t="shared" si="48"/>
        <v>Regular</v>
      </c>
      <c r="G534" s="24">
        <f t="shared" si="49"/>
        <v>604.04214155309</v>
      </c>
      <c r="H534" s="23">
        <f t="shared" si="50"/>
        <v>10429355.3596958</v>
      </c>
      <c r="I534" s="23">
        <f t="shared" si="51"/>
        <v>1481.9192295229</v>
      </c>
      <c r="J534" s="23">
        <f t="shared" si="52"/>
        <v>15784.020747579099</v>
      </c>
      <c r="K534" s="23">
        <f t="shared" si="53"/>
        <v>17265.939977102</v>
      </c>
    </row>
    <row r="535" spans="1:11" x14ac:dyDescent="0.25">
      <c r="A535" s="21" t="s">
        <v>2342</v>
      </c>
      <c r="B535" s="21">
        <v>2142</v>
      </c>
      <c r="C535" s="21" t="s">
        <v>2227</v>
      </c>
      <c r="D535" s="21">
        <v>770</v>
      </c>
      <c r="E535" s="21" t="s">
        <v>2343</v>
      </c>
      <c r="F535" s="22" t="str">
        <f t="shared" si="48"/>
        <v>Regular</v>
      </c>
      <c r="G535" s="24">
        <f t="shared" si="49"/>
        <v>667.39028907281602</v>
      </c>
      <c r="H535" s="23">
        <f t="shared" si="50"/>
        <v>12127114.757660501</v>
      </c>
      <c r="I535" s="23">
        <f t="shared" si="51"/>
        <v>1547.1386446281001</v>
      </c>
      <c r="J535" s="23">
        <f t="shared" si="52"/>
        <v>16623.810133347499</v>
      </c>
      <c r="K535" s="23">
        <f t="shared" si="53"/>
        <v>18170.948777975598</v>
      </c>
    </row>
    <row r="536" spans="1:11" x14ac:dyDescent="0.25">
      <c r="A536" s="21" t="s">
        <v>2291</v>
      </c>
      <c r="B536" s="21">
        <v>2142</v>
      </c>
      <c r="C536" s="21" t="s">
        <v>2227</v>
      </c>
      <c r="D536" s="21">
        <v>771</v>
      </c>
      <c r="E536" s="21" t="s">
        <v>2292</v>
      </c>
      <c r="F536" s="22" t="str">
        <f t="shared" si="48"/>
        <v>Regular</v>
      </c>
      <c r="G536" s="24">
        <f t="shared" si="49"/>
        <v>2171.7937422465002</v>
      </c>
      <c r="H536" s="23">
        <f t="shared" si="50"/>
        <v>38765871.986921601</v>
      </c>
      <c r="I536" s="23">
        <f t="shared" si="51"/>
        <v>1399.11863009884</v>
      </c>
      <c r="J536" s="23">
        <f t="shared" si="52"/>
        <v>16450.583776181302</v>
      </c>
      <c r="K536" s="23">
        <f t="shared" si="53"/>
        <v>17849.702406280201</v>
      </c>
    </row>
    <row r="537" spans="1:11" x14ac:dyDescent="0.25">
      <c r="A537" s="21" t="s">
        <v>2294</v>
      </c>
      <c r="B537" s="21">
        <v>2142</v>
      </c>
      <c r="C537" s="21" t="s">
        <v>2227</v>
      </c>
      <c r="D537" s="21">
        <v>772</v>
      </c>
      <c r="E537" s="21" t="s">
        <v>2295</v>
      </c>
      <c r="F537" s="22" t="str">
        <f t="shared" si="48"/>
        <v>Regular</v>
      </c>
      <c r="G537" s="24">
        <f t="shared" si="49"/>
        <v>1920.2614849998499</v>
      </c>
      <c r="H537" s="23">
        <f t="shared" si="50"/>
        <v>32981764.7119979</v>
      </c>
      <c r="I537" s="23">
        <f t="shared" si="51"/>
        <v>1293.1860262730199</v>
      </c>
      <c r="J537" s="23">
        <f t="shared" si="52"/>
        <v>15882.4772725201</v>
      </c>
      <c r="K537" s="23">
        <f t="shared" si="53"/>
        <v>17175.663298793199</v>
      </c>
    </row>
    <row r="538" spans="1:11" x14ac:dyDescent="0.25">
      <c r="A538" s="21" t="s">
        <v>2302</v>
      </c>
      <c r="B538" s="21">
        <v>2142</v>
      </c>
      <c r="C538" s="21" t="s">
        <v>2227</v>
      </c>
      <c r="D538" s="21">
        <v>773</v>
      </c>
      <c r="E538" s="21" t="s">
        <v>2303</v>
      </c>
      <c r="F538" s="22" t="str">
        <f t="shared" si="48"/>
        <v>Regular</v>
      </c>
      <c r="G538" s="24">
        <f t="shared" si="49"/>
        <v>2023.63230610492</v>
      </c>
      <c r="H538" s="23">
        <f t="shared" si="50"/>
        <v>36263291.817120202</v>
      </c>
      <c r="I538" s="23">
        <f t="shared" si="51"/>
        <v>1480.1909046119399</v>
      </c>
      <c r="J538" s="23">
        <f t="shared" si="52"/>
        <v>16439.710703857399</v>
      </c>
      <c r="K538" s="23">
        <f t="shared" si="53"/>
        <v>17919.901608469299</v>
      </c>
    </row>
    <row r="539" spans="1:11" x14ac:dyDescent="0.25">
      <c r="A539" s="21" t="s">
        <v>2321</v>
      </c>
      <c r="B539" s="21">
        <v>2142</v>
      </c>
      <c r="C539" s="21" t="s">
        <v>2227</v>
      </c>
      <c r="D539" s="21">
        <v>774</v>
      </c>
      <c r="E539" s="21" t="s">
        <v>2322</v>
      </c>
      <c r="F539" s="22" t="str">
        <f t="shared" si="48"/>
        <v>Regular</v>
      </c>
      <c r="G539" s="24">
        <f t="shared" si="49"/>
        <v>1671.78142783615</v>
      </c>
      <c r="H539" s="23">
        <f t="shared" si="50"/>
        <v>28681325.6799252</v>
      </c>
      <c r="I539" s="23">
        <f t="shared" si="51"/>
        <v>1291.80336485578</v>
      </c>
      <c r="J539" s="23">
        <f t="shared" si="52"/>
        <v>15864.342290529699</v>
      </c>
      <c r="K539" s="23">
        <f t="shared" si="53"/>
        <v>17156.145655385499</v>
      </c>
    </row>
    <row r="540" spans="1:11" x14ac:dyDescent="0.25">
      <c r="A540" s="21" t="s">
        <v>2319</v>
      </c>
      <c r="B540" s="21">
        <v>2142</v>
      </c>
      <c r="C540" s="21" t="s">
        <v>2227</v>
      </c>
      <c r="D540" s="21">
        <v>775</v>
      </c>
      <c r="E540" s="21" t="s">
        <v>2320</v>
      </c>
      <c r="F540" s="22" t="str">
        <f t="shared" si="48"/>
        <v>Regular</v>
      </c>
      <c r="G540" s="24">
        <f t="shared" si="49"/>
        <v>2066.6449152937698</v>
      </c>
      <c r="H540" s="23">
        <f t="shared" si="50"/>
        <v>36132978.462983601</v>
      </c>
      <c r="I540" s="23">
        <f t="shared" si="51"/>
        <v>1287.3448259317399</v>
      </c>
      <c r="J540" s="23">
        <f t="shared" si="52"/>
        <v>16196.5384457368</v>
      </c>
      <c r="K540" s="23">
        <f t="shared" si="53"/>
        <v>17483.883271668601</v>
      </c>
    </row>
    <row r="541" spans="1:11" x14ac:dyDescent="0.25">
      <c r="A541" s="21" t="s">
        <v>903</v>
      </c>
      <c r="B541" s="21">
        <v>2137</v>
      </c>
      <c r="C541" s="21" t="s">
        <v>901</v>
      </c>
      <c r="D541" s="21">
        <v>776</v>
      </c>
      <c r="E541" s="21" t="s">
        <v>904</v>
      </c>
      <c r="F541" s="22" t="str">
        <f t="shared" si="48"/>
        <v>Regular</v>
      </c>
      <c r="G541" s="24">
        <f t="shared" si="49"/>
        <v>334.54437869811102</v>
      </c>
      <c r="H541" s="23">
        <f t="shared" si="50"/>
        <v>6519698.5442263298</v>
      </c>
      <c r="I541" s="23">
        <f t="shared" si="51"/>
        <v>2091.9992159713102</v>
      </c>
      <c r="J541" s="23">
        <f t="shared" si="52"/>
        <v>17396.292799569201</v>
      </c>
      <c r="K541" s="23">
        <f t="shared" si="53"/>
        <v>19488.292015540501</v>
      </c>
    </row>
    <row r="542" spans="1:11" x14ac:dyDescent="0.25">
      <c r="A542" s="21" t="s">
        <v>2448</v>
      </c>
      <c r="B542" s="21">
        <v>2138</v>
      </c>
      <c r="C542" s="21" t="s">
        <v>2424</v>
      </c>
      <c r="D542" s="21">
        <v>777</v>
      </c>
      <c r="E542" s="21" t="s">
        <v>2449</v>
      </c>
      <c r="F542" s="22" t="str">
        <f t="shared" si="48"/>
        <v>Regular</v>
      </c>
      <c r="G542" s="24">
        <f t="shared" si="49"/>
        <v>198.64197414452201</v>
      </c>
      <c r="H542" s="23">
        <f t="shared" si="50"/>
        <v>5106104.1527439803</v>
      </c>
      <c r="I542" s="23">
        <f t="shared" si="51"/>
        <v>203.46873680409601</v>
      </c>
      <c r="J542" s="23">
        <f t="shared" si="52"/>
        <v>25501.5927172722</v>
      </c>
      <c r="K542" s="23">
        <f t="shared" si="53"/>
        <v>25705.061454076302</v>
      </c>
    </row>
    <row r="543" spans="1:11" x14ac:dyDescent="0.25">
      <c r="A543" s="21" t="s">
        <v>2569</v>
      </c>
      <c r="B543" s="21">
        <v>2144</v>
      </c>
      <c r="C543" s="21" t="s">
        <v>2570</v>
      </c>
      <c r="D543" s="21">
        <v>778</v>
      </c>
      <c r="E543" s="21" t="s">
        <v>2571</v>
      </c>
      <c r="F543" s="22" t="str">
        <f t="shared" si="48"/>
        <v>Regular</v>
      </c>
      <c r="G543" s="24">
        <f t="shared" si="49"/>
        <v>108.431189557417</v>
      </c>
      <c r="H543" s="23">
        <f t="shared" si="50"/>
        <v>2642445.1492341901</v>
      </c>
      <c r="I543" s="23">
        <f t="shared" si="51"/>
        <v>884.88545158609395</v>
      </c>
      <c r="J543" s="23">
        <f t="shared" si="52"/>
        <v>23484.902983086999</v>
      </c>
      <c r="K543" s="23">
        <f t="shared" si="53"/>
        <v>24369.788434673101</v>
      </c>
    </row>
    <row r="544" spans="1:11" x14ac:dyDescent="0.25">
      <c r="A544" s="21" t="s">
        <v>2572</v>
      </c>
      <c r="B544" s="21">
        <v>2144</v>
      </c>
      <c r="C544" s="21" t="s">
        <v>2570</v>
      </c>
      <c r="D544" s="21">
        <v>779</v>
      </c>
      <c r="E544" s="21" t="s">
        <v>2573</v>
      </c>
      <c r="F544" s="22" t="str">
        <f t="shared" si="48"/>
        <v>Regular</v>
      </c>
      <c r="G544" s="24">
        <f t="shared" si="49"/>
        <v>138.04826000078901</v>
      </c>
      <c r="H544" s="23">
        <f t="shared" si="50"/>
        <v>2999019.0507658101</v>
      </c>
      <c r="I544" s="23">
        <f t="shared" si="51"/>
        <v>259.98573152796399</v>
      </c>
      <c r="J544" s="23">
        <f t="shared" si="52"/>
        <v>21464.439123581898</v>
      </c>
      <c r="K544" s="23">
        <f t="shared" si="53"/>
        <v>21724.424855109799</v>
      </c>
    </row>
    <row r="545" spans="1:11" x14ac:dyDescent="0.25">
      <c r="A545" s="21" t="s">
        <v>2434</v>
      </c>
      <c r="B545" s="21">
        <v>2138</v>
      </c>
      <c r="C545" s="21" t="s">
        <v>2424</v>
      </c>
      <c r="D545" s="21">
        <v>780</v>
      </c>
      <c r="E545" s="21" t="s">
        <v>2435</v>
      </c>
      <c r="F545" s="22" t="str">
        <f t="shared" si="48"/>
        <v>Regular</v>
      </c>
      <c r="G545" s="24">
        <f t="shared" si="49"/>
        <v>65.555555555553994</v>
      </c>
      <c r="H545" s="23">
        <f t="shared" si="50"/>
        <v>1759253.1667653101</v>
      </c>
      <c r="I545" s="23">
        <f t="shared" si="51"/>
        <v>203.46873680409601</v>
      </c>
      <c r="J545" s="23">
        <f t="shared" si="52"/>
        <v>26632.596518938499</v>
      </c>
      <c r="K545" s="23">
        <f t="shared" si="53"/>
        <v>26836.0652557426</v>
      </c>
    </row>
    <row r="546" spans="1:11" x14ac:dyDescent="0.25">
      <c r="A546" s="21" t="s">
        <v>2423</v>
      </c>
      <c r="B546" s="21">
        <v>2138</v>
      </c>
      <c r="C546" s="21" t="s">
        <v>2424</v>
      </c>
      <c r="D546" s="21">
        <v>784</v>
      </c>
      <c r="E546" s="21" t="s">
        <v>2425</v>
      </c>
      <c r="F546" s="22" t="str">
        <f t="shared" si="48"/>
        <v>Charter</v>
      </c>
      <c r="G546" s="24">
        <f t="shared" si="49"/>
        <v>123.301775147919</v>
      </c>
      <c r="H546" s="23">
        <f t="shared" si="50"/>
        <v>2808137.0802997602</v>
      </c>
      <c r="I546" s="23">
        <f t="shared" si="51"/>
        <v>203.46873680409601</v>
      </c>
      <c r="J546" s="23">
        <f t="shared" si="52"/>
        <v>22571.037769132101</v>
      </c>
      <c r="K546" s="23">
        <f t="shared" si="53"/>
        <v>22774.506505936199</v>
      </c>
    </row>
    <row r="547" spans="1:11" x14ac:dyDescent="0.25">
      <c r="A547" s="21" t="s">
        <v>2438</v>
      </c>
      <c r="B547" s="21">
        <v>2138</v>
      </c>
      <c r="C547" s="21" t="s">
        <v>2424</v>
      </c>
      <c r="D547" s="21">
        <v>785</v>
      </c>
      <c r="E547" s="21" t="s">
        <v>2439</v>
      </c>
      <c r="F547" s="22" t="str">
        <f t="shared" si="48"/>
        <v>Regular</v>
      </c>
      <c r="G547" s="24">
        <f t="shared" si="49"/>
        <v>143.09087325226301</v>
      </c>
      <c r="H547" s="23">
        <f t="shared" si="50"/>
        <v>4094832.6952679199</v>
      </c>
      <c r="I547" s="23">
        <f t="shared" si="51"/>
        <v>203.46873680409601</v>
      </c>
      <c r="J547" s="23">
        <f t="shared" si="52"/>
        <v>28413.539477611601</v>
      </c>
      <c r="K547" s="23">
        <f t="shared" si="53"/>
        <v>28617.008214415699</v>
      </c>
    </row>
    <row r="548" spans="1:11" x14ac:dyDescent="0.25">
      <c r="A548" s="21" t="s">
        <v>907</v>
      </c>
      <c r="B548" s="21">
        <v>2137</v>
      </c>
      <c r="C548" s="21" t="s">
        <v>901</v>
      </c>
      <c r="D548" s="21">
        <v>786</v>
      </c>
      <c r="E548" s="21" t="s">
        <v>908</v>
      </c>
      <c r="F548" s="22" t="str">
        <f t="shared" si="48"/>
        <v>Regular</v>
      </c>
      <c r="G548" s="24">
        <f t="shared" si="49"/>
        <v>214.09467455618201</v>
      </c>
      <c r="H548" s="23">
        <f t="shared" si="50"/>
        <v>3882442.29491902</v>
      </c>
      <c r="I548" s="23">
        <f t="shared" si="51"/>
        <v>2909.39819993931</v>
      </c>
      <c r="J548" s="23">
        <f t="shared" si="52"/>
        <v>15224.8328497928</v>
      </c>
      <c r="K548" s="23">
        <f t="shared" si="53"/>
        <v>18134.2310497322</v>
      </c>
    </row>
    <row r="549" spans="1:11" x14ac:dyDescent="0.25">
      <c r="A549" s="21" t="s">
        <v>1731</v>
      </c>
      <c r="B549" s="21">
        <v>2143</v>
      </c>
      <c r="C549" s="21" t="s">
        <v>1727</v>
      </c>
      <c r="D549" s="21">
        <v>788</v>
      </c>
      <c r="E549" s="21" t="s">
        <v>1732</v>
      </c>
      <c r="F549" s="22" t="str">
        <f t="shared" si="48"/>
        <v>Regular</v>
      </c>
      <c r="G549" s="24">
        <f t="shared" si="49"/>
        <v>341.86829849068999</v>
      </c>
      <c r="H549" s="23">
        <f t="shared" si="50"/>
        <v>7658241.6711721597</v>
      </c>
      <c r="I549" s="23">
        <f t="shared" si="51"/>
        <v>1421.16419454687</v>
      </c>
      <c r="J549" s="23">
        <f t="shared" si="52"/>
        <v>20979.981816892199</v>
      </c>
      <c r="K549" s="23">
        <f t="shared" si="53"/>
        <v>22401.146011438999</v>
      </c>
    </row>
    <row r="550" spans="1:11" x14ac:dyDescent="0.25">
      <c r="A550" s="21" t="s">
        <v>1735</v>
      </c>
      <c r="B550" s="21">
        <v>2143</v>
      </c>
      <c r="C550" s="21" t="s">
        <v>1727</v>
      </c>
      <c r="D550" s="21">
        <v>789</v>
      </c>
      <c r="E550" s="21" t="s">
        <v>1736</v>
      </c>
      <c r="F550" s="22" t="str">
        <f t="shared" si="48"/>
        <v>Regular</v>
      </c>
      <c r="G550" s="24">
        <f t="shared" si="49"/>
        <v>443.594768170365</v>
      </c>
      <c r="H550" s="23">
        <f t="shared" si="50"/>
        <v>10438736.204016</v>
      </c>
      <c r="I550" s="23">
        <f t="shared" si="51"/>
        <v>927.17988810994495</v>
      </c>
      <c r="J550" s="23">
        <f t="shared" si="52"/>
        <v>22604.964656946901</v>
      </c>
      <c r="K550" s="23">
        <f t="shared" si="53"/>
        <v>23532.144545056799</v>
      </c>
    </row>
    <row r="551" spans="1:11" x14ac:dyDescent="0.25">
      <c r="A551" s="21" t="s">
        <v>429</v>
      </c>
      <c r="B551" s="21">
        <v>2139</v>
      </c>
      <c r="C551" s="21" t="s">
        <v>418</v>
      </c>
      <c r="D551" s="21">
        <v>790</v>
      </c>
      <c r="E551" s="21" t="s">
        <v>430</v>
      </c>
      <c r="F551" s="22" t="str">
        <f t="shared" si="48"/>
        <v>Regular</v>
      </c>
      <c r="G551" s="24">
        <f t="shared" si="49"/>
        <v>400.81112778631098</v>
      </c>
      <c r="H551" s="23">
        <f t="shared" si="50"/>
        <v>5708134.7792937104</v>
      </c>
      <c r="I551" s="23">
        <f t="shared" si="51"/>
        <v>0</v>
      </c>
      <c r="J551" s="23">
        <f t="shared" si="52"/>
        <v>14241.4578427996</v>
      </c>
      <c r="K551" s="23">
        <f t="shared" si="53"/>
        <v>14241.4578427996</v>
      </c>
    </row>
    <row r="552" spans="1:11" x14ac:dyDescent="0.25">
      <c r="A552" s="21" t="s">
        <v>1589</v>
      </c>
      <c r="B552" s="21">
        <v>2145</v>
      </c>
      <c r="C552" s="21" t="s">
        <v>1587</v>
      </c>
      <c r="D552" s="21">
        <v>792</v>
      </c>
      <c r="E552" s="21" t="s">
        <v>1590</v>
      </c>
      <c r="F552" s="22" t="str">
        <f t="shared" si="48"/>
        <v>Regular</v>
      </c>
      <c r="G552" s="24">
        <f t="shared" si="49"/>
        <v>165.453757225418</v>
      </c>
      <c r="H552" s="23">
        <f t="shared" si="50"/>
        <v>2430132.5982352002</v>
      </c>
      <c r="I552" s="23">
        <f t="shared" si="51"/>
        <v>464.87971827023301</v>
      </c>
      <c r="J552" s="23">
        <f t="shared" si="52"/>
        <v>14222.804858903401</v>
      </c>
      <c r="K552" s="23">
        <f t="shared" si="53"/>
        <v>14687.684577173601</v>
      </c>
    </row>
    <row r="553" spans="1:11" x14ac:dyDescent="0.25">
      <c r="A553" s="21" t="s">
        <v>1592</v>
      </c>
      <c r="B553" s="21">
        <v>2145</v>
      </c>
      <c r="C553" s="21" t="s">
        <v>1587</v>
      </c>
      <c r="D553" s="21">
        <v>793</v>
      </c>
      <c r="E553" s="21" t="s">
        <v>1593</v>
      </c>
      <c r="F553" s="22" t="str">
        <f t="shared" si="48"/>
        <v>Regular</v>
      </c>
      <c r="G553" s="24">
        <f t="shared" si="49"/>
        <v>270.64178951326102</v>
      </c>
      <c r="H553" s="23">
        <f t="shared" si="50"/>
        <v>4679274.7541445801</v>
      </c>
      <c r="I553" s="23">
        <f t="shared" si="51"/>
        <v>464.87971827023301</v>
      </c>
      <c r="J553" s="23">
        <f t="shared" si="52"/>
        <v>16824.670290100901</v>
      </c>
      <c r="K553" s="23">
        <f t="shared" si="53"/>
        <v>17289.550008371101</v>
      </c>
    </row>
    <row r="554" spans="1:11" x14ac:dyDescent="0.25">
      <c r="A554" s="21" t="s">
        <v>1586</v>
      </c>
      <c r="B554" s="21">
        <v>2145</v>
      </c>
      <c r="C554" s="21" t="s">
        <v>1587</v>
      </c>
      <c r="D554" s="21">
        <v>794</v>
      </c>
      <c r="E554" s="21" t="s">
        <v>1588</v>
      </c>
      <c r="F554" s="22" t="str">
        <f t="shared" si="48"/>
        <v>Regular</v>
      </c>
      <c r="G554" s="24">
        <f t="shared" si="49"/>
        <v>184.128391101783</v>
      </c>
      <c r="H554" s="23">
        <f t="shared" si="50"/>
        <v>3558771.9758909298</v>
      </c>
      <c r="I554" s="23">
        <f t="shared" si="51"/>
        <v>482.55043151836799</v>
      </c>
      <c r="J554" s="23">
        <f t="shared" si="52"/>
        <v>18845.115196775201</v>
      </c>
      <c r="K554" s="23">
        <f t="shared" si="53"/>
        <v>19327.665628293598</v>
      </c>
    </row>
    <row r="555" spans="1:11" x14ac:dyDescent="0.25">
      <c r="A555" s="21" t="s">
        <v>2440</v>
      </c>
      <c r="B555" s="21">
        <v>2138</v>
      </c>
      <c r="C555" s="21" t="s">
        <v>2424</v>
      </c>
      <c r="D555" s="21">
        <v>795</v>
      </c>
      <c r="E555" s="21" t="s">
        <v>2441</v>
      </c>
      <c r="F555" s="22" t="str">
        <f t="shared" si="48"/>
        <v>Regular</v>
      </c>
      <c r="G555" s="24">
        <f t="shared" si="49"/>
        <v>115.885896198293</v>
      </c>
      <c r="H555" s="23">
        <f t="shared" si="50"/>
        <v>3110811.7487103501</v>
      </c>
      <c r="I555" s="23">
        <f t="shared" si="51"/>
        <v>203.46873680409601</v>
      </c>
      <c r="J555" s="23">
        <f t="shared" si="52"/>
        <v>26640.278869785001</v>
      </c>
      <c r="K555" s="23">
        <f t="shared" si="53"/>
        <v>26843.747606589099</v>
      </c>
    </row>
    <row r="556" spans="1:11" x14ac:dyDescent="0.25">
      <c r="A556" s="21" t="s">
        <v>2801</v>
      </c>
      <c r="B556" s="21">
        <v>2146</v>
      </c>
      <c r="C556" s="21" t="s">
        <v>2794</v>
      </c>
      <c r="D556" s="21">
        <v>796</v>
      </c>
      <c r="E556" s="21" t="s">
        <v>2802</v>
      </c>
      <c r="F556" s="22" t="str">
        <f t="shared" si="48"/>
        <v>Regular</v>
      </c>
      <c r="G556" s="24">
        <f t="shared" si="49"/>
        <v>430.49999907403401</v>
      </c>
      <c r="H556" s="23">
        <f t="shared" si="50"/>
        <v>8789463.5611827094</v>
      </c>
      <c r="I556" s="23">
        <f t="shared" si="51"/>
        <v>3690.9685835216601</v>
      </c>
      <c r="J556" s="23">
        <f t="shared" si="52"/>
        <v>16725.903844092802</v>
      </c>
      <c r="K556" s="23">
        <f t="shared" si="53"/>
        <v>20416.8724276145</v>
      </c>
    </row>
    <row r="557" spans="1:11" x14ac:dyDescent="0.25">
      <c r="A557" s="21" t="s">
        <v>2805</v>
      </c>
      <c r="B557" s="21">
        <v>2146</v>
      </c>
      <c r="C557" s="21" t="s">
        <v>2794</v>
      </c>
      <c r="D557" s="21">
        <v>797</v>
      </c>
      <c r="E557" s="21" t="s">
        <v>1518</v>
      </c>
      <c r="F557" s="22" t="str">
        <f t="shared" si="48"/>
        <v>Regular</v>
      </c>
      <c r="G557" s="24">
        <f t="shared" si="49"/>
        <v>454.30405030004903</v>
      </c>
      <c r="H557" s="23">
        <f t="shared" si="50"/>
        <v>9573951.88115751</v>
      </c>
      <c r="I557" s="23">
        <f t="shared" si="51"/>
        <v>4028.45878271011</v>
      </c>
      <c r="J557" s="23">
        <f t="shared" si="52"/>
        <v>17045.4274721765</v>
      </c>
      <c r="K557" s="23">
        <f t="shared" si="53"/>
        <v>21073.886254886602</v>
      </c>
    </row>
    <row r="558" spans="1:11" x14ac:dyDescent="0.25">
      <c r="A558" s="21" t="s">
        <v>427</v>
      </c>
      <c r="B558" s="21">
        <v>2139</v>
      </c>
      <c r="C558" s="21" t="s">
        <v>418</v>
      </c>
      <c r="D558" s="21">
        <v>806</v>
      </c>
      <c r="E558" s="21" t="s">
        <v>428</v>
      </c>
      <c r="F558" s="22" t="str">
        <f t="shared" si="48"/>
        <v>Regular</v>
      </c>
      <c r="G558" s="24">
        <f t="shared" si="49"/>
        <v>170.056640754753</v>
      </c>
      <c r="H558" s="23">
        <f t="shared" si="50"/>
        <v>2666452.1629417702</v>
      </c>
      <c r="I558" s="23">
        <f t="shared" si="51"/>
        <v>0</v>
      </c>
      <c r="J558" s="23">
        <f t="shared" si="52"/>
        <v>15679.788516975301</v>
      </c>
      <c r="K558" s="23">
        <f t="shared" si="53"/>
        <v>15679.788516975301</v>
      </c>
    </row>
    <row r="559" spans="1:11" x14ac:dyDescent="0.25">
      <c r="A559" s="21" t="s">
        <v>2428</v>
      </c>
      <c r="B559" s="21">
        <v>2138</v>
      </c>
      <c r="C559" s="21" t="s">
        <v>2424</v>
      </c>
      <c r="D559" s="21">
        <v>807</v>
      </c>
      <c r="E559" s="21" t="s">
        <v>2429</v>
      </c>
      <c r="F559" s="22" t="str">
        <f t="shared" si="48"/>
        <v>Regular</v>
      </c>
      <c r="G559" s="24">
        <f t="shared" si="49"/>
        <v>148.05050589778</v>
      </c>
      <c r="H559" s="23">
        <f t="shared" si="50"/>
        <v>3809063.8431630302</v>
      </c>
      <c r="I559" s="23">
        <f t="shared" si="51"/>
        <v>203.46873680409601</v>
      </c>
      <c r="J559" s="23">
        <f t="shared" si="52"/>
        <v>25524.6692392523</v>
      </c>
      <c r="K559" s="23">
        <f t="shared" si="53"/>
        <v>25728.137976056401</v>
      </c>
    </row>
    <row r="560" spans="1:11" x14ac:dyDescent="0.25">
      <c r="A560" s="21" t="s">
        <v>905</v>
      </c>
      <c r="B560" s="21">
        <v>2137</v>
      </c>
      <c r="C560" s="21" t="s">
        <v>901</v>
      </c>
      <c r="D560" s="21">
        <v>808</v>
      </c>
      <c r="E560" s="21" t="s">
        <v>906</v>
      </c>
      <c r="F560" s="22" t="str">
        <f t="shared" si="48"/>
        <v>Regular</v>
      </c>
      <c r="G560" s="24">
        <f t="shared" si="49"/>
        <v>294.56398985612401</v>
      </c>
      <c r="H560" s="23">
        <f t="shared" si="50"/>
        <v>6351339.1502422197</v>
      </c>
      <c r="I560" s="23">
        <f t="shared" si="51"/>
        <v>2424.6960603914499</v>
      </c>
      <c r="J560" s="23">
        <f t="shared" si="52"/>
        <v>19137.135558417202</v>
      </c>
      <c r="K560" s="23">
        <f t="shared" si="53"/>
        <v>21561.831618808701</v>
      </c>
    </row>
    <row r="561" spans="1:11" x14ac:dyDescent="0.25">
      <c r="A561" s="21" t="s">
        <v>1733</v>
      </c>
      <c r="B561" s="21">
        <v>2143</v>
      </c>
      <c r="C561" s="21" t="s">
        <v>1727</v>
      </c>
      <c r="D561" s="21">
        <v>809</v>
      </c>
      <c r="E561" s="21" t="s">
        <v>1734</v>
      </c>
      <c r="F561" s="22" t="str">
        <f t="shared" si="48"/>
        <v>Regular</v>
      </c>
      <c r="G561" s="24">
        <f t="shared" si="49"/>
        <v>637.68941746954602</v>
      </c>
      <c r="H561" s="23">
        <f t="shared" si="50"/>
        <v>15058698.229340401</v>
      </c>
      <c r="I561" s="23">
        <f t="shared" si="51"/>
        <v>568.63145048685203</v>
      </c>
      <c r="J561" s="23">
        <f t="shared" si="52"/>
        <v>23045.839507955199</v>
      </c>
      <c r="K561" s="23">
        <f t="shared" si="53"/>
        <v>23614.470958442002</v>
      </c>
    </row>
    <row r="562" spans="1:11" x14ac:dyDescent="0.25">
      <c r="A562" s="21" t="s">
        <v>420</v>
      </c>
      <c r="B562" s="21">
        <v>2139</v>
      </c>
      <c r="C562" s="21" t="s">
        <v>418</v>
      </c>
      <c r="D562" s="21">
        <v>810</v>
      </c>
      <c r="E562" s="21" t="s">
        <v>421</v>
      </c>
      <c r="F562" s="22" t="str">
        <f t="shared" si="48"/>
        <v>Regular</v>
      </c>
      <c r="G562" s="24">
        <f t="shared" si="49"/>
        <v>625.12381807276199</v>
      </c>
      <c r="H562" s="23">
        <f t="shared" si="50"/>
        <v>7865063.1079946598</v>
      </c>
      <c r="I562" s="23">
        <f t="shared" si="51"/>
        <v>0</v>
      </c>
      <c r="J562" s="23">
        <f t="shared" si="52"/>
        <v>12581.6084439758</v>
      </c>
      <c r="K562" s="23">
        <f t="shared" si="53"/>
        <v>12581.6084439758</v>
      </c>
    </row>
    <row r="563" spans="1:11" x14ac:dyDescent="0.25">
      <c r="A563" s="21" t="s">
        <v>425</v>
      </c>
      <c r="B563" s="21">
        <v>2139</v>
      </c>
      <c r="C563" s="21" t="s">
        <v>418</v>
      </c>
      <c r="D563" s="21">
        <v>811</v>
      </c>
      <c r="E563" s="21" t="s">
        <v>426</v>
      </c>
      <c r="F563" s="22" t="str">
        <f t="shared" si="48"/>
        <v>Regular</v>
      </c>
      <c r="G563" s="24">
        <f t="shared" si="49"/>
        <v>681.42933604789505</v>
      </c>
      <c r="H563" s="23">
        <f t="shared" si="50"/>
        <v>12227458.8792374</v>
      </c>
      <c r="I563" s="23">
        <f t="shared" si="51"/>
        <v>0</v>
      </c>
      <c r="J563" s="23">
        <f t="shared" si="52"/>
        <v>17943.839856019898</v>
      </c>
      <c r="K563" s="23">
        <f t="shared" si="53"/>
        <v>17943.839856019898</v>
      </c>
    </row>
    <row r="564" spans="1:11" x14ac:dyDescent="0.25">
      <c r="A564" s="21" t="s">
        <v>2442</v>
      </c>
      <c r="B564" s="21">
        <v>2138</v>
      </c>
      <c r="C564" s="21" t="s">
        <v>2424</v>
      </c>
      <c r="D564" s="21">
        <v>812</v>
      </c>
      <c r="E564" s="21" t="s">
        <v>2443</v>
      </c>
      <c r="F564" s="22" t="str">
        <f t="shared" si="48"/>
        <v>Regular</v>
      </c>
      <c r="G564" s="24">
        <f t="shared" si="49"/>
        <v>1209.31549835737</v>
      </c>
      <c r="H564" s="23">
        <f t="shared" si="50"/>
        <v>32025551.7730304</v>
      </c>
      <c r="I564" s="23">
        <f t="shared" si="51"/>
        <v>421.07278666324601</v>
      </c>
      <c r="J564" s="23">
        <f t="shared" si="52"/>
        <v>26061.306556470201</v>
      </c>
      <c r="K564" s="23">
        <f t="shared" si="53"/>
        <v>26482.379343133402</v>
      </c>
    </row>
    <row r="565" spans="1:11" x14ac:dyDescent="0.25">
      <c r="A565" s="21" t="s">
        <v>1566</v>
      </c>
      <c r="B565" s="21">
        <v>2147</v>
      </c>
      <c r="C565" s="21" t="s">
        <v>1567</v>
      </c>
      <c r="D565" s="21">
        <v>813</v>
      </c>
      <c r="E565" s="21" t="s">
        <v>1568</v>
      </c>
      <c r="F565" s="22" t="str">
        <f t="shared" si="48"/>
        <v>Regular</v>
      </c>
      <c r="G565" s="24">
        <f t="shared" si="49"/>
        <v>213.44966442949001</v>
      </c>
      <c r="H565" s="23">
        <f t="shared" si="50"/>
        <v>3890536.0481917001</v>
      </c>
      <c r="I565" s="23">
        <f t="shared" si="51"/>
        <v>1447.48510060236</v>
      </c>
      <c r="J565" s="23">
        <f t="shared" si="52"/>
        <v>16779.463433565499</v>
      </c>
      <c r="K565" s="23">
        <f t="shared" si="53"/>
        <v>18226.948534167801</v>
      </c>
    </row>
    <row r="566" spans="1:11" x14ac:dyDescent="0.25">
      <c r="A566" s="21" t="s">
        <v>1582</v>
      </c>
      <c r="B566" s="21">
        <v>2147</v>
      </c>
      <c r="C566" s="21" t="s">
        <v>1567</v>
      </c>
      <c r="D566" s="21">
        <v>814</v>
      </c>
      <c r="E566" s="21" t="s">
        <v>1583</v>
      </c>
      <c r="F566" s="22" t="str">
        <f t="shared" si="48"/>
        <v>Regular</v>
      </c>
      <c r="G566" s="24">
        <f t="shared" si="49"/>
        <v>343.71643741749801</v>
      </c>
      <c r="H566" s="23">
        <f t="shared" si="50"/>
        <v>5954384.4932740703</v>
      </c>
      <c r="I566" s="23">
        <f t="shared" si="51"/>
        <v>1419.48258758621</v>
      </c>
      <c r="J566" s="23">
        <f t="shared" si="52"/>
        <v>15904.0546223655</v>
      </c>
      <c r="K566" s="23">
        <f t="shared" si="53"/>
        <v>17323.537209951701</v>
      </c>
    </row>
    <row r="567" spans="1:11" x14ac:dyDescent="0.25">
      <c r="A567" s="21" t="s">
        <v>1569</v>
      </c>
      <c r="B567" s="21">
        <v>2147</v>
      </c>
      <c r="C567" s="21" t="s">
        <v>1567</v>
      </c>
      <c r="D567" s="21">
        <v>815</v>
      </c>
      <c r="E567" s="21" t="s">
        <v>1570</v>
      </c>
      <c r="F567" s="22" t="str">
        <f t="shared" si="48"/>
        <v>Regular</v>
      </c>
      <c r="G567" s="24">
        <f t="shared" si="49"/>
        <v>179.39693098439099</v>
      </c>
      <c r="H567" s="23">
        <f t="shared" si="50"/>
        <v>2756819.1552303899</v>
      </c>
      <c r="I567" s="23">
        <f t="shared" si="51"/>
        <v>841.854139853275</v>
      </c>
      <c r="J567" s="23">
        <f t="shared" si="52"/>
        <v>14525.2936708874</v>
      </c>
      <c r="K567" s="23">
        <f t="shared" si="53"/>
        <v>15367.1478107407</v>
      </c>
    </row>
    <row r="568" spans="1:11" x14ac:dyDescent="0.25">
      <c r="A568" s="21" t="s">
        <v>1575</v>
      </c>
      <c r="B568" s="21">
        <v>2147</v>
      </c>
      <c r="C568" s="21" t="s">
        <v>1567</v>
      </c>
      <c r="D568" s="21">
        <v>817</v>
      </c>
      <c r="E568" s="21" t="s">
        <v>1576</v>
      </c>
      <c r="F568" s="22" t="str">
        <f t="shared" si="48"/>
        <v>Regular</v>
      </c>
      <c r="G568" s="24">
        <f t="shared" si="49"/>
        <v>368.62417074487098</v>
      </c>
      <c r="H568" s="23">
        <f t="shared" si="50"/>
        <v>6545405.49886241</v>
      </c>
      <c r="I568" s="23">
        <f t="shared" si="51"/>
        <v>715.36765305932897</v>
      </c>
      <c r="J568" s="23">
        <f t="shared" si="52"/>
        <v>17040.943566675</v>
      </c>
      <c r="K568" s="23">
        <f t="shared" si="53"/>
        <v>17756.3112197343</v>
      </c>
    </row>
    <row r="569" spans="1:11" x14ac:dyDescent="0.25">
      <c r="A569" s="21" t="s">
        <v>1571</v>
      </c>
      <c r="B569" s="21">
        <v>2147</v>
      </c>
      <c r="C569" s="21" t="s">
        <v>1567</v>
      </c>
      <c r="D569" s="21">
        <v>818</v>
      </c>
      <c r="E569" s="21" t="s">
        <v>1572</v>
      </c>
      <c r="F569" s="22" t="str">
        <f t="shared" si="48"/>
        <v>Regular</v>
      </c>
      <c r="G569" s="24">
        <f t="shared" si="49"/>
        <v>161.10578862847601</v>
      </c>
      <c r="H569" s="23">
        <f t="shared" si="50"/>
        <v>3644675.4407058302</v>
      </c>
      <c r="I569" s="23">
        <f t="shared" si="51"/>
        <v>1005.55012239908</v>
      </c>
      <c r="J569" s="23">
        <f t="shared" si="52"/>
        <v>21617.3206740735</v>
      </c>
      <c r="K569" s="23">
        <f t="shared" si="53"/>
        <v>22622.8707964725</v>
      </c>
    </row>
    <row r="570" spans="1:11" x14ac:dyDescent="0.25">
      <c r="A570" s="21" t="s">
        <v>1580</v>
      </c>
      <c r="B570" s="21">
        <v>2147</v>
      </c>
      <c r="C570" s="21" t="s">
        <v>1567</v>
      </c>
      <c r="D570" s="21">
        <v>820</v>
      </c>
      <c r="E570" s="21" t="s">
        <v>1581</v>
      </c>
      <c r="F570" s="22" t="str">
        <f t="shared" si="48"/>
        <v>Regular</v>
      </c>
      <c r="G570" s="24">
        <f t="shared" si="49"/>
        <v>485.59440176401699</v>
      </c>
      <c r="H570" s="23">
        <f t="shared" si="50"/>
        <v>8164394.4721158501</v>
      </c>
      <c r="I570" s="23">
        <f t="shared" si="51"/>
        <v>718.35255290349801</v>
      </c>
      <c r="J570" s="23">
        <f t="shared" si="52"/>
        <v>16094.844721317701</v>
      </c>
      <c r="K570" s="23">
        <f t="shared" si="53"/>
        <v>16813.197274221198</v>
      </c>
    </row>
    <row r="571" spans="1:11" x14ac:dyDescent="0.25">
      <c r="A571" s="21" t="s">
        <v>1945</v>
      </c>
      <c r="B571" s="21">
        <v>2180</v>
      </c>
      <c r="C571" s="21" t="s">
        <v>1946</v>
      </c>
      <c r="D571" s="21">
        <v>822</v>
      </c>
      <c r="E571" s="21" t="s">
        <v>1947</v>
      </c>
      <c r="F571" s="22" t="str">
        <f t="shared" si="48"/>
        <v>Regular</v>
      </c>
      <c r="G571" s="24">
        <f t="shared" si="49"/>
        <v>379.66322543133202</v>
      </c>
      <c r="H571" s="23">
        <f t="shared" si="50"/>
        <v>11233517.550020801</v>
      </c>
      <c r="I571" s="23">
        <f t="shared" si="51"/>
        <v>2085.6220894865601</v>
      </c>
      <c r="J571" s="23">
        <f t="shared" si="52"/>
        <v>27502.4886295818</v>
      </c>
      <c r="K571" s="23">
        <f t="shared" si="53"/>
        <v>29588.1107190683</v>
      </c>
    </row>
    <row r="572" spans="1:11" x14ac:dyDescent="0.25">
      <c r="A572" s="21" t="s">
        <v>1948</v>
      </c>
      <c r="B572" s="21">
        <v>2180</v>
      </c>
      <c r="C572" s="21" t="s">
        <v>1946</v>
      </c>
      <c r="D572" s="21">
        <v>823</v>
      </c>
      <c r="E572" s="21" t="s">
        <v>1949</v>
      </c>
      <c r="F572" s="22" t="str">
        <f t="shared" si="48"/>
        <v>Regular</v>
      </c>
      <c r="G572" s="24">
        <f t="shared" si="49"/>
        <v>562.92493789376101</v>
      </c>
      <c r="H572" s="23">
        <f t="shared" si="50"/>
        <v>15606495.0252699</v>
      </c>
      <c r="I572" s="23">
        <f t="shared" si="51"/>
        <v>1760.5512395195999</v>
      </c>
      <c r="J572" s="23">
        <f t="shared" si="52"/>
        <v>25963.384892468399</v>
      </c>
      <c r="K572" s="23">
        <f t="shared" si="53"/>
        <v>27723.936131988001</v>
      </c>
    </row>
    <row r="573" spans="1:11" x14ac:dyDescent="0.25">
      <c r="A573" s="21" t="s">
        <v>1950</v>
      </c>
      <c r="B573" s="21">
        <v>2180</v>
      </c>
      <c r="C573" s="21" t="s">
        <v>1946</v>
      </c>
      <c r="D573" s="21">
        <v>824</v>
      </c>
      <c r="E573" s="21" t="s">
        <v>1782</v>
      </c>
      <c r="F573" s="22" t="str">
        <f t="shared" si="48"/>
        <v>Regular</v>
      </c>
      <c r="G573" s="24">
        <f t="shared" si="49"/>
        <v>533.04991265651802</v>
      </c>
      <c r="H573" s="23">
        <f t="shared" si="50"/>
        <v>14899676.3476581</v>
      </c>
      <c r="I573" s="23">
        <f t="shared" si="51"/>
        <v>1300.49449842331</v>
      </c>
      <c r="J573" s="23">
        <f t="shared" si="52"/>
        <v>26651.252596710499</v>
      </c>
      <c r="K573" s="23">
        <f t="shared" si="53"/>
        <v>27951.7470951338</v>
      </c>
    </row>
    <row r="574" spans="1:11" x14ac:dyDescent="0.25">
      <c r="A574" s="21" t="s">
        <v>1953</v>
      </c>
      <c r="B574" s="21">
        <v>2180</v>
      </c>
      <c r="C574" s="21" t="s">
        <v>1946</v>
      </c>
      <c r="D574" s="21">
        <v>826</v>
      </c>
      <c r="E574" s="21" t="s">
        <v>1954</v>
      </c>
      <c r="F574" s="22" t="str">
        <f t="shared" si="48"/>
        <v>Regular</v>
      </c>
      <c r="G574" s="24">
        <f t="shared" si="49"/>
        <v>273.77135450684602</v>
      </c>
      <c r="H574" s="23">
        <f t="shared" si="50"/>
        <v>8223911.3178390795</v>
      </c>
      <c r="I574" s="23">
        <f t="shared" si="51"/>
        <v>2008.3989050477001</v>
      </c>
      <c r="J574" s="23">
        <f t="shared" si="52"/>
        <v>28030.942985388901</v>
      </c>
      <c r="K574" s="23">
        <f t="shared" si="53"/>
        <v>30039.341890436601</v>
      </c>
    </row>
    <row r="575" spans="1:11" x14ac:dyDescent="0.25">
      <c r="A575" s="21" t="s">
        <v>1955</v>
      </c>
      <c r="B575" s="21">
        <v>2180</v>
      </c>
      <c r="C575" s="21" t="s">
        <v>1946</v>
      </c>
      <c r="D575" s="21">
        <v>827</v>
      </c>
      <c r="E575" s="21" t="s">
        <v>111</v>
      </c>
      <c r="F575" s="22" t="str">
        <f t="shared" si="48"/>
        <v>Regular</v>
      </c>
      <c r="G575" s="24">
        <f t="shared" si="49"/>
        <v>394.85339563356098</v>
      </c>
      <c r="H575" s="23">
        <f t="shared" si="50"/>
        <v>11721919.9186641</v>
      </c>
      <c r="I575" s="23">
        <f t="shared" si="51"/>
        <v>1468.7076920690999</v>
      </c>
      <c r="J575" s="23">
        <f t="shared" si="52"/>
        <v>28218.0571889971</v>
      </c>
      <c r="K575" s="23">
        <f t="shared" si="53"/>
        <v>29686.764881066199</v>
      </c>
    </row>
    <row r="576" spans="1:11" x14ac:dyDescent="0.25">
      <c r="A576" s="21" t="s">
        <v>1956</v>
      </c>
      <c r="B576" s="21">
        <v>2180</v>
      </c>
      <c r="C576" s="21" t="s">
        <v>1946</v>
      </c>
      <c r="D576" s="21">
        <v>828</v>
      </c>
      <c r="E576" s="21" t="s">
        <v>1957</v>
      </c>
      <c r="F576" s="22" t="str">
        <f t="shared" si="48"/>
        <v>Regular</v>
      </c>
      <c r="G576" s="24">
        <f t="shared" si="49"/>
        <v>345.90016580776</v>
      </c>
      <c r="H576" s="23">
        <f t="shared" si="50"/>
        <v>10185162.3354054</v>
      </c>
      <c r="I576" s="23">
        <f t="shared" si="51"/>
        <v>1305.81300117506</v>
      </c>
      <c r="J576" s="23">
        <f t="shared" si="52"/>
        <v>28139.568476513901</v>
      </c>
      <c r="K576" s="23">
        <f t="shared" si="53"/>
        <v>29445.381477688999</v>
      </c>
    </row>
    <row r="577" spans="1:11" x14ac:dyDescent="0.25">
      <c r="A577" s="21" t="s">
        <v>2080</v>
      </c>
      <c r="B577" s="21">
        <v>2180</v>
      </c>
      <c r="C577" s="21" t="s">
        <v>1946</v>
      </c>
      <c r="D577" s="21">
        <v>829</v>
      </c>
      <c r="E577" s="21" t="s">
        <v>2081</v>
      </c>
      <c r="F577" s="22" t="str">
        <f t="shared" si="48"/>
        <v>Regular</v>
      </c>
      <c r="G577" s="24">
        <f t="shared" si="49"/>
        <v>218.980120185662</v>
      </c>
      <c r="H577" s="23">
        <f t="shared" si="50"/>
        <v>7874425.1083468599</v>
      </c>
      <c r="I577" s="23">
        <f t="shared" si="51"/>
        <v>2885.2713715439099</v>
      </c>
      <c r="J577" s="23">
        <f t="shared" si="52"/>
        <v>33074.271904213398</v>
      </c>
      <c r="K577" s="23">
        <f t="shared" si="53"/>
        <v>35959.5432757573</v>
      </c>
    </row>
    <row r="578" spans="1:11" x14ac:dyDescent="0.25">
      <c r="A578" s="21" t="s">
        <v>1958</v>
      </c>
      <c r="B578" s="21">
        <v>2180</v>
      </c>
      <c r="C578" s="21" t="s">
        <v>1946</v>
      </c>
      <c r="D578" s="21">
        <v>830</v>
      </c>
      <c r="E578" s="21" t="s">
        <v>1959</v>
      </c>
      <c r="F578" s="22" t="str">
        <f t="shared" ref="F578:F641" si="54">IF(ISNA(VLOOKUP($D578,Schl,3,FALSE)),0,VLOOKUP($D578,Schl,3,FALSE))</f>
        <v>Regular</v>
      </c>
      <c r="G578" s="24">
        <f t="shared" ref="G578:G641" si="55">IF(ISNA(VLOOKUP($D578,Schl,7,FALSE)),0,VLOOKUP($D578,Schl,7,FALSE))</f>
        <v>355.335450049298</v>
      </c>
      <c r="H578" s="23">
        <f t="shared" ref="H578:H641" si="56">IF(ISNA(VLOOKUP($D578,Schl,35,FALSE)),0,VLOOKUP($D578,Schl,35,FALSE))</f>
        <v>10627293.4420339</v>
      </c>
      <c r="I578" s="23">
        <f t="shared" ref="I578:I641" si="57">IF(ISNA(VLOOKUP($D578,Schl,36,FALSE)),0,VLOOKUP($D578,Schl,36,FALSE))</f>
        <v>1381.4197082969499</v>
      </c>
      <c r="J578" s="23">
        <f t="shared" ref="J578:J641" si="58">IF(ISNA(VLOOKUP($D578,Schl,37,FALSE)),0,VLOOKUP($D578,Schl,37,FALSE))</f>
        <v>28526.357409239299</v>
      </c>
      <c r="K578" s="23">
        <f t="shared" ref="K578:K641" si="59">IF(ISNA(VLOOKUP($D578,Schl,38,FALSE)),0,VLOOKUP($D578,Schl,38,FALSE))</f>
        <v>29907.777117536301</v>
      </c>
    </row>
    <row r="579" spans="1:11" x14ac:dyDescent="0.25">
      <c r="A579" s="21" t="s">
        <v>1960</v>
      </c>
      <c r="B579" s="21">
        <v>2180</v>
      </c>
      <c r="C579" s="21" t="s">
        <v>1946</v>
      </c>
      <c r="D579" s="21">
        <v>831</v>
      </c>
      <c r="E579" s="21" t="s">
        <v>1961</v>
      </c>
      <c r="F579" s="22" t="str">
        <f t="shared" si="54"/>
        <v>Regular</v>
      </c>
      <c r="G579" s="24">
        <f t="shared" si="55"/>
        <v>462.199138504068</v>
      </c>
      <c r="H579" s="23">
        <f t="shared" si="56"/>
        <v>14012912.797740201</v>
      </c>
      <c r="I579" s="23">
        <f t="shared" si="57"/>
        <v>1405.2616262516101</v>
      </c>
      <c r="J579" s="23">
        <f t="shared" si="58"/>
        <v>28912.650352324901</v>
      </c>
      <c r="K579" s="23">
        <f t="shared" si="59"/>
        <v>30317.9119785765</v>
      </c>
    </row>
    <row r="580" spans="1:11" x14ac:dyDescent="0.25">
      <c r="A580" s="21" t="s">
        <v>1966</v>
      </c>
      <c r="B580" s="21">
        <v>2180</v>
      </c>
      <c r="C580" s="21" t="s">
        <v>1946</v>
      </c>
      <c r="D580" s="21">
        <v>833</v>
      </c>
      <c r="E580" s="21" t="s">
        <v>1967</v>
      </c>
      <c r="F580" s="22" t="str">
        <f t="shared" si="54"/>
        <v>Regular</v>
      </c>
      <c r="G580" s="24">
        <f t="shared" si="55"/>
        <v>322.95496642957198</v>
      </c>
      <c r="H580" s="23">
        <f t="shared" si="56"/>
        <v>10867393.0557393</v>
      </c>
      <c r="I580" s="23">
        <f t="shared" si="57"/>
        <v>2751.6363924125499</v>
      </c>
      <c r="J580" s="23">
        <f t="shared" si="58"/>
        <v>30898.2349066225</v>
      </c>
      <c r="K580" s="23">
        <f t="shared" si="59"/>
        <v>33649.871299035098</v>
      </c>
    </row>
    <row r="581" spans="1:11" x14ac:dyDescent="0.25">
      <c r="A581" s="21" t="s">
        <v>1968</v>
      </c>
      <c r="B581" s="21">
        <v>2180</v>
      </c>
      <c r="C581" s="21" t="s">
        <v>1946</v>
      </c>
      <c r="D581" s="21">
        <v>834</v>
      </c>
      <c r="E581" s="21" t="s">
        <v>1969</v>
      </c>
      <c r="F581" s="22" t="str">
        <f t="shared" si="54"/>
        <v>Regular</v>
      </c>
      <c r="G581" s="24">
        <f t="shared" si="55"/>
        <v>344.98766773177499</v>
      </c>
      <c r="H581" s="23">
        <f t="shared" si="56"/>
        <v>10788808.4731651</v>
      </c>
      <c r="I581" s="23">
        <f t="shared" si="57"/>
        <v>2186.6273321609001</v>
      </c>
      <c r="J581" s="23">
        <f t="shared" si="58"/>
        <v>29086.399162088401</v>
      </c>
      <c r="K581" s="23">
        <f t="shared" si="59"/>
        <v>31273.026494249301</v>
      </c>
    </row>
    <row r="582" spans="1:11" x14ac:dyDescent="0.25">
      <c r="A582" s="21" t="s">
        <v>1970</v>
      </c>
      <c r="B582" s="21">
        <v>2180</v>
      </c>
      <c r="C582" s="21" t="s">
        <v>1946</v>
      </c>
      <c r="D582" s="21">
        <v>835</v>
      </c>
      <c r="E582" s="21" t="s">
        <v>1971</v>
      </c>
      <c r="F582" s="22" t="str">
        <f t="shared" si="54"/>
        <v>Regular</v>
      </c>
      <c r="G582" s="24">
        <f t="shared" si="55"/>
        <v>437.08196417293402</v>
      </c>
      <c r="H582" s="23">
        <f t="shared" si="56"/>
        <v>12008064.4668536</v>
      </c>
      <c r="I582" s="23">
        <f t="shared" si="57"/>
        <v>1301.7368667762501</v>
      </c>
      <c r="J582" s="23">
        <f t="shared" si="58"/>
        <v>26171.518611920601</v>
      </c>
      <c r="K582" s="23">
        <f t="shared" si="59"/>
        <v>27473.255478696799</v>
      </c>
    </row>
    <row r="583" spans="1:11" x14ac:dyDescent="0.25">
      <c r="A583" s="21" t="s">
        <v>1972</v>
      </c>
      <c r="B583" s="21">
        <v>2180</v>
      </c>
      <c r="C583" s="21" t="s">
        <v>1946</v>
      </c>
      <c r="D583" s="21">
        <v>837</v>
      </c>
      <c r="E583" s="21" t="s">
        <v>1973</v>
      </c>
      <c r="F583" s="22" t="str">
        <f t="shared" si="54"/>
        <v>Regular</v>
      </c>
      <c r="G583" s="24">
        <f t="shared" si="55"/>
        <v>402.14040209194098</v>
      </c>
      <c r="H583" s="23">
        <f t="shared" si="56"/>
        <v>11645780.4724486</v>
      </c>
      <c r="I583" s="23">
        <f t="shared" si="57"/>
        <v>2133.5785098787401</v>
      </c>
      <c r="J583" s="23">
        <f t="shared" si="58"/>
        <v>26825.910295193</v>
      </c>
      <c r="K583" s="23">
        <f t="shared" si="59"/>
        <v>28959.4888050718</v>
      </c>
    </row>
    <row r="584" spans="1:11" x14ac:dyDescent="0.25">
      <c r="A584" s="21" t="s">
        <v>1974</v>
      </c>
      <c r="B584" s="21">
        <v>2180</v>
      </c>
      <c r="C584" s="21" t="s">
        <v>1946</v>
      </c>
      <c r="D584" s="21">
        <v>838</v>
      </c>
      <c r="E584" s="21" t="s">
        <v>1975</v>
      </c>
      <c r="F584" s="22" t="str">
        <f t="shared" si="54"/>
        <v>Regular</v>
      </c>
      <c r="G584" s="24">
        <f t="shared" si="55"/>
        <v>324.14782145452199</v>
      </c>
      <c r="H584" s="23">
        <f t="shared" si="56"/>
        <v>9423186.5238785092</v>
      </c>
      <c r="I584" s="23">
        <f t="shared" si="57"/>
        <v>1325.6455268699999</v>
      </c>
      <c r="J584" s="23">
        <f t="shared" si="58"/>
        <v>27745.000333387899</v>
      </c>
      <c r="K584" s="23">
        <f t="shared" si="59"/>
        <v>29070.6458602579</v>
      </c>
    </row>
    <row r="585" spans="1:11" x14ac:dyDescent="0.25">
      <c r="A585" s="21" t="s">
        <v>1978</v>
      </c>
      <c r="B585" s="21">
        <v>2180</v>
      </c>
      <c r="C585" s="21" t="s">
        <v>1946</v>
      </c>
      <c r="D585" s="21">
        <v>839</v>
      </c>
      <c r="E585" s="21" t="s">
        <v>1979</v>
      </c>
      <c r="F585" s="22" t="str">
        <f t="shared" si="54"/>
        <v>Regular</v>
      </c>
      <c r="G585" s="24">
        <f t="shared" si="55"/>
        <v>340.56493729029199</v>
      </c>
      <c r="H585" s="23">
        <f t="shared" si="56"/>
        <v>10391994.325269001</v>
      </c>
      <c r="I585" s="23">
        <f t="shared" si="57"/>
        <v>1316.2458474191901</v>
      </c>
      <c r="J585" s="23">
        <f t="shared" si="58"/>
        <v>29197.741904675899</v>
      </c>
      <c r="K585" s="23">
        <f t="shared" si="59"/>
        <v>30513.987752095101</v>
      </c>
    </row>
    <row r="586" spans="1:11" x14ac:dyDescent="0.25">
      <c r="A586" s="21" t="s">
        <v>1980</v>
      </c>
      <c r="B586" s="21">
        <v>2180</v>
      </c>
      <c r="C586" s="21" t="s">
        <v>1946</v>
      </c>
      <c r="D586" s="21">
        <v>840</v>
      </c>
      <c r="E586" s="21" t="s">
        <v>1981</v>
      </c>
      <c r="F586" s="22" t="str">
        <f t="shared" si="54"/>
        <v>Regular</v>
      </c>
      <c r="G586" s="24">
        <f t="shared" si="55"/>
        <v>268.31056277676998</v>
      </c>
      <c r="H586" s="23">
        <f t="shared" si="56"/>
        <v>8251791.7767932704</v>
      </c>
      <c r="I586" s="23">
        <f t="shared" si="57"/>
        <v>1445.76789436796</v>
      </c>
      <c r="J586" s="23">
        <f t="shared" si="58"/>
        <v>29308.860963306201</v>
      </c>
      <c r="K586" s="23">
        <f t="shared" si="59"/>
        <v>30754.628857674201</v>
      </c>
    </row>
    <row r="587" spans="1:11" x14ac:dyDescent="0.25">
      <c r="A587" s="21" t="s">
        <v>1976</v>
      </c>
      <c r="B587" s="21">
        <v>2180</v>
      </c>
      <c r="C587" s="21" t="s">
        <v>1946</v>
      </c>
      <c r="D587" s="21">
        <v>841</v>
      </c>
      <c r="E587" s="21" t="s">
        <v>1977</v>
      </c>
      <c r="F587" s="22" t="str">
        <f t="shared" si="54"/>
        <v>Regular</v>
      </c>
      <c r="G587" s="24">
        <f t="shared" si="55"/>
        <v>487.185767576655</v>
      </c>
      <c r="H587" s="23">
        <f t="shared" si="56"/>
        <v>15847468.6043084</v>
      </c>
      <c r="I587" s="23">
        <f t="shared" si="57"/>
        <v>2342.0285619063002</v>
      </c>
      <c r="J587" s="23">
        <f t="shared" si="58"/>
        <v>30186.566604443498</v>
      </c>
      <c r="K587" s="23">
        <f t="shared" si="59"/>
        <v>32528.595166349802</v>
      </c>
    </row>
    <row r="588" spans="1:11" x14ac:dyDescent="0.25">
      <c r="A588" s="21" t="s">
        <v>2014</v>
      </c>
      <c r="B588" s="21">
        <v>2180</v>
      </c>
      <c r="C588" s="21" t="s">
        <v>1946</v>
      </c>
      <c r="D588" s="21">
        <v>842</v>
      </c>
      <c r="E588" s="21" t="s">
        <v>2015</v>
      </c>
      <c r="F588" s="22" t="str">
        <f t="shared" si="54"/>
        <v>Regular</v>
      </c>
      <c r="G588" s="24">
        <f t="shared" si="55"/>
        <v>543.87977452934501</v>
      </c>
      <c r="H588" s="23">
        <f t="shared" si="56"/>
        <v>17218216.7471417</v>
      </c>
      <c r="I588" s="23">
        <f t="shared" si="57"/>
        <v>2167.1177675946701</v>
      </c>
      <c r="J588" s="23">
        <f t="shared" si="58"/>
        <v>29491.012491140798</v>
      </c>
      <c r="K588" s="23">
        <f t="shared" si="59"/>
        <v>31658.130258735499</v>
      </c>
    </row>
    <row r="589" spans="1:11" x14ac:dyDescent="0.25">
      <c r="A589" s="21" t="s">
        <v>1986</v>
      </c>
      <c r="B589" s="21">
        <v>2180</v>
      </c>
      <c r="C589" s="21" t="s">
        <v>1946</v>
      </c>
      <c r="D589" s="21">
        <v>843</v>
      </c>
      <c r="E589" s="21" t="s">
        <v>1987</v>
      </c>
      <c r="F589" s="22" t="str">
        <f t="shared" si="54"/>
        <v>Regular</v>
      </c>
      <c r="G589" s="24">
        <f t="shared" si="55"/>
        <v>242.45313176432299</v>
      </c>
      <c r="H589" s="23">
        <f t="shared" si="56"/>
        <v>7495417.2641316</v>
      </c>
      <c r="I589" s="23">
        <f t="shared" si="57"/>
        <v>1312.4945109801899</v>
      </c>
      <c r="J589" s="23">
        <f t="shared" si="58"/>
        <v>29602.4176189961</v>
      </c>
      <c r="K589" s="23">
        <f t="shared" si="59"/>
        <v>30914.912129976299</v>
      </c>
    </row>
    <row r="590" spans="1:11" x14ac:dyDescent="0.25">
      <c r="A590" s="21" t="s">
        <v>1992</v>
      </c>
      <c r="B590" s="21">
        <v>2180</v>
      </c>
      <c r="C590" s="21" t="s">
        <v>1946</v>
      </c>
      <c r="D590" s="21">
        <v>844</v>
      </c>
      <c r="E590" s="21" t="s">
        <v>1993</v>
      </c>
      <c r="F590" s="22" t="str">
        <f t="shared" si="54"/>
        <v>Regular</v>
      </c>
      <c r="G590" s="24">
        <f t="shared" si="55"/>
        <v>438.57866007846502</v>
      </c>
      <c r="H590" s="23">
        <f t="shared" si="56"/>
        <v>12313069.9530752</v>
      </c>
      <c r="I590" s="23">
        <f t="shared" si="57"/>
        <v>1322.4630795590199</v>
      </c>
      <c r="J590" s="23">
        <f t="shared" si="58"/>
        <v>26752.477800766301</v>
      </c>
      <c r="K590" s="23">
        <f t="shared" si="59"/>
        <v>28074.940880325299</v>
      </c>
    </row>
    <row r="591" spans="1:11" x14ac:dyDescent="0.25">
      <c r="A591" s="21" t="s">
        <v>1996</v>
      </c>
      <c r="B591" s="21">
        <v>2180</v>
      </c>
      <c r="C591" s="21" t="s">
        <v>1946</v>
      </c>
      <c r="D591" s="21">
        <v>847</v>
      </c>
      <c r="E591" s="21" t="s">
        <v>1997</v>
      </c>
      <c r="F591" s="22" t="str">
        <f t="shared" si="54"/>
        <v>Regular</v>
      </c>
      <c r="G591" s="24">
        <f t="shared" si="55"/>
        <v>623.673802073758</v>
      </c>
      <c r="H591" s="23">
        <f t="shared" si="56"/>
        <v>19894351.260492601</v>
      </c>
      <c r="I591" s="23">
        <f t="shared" si="57"/>
        <v>2746.5979269833001</v>
      </c>
      <c r="J591" s="23">
        <f t="shared" si="58"/>
        <v>29152.050363745901</v>
      </c>
      <c r="K591" s="23">
        <f t="shared" si="59"/>
        <v>31898.648290729201</v>
      </c>
    </row>
    <row r="592" spans="1:11" x14ac:dyDescent="0.25">
      <c r="A592" s="21" t="s">
        <v>2002</v>
      </c>
      <c r="B592" s="21">
        <v>2180</v>
      </c>
      <c r="C592" s="21" t="s">
        <v>1946</v>
      </c>
      <c r="D592" s="21">
        <v>849</v>
      </c>
      <c r="E592" s="21" t="s">
        <v>2003</v>
      </c>
      <c r="F592" s="22" t="str">
        <f t="shared" si="54"/>
        <v>Regular</v>
      </c>
      <c r="G592" s="24">
        <f t="shared" si="55"/>
        <v>382.46058158142199</v>
      </c>
      <c r="H592" s="23">
        <f t="shared" si="56"/>
        <v>12197072.9247013</v>
      </c>
      <c r="I592" s="23">
        <f t="shared" si="57"/>
        <v>2424.2885442738798</v>
      </c>
      <c r="J592" s="23">
        <f t="shared" si="58"/>
        <v>29466.770331043601</v>
      </c>
      <c r="K592" s="23">
        <f t="shared" si="59"/>
        <v>31891.0588753175</v>
      </c>
    </row>
    <row r="593" spans="1:11" x14ac:dyDescent="0.25">
      <c r="A593" s="21" t="s">
        <v>2004</v>
      </c>
      <c r="B593" s="21">
        <v>2180</v>
      </c>
      <c r="C593" s="21" t="s">
        <v>1946</v>
      </c>
      <c r="D593" s="21">
        <v>850</v>
      </c>
      <c r="E593" s="21" t="s">
        <v>2005</v>
      </c>
      <c r="F593" s="22" t="str">
        <f t="shared" si="54"/>
        <v>Regular</v>
      </c>
      <c r="G593" s="24">
        <f t="shared" si="55"/>
        <v>382.841656191065</v>
      </c>
      <c r="H593" s="23">
        <f t="shared" si="56"/>
        <v>11172182.8693539</v>
      </c>
      <c r="I593" s="23">
        <f t="shared" si="57"/>
        <v>1292.1164425755301</v>
      </c>
      <c r="J593" s="23">
        <f t="shared" si="58"/>
        <v>27890.138645617499</v>
      </c>
      <c r="K593" s="23">
        <f t="shared" si="59"/>
        <v>29182.255088193098</v>
      </c>
    </row>
    <row r="594" spans="1:11" x14ac:dyDescent="0.25">
      <c r="A594" s="21" t="s">
        <v>2008</v>
      </c>
      <c r="B594" s="21">
        <v>2180</v>
      </c>
      <c r="C594" s="21" t="s">
        <v>1946</v>
      </c>
      <c r="D594" s="21">
        <v>852</v>
      </c>
      <c r="E594" s="21" t="s">
        <v>2009</v>
      </c>
      <c r="F594" s="22" t="str">
        <f t="shared" si="54"/>
        <v>Regular</v>
      </c>
      <c r="G594" s="24">
        <f t="shared" si="55"/>
        <v>468.37310609852398</v>
      </c>
      <c r="H594" s="23">
        <f t="shared" si="56"/>
        <v>13245144.202593001</v>
      </c>
      <c r="I594" s="23">
        <f t="shared" si="57"/>
        <v>1302.1625794597001</v>
      </c>
      <c r="J594" s="23">
        <f t="shared" si="58"/>
        <v>26976.882545319098</v>
      </c>
      <c r="K594" s="23">
        <f t="shared" si="59"/>
        <v>28279.045124778801</v>
      </c>
    </row>
    <row r="595" spans="1:11" x14ac:dyDescent="0.25">
      <c r="A595" s="21" t="s">
        <v>2010</v>
      </c>
      <c r="B595" s="21">
        <v>2180</v>
      </c>
      <c r="C595" s="21" t="s">
        <v>1946</v>
      </c>
      <c r="D595" s="21">
        <v>854</v>
      </c>
      <c r="E595" s="21" t="s">
        <v>2011</v>
      </c>
      <c r="F595" s="22" t="str">
        <f t="shared" si="54"/>
        <v>Regular</v>
      </c>
      <c r="G595" s="24">
        <f t="shared" si="55"/>
        <v>326.14326190339699</v>
      </c>
      <c r="H595" s="23">
        <f t="shared" si="56"/>
        <v>9814212.1476497203</v>
      </c>
      <c r="I595" s="23">
        <f t="shared" si="57"/>
        <v>1581.9787802216899</v>
      </c>
      <c r="J595" s="23">
        <f t="shared" si="58"/>
        <v>28509.7425399528</v>
      </c>
      <c r="K595" s="23">
        <f t="shared" si="59"/>
        <v>30091.7213201745</v>
      </c>
    </row>
    <row r="596" spans="1:11" x14ac:dyDescent="0.25">
      <c r="A596" s="21" t="s">
        <v>2016</v>
      </c>
      <c r="B596" s="21">
        <v>2180</v>
      </c>
      <c r="C596" s="21" t="s">
        <v>1946</v>
      </c>
      <c r="D596" s="21">
        <v>855</v>
      </c>
      <c r="E596" s="21" t="s">
        <v>2017</v>
      </c>
      <c r="F596" s="22" t="str">
        <f t="shared" si="54"/>
        <v>Regular</v>
      </c>
      <c r="G596" s="24">
        <f t="shared" si="55"/>
        <v>573.279600265064</v>
      </c>
      <c r="H596" s="23">
        <f t="shared" si="56"/>
        <v>14211645.4734037</v>
      </c>
      <c r="I596" s="23">
        <f t="shared" si="57"/>
        <v>1292.4939517207099</v>
      </c>
      <c r="J596" s="23">
        <f t="shared" si="58"/>
        <v>23497.583118582701</v>
      </c>
      <c r="K596" s="23">
        <f t="shared" si="59"/>
        <v>24790.0770703034</v>
      </c>
    </row>
    <row r="597" spans="1:11" x14ac:dyDescent="0.25">
      <c r="A597" s="21" t="s">
        <v>1964</v>
      </c>
      <c r="B597" s="21">
        <v>2180</v>
      </c>
      <c r="C597" s="21" t="s">
        <v>1946</v>
      </c>
      <c r="D597" s="21">
        <v>857</v>
      </c>
      <c r="E597" s="21" t="s">
        <v>1965</v>
      </c>
      <c r="F597" s="22" t="str">
        <f t="shared" si="54"/>
        <v>Regular</v>
      </c>
      <c r="G597" s="24">
        <f t="shared" si="55"/>
        <v>654.56900151733498</v>
      </c>
      <c r="H597" s="23">
        <f t="shared" si="56"/>
        <v>17874810.1461749</v>
      </c>
      <c r="I597" s="23">
        <f t="shared" si="57"/>
        <v>1298.50391559785</v>
      </c>
      <c r="J597" s="23">
        <f t="shared" si="58"/>
        <v>26009.2514237779</v>
      </c>
      <c r="K597" s="23">
        <f t="shared" si="59"/>
        <v>27307.755339375799</v>
      </c>
    </row>
    <row r="598" spans="1:11" x14ac:dyDescent="0.25">
      <c r="A598" s="21" t="s">
        <v>2018</v>
      </c>
      <c r="B598" s="21">
        <v>2180</v>
      </c>
      <c r="C598" s="21" t="s">
        <v>1946</v>
      </c>
      <c r="D598" s="21">
        <v>858</v>
      </c>
      <c r="E598" s="21" t="s">
        <v>2019</v>
      </c>
      <c r="F598" s="22" t="str">
        <f t="shared" si="54"/>
        <v>Regular</v>
      </c>
      <c r="G598" s="24">
        <f t="shared" si="55"/>
        <v>621.20327984725805</v>
      </c>
      <c r="H598" s="23">
        <f t="shared" si="56"/>
        <v>17268093.514076602</v>
      </c>
      <c r="I598" s="23">
        <f t="shared" si="57"/>
        <v>1301.30049921522</v>
      </c>
      <c r="J598" s="23">
        <f t="shared" si="58"/>
        <v>26496.513959076899</v>
      </c>
      <c r="K598" s="23">
        <f t="shared" si="59"/>
        <v>27797.814458292101</v>
      </c>
    </row>
    <row r="599" spans="1:11" x14ac:dyDescent="0.25">
      <c r="A599" s="21" t="s">
        <v>2022</v>
      </c>
      <c r="B599" s="21">
        <v>2180</v>
      </c>
      <c r="C599" s="21" t="s">
        <v>1946</v>
      </c>
      <c r="D599" s="21">
        <v>861</v>
      </c>
      <c r="E599" s="21" t="s">
        <v>2023</v>
      </c>
      <c r="F599" s="22" t="str">
        <f t="shared" si="54"/>
        <v>Regular</v>
      </c>
      <c r="G599" s="24">
        <f t="shared" si="55"/>
        <v>245.795555476826</v>
      </c>
      <c r="H599" s="23">
        <f t="shared" si="56"/>
        <v>7454074.2302433904</v>
      </c>
      <c r="I599" s="23">
        <f t="shared" si="57"/>
        <v>1323.6914175182501</v>
      </c>
      <c r="J599" s="23">
        <f t="shared" si="58"/>
        <v>29002.6267934967</v>
      </c>
      <c r="K599" s="23">
        <f t="shared" si="59"/>
        <v>30326.318211015001</v>
      </c>
    </row>
    <row r="600" spans="1:11" x14ac:dyDescent="0.25">
      <c r="A600" s="21" t="s">
        <v>2026</v>
      </c>
      <c r="B600" s="21">
        <v>2180</v>
      </c>
      <c r="C600" s="21" t="s">
        <v>1946</v>
      </c>
      <c r="D600" s="21">
        <v>862</v>
      </c>
      <c r="E600" s="21" t="s">
        <v>2027</v>
      </c>
      <c r="F600" s="22" t="str">
        <f t="shared" si="54"/>
        <v>Regular</v>
      </c>
      <c r="G600" s="24">
        <f t="shared" si="55"/>
        <v>332.14882890618901</v>
      </c>
      <c r="H600" s="23">
        <f t="shared" si="56"/>
        <v>10634822.493494799</v>
      </c>
      <c r="I600" s="23">
        <f t="shared" si="57"/>
        <v>2346.9055504646299</v>
      </c>
      <c r="J600" s="23">
        <f t="shared" si="58"/>
        <v>29671.339187945901</v>
      </c>
      <c r="K600" s="23">
        <f t="shared" si="59"/>
        <v>32018.244738410602</v>
      </c>
    </row>
    <row r="601" spans="1:11" x14ac:dyDescent="0.25">
      <c r="A601" s="21" t="s">
        <v>2031</v>
      </c>
      <c r="B601" s="21">
        <v>2180</v>
      </c>
      <c r="C601" s="21" t="s">
        <v>1946</v>
      </c>
      <c r="D601" s="21">
        <v>863</v>
      </c>
      <c r="E601" s="21" t="s">
        <v>2032</v>
      </c>
      <c r="F601" s="22" t="str">
        <f t="shared" si="54"/>
        <v>Regular</v>
      </c>
      <c r="G601" s="24">
        <f t="shared" si="55"/>
        <v>685.31544260708597</v>
      </c>
      <c r="H601" s="23">
        <f t="shared" si="56"/>
        <v>19767391.275879201</v>
      </c>
      <c r="I601" s="23">
        <f t="shared" si="57"/>
        <v>1703.5701969105201</v>
      </c>
      <c r="J601" s="23">
        <f t="shared" si="58"/>
        <v>27140.6525462395</v>
      </c>
      <c r="K601" s="23">
        <f t="shared" si="59"/>
        <v>28844.22274315</v>
      </c>
    </row>
    <row r="602" spans="1:11" x14ac:dyDescent="0.25">
      <c r="A602" s="21" t="s">
        <v>2033</v>
      </c>
      <c r="B602" s="21">
        <v>2180</v>
      </c>
      <c r="C602" s="21" t="s">
        <v>1946</v>
      </c>
      <c r="D602" s="21">
        <v>864</v>
      </c>
      <c r="E602" s="21" t="s">
        <v>2034</v>
      </c>
      <c r="F602" s="22" t="str">
        <f t="shared" si="54"/>
        <v>Regular</v>
      </c>
      <c r="G602" s="24">
        <f t="shared" si="55"/>
        <v>373.02684675279897</v>
      </c>
      <c r="H602" s="23">
        <f t="shared" si="56"/>
        <v>12756534.228736</v>
      </c>
      <c r="I602" s="23">
        <f t="shared" si="57"/>
        <v>2415.9985514745399</v>
      </c>
      <c r="J602" s="23">
        <f t="shared" si="58"/>
        <v>31781.3637557742</v>
      </c>
      <c r="K602" s="23">
        <f t="shared" si="59"/>
        <v>34197.362307248797</v>
      </c>
    </row>
    <row r="603" spans="1:11" x14ac:dyDescent="0.25">
      <c r="A603" s="21" t="s">
        <v>1990</v>
      </c>
      <c r="B603" s="21">
        <v>2180</v>
      </c>
      <c r="C603" s="21" t="s">
        <v>1946</v>
      </c>
      <c r="D603" s="21">
        <v>866</v>
      </c>
      <c r="E603" s="21" t="s">
        <v>1991</v>
      </c>
      <c r="F603" s="22" t="str">
        <f t="shared" si="54"/>
        <v>Regular</v>
      </c>
      <c r="G603" s="24">
        <f t="shared" si="55"/>
        <v>286.218681395597</v>
      </c>
      <c r="H603" s="23">
        <f t="shared" si="56"/>
        <v>10013132.3247378</v>
      </c>
      <c r="I603" s="23">
        <f t="shared" si="57"/>
        <v>3283.8672733496401</v>
      </c>
      <c r="J603" s="23">
        <f t="shared" si="58"/>
        <v>31700.335280844101</v>
      </c>
      <c r="K603" s="23">
        <f t="shared" si="59"/>
        <v>34984.202554193696</v>
      </c>
    </row>
    <row r="604" spans="1:11" x14ac:dyDescent="0.25">
      <c r="A604" s="21" t="s">
        <v>2037</v>
      </c>
      <c r="B604" s="21">
        <v>2180</v>
      </c>
      <c r="C604" s="21" t="s">
        <v>1946</v>
      </c>
      <c r="D604" s="21">
        <v>868</v>
      </c>
      <c r="E604" s="21" t="s">
        <v>2038</v>
      </c>
      <c r="F604" s="22" t="str">
        <f t="shared" si="54"/>
        <v>Regular</v>
      </c>
      <c r="G604" s="24">
        <f t="shared" si="55"/>
        <v>652.08322093274205</v>
      </c>
      <c r="H604" s="23">
        <f t="shared" si="56"/>
        <v>17922286.0369584</v>
      </c>
      <c r="I604" s="23">
        <f t="shared" si="57"/>
        <v>1303.7125081765901</v>
      </c>
      <c r="J604" s="23">
        <f t="shared" si="58"/>
        <v>26180.9481327188</v>
      </c>
      <c r="K604" s="23">
        <f t="shared" si="59"/>
        <v>27484.660640895399</v>
      </c>
    </row>
    <row r="605" spans="1:11" x14ac:dyDescent="0.25">
      <c r="A605" s="21" t="s">
        <v>2041</v>
      </c>
      <c r="B605" s="21">
        <v>2180</v>
      </c>
      <c r="C605" s="21" t="s">
        <v>1946</v>
      </c>
      <c r="D605" s="21">
        <v>869</v>
      </c>
      <c r="E605" s="21" t="s">
        <v>2042</v>
      </c>
      <c r="F605" s="22" t="str">
        <f t="shared" si="54"/>
        <v>Regular</v>
      </c>
      <c r="G605" s="24">
        <f t="shared" si="55"/>
        <v>235.815105592782</v>
      </c>
      <c r="H605" s="23">
        <f t="shared" si="56"/>
        <v>7761004.63372277</v>
      </c>
      <c r="I605" s="23">
        <f t="shared" si="57"/>
        <v>2489.6348083973799</v>
      </c>
      <c r="J605" s="23">
        <f t="shared" si="58"/>
        <v>30421.762509486402</v>
      </c>
      <c r="K605" s="23">
        <f t="shared" si="59"/>
        <v>32911.397317883799</v>
      </c>
    </row>
    <row r="606" spans="1:11" x14ac:dyDescent="0.25">
      <c r="A606" s="21" t="s">
        <v>2043</v>
      </c>
      <c r="B606" s="21">
        <v>2180</v>
      </c>
      <c r="C606" s="21" t="s">
        <v>1946</v>
      </c>
      <c r="D606" s="21">
        <v>870</v>
      </c>
      <c r="E606" s="21" t="s">
        <v>2044</v>
      </c>
      <c r="F606" s="22" t="str">
        <f t="shared" si="54"/>
        <v>Regular</v>
      </c>
      <c r="G606" s="24">
        <f t="shared" si="55"/>
        <v>268.45726112271501</v>
      </c>
      <c r="H606" s="23">
        <f t="shared" si="56"/>
        <v>9149467.1986196805</v>
      </c>
      <c r="I606" s="23">
        <f t="shared" si="57"/>
        <v>2273.2811547566198</v>
      </c>
      <c r="J606" s="23">
        <f t="shared" si="58"/>
        <v>31808.371769644498</v>
      </c>
      <c r="K606" s="23">
        <f t="shared" si="59"/>
        <v>34081.652924401104</v>
      </c>
    </row>
    <row r="607" spans="1:11" x14ac:dyDescent="0.25">
      <c r="A607" s="21" t="s">
        <v>2047</v>
      </c>
      <c r="B607" s="21">
        <v>2180</v>
      </c>
      <c r="C607" s="21" t="s">
        <v>1946</v>
      </c>
      <c r="D607" s="21">
        <v>871</v>
      </c>
      <c r="E607" s="21" t="s">
        <v>2048</v>
      </c>
      <c r="F607" s="22" t="str">
        <f t="shared" si="54"/>
        <v>Regular</v>
      </c>
      <c r="G607" s="24">
        <f t="shared" si="55"/>
        <v>337.10071655555299</v>
      </c>
      <c r="H607" s="23">
        <f t="shared" si="56"/>
        <v>9737525.7274495307</v>
      </c>
      <c r="I607" s="23">
        <f t="shared" si="57"/>
        <v>1313.5877120596001</v>
      </c>
      <c r="J607" s="23">
        <f t="shared" si="58"/>
        <v>27572.514420698099</v>
      </c>
      <c r="K607" s="23">
        <f t="shared" si="59"/>
        <v>28886.1021327577</v>
      </c>
    </row>
    <row r="608" spans="1:11" x14ac:dyDescent="0.25">
      <c r="A608" s="21" t="s">
        <v>2051</v>
      </c>
      <c r="B608" s="21">
        <v>2180</v>
      </c>
      <c r="C608" s="21" t="s">
        <v>1946</v>
      </c>
      <c r="D608" s="21">
        <v>872</v>
      </c>
      <c r="E608" s="21" t="s">
        <v>2052</v>
      </c>
      <c r="F608" s="22" t="str">
        <f t="shared" si="54"/>
        <v>Regular</v>
      </c>
      <c r="G608" s="24">
        <f t="shared" si="55"/>
        <v>394.498324349896</v>
      </c>
      <c r="H608" s="23">
        <f t="shared" si="56"/>
        <v>11253526.6765259</v>
      </c>
      <c r="I608" s="23">
        <f t="shared" si="57"/>
        <v>1292.17808259909</v>
      </c>
      <c r="J608" s="23">
        <f t="shared" si="58"/>
        <v>27233.992960258802</v>
      </c>
      <c r="K608" s="23">
        <f t="shared" si="59"/>
        <v>28526.171042857899</v>
      </c>
    </row>
    <row r="609" spans="1:11" x14ac:dyDescent="0.25">
      <c r="A609" s="21" t="s">
        <v>2053</v>
      </c>
      <c r="B609" s="21">
        <v>2180</v>
      </c>
      <c r="C609" s="21" t="s">
        <v>1946</v>
      </c>
      <c r="D609" s="21">
        <v>873</v>
      </c>
      <c r="E609" s="21" t="s">
        <v>2054</v>
      </c>
      <c r="F609" s="22" t="str">
        <f t="shared" si="54"/>
        <v>Regular</v>
      </c>
      <c r="G609" s="24">
        <f t="shared" si="55"/>
        <v>290.556141324728</v>
      </c>
      <c r="H609" s="23">
        <f t="shared" si="56"/>
        <v>8628790.5271905493</v>
      </c>
      <c r="I609" s="23">
        <f t="shared" si="57"/>
        <v>1386.01247882657</v>
      </c>
      <c r="J609" s="23">
        <f t="shared" si="58"/>
        <v>28311.4858698555</v>
      </c>
      <c r="K609" s="23">
        <f t="shared" si="59"/>
        <v>29697.4983486821</v>
      </c>
    </row>
    <row r="610" spans="1:11" x14ac:dyDescent="0.25">
      <c r="A610" s="21" t="s">
        <v>2057</v>
      </c>
      <c r="B610" s="21">
        <v>2180</v>
      </c>
      <c r="C610" s="21" t="s">
        <v>1946</v>
      </c>
      <c r="D610" s="21">
        <v>875</v>
      </c>
      <c r="E610" s="21" t="s">
        <v>2058</v>
      </c>
      <c r="F610" s="22" t="str">
        <f t="shared" si="54"/>
        <v>Regular</v>
      </c>
      <c r="G610" s="24">
        <f t="shared" si="55"/>
        <v>254.437072879911</v>
      </c>
      <c r="H610" s="23">
        <f t="shared" si="56"/>
        <v>8265031.5414083498</v>
      </c>
      <c r="I610" s="23">
        <f t="shared" si="57"/>
        <v>2399.4408747008201</v>
      </c>
      <c r="J610" s="23">
        <f t="shared" si="58"/>
        <v>30084.156927531702</v>
      </c>
      <c r="K610" s="23">
        <f t="shared" si="59"/>
        <v>32483.5978022325</v>
      </c>
    </row>
    <row r="611" spans="1:11" x14ac:dyDescent="0.25">
      <c r="A611" s="21" t="s">
        <v>2061</v>
      </c>
      <c r="B611" s="21">
        <v>2180</v>
      </c>
      <c r="C611" s="21" t="s">
        <v>1946</v>
      </c>
      <c r="D611" s="21">
        <v>877</v>
      </c>
      <c r="E611" s="21" t="s">
        <v>2062</v>
      </c>
      <c r="F611" s="22" t="str">
        <f t="shared" si="54"/>
        <v>Regular</v>
      </c>
      <c r="G611" s="24">
        <f t="shared" si="55"/>
        <v>638.75291562228801</v>
      </c>
      <c r="H611" s="23">
        <f t="shared" si="56"/>
        <v>17819796.185771599</v>
      </c>
      <c r="I611" s="23">
        <f t="shared" si="57"/>
        <v>1441.3460282301301</v>
      </c>
      <c r="J611" s="23">
        <f t="shared" si="58"/>
        <v>26456.4462948172</v>
      </c>
      <c r="K611" s="23">
        <f t="shared" si="59"/>
        <v>27897.792323047401</v>
      </c>
    </row>
    <row r="612" spans="1:11" x14ac:dyDescent="0.25">
      <c r="A612" s="21" t="s">
        <v>2063</v>
      </c>
      <c r="B612" s="21">
        <v>2180</v>
      </c>
      <c r="C612" s="21" t="s">
        <v>1946</v>
      </c>
      <c r="D612" s="21">
        <v>878</v>
      </c>
      <c r="E612" s="21" t="s">
        <v>2064</v>
      </c>
      <c r="F612" s="22" t="str">
        <f t="shared" si="54"/>
        <v>Regular</v>
      </c>
      <c r="G612" s="24">
        <f t="shared" si="55"/>
        <v>489.203856779484</v>
      </c>
      <c r="H612" s="23">
        <f t="shared" si="56"/>
        <v>13919346.0386094</v>
      </c>
      <c r="I612" s="23">
        <f t="shared" si="57"/>
        <v>1635.4647323356501</v>
      </c>
      <c r="J612" s="23">
        <f t="shared" si="58"/>
        <v>26817.593937812599</v>
      </c>
      <c r="K612" s="23">
        <f t="shared" si="59"/>
        <v>28453.058670148199</v>
      </c>
    </row>
    <row r="613" spans="1:11" x14ac:dyDescent="0.25">
      <c r="A613" s="21" t="s">
        <v>2065</v>
      </c>
      <c r="B613" s="21">
        <v>2180</v>
      </c>
      <c r="C613" s="21" t="s">
        <v>1946</v>
      </c>
      <c r="D613" s="21">
        <v>879</v>
      </c>
      <c r="E613" s="21" t="s">
        <v>2066</v>
      </c>
      <c r="F613" s="22" t="str">
        <f t="shared" si="54"/>
        <v>Regular</v>
      </c>
      <c r="G613" s="24">
        <f t="shared" si="55"/>
        <v>202.989824521228</v>
      </c>
      <c r="H613" s="23">
        <f t="shared" si="56"/>
        <v>6858306.0637128502</v>
      </c>
      <c r="I613" s="23">
        <f t="shared" si="57"/>
        <v>1620.2188987544</v>
      </c>
      <c r="J613" s="23">
        <f t="shared" si="58"/>
        <v>32166.233598994499</v>
      </c>
      <c r="K613" s="23">
        <f t="shared" si="59"/>
        <v>33786.452497748898</v>
      </c>
    </row>
    <row r="614" spans="1:11" x14ac:dyDescent="0.25">
      <c r="A614" s="21" t="s">
        <v>2072</v>
      </c>
      <c r="B614" s="21">
        <v>2180</v>
      </c>
      <c r="C614" s="21" t="s">
        <v>1946</v>
      </c>
      <c r="D614" s="21">
        <v>883</v>
      </c>
      <c r="E614" s="21" t="s">
        <v>2073</v>
      </c>
      <c r="F614" s="22" t="str">
        <f t="shared" si="54"/>
        <v>Regular</v>
      </c>
      <c r="G614" s="24">
        <f t="shared" si="55"/>
        <v>551.49026446465302</v>
      </c>
      <c r="H614" s="23">
        <f t="shared" si="56"/>
        <v>15004828.539160401</v>
      </c>
      <c r="I614" s="23">
        <f t="shared" si="57"/>
        <v>1348.53994814664</v>
      </c>
      <c r="J614" s="23">
        <f t="shared" si="58"/>
        <v>25859.245040997299</v>
      </c>
      <c r="K614" s="23">
        <f t="shared" si="59"/>
        <v>27207.784989143998</v>
      </c>
    </row>
    <row r="615" spans="1:11" x14ac:dyDescent="0.25">
      <c r="A615" s="21" t="s">
        <v>2076</v>
      </c>
      <c r="B615" s="21">
        <v>2180</v>
      </c>
      <c r="C615" s="21" t="s">
        <v>1946</v>
      </c>
      <c r="D615" s="21">
        <v>884</v>
      </c>
      <c r="E615" s="21" t="s">
        <v>2077</v>
      </c>
      <c r="F615" s="22" t="str">
        <f t="shared" si="54"/>
        <v>Regular</v>
      </c>
      <c r="G615" s="24">
        <f t="shared" si="55"/>
        <v>234.42681956091599</v>
      </c>
      <c r="H615" s="23">
        <f t="shared" si="56"/>
        <v>8012377.8598884596</v>
      </c>
      <c r="I615" s="23">
        <f t="shared" si="57"/>
        <v>2478.6992944665999</v>
      </c>
      <c r="J615" s="23">
        <f t="shared" si="58"/>
        <v>31699.8894646853</v>
      </c>
      <c r="K615" s="23">
        <f t="shared" si="59"/>
        <v>34178.588759151899</v>
      </c>
    </row>
    <row r="616" spans="1:11" x14ac:dyDescent="0.25">
      <c r="A616" s="21" t="s">
        <v>2084</v>
      </c>
      <c r="B616" s="21">
        <v>2180</v>
      </c>
      <c r="C616" s="21" t="s">
        <v>1946</v>
      </c>
      <c r="D616" s="21">
        <v>885</v>
      </c>
      <c r="E616" s="21" t="s">
        <v>2085</v>
      </c>
      <c r="F616" s="22" t="str">
        <f t="shared" si="54"/>
        <v>Regular</v>
      </c>
      <c r="G616" s="24">
        <f t="shared" si="55"/>
        <v>560.666666666541</v>
      </c>
      <c r="H616" s="23">
        <f t="shared" si="56"/>
        <v>16490370.570802299</v>
      </c>
      <c r="I616" s="23">
        <f t="shared" si="57"/>
        <v>1928.54549219924</v>
      </c>
      <c r="J616" s="23">
        <f t="shared" si="58"/>
        <v>27483.5304367057</v>
      </c>
      <c r="K616" s="23">
        <f t="shared" si="59"/>
        <v>29412.075928904898</v>
      </c>
    </row>
    <row r="617" spans="1:11" x14ac:dyDescent="0.25">
      <c r="A617" s="21" t="s">
        <v>2086</v>
      </c>
      <c r="B617" s="21">
        <v>2180</v>
      </c>
      <c r="C617" s="21" t="s">
        <v>1946</v>
      </c>
      <c r="D617" s="21">
        <v>886</v>
      </c>
      <c r="E617" s="21" t="s">
        <v>2087</v>
      </c>
      <c r="F617" s="22" t="str">
        <f t="shared" si="54"/>
        <v>Regular</v>
      </c>
      <c r="G617" s="24">
        <f t="shared" si="55"/>
        <v>339.75958522759697</v>
      </c>
      <c r="H617" s="23">
        <f t="shared" si="56"/>
        <v>9916208.6575443596</v>
      </c>
      <c r="I617" s="23">
        <f t="shared" si="57"/>
        <v>2377.8368825647299</v>
      </c>
      <c r="J617" s="23">
        <f t="shared" si="58"/>
        <v>26808.1201549732</v>
      </c>
      <c r="K617" s="23">
        <f t="shared" si="59"/>
        <v>29185.957037537901</v>
      </c>
    </row>
    <row r="618" spans="1:11" x14ac:dyDescent="0.25">
      <c r="A618" s="21" t="s">
        <v>2088</v>
      </c>
      <c r="B618" s="21">
        <v>2180</v>
      </c>
      <c r="C618" s="21" t="s">
        <v>1946</v>
      </c>
      <c r="D618" s="21">
        <v>887</v>
      </c>
      <c r="E618" s="21" t="s">
        <v>2089</v>
      </c>
      <c r="F618" s="22" t="str">
        <f t="shared" si="54"/>
        <v>Regular</v>
      </c>
      <c r="G618" s="24">
        <f t="shared" si="55"/>
        <v>422.95038427294003</v>
      </c>
      <c r="H618" s="23">
        <f t="shared" si="56"/>
        <v>13692110.5610929</v>
      </c>
      <c r="I618" s="23">
        <f t="shared" si="57"/>
        <v>2665.2976411964</v>
      </c>
      <c r="J618" s="23">
        <f t="shared" si="58"/>
        <v>29707.555228129899</v>
      </c>
      <c r="K618" s="23">
        <f t="shared" si="59"/>
        <v>32372.8528693263</v>
      </c>
    </row>
    <row r="619" spans="1:11" x14ac:dyDescent="0.25">
      <c r="A619" s="21" t="s">
        <v>2090</v>
      </c>
      <c r="B619" s="21">
        <v>2180</v>
      </c>
      <c r="C619" s="21" t="s">
        <v>1946</v>
      </c>
      <c r="D619" s="21">
        <v>888</v>
      </c>
      <c r="E619" s="21" t="s">
        <v>2091</v>
      </c>
      <c r="F619" s="22" t="str">
        <f t="shared" si="54"/>
        <v>Regular</v>
      </c>
      <c r="G619" s="24">
        <f t="shared" si="55"/>
        <v>550.32748538008195</v>
      </c>
      <c r="H619" s="23">
        <f t="shared" si="56"/>
        <v>15423214.740162401</v>
      </c>
      <c r="I619" s="23">
        <f t="shared" si="57"/>
        <v>1536.8101709191201</v>
      </c>
      <c r="J619" s="23">
        <f t="shared" si="58"/>
        <v>26488.711268393301</v>
      </c>
      <c r="K619" s="23">
        <f t="shared" si="59"/>
        <v>28025.521439312499</v>
      </c>
    </row>
    <row r="620" spans="1:11" x14ac:dyDescent="0.25">
      <c r="A620" s="21" t="s">
        <v>2092</v>
      </c>
      <c r="B620" s="21">
        <v>2180</v>
      </c>
      <c r="C620" s="21" t="s">
        <v>1946</v>
      </c>
      <c r="D620" s="21">
        <v>889</v>
      </c>
      <c r="E620" s="21" t="s">
        <v>2093</v>
      </c>
      <c r="F620" s="22" t="str">
        <f t="shared" si="54"/>
        <v>Regular</v>
      </c>
      <c r="G620" s="24">
        <f t="shared" si="55"/>
        <v>303.643398145547</v>
      </c>
      <c r="H620" s="23">
        <f t="shared" si="56"/>
        <v>10225383.4629637</v>
      </c>
      <c r="I620" s="23">
        <f t="shared" si="57"/>
        <v>2577.9087664777098</v>
      </c>
      <c r="J620" s="23">
        <f t="shared" si="58"/>
        <v>31097.723654360601</v>
      </c>
      <c r="K620" s="23">
        <f t="shared" si="59"/>
        <v>33675.632420838301</v>
      </c>
    </row>
    <row r="621" spans="1:11" x14ac:dyDescent="0.25">
      <c r="A621" s="21" t="s">
        <v>2094</v>
      </c>
      <c r="B621" s="21">
        <v>2180</v>
      </c>
      <c r="C621" s="21" t="s">
        <v>1946</v>
      </c>
      <c r="D621" s="21">
        <v>890</v>
      </c>
      <c r="E621" s="21" t="s">
        <v>2095</v>
      </c>
      <c r="F621" s="22" t="str">
        <f t="shared" si="54"/>
        <v>Regular</v>
      </c>
      <c r="G621" s="24">
        <f t="shared" si="55"/>
        <v>208.074210760429</v>
      </c>
      <c r="H621" s="23">
        <f t="shared" si="56"/>
        <v>6293452.1568985302</v>
      </c>
      <c r="I621" s="23">
        <f t="shared" si="57"/>
        <v>1295.99179898644</v>
      </c>
      <c r="J621" s="23">
        <f t="shared" si="58"/>
        <v>28950.198413142502</v>
      </c>
      <c r="K621" s="23">
        <f t="shared" si="59"/>
        <v>30246.190212128899</v>
      </c>
    </row>
    <row r="622" spans="1:11" x14ac:dyDescent="0.25">
      <c r="A622" s="21" t="s">
        <v>2096</v>
      </c>
      <c r="B622" s="21">
        <v>2180</v>
      </c>
      <c r="C622" s="21" t="s">
        <v>1946</v>
      </c>
      <c r="D622" s="21">
        <v>892</v>
      </c>
      <c r="E622" s="21" t="s">
        <v>2097</v>
      </c>
      <c r="F622" s="22" t="str">
        <f t="shared" si="54"/>
        <v>Regular</v>
      </c>
      <c r="G622" s="24">
        <f t="shared" si="55"/>
        <v>314.85661082653098</v>
      </c>
      <c r="H622" s="23">
        <f t="shared" si="56"/>
        <v>9085018.4560981505</v>
      </c>
      <c r="I622" s="23">
        <f t="shared" si="57"/>
        <v>1290.15009086093</v>
      </c>
      <c r="J622" s="23">
        <f t="shared" si="58"/>
        <v>27564.313000287399</v>
      </c>
      <c r="K622" s="23">
        <f t="shared" si="59"/>
        <v>28854.4630911483</v>
      </c>
    </row>
    <row r="623" spans="1:11" x14ac:dyDescent="0.25">
      <c r="A623" s="21" t="s">
        <v>2098</v>
      </c>
      <c r="B623" s="21">
        <v>2180</v>
      </c>
      <c r="C623" s="21" t="s">
        <v>1946</v>
      </c>
      <c r="D623" s="21">
        <v>893</v>
      </c>
      <c r="E623" s="21" t="s">
        <v>2099</v>
      </c>
      <c r="F623" s="22" t="str">
        <f t="shared" si="54"/>
        <v>Regular</v>
      </c>
      <c r="G623" s="24">
        <f t="shared" si="55"/>
        <v>476.54814002931698</v>
      </c>
      <c r="H623" s="23">
        <f t="shared" si="56"/>
        <v>13567883.0051926</v>
      </c>
      <c r="I623" s="23">
        <f t="shared" si="57"/>
        <v>1343.4018748871299</v>
      </c>
      <c r="J623" s="23">
        <f t="shared" si="58"/>
        <v>27127.767909466402</v>
      </c>
      <c r="K623" s="23">
        <f t="shared" si="59"/>
        <v>28471.1697843535</v>
      </c>
    </row>
    <row r="624" spans="1:11" x14ac:dyDescent="0.25">
      <c r="A624" s="21" t="s">
        <v>2012</v>
      </c>
      <c r="B624" s="21">
        <v>2180</v>
      </c>
      <c r="C624" s="21" t="s">
        <v>1946</v>
      </c>
      <c r="D624" s="21">
        <v>894</v>
      </c>
      <c r="E624" s="21" t="s">
        <v>2013</v>
      </c>
      <c r="F624" s="22" t="str">
        <f t="shared" si="54"/>
        <v>Regular</v>
      </c>
      <c r="G624" s="24">
        <f t="shared" si="55"/>
        <v>381.486761657275</v>
      </c>
      <c r="H624" s="23">
        <f t="shared" si="56"/>
        <v>12129287.341586299</v>
      </c>
      <c r="I624" s="23">
        <f t="shared" si="57"/>
        <v>2112.0520315291101</v>
      </c>
      <c r="J624" s="23">
        <f t="shared" si="58"/>
        <v>29682.727134315501</v>
      </c>
      <c r="K624" s="23">
        <f t="shared" si="59"/>
        <v>31794.7791658446</v>
      </c>
    </row>
    <row r="625" spans="1:11" x14ac:dyDescent="0.25">
      <c r="A625" s="21" t="s">
        <v>2100</v>
      </c>
      <c r="B625" s="21">
        <v>2180</v>
      </c>
      <c r="C625" s="21" t="s">
        <v>1946</v>
      </c>
      <c r="D625" s="21">
        <v>895</v>
      </c>
      <c r="E625" s="21" t="s">
        <v>2101</v>
      </c>
      <c r="F625" s="22" t="str">
        <f t="shared" si="54"/>
        <v>Regular</v>
      </c>
      <c r="G625" s="24">
        <f t="shared" si="55"/>
        <v>529.43715132990701</v>
      </c>
      <c r="H625" s="23">
        <f t="shared" si="56"/>
        <v>15494764.2599234</v>
      </c>
      <c r="I625" s="23">
        <f t="shared" si="57"/>
        <v>1851.3199982768499</v>
      </c>
      <c r="J625" s="23">
        <f t="shared" si="58"/>
        <v>27415.1646467877</v>
      </c>
      <c r="K625" s="23">
        <f t="shared" si="59"/>
        <v>29266.4846450646</v>
      </c>
    </row>
    <row r="626" spans="1:11" x14ac:dyDescent="0.25">
      <c r="A626" s="21" t="s">
        <v>2102</v>
      </c>
      <c r="B626" s="21">
        <v>2180</v>
      </c>
      <c r="C626" s="21" t="s">
        <v>1946</v>
      </c>
      <c r="D626" s="21">
        <v>896</v>
      </c>
      <c r="E626" s="21" t="s">
        <v>2103</v>
      </c>
      <c r="F626" s="22" t="str">
        <f t="shared" si="54"/>
        <v>Regular</v>
      </c>
      <c r="G626" s="24">
        <f t="shared" si="55"/>
        <v>207.110369104271</v>
      </c>
      <c r="H626" s="23">
        <f t="shared" si="56"/>
        <v>7008869.9822244802</v>
      </c>
      <c r="I626" s="23">
        <f t="shared" si="57"/>
        <v>3583.6127621433998</v>
      </c>
      <c r="J626" s="23">
        <f t="shared" si="58"/>
        <v>30257.618908376298</v>
      </c>
      <c r="K626" s="23">
        <f t="shared" si="59"/>
        <v>33841.231670519701</v>
      </c>
    </row>
    <row r="627" spans="1:11" x14ac:dyDescent="0.25">
      <c r="A627" s="21" t="s">
        <v>2104</v>
      </c>
      <c r="B627" s="21">
        <v>2180</v>
      </c>
      <c r="C627" s="21" t="s">
        <v>1946</v>
      </c>
      <c r="D627" s="21">
        <v>898</v>
      </c>
      <c r="E627" s="21" t="s">
        <v>2105</v>
      </c>
      <c r="F627" s="22" t="str">
        <f t="shared" si="54"/>
        <v>Regular</v>
      </c>
      <c r="G627" s="24">
        <f t="shared" si="55"/>
        <v>724.68128654961504</v>
      </c>
      <c r="H627" s="23">
        <f t="shared" si="56"/>
        <v>19944710.048717301</v>
      </c>
      <c r="I627" s="23">
        <f t="shared" si="57"/>
        <v>1311.5342764664799</v>
      </c>
      <c r="J627" s="23">
        <f t="shared" si="58"/>
        <v>26210.509439715301</v>
      </c>
      <c r="K627" s="23">
        <f t="shared" si="59"/>
        <v>27522.043716181801</v>
      </c>
    </row>
    <row r="628" spans="1:11" x14ac:dyDescent="0.25">
      <c r="A628" s="21" t="s">
        <v>2106</v>
      </c>
      <c r="B628" s="21">
        <v>2180</v>
      </c>
      <c r="C628" s="21" t="s">
        <v>1946</v>
      </c>
      <c r="D628" s="21">
        <v>900</v>
      </c>
      <c r="E628" s="21" t="s">
        <v>2107</v>
      </c>
      <c r="F628" s="22" t="str">
        <f t="shared" si="54"/>
        <v>Regular</v>
      </c>
      <c r="G628" s="24">
        <f t="shared" si="55"/>
        <v>154.360100415771</v>
      </c>
      <c r="H628" s="23">
        <f t="shared" si="56"/>
        <v>5563634.3305764599</v>
      </c>
      <c r="I628" s="23">
        <f t="shared" si="57"/>
        <v>2720.7815429157099</v>
      </c>
      <c r="J628" s="23">
        <f t="shared" si="58"/>
        <v>33322.433741284702</v>
      </c>
      <c r="K628" s="23">
        <f t="shared" si="59"/>
        <v>36043.215284200502</v>
      </c>
    </row>
    <row r="629" spans="1:11" x14ac:dyDescent="0.25">
      <c r="A629" s="21" t="s">
        <v>2110</v>
      </c>
      <c r="B629" s="21">
        <v>2180</v>
      </c>
      <c r="C629" s="21" t="s">
        <v>1946</v>
      </c>
      <c r="D629" s="21">
        <v>902</v>
      </c>
      <c r="E629" s="21" t="s">
        <v>2111</v>
      </c>
      <c r="F629" s="22" t="str">
        <f t="shared" si="54"/>
        <v>Regular</v>
      </c>
      <c r="G629" s="24">
        <f t="shared" si="55"/>
        <v>284.899525038874</v>
      </c>
      <c r="H629" s="23">
        <f t="shared" si="56"/>
        <v>9310009.4222013094</v>
      </c>
      <c r="I629" s="23">
        <f t="shared" si="57"/>
        <v>2398.5806485778498</v>
      </c>
      <c r="J629" s="23">
        <f t="shared" si="58"/>
        <v>30279.639579872801</v>
      </c>
      <c r="K629" s="23">
        <f t="shared" si="59"/>
        <v>32678.220228450598</v>
      </c>
    </row>
    <row r="630" spans="1:11" x14ac:dyDescent="0.25">
      <c r="A630" s="21" t="s">
        <v>2112</v>
      </c>
      <c r="B630" s="21">
        <v>2180</v>
      </c>
      <c r="C630" s="21" t="s">
        <v>1946</v>
      </c>
      <c r="D630" s="21">
        <v>903</v>
      </c>
      <c r="E630" s="21" t="s">
        <v>2113</v>
      </c>
      <c r="F630" s="22" t="str">
        <f t="shared" si="54"/>
        <v>Regular</v>
      </c>
      <c r="G630" s="24">
        <f t="shared" si="55"/>
        <v>253.25691604431501</v>
      </c>
      <c r="H630" s="23">
        <f t="shared" si="56"/>
        <v>8399845.4157139994</v>
      </c>
      <c r="I630" s="23">
        <f t="shared" si="57"/>
        <v>2403.8060293661601</v>
      </c>
      <c r="J630" s="23">
        <f t="shared" si="58"/>
        <v>30763.483326096801</v>
      </c>
      <c r="K630" s="23">
        <f t="shared" si="59"/>
        <v>33167.289355462999</v>
      </c>
    </row>
    <row r="631" spans="1:11" x14ac:dyDescent="0.25">
      <c r="A631" s="21" t="s">
        <v>2114</v>
      </c>
      <c r="B631" s="21">
        <v>2180</v>
      </c>
      <c r="C631" s="21" t="s">
        <v>1946</v>
      </c>
      <c r="D631" s="21">
        <v>904</v>
      </c>
      <c r="E631" s="21" t="s">
        <v>2115</v>
      </c>
      <c r="F631" s="22" t="str">
        <f t="shared" si="54"/>
        <v>Regular</v>
      </c>
      <c r="G631" s="24">
        <f t="shared" si="55"/>
        <v>488.233630942177</v>
      </c>
      <c r="H631" s="23">
        <f t="shared" si="56"/>
        <v>14199628.555684499</v>
      </c>
      <c r="I631" s="23">
        <f t="shared" si="57"/>
        <v>1312.9087697253999</v>
      </c>
      <c r="J631" s="23">
        <f t="shared" si="58"/>
        <v>27770.766863766999</v>
      </c>
      <c r="K631" s="23">
        <f t="shared" si="59"/>
        <v>29083.675633492399</v>
      </c>
    </row>
    <row r="632" spans="1:11" x14ac:dyDescent="0.25">
      <c r="A632" s="21" t="s">
        <v>1962</v>
      </c>
      <c r="B632" s="21">
        <v>2180</v>
      </c>
      <c r="C632" s="21" t="s">
        <v>1946</v>
      </c>
      <c r="D632" s="21">
        <v>906</v>
      </c>
      <c r="E632" s="21" t="s">
        <v>1963</v>
      </c>
      <c r="F632" s="22" t="str">
        <f t="shared" si="54"/>
        <v>Regular</v>
      </c>
      <c r="G632" s="24">
        <f t="shared" si="55"/>
        <v>857.24863871271202</v>
      </c>
      <c r="H632" s="23">
        <f t="shared" si="56"/>
        <v>27009320.083216</v>
      </c>
      <c r="I632" s="23">
        <f t="shared" si="57"/>
        <v>1505.7869369186501</v>
      </c>
      <c r="J632" s="23">
        <f t="shared" si="58"/>
        <v>30001.1981587644</v>
      </c>
      <c r="K632" s="23">
        <f t="shared" si="59"/>
        <v>31506.9850956831</v>
      </c>
    </row>
    <row r="633" spans="1:11" x14ac:dyDescent="0.25">
      <c r="A633" s="21" t="s">
        <v>1982</v>
      </c>
      <c r="B633" s="21">
        <v>2180</v>
      </c>
      <c r="C633" s="21" t="s">
        <v>1946</v>
      </c>
      <c r="D633" s="21">
        <v>909</v>
      </c>
      <c r="E633" s="21" t="s">
        <v>1983</v>
      </c>
      <c r="F633" s="22" t="str">
        <f t="shared" si="54"/>
        <v>Regular</v>
      </c>
      <c r="G633" s="24">
        <f t="shared" si="55"/>
        <v>1559.9071767299399</v>
      </c>
      <c r="H633" s="23">
        <f t="shared" si="56"/>
        <v>43881273.616401397</v>
      </c>
      <c r="I633" s="23">
        <f t="shared" si="57"/>
        <v>1346.5491538098599</v>
      </c>
      <c r="J633" s="23">
        <f t="shared" si="58"/>
        <v>26784.1462305081</v>
      </c>
      <c r="K633" s="23">
        <f t="shared" si="59"/>
        <v>28130.695384318002</v>
      </c>
    </row>
    <row r="634" spans="1:11" x14ac:dyDescent="0.25">
      <c r="A634" s="21" t="s">
        <v>2000</v>
      </c>
      <c r="B634" s="21">
        <v>2180</v>
      </c>
      <c r="C634" s="21" t="s">
        <v>1946</v>
      </c>
      <c r="D634" s="21">
        <v>911</v>
      </c>
      <c r="E634" s="21" t="s">
        <v>2001</v>
      </c>
      <c r="F634" s="22" t="str">
        <f t="shared" si="54"/>
        <v>Regular</v>
      </c>
      <c r="G634" s="24">
        <f t="shared" si="55"/>
        <v>1933.0506099312399</v>
      </c>
      <c r="H634" s="23">
        <f t="shared" si="56"/>
        <v>55447366.623498999</v>
      </c>
      <c r="I634" s="23">
        <f t="shared" si="57"/>
        <v>1362.33623195379</v>
      </c>
      <c r="J634" s="23">
        <f t="shared" si="58"/>
        <v>27321.530780442401</v>
      </c>
      <c r="K634" s="23">
        <f t="shared" si="59"/>
        <v>28683.8670123962</v>
      </c>
    </row>
    <row r="635" spans="1:11" x14ac:dyDescent="0.25">
      <c r="A635" s="21" t="s">
        <v>2006</v>
      </c>
      <c r="B635" s="21">
        <v>2180</v>
      </c>
      <c r="C635" s="21" t="s">
        <v>1946</v>
      </c>
      <c r="D635" s="21">
        <v>912</v>
      </c>
      <c r="E635" s="21" t="s">
        <v>2007</v>
      </c>
      <c r="F635" s="22" t="str">
        <f t="shared" si="54"/>
        <v>Regular</v>
      </c>
      <c r="G635" s="24">
        <f t="shared" si="55"/>
        <v>2082.2918017718598</v>
      </c>
      <c r="H635" s="23">
        <f t="shared" si="56"/>
        <v>56673412.719578803</v>
      </c>
      <c r="I635" s="23">
        <f t="shared" si="57"/>
        <v>1313.2966249317999</v>
      </c>
      <c r="J635" s="23">
        <f t="shared" si="58"/>
        <v>25903.548137821599</v>
      </c>
      <c r="K635" s="23">
        <f t="shared" si="59"/>
        <v>27216.844762753401</v>
      </c>
    </row>
    <row r="636" spans="1:11" x14ac:dyDescent="0.25">
      <c r="A636" s="21" t="s">
        <v>2028</v>
      </c>
      <c r="B636" s="21">
        <v>2180</v>
      </c>
      <c r="C636" s="21" t="s">
        <v>1946</v>
      </c>
      <c r="D636" s="21">
        <v>913</v>
      </c>
      <c r="E636" s="21" t="s">
        <v>1213</v>
      </c>
      <c r="F636" s="22" t="str">
        <f t="shared" si="54"/>
        <v>Regular</v>
      </c>
      <c r="G636" s="24">
        <f t="shared" si="55"/>
        <v>585.90622386609095</v>
      </c>
      <c r="H636" s="23">
        <f t="shared" si="56"/>
        <v>19189064.5918267</v>
      </c>
      <c r="I636" s="23">
        <f t="shared" si="57"/>
        <v>1520.9868234191699</v>
      </c>
      <c r="J636" s="23">
        <f t="shared" si="58"/>
        <v>31230.098265262899</v>
      </c>
      <c r="K636" s="23">
        <f t="shared" si="59"/>
        <v>32751.085088682099</v>
      </c>
    </row>
    <row r="637" spans="1:11" x14ac:dyDescent="0.25">
      <c r="A637" s="21" t="s">
        <v>2049</v>
      </c>
      <c r="B637" s="21">
        <v>2180</v>
      </c>
      <c r="C637" s="21" t="s">
        <v>1946</v>
      </c>
      <c r="D637" s="21">
        <v>914</v>
      </c>
      <c r="E637" s="21" t="s">
        <v>2050</v>
      </c>
      <c r="F637" s="22" t="str">
        <f t="shared" si="54"/>
        <v>Regular</v>
      </c>
      <c r="G637" s="24">
        <f t="shared" si="55"/>
        <v>1441.2752153573699</v>
      </c>
      <c r="H637" s="23">
        <f t="shared" si="56"/>
        <v>42993941.301490203</v>
      </c>
      <c r="I637" s="23">
        <f t="shared" si="57"/>
        <v>1336.2889335980001</v>
      </c>
      <c r="J637" s="23">
        <f t="shared" si="58"/>
        <v>28494.197876535301</v>
      </c>
      <c r="K637" s="23">
        <f t="shared" si="59"/>
        <v>29830.486810133301</v>
      </c>
    </row>
    <row r="638" spans="1:11" x14ac:dyDescent="0.25">
      <c r="A638" s="21" t="s">
        <v>2045</v>
      </c>
      <c r="B638" s="21">
        <v>2180</v>
      </c>
      <c r="C638" s="21" t="s">
        <v>1946</v>
      </c>
      <c r="D638" s="21">
        <v>915</v>
      </c>
      <c r="E638" s="21" t="s">
        <v>2046</v>
      </c>
      <c r="F638" s="22" t="str">
        <f t="shared" si="54"/>
        <v>Regular</v>
      </c>
      <c r="G638" s="24">
        <f t="shared" si="55"/>
        <v>1324.9854977411001</v>
      </c>
      <c r="H638" s="23">
        <f t="shared" si="56"/>
        <v>39112150.0807321</v>
      </c>
      <c r="I638" s="23">
        <f t="shared" si="57"/>
        <v>1326.8372602990801</v>
      </c>
      <c r="J638" s="23">
        <f t="shared" si="58"/>
        <v>28192.089661853999</v>
      </c>
      <c r="K638" s="23">
        <f t="shared" si="59"/>
        <v>29518.926922153099</v>
      </c>
    </row>
    <row r="639" spans="1:11" x14ac:dyDescent="0.25">
      <c r="A639" s="21" t="s">
        <v>2059</v>
      </c>
      <c r="B639" s="21">
        <v>2180</v>
      </c>
      <c r="C639" s="21" t="s">
        <v>1946</v>
      </c>
      <c r="D639" s="21">
        <v>916</v>
      </c>
      <c r="E639" s="21" t="s">
        <v>2060</v>
      </c>
      <c r="F639" s="22" t="str">
        <f t="shared" si="54"/>
        <v>Alternative</v>
      </c>
      <c r="G639" s="24">
        <f t="shared" si="55"/>
        <v>336.94690980904898</v>
      </c>
      <c r="H639" s="23">
        <f t="shared" si="56"/>
        <v>10548616.510017101</v>
      </c>
      <c r="I639" s="23">
        <f t="shared" si="57"/>
        <v>1359.4823631597601</v>
      </c>
      <c r="J639" s="23">
        <f t="shared" si="58"/>
        <v>29946.982254649502</v>
      </c>
      <c r="K639" s="23">
        <f t="shared" si="59"/>
        <v>31306.464617809201</v>
      </c>
    </row>
    <row r="640" spans="1:11" x14ac:dyDescent="0.25">
      <c r="A640" s="21" t="s">
        <v>2078</v>
      </c>
      <c r="B640" s="21">
        <v>2180</v>
      </c>
      <c r="C640" s="21" t="s">
        <v>1946</v>
      </c>
      <c r="D640" s="21">
        <v>918</v>
      </c>
      <c r="E640" s="21" t="s">
        <v>2079</v>
      </c>
      <c r="F640" s="22" t="str">
        <f t="shared" si="54"/>
        <v>Regular</v>
      </c>
      <c r="G640" s="24">
        <f t="shared" si="55"/>
        <v>1315.87323437342</v>
      </c>
      <c r="H640" s="23">
        <f t="shared" si="56"/>
        <v>38847957.642257497</v>
      </c>
      <c r="I640" s="23">
        <f t="shared" si="57"/>
        <v>1400.6718452949599</v>
      </c>
      <c r="J640" s="23">
        <f t="shared" si="58"/>
        <v>28121.8966115031</v>
      </c>
      <c r="K640" s="23">
        <f t="shared" si="59"/>
        <v>29522.568456797999</v>
      </c>
    </row>
    <row r="641" spans="1:11" x14ac:dyDescent="0.25">
      <c r="A641" s="21" t="s">
        <v>2020</v>
      </c>
      <c r="B641" s="21">
        <v>2180</v>
      </c>
      <c r="C641" s="21" t="s">
        <v>1946</v>
      </c>
      <c r="D641" s="21">
        <v>922</v>
      </c>
      <c r="E641" s="21" t="s">
        <v>2021</v>
      </c>
      <c r="F641" s="22" t="str">
        <f t="shared" si="54"/>
        <v>Regular</v>
      </c>
      <c r="G641" s="24">
        <f t="shared" si="55"/>
        <v>1529.2144063629601</v>
      </c>
      <c r="H641" s="23">
        <f t="shared" si="56"/>
        <v>43363071.2601851</v>
      </c>
      <c r="I641" s="23">
        <f t="shared" si="57"/>
        <v>1322.87444031738</v>
      </c>
      <c r="J641" s="23">
        <f t="shared" si="58"/>
        <v>27033.562093208799</v>
      </c>
      <c r="K641" s="23">
        <f t="shared" si="59"/>
        <v>28356.436533526201</v>
      </c>
    </row>
    <row r="642" spans="1:11" x14ac:dyDescent="0.25">
      <c r="A642" s="21" t="s">
        <v>1855</v>
      </c>
      <c r="B642" s="21">
        <v>2181</v>
      </c>
      <c r="C642" s="21" t="s">
        <v>1850</v>
      </c>
      <c r="D642" s="21">
        <v>925</v>
      </c>
      <c r="E642" s="21" t="s">
        <v>1856</v>
      </c>
      <c r="F642" s="22" t="str">
        <f t="shared" ref="F642:F705" si="60">IF(ISNA(VLOOKUP($D642,Schl,3,FALSE)),0,VLOOKUP($D642,Schl,3,FALSE))</f>
        <v>Regular</v>
      </c>
      <c r="G642" s="24">
        <f t="shared" ref="G642:G705" si="61">IF(ISNA(VLOOKUP($D642,Schl,7,FALSE)),0,VLOOKUP($D642,Schl,7,FALSE))</f>
        <v>248.99455128204701</v>
      </c>
      <c r="H642" s="23">
        <f t="shared" ref="H642:H705" si="62">IF(ISNA(VLOOKUP($D642,Schl,35,FALSE)),0,VLOOKUP($D642,Schl,35,FALSE))</f>
        <v>4984940.6836091699</v>
      </c>
      <c r="I642" s="23">
        <f t="shared" ref="I642:I705" si="63">IF(ISNA(VLOOKUP($D642,Schl,36,FALSE)),0,VLOOKUP($D642,Schl,36,FALSE))</f>
        <v>0</v>
      </c>
      <c r="J642" s="23">
        <f t="shared" ref="J642:J705" si="64">IF(ISNA(VLOOKUP($D642,Schl,37,FALSE)),0,VLOOKUP($D642,Schl,37,FALSE))</f>
        <v>20020.280194655799</v>
      </c>
      <c r="K642" s="23">
        <f t="shared" ref="K642:K705" si="65">IF(ISNA(VLOOKUP($D642,Schl,38,FALSE)),0,VLOOKUP($D642,Schl,38,FALSE))</f>
        <v>20020.280194655799</v>
      </c>
    </row>
    <row r="643" spans="1:11" x14ac:dyDescent="0.25">
      <c r="A643" s="21" t="s">
        <v>1857</v>
      </c>
      <c r="B643" s="21">
        <v>2181</v>
      </c>
      <c r="C643" s="21" t="s">
        <v>1850</v>
      </c>
      <c r="D643" s="21">
        <v>926</v>
      </c>
      <c r="E643" s="21" t="s">
        <v>1858</v>
      </c>
      <c r="F643" s="22" t="str">
        <f t="shared" si="60"/>
        <v>Regular</v>
      </c>
      <c r="G643" s="24">
        <f t="shared" si="61"/>
        <v>336.38713465567901</v>
      </c>
      <c r="H643" s="23">
        <f t="shared" si="62"/>
        <v>5916126.6959899701</v>
      </c>
      <c r="I643" s="23">
        <f t="shared" si="63"/>
        <v>0</v>
      </c>
      <c r="J643" s="23">
        <f t="shared" si="64"/>
        <v>17587.256129892201</v>
      </c>
      <c r="K643" s="23">
        <f t="shared" si="65"/>
        <v>17587.256129892201</v>
      </c>
    </row>
    <row r="644" spans="1:11" x14ac:dyDescent="0.25">
      <c r="A644" s="21" t="s">
        <v>1859</v>
      </c>
      <c r="B644" s="21">
        <v>2181</v>
      </c>
      <c r="C644" s="21" t="s">
        <v>1850</v>
      </c>
      <c r="D644" s="21">
        <v>927</v>
      </c>
      <c r="E644" s="21" t="s">
        <v>1860</v>
      </c>
      <c r="F644" s="22" t="str">
        <f t="shared" si="60"/>
        <v>Regular</v>
      </c>
      <c r="G644" s="24">
        <f t="shared" si="61"/>
        <v>213.31228870191299</v>
      </c>
      <c r="H644" s="23">
        <f t="shared" si="62"/>
        <v>4691448.6739354301</v>
      </c>
      <c r="I644" s="23">
        <f t="shared" si="63"/>
        <v>0</v>
      </c>
      <c r="J644" s="23">
        <f t="shared" si="64"/>
        <v>21993.3352292298</v>
      </c>
      <c r="K644" s="23">
        <f t="shared" si="65"/>
        <v>21993.3352292298</v>
      </c>
    </row>
    <row r="645" spans="1:11" x14ac:dyDescent="0.25">
      <c r="A645" s="21" t="s">
        <v>1861</v>
      </c>
      <c r="B645" s="21">
        <v>2181</v>
      </c>
      <c r="C645" s="21" t="s">
        <v>1850</v>
      </c>
      <c r="D645" s="21">
        <v>928</v>
      </c>
      <c r="E645" s="21" t="s">
        <v>1862</v>
      </c>
      <c r="F645" s="22" t="str">
        <f t="shared" si="60"/>
        <v>Regular</v>
      </c>
      <c r="G645" s="24">
        <f t="shared" si="61"/>
        <v>267.63652761719197</v>
      </c>
      <c r="H645" s="23">
        <f t="shared" si="62"/>
        <v>4740495.8180576498</v>
      </c>
      <c r="I645" s="23">
        <f t="shared" si="63"/>
        <v>0</v>
      </c>
      <c r="J645" s="23">
        <f t="shared" si="64"/>
        <v>17712.4395547311</v>
      </c>
      <c r="K645" s="23">
        <f t="shared" si="65"/>
        <v>17712.4395547311</v>
      </c>
    </row>
    <row r="646" spans="1:11" x14ac:dyDescent="0.25">
      <c r="A646" s="21" t="s">
        <v>1852</v>
      </c>
      <c r="B646" s="21">
        <v>2181</v>
      </c>
      <c r="C646" s="21" t="s">
        <v>1850</v>
      </c>
      <c r="D646" s="21">
        <v>930</v>
      </c>
      <c r="E646" s="21" t="s">
        <v>1853</v>
      </c>
      <c r="F646" s="22" t="str">
        <f t="shared" si="60"/>
        <v>Regular</v>
      </c>
      <c r="G646" s="24">
        <f t="shared" si="61"/>
        <v>668.13045580642699</v>
      </c>
      <c r="H646" s="23">
        <f t="shared" si="62"/>
        <v>10197563.407288801</v>
      </c>
      <c r="I646" s="23">
        <f t="shared" si="63"/>
        <v>0</v>
      </c>
      <c r="J646" s="23">
        <f t="shared" si="64"/>
        <v>15262.8327576842</v>
      </c>
      <c r="K646" s="23">
        <f t="shared" si="65"/>
        <v>15262.8327576842</v>
      </c>
    </row>
    <row r="647" spans="1:11" x14ac:dyDescent="0.25">
      <c r="A647" s="21" t="s">
        <v>1849</v>
      </c>
      <c r="B647" s="21">
        <v>2181</v>
      </c>
      <c r="C647" s="21" t="s">
        <v>1850</v>
      </c>
      <c r="D647" s="21">
        <v>931</v>
      </c>
      <c r="E647" s="21" t="s">
        <v>1851</v>
      </c>
      <c r="F647" s="22" t="str">
        <f t="shared" si="60"/>
        <v>Regular</v>
      </c>
      <c r="G647" s="24">
        <f t="shared" si="61"/>
        <v>942.45627258838294</v>
      </c>
      <c r="H647" s="23">
        <f t="shared" si="62"/>
        <v>15767798.741856201</v>
      </c>
      <c r="I647" s="23">
        <f t="shared" si="63"/>
        <v>0</v>
      </c>
      <c r="J647" s="23">
        <f t="shared" si="64"/>
        <v>16730.536153737099</v>
      </c>
      <c r="K647" s="23">
        <f t="shared" si="65"/>
        <v>16730.536153737099</v>
      </c>
    </row>
    <row r="648" spans="1:11" x14ac:dyDescent="0.25">
      <c r="A648" s="21" t="s">
        <v>1005</v>
      </c>
      <c r="B648" s="21">
        <v>2183</v>
      </c>
      <c r="C648" s="21" t="s">
        <v>1001</v>
      </c>
      <c r="D648" s="21">
        <v>932</v>
      </c>
      <c r="E648" s="21" t="s">
        <v>1006</v>
      </c>
      <c r="F648" s="22" t="str">
        <f t="shared" si="60"/>
        <v>Regular</v>
      </c>
      <c r="G648" s="24">
        <f t="shared" si="61"/>
        <v>544.80728032780996</v>
      </c>
      <c r="H648" s="23">
        <f t="shared" si="62"/>
        <v>8480763.4584394395</v>
      </c>
      <c r="I648" s="23">
        <f t="shared" si="63"/>
        <v>0</v>
      </c>
      <c r="J648" s="23">
        <f t="shared" si="64"/>
        <v>15566.5384158166</v>
      </c>
      <c r="K648" s="23">
        <f t="shared" si="65"/>
        <v>15566.5384158166</v>
      </c>
    </row>
    <row r="649" spans="1:11" x14ac:dyDescent="0.25">
      <c r="A649" s="21" t="s">
        <v>1007</v>
      </c>
      <c r="B649" s="21">
        <v>2183</v>
      </c>
      <c r="C649" s="21" t="s">
        <v>1001</v>
      </c>
      <c r="D649" s="21">
        <v>933</v>
      </c>
      <c r="E649" s="21" t="s">
        <v>1008</v>
      </c>
      <c r="F649" s="22" t="str">
        <f t="shared" si="60"/>
        <v>Regular</v>
      </c>
      <c r="G649" s="24">
        <f t="shared" si="61"/>
        <v>529.03134672004296</v>
      </c>
      <c r="H649" s="23">
        <f t="shared" si="62"/>
        <v>8031412.0194752105</v>
      </c>
      <c r="I649" s="23">
        <f t="shared" si="63"/>
        <v>0</v>
      </c>
      <c r="J649" s="23">
        <f t="shared" si="64"/>
        <v>15181.35375015</v>
      </c>
      <c r="K649" s="23">
        <f t="shared" si="65"/>
        <v>15181.35375015</v>
      </c>
    </row>
    <row r="650" spans="1:11" x14ac:dyDescent="0.25">
      <c r="A650" s="21" t="s">
        <v>1011</v>
      </c>
      <c r="B650" s="21">
        <v>2183</v>
      </c>
      <c r="C650" s="21" t="s">
        <v>1001</v>
      </c>
      <c r="D650" s="21">
        <v>934</v>
      </c>
      <c r="E650" s="21" t="s">
        <v>1012</v>
      </c>
      <c r="F650" s="22" t="str">
        <f t="shared" si="60"/>
        <v>Regular</v>
      </c>
      <c r="G650" s="24">
        <f t="shared" si="61"/>
        <v>651.98783489029302</v>
      </c>
      <c r="H650" s="23">
        <f t="shared" si="62"/>
        <v>10116335.8439031</v>
      </c>
      <c r="I650" s="23">
        <f t="shared" si="63"/>
        <v>0</v>
      </c>
      <c r="J650" s="23">
        <f t="shared" si="64"/>
        <v>15516.1420237316</v>
      </c>
      <c r="K650" s="23">
        <f t="shared" si="65"/>
        <v>15516.1420237316</v>
      </c>
    </row>
    <row r="651" spans="1:11" x14ac:dyDescent="0.25">
      <c r="A651" s="21" t="s">
        <v>1020</v>
      </c>
      <c r="B651" s="21">
        <v>2183</v>
      </c>
      <c r="C651" s="21" t="s">
        <v>1001</v>
      </c>
      <c r="D651" s="21">
        <v>935</v>
      </c>
      <c r="E651" s="21" t="s">
        <v>946</v>
      </c>
      <c r="F651" s="22" t="str">
        <f t="shared" si="60"/>
        <v>Regular</v>
      </c>
      <c r="G651" s="24">
        <f t="shared" si="61"/>
        <v>397.65043532561498</v>
      </c>
      <c r="H651" s="23">
        <f t="shared" si="62"/>
        <v>6644129.6209261799</v>
      </c>
      <c r="I651" s="23">
        <f t="shared" si="63"/>
        <v>0</v>
      </c>
      <c r="J651" s="23">
        <f t="shared" si="64"/>
        <v>16708.468118450899</v>
      </c>
      <c r="K651" s="23">
        <f t="shared" si="65"/>
        <v>16708.468118450899</v>
      </c>
    </row>
    <row r="652" spans="1:11" x14ac:dyDescent="0.25">
      <c r="A652" s="21" t="s">
        <v>1018</v>
      </c>
      <c r="B652" s="21">
        <v>2183</v>
      </c>
      <c r="C652" s="21" t="s">
        <v>1001</v>
      </c>
      <c r="D652" s="21">
        <v>936</v>
      </c>
      <c r="E652" s="21" t="s">
        <v>1019</v>
      </c>
      <c r="F652" s="22" t="str">
        <f t="shared" si="60"/>
        <v>Regular</v>
      </c>
      <c r="G652" s="24">
        <f t="shared" si="61"/>
        <v>386.98454206031499</v>
      </c>
      <c r="H652" s="23">
        <f t="shared" si="62"/>
        <v>6515011.9835737702</v>
      </c>
      <c r="I652" s="23">
        <f t="shared" si="63"/>
        <v>0</v>
      </c>
      <c r="J652" s="23">
        <f t="shared" si="64"/>
        <v>16835.328741783</v>
      </c>
      <c r="K652" s="23">
        <f t="shared" si="65"/>
        <v>16835.328741783</v>
      </c>
    </row>
    <row r="653" spans="1:11" x14ac:dyDescent="0.25">
      <c r="A653" s="21" t="s">
        <v>1023</v>
      </c>
      <c r="B653" s="21">
        <v>2183</v>
      </c>
      <c r="C653" s="21" t="s">
        <v>1001</v>
      </c>
      <c r="D653" s="21">
        <v>937</v>
      </c>
      <c r="E653" s="21" t="s">
        <v>1024</v>
      </c>
      <c r="F653" s="22" t="str">
        <f t="shared" si="60"/>
        <v>Regular</v>
      </c>
      <c r="G653" s="24">
        <f t="shared" si="61"/>
        <v>470.15008141607899</v>
      </c>
      <c r="H653" s="23">
        <f t="shared" si="62"/>
        <v>7327689.2958394904</v>
      </c>
      <c r="I653" s="23">
        <f t="shared" si="63"/>
        <v>0</v>
      </c>
      <c r="J653" s="23">
        <f t="shared" si="64"/>
        <v>15585.851381262501</v>
      </c>
      <c r="K653" s="23">
        <f t="shared" si="65"/>
        <v>15585.851381262501</v>
      </c>
    </row>
    <row r="654" spans="1:11" x14ac:dyDescent="0.25">
      <c r="A654" s="21" t="s">
        <v>1031</v>
      </c>
      <c r="B654" s="21">
        <v>2183</v>
      </c>
      <c r="C654" s="21" t="s">
        <v>1001</v>
      </c>
      <c r="D654" s="21">
        <v>938</v>
      </c>
      <c r="E654" s="21" t="s">
        <v>1032</v>
      </c>
      <c r="F654" s="22" t="str">
        <f t="shared" si="60"/>
        <v>Regular</v>
      </c>
      <c r="G654" s="24">
        <f t="shared" si="61"/>
        <v>516.78421172711296</v>
      </c>
      <c r="H654" s="23">
        <f t="shared" si="62"/>
        <v>8061426.0382481404</v>
      </c>
      <c r="I654" s="23">
        <f t="shared" si="63"/>
        <v>0</v>
      </c>
      <c r="J654" s="23">
        <f t="shared" si="64"/>
        <v>15599.2111510267</v>
      </c>
      <c r="K654" s="23">
        <f t="shared" si="65"/>
        <v>15599.2111510267</v>
      </c>
    </row>
    <row r="655" spans="1:11" x14ac:dyDescent="0.25">
      <c r="A655" s="21" t="s">
        <v>1033</v>
      </c>
      <c r="B655" s="21">
        <v>2183</v>
      </c>
      <c r="C655" s="21" t="s">
        <v>1001</v>
      </c>
      <c r="D655" s="21">
        <v>939</v>
      </c>
      <c r="E655" s="21" t="s">
        <v>1034</v>
      </c>
      <c r="F655" s="22" t="str">
        <f t="shared" si="60"/>
        <v>Regular</v>
      </c>
      <c r="G655" s="24">
        <f t="shared" si="61"/>
        <v>372.85909707099597</v>
      </c>
      <c r="H655" s="23">
        <f t="shared" si="62"/>
        <v>5500248.8955070004</v>
      </c>
      <c r="I655" s="23">
        <f t="shared" si="63"/>
        <v>0</v>
      </c>
      <c r="J655" s="23">
        <f t="shared" si="64"/>
        <v>14751.548074632899</v>
      </c>
      <c r="K655" s="23">
        <f t="shared" si="65"/>
        <v>14751.548074632899</v>
      </c>
    </row>
    <row r="656" spans="1:11" x14ac:dyDescent="0.25">
      <c r="A656" s="21" t="s">
        <v>1009</v>
      </c>
      <c r="B656" s="21">
        <v>2183</v>
      </c>
      <c r="C656" s="21" t="s">
        <v>1001</v>
      </c>
      <c r="D656" s="21">
        <v>941</v>
      </c>
      <c r="E656" s="21" t="s">
        <v>1010</v>
      </c>
      <c r="F656" s="22" t="str">
        <f t="shared" si="60"/>
        <v>Regular</v>
      </c>
      <c r="G656" s="24">
        <f t="shared" si="61"/>
        <v>342.84789631935899</v>
      </c>
      <c r="H656" s="23">
        <f t="shared" si="62"/>
        <v>5542617.8277529599</v>
      </c>
      <c r="I656" s="23">
        <f t="shared" si="63"/>
        <v>0</v>
      </c>
      <c r="J656" s="23">
        <f t="shared" si="64"/>
        <v>16166.404657154701</v>
      </c>
      <c r="K656" s="23">
        <f t="shared" si="65"/>
        <v>16166.404657154701</v>
      </c>
    </row>
    <row r="657" spans="1:11" x14ac:dyDescent="0.25">
      <c r="A657" s="21" t="s">
        <v>1039</v>
      </c>
      <c r="B657" s="21">
        <v>2183</v>
      </c>
      <c r="C657" s="21" t="s">
        <v>1001</v>
      </c>
      <c r="D657" s="21">
        <v>942</v>
      </c>
      <c r="E657" s="21" t="s">
        <v>1040</v>
      </c>
      <c r="F657" s="22" t="str">
        <f t="shared" si="60"/>
        <v>Regular</v>
      </c>
      <c r="G657" s="24">
        <f t="shared" si="61"/>
        <v>352.96782905074798</v>
      </c>
      <c r="H657" s="23">
        <f t="shared" si="62"/>
        <v>6158371.58853056</v>
      </c>
      <c r="I657" s="23">
        <f t="shared" si="63"/>
        <v>0</v>
      </c>
      <c r="J657" s="23">
        <f t="shared" si="64"/>
        <v>17447.401949046001</v>
      </c>
      <c r="K657" s="23">
        <f t="shared" si="65"/>
        <v>17447.401949046001</v>
      </c>
    </row>
    <row r="658" spans="1:11" x14ac:dyDescent="0.25">
      <c r="A658" s="21" t="s">
        <v>2166</v>
      </c>
      <c r="B658" s="21">
        <v>2182</v>
      </c>
      <c r="C658" s="21" t="s">
        <v>2167</v>
      </c>
      <c r="D658" s="21">
        <v>943</v>
      </c>
      <c r="E658" s="21" t="s">
        <v>2168</v>
      </c>
      <c r="F658" s="22" t="str">
        <f t="shared" si="60"/>
        <v>Regular</v>
      </c>
      <c r="G658" s="24">
        <f t="shared" si="61"/>
        <v>373.52342714923299</v>
      </c>
      <c r="H658" s="23">
        <f t="shared" si="62"/>
        <v>6751523.6920926003</v>
      </c>
      <c r="I658" s="23">
        <f t="shared" si="63"/>
        <v>2261.5515901241802</v>
      </c>
      <c r="J658" s="23">
        <f t="shared" si="64"/>
        <v>15813.683325181901</v>
      </c>
      <c r="K658" s="23">
        <f t="shared" si="65"/>
        <v>18075.234915305999</v>
      </c>
    </row>
    <row r="659" spans="1:11" x14ac:dyDescent="0.25">
      <c r="A659" s="21" t="s">
        <v>2171</v>
      </c>
      <c r="B659" s="21">
        <v>2182</v>
      </c>
      <c r="C659" s="21" t="s">
        <v>2167</v>
      </c>
      <c r="D659" s="21">
        <v>945</v>
      </c>
      <c r="E659" s="21" t="s">
        <v>2172</v>
      </c>
      <c r="F659" s="22" t="str">
        <f t="shared" si="60"/>
        <v>Regular</v>
      </c>
      <c r="G659" s="24">
        <f t="shared" si="61"/>
        <v>301.21036585359798</v>
      </c>
      <c r="H659" s="23">
        <f t="shared" si="62"/>
        <v>5984360.5208210098</v>
      </c>
      <c r="I659" s="23">
        <f t="shared" si="63"/>
        <v>2278.3692068169998</v>
      </c>
      <c r="J659" s="23">
        <f t="shared" si="64"/>
        <v>17589.341865682101</v>
      </c>
      <c r="K659" s="23">
        <f t="shared" si="65"/>
        <v>19867.7110724991</v>
      </c>
    </row>
    <row r="660" spans="1:11" x14ac:dyDescent="0.25">
      <c r="A660" s="21" t="s">
        <v>2173</v>
      </c>
      <c r="B660" s="21">
        <v>2182</v>
      </c>
      <c r="C660" s="21" t="s">
        <v>2167</v>
      </c>
      <c r="D660" s="21">
        <v>946</v>
      </c>
      <c r="E660" s="21" t="s">
        <v>2174</v>
      </c>
      <c r="F660" s="22" t="str">
        <f t="shared" si="60"/>
        <v>Regular</v>
      </c>
      <c r="G660" s="24">
        <f t="shared" si="61"/>
        <v>403.60975609741803</v>
      </c>
      <c r="H660" s="23">
        <f t="shared" si="62"/>
        <v>7257820.3173892098</v>
      </c>
      <c r="I660" s="23">
        <f t="shared" si="63"/>
        <v>2193.6887600065902</v>
      </c>
      <c r="J660" s="23">
        <f t="shared" si="64"/>
        <v>15788.5829956777</v>
      </c>
      <c r="K660" s="23">
        <f t="shared" si="65"/>
        <v>17982.2717556842</v>
      </c>
    </row>
    <row r="661" spans="1:11" x14ac:dyDescent="0.25">
      <c r="A661" s="21" t="s">
        <v>2175</v>
      </c>
      <c r="B661" s="21">
        <v>2182</v>
      </c>
      <c r="C661" s="21" t="s">
        <v>2167</v>
      </c>
      <c r="D661" s="21">
        <v>947</v>
      </c>
      <c r="E661" s="21" t="s">
        <v>2176</v>
      </c>
      <c r="F661" s="22" t="str">
        <f t="shared" si="60"/>
        <v>Regular</v>
      </c>
      <c r="G661" s="24">
        <f t="shared" si="61"/>
        <v>333.097560975519</v>
      </c>
      <c r="H661" s="23">
        <f t="shared" si="62"/>
        <v>6411614.3583234996</v>
      </c>
      <c r="I661" s="23">
        <f t="shared" si="63"/>
        <v>2203.51910028062</v>
      </c>
      <c r="J661" s="23">
        <f t="shared" si="64"/>
        <v>17044.938737556</v>
      </c>
      <c r="K661" s="23">
        <f t="shared" si="65"/>
        <v>19248.457837836599</v>
      </c>
    </row>
    <row r="662" spans="1:11" x14ac:dyDescent="0.25">
      <c r="A662" s="21" t="s">
        <v>2179</v>
      </c>
      <c r="B662" s="21">
        <v>2182</v>
      </c>
      <c r="C662" s="21" t="s">
        <v>2167</v>
      </c>
      <c r="D662" s="21">
        <v>948</v>
      </c>
      <c r="E662" s="21" t="s">
        <v>2180</v>
      </c>
      <c r="F662" s="22" t="str">
        <f t="shared" si="60"/>
        <v>Regular</v>
      </c>
      <c r="G662" s="24">
        <f t="shared" si="61"/>
        <v>360.18292682920401</v>
      </c>
      <c r="H662" s="23">
        <f t="shared" si="62"/>
        <v>6061985.7823215304</v>
      </c>
      <c r="I662" s="23">
        <f t="shared" si="63"/>
        <v>2052.63340654576</v>
      </c>
      <c r="J662" s="23">
        <f t="shared" si="64"/>
        <v>14777.6640084011</v>
      </c>
      <c r="K662" s="23">
        <f t="shared" si="65"/>
        <v>16830.297414946799</v>
      </c>
    </row>
    <row r="663" spans="1:11" x14ac:dyDescent="0.25">
      <c r="A663" s="21" t="s">
        <v>2169</v>
      </c>
      <c r="B663" s="21">
        <v>2182</v>
      </c>
      <c r="C663" s="21" t="s">
        <v>2167</v>
      </c>
      <c r="D663" s="21">
        <v>949</v>
      </c>
      <c r="E663" s="21" t="s">
        <v>2170</v>
      </c>
      <c r="F663" s="22" t="str">
        <f t="shared" si="60"/>
        <v>Regular</v>
      </c>
      <c r="G663" s="24">
        <f t="shared" si="61"/>
        <v>391.46951219504302</v>
      </c>
      <c r="H663" s="23">
        <f t="shared" si="62"/>
        <v>7942289.3855571598</v>
      </c>
      <c r="I663" s="23">
        <f t="shared" si="63"/>
        <v>2999.55872625759</v>
      </c>
      <c r="J663" s="23">
        <f t="shared" si="64"/>
        <v>17288.839573327099</v>
      </c>
      <c r="K663" s="23">
        <f t="shared" si="65"/>
        <v>20288.3982995847</v>
      </c>
    </row>
    <row r="664" spans="1:11" x14ac:dyDescent="0.25">
      <c r="A664" s="21" t="s">
        <v>2196</v>
      </c>
      <c r="B664" s="21">
        <v>2182</v>
      </c>
      <c r="C664" s="21" t="s">
        <v>2167</v>
      </c>
      <c r="D664" s="21">
        <v>950</v>
      </c>
      <c r="E664" s="21" t="s">
        <v>2197</v>
      </c>
      <c r="F664" s="22" t="str">
        <f t="shared" si="60"/>
        <v>Regular</v>
      </c>
      <c r="G664" s="24">
        <f t="shared" si="61"/>
        <v>263.01829268289902</v>
      </c>
      <c r="H664" s="23">
        <f t="shared" si="62"/>
        <v>4833039.8088309905</v>
      </c>
      <c r="I664" s="23">
        <f t="shared" si="63"/>
        <v>2150.3281532733799</v>
      </c>
      <c r="J664" s="23">
        <f t="shared" si="64"/>
        <v>16224.970992394001</v>
      </c>
      <c r="K664" s="23">
        <f t="shared" si="65"/>
        <v>18375.299145667399</v>
      </c>
    </row>
    <row r="665" spans="1:11" x14ac:dyDescent="0.25">
      <c r="A665" s="21" t="s">
        <v>2198</v>
      </c>
      <c r="B665" s="21">
        <v>2182</v>
      </c>
      <c r="C665" s="21" t="s">
        <v>2167</v>
      </c>
      <c r="D665" s="21">
        <v>951</v>
      </c>
      <c r="E665" s="21" t="s">
        <v>2199</v>
      </c>
      <c r="F665" s="22" t="str">
        <f t="shared" si="60"/>
        <v>Regular</v>
      </c>
      <c r="G665" s="24">
        <f t="shared" si="61"/>
        <v>325.59756097557897</v>
      </c>
      <c r="H665" s="23">
        <f t="shared" si="62"/>
        <v>5867716.85656399</v>
      </c>
      <c r="I665" s="23">
        <f t="shared" si="63"/>
        <v>2026.3896921962901</v>
      </c>
      <c r="J665" s="23">
        <f t="shared" si="64"/>
        <v>15994.9887204144</v>
      </c>
      <c r="K665" s="23">
        <f t="shared" si="65"/>
        <v>18021.378412610698</v>
      </c>
    </row>
    <row r="666" spans="1:11" x14ac:dyDescent="0.25">
      <c r="A666" s="21" t="s">
        <v>2202</v>
      </c>
      <c r="B666" s="21">
        <v>2182</v>
      </c>
      <c r="C666" s="21" t="s">
        <v>2167</v>
      </c>
      <c r="D666" s="21">
        <v>952</v>
      </c>
      <c r="E666" s="21" t="s">
        <v>2203</v>
      </c>
      <c r="F666" s="22" t="str">
        <f t="shared" si="60"/>
        <v>Regular</v>
      </c>
      <c r="G666" s="24">
        <f t="shared" si="61"/>
        <v>437.75609756088897</v>
      </c>
      <c r="H666" s="23">
        <f t="shared" si="62"/>
        <v>7783674.1823125798</v>
      </c>
      <c r="I666" s="23">
        <f t="shared" si="63"/>
        <v>2181.6333409946701</v>
      </c>
      <c r="J666" s="23">
        <f t="shared" si="64"/>
        <v>15599.2136321989</v>
      </c>
      <c r="K666" s="23">
        <f t="shared" si="65"/>
        <v>17780.846973193598</v>
      </c>
    </row>
    <row r="667" spans="1:11" x14ac:dyDescent="0.25">
      <c r="A667" s="21" t="s">
        <v>2177</v>
      </c>
      <c r="B667" s="21">
        <v>2182</v>
      </c>
      <c r="C667" s="21" t="s">
        <v>2167</v>
      </c>
      <c r="D667" s="21">
        <v>954</v>
      </c>
      <c r="E667" s="21" t="s">
        <v>2178</v>
      </c>
      <c r="F667" s="22" t="str">
        <f t="shared" si="60"/>
        <v>Regular</v>
      </c>
      <c r="G667" s="24">
        <f t="shared" si="61"/>
        <v>699.59642701719304</v>
      </c>
      <c r="H667" s="23">
        <f t="shared" si="62"/>
        <v>11486523.0784554</v>
      </c>
      <c r="I667" s="23">
        <f t="shared" si="63"/>
        <v>1953.70520232024</v>
      </c>
      <c r="J667" s="23">
        <f t="shared" si="64"/>
        <v>14465.079449610401</v>
      </c>
      <c r="K667" s="23">
        <f t="shared" si="65"/>
        <v>16418.7846519306</v>
      </c>
    </row>
    <row r="668" spans="1:11" x14ac:dyDescent="0.25">
      <c r="A668" s="21" t="s">
        <v>2185</v>
      </c>
      <c r="B668" s="21">
        <v>2182</v>
      </c>
      <c r="C668" s="21" t="s">
        <v>2167</v>
      </c>
      <c r="D668" s="21">
        <v>957</v>
      </c>
      <c r="E668" s="21" t="s">
        <v>2186</v>
      </c>
      <c r="F668" s="22" t="str">
        <f t="shared" si="60"/>
        <v>Regular</v>
      </c>
      <c r="G668" s="24">
        <f t="shared" si="61"/>
        <v>2312.5508484330899</v>
      </c>
      <c r="H668" s="23">
        <f t="shared" si="62"/>
        <v>38124052.890548304</v>
      </c>
      <c r="I668" s="23">
        <f t="shared" si="63"/>
        <v>1511.1543357165399</v>
      </c>
      <c r="J668" s="23">
        <f t="shared" si="64"/>
        <v>14974.5600936029</v>
      </c>
      <c r="K668" s="23">
        <f t="shared" si="65"/>
        <v>16485.7144293194</v>
      </c>
    </row>
    <row r="669" spans="1:11" x14ac:dyDescent="0.25">
      <c r="A669" s="21" t="s">
        <v>2360</v>
      </c>
      <c r="B669" s="21">
        <v>1944</v>
      </c>
      <c r="C669" s="21" t="s">
        <v>2356</v>
      </c>
      <c r="D669" s="21">
        <v>958</v>
      </c>
      <c r="E669" s="21" t="s">
        <v>2361</v>
      </c>
      <c r="F669" s="22" t="str">
        <f t="shared" si="60"/>
        <v>Charter</v>
      </c>
      <c r="G669" s="24">
        <f t="shared" si="61"/>
        <v>213.05022003789799</v>
      </c>
      <c r="H669" s="23">
        <f t="shared" si="62"/>
        <v>1578279.4998488501</v>
      </c>
      <c r="I669" s="23">
        <f t="shared" si="63"/>
        <v>0</v>
      </c>
      <c r="J669" s="23">
        <f t="shared" si="64"/>
        <v>7408.0162863389996</v>
      </c>
      <c r="K669" s="23">
        <f t="shared" si="65"/>
        <v>7408.0162863389996</v>
      </c>
    </row>
    <row r="670" spans="1:11" x14ac:dyDescent="0.25">
      <c r="A670" s="21" t="s">
        <v>439</v>
      </c>
      <c r="B670" s="21">
        <v>2185</v>
      </c>
      <c r="C670" s="21" t="s">
        <v>432</v>
      </c>
      <c r="D670" s="21">
        <v>959</v>
      </c>
      <c r="E670" s="21" t="s">
        <v>440</v>
      </c>
      <c r="F670" s="22" t="str">
        <f t="shared" si="60"/>
        <v>Regular</v>
      </c>
      <c r="G670" s="24">
        <f t="shared" si="61"/>
        <v>344.39427548359998</v>
      </c>
      <c r="H670" s="23">
        <f t="shared" si="62"/>
        <v>6235884.9496518597</v>
      </c>
      <c r="I670" s="23">
        <f t="shared" si="63"/>
        <v>0</v>
      </c>
      <c r="J670" s="23">
        <f t="shared" si="64"/>
        <v>18106.819403125701</v>
      </c>
      <c r="K670" s="23">
        <f t="shared" si="65"/>
        <v>18106.819403125701</v>
      </c>
    </row>
    <row r="671" spans="1:11" x14ac:dyDescent="0.25">
      <c r="A671" s="21" t="s">
        <v>436</v>
      </c>
      <c r="B671" s="21">
        <v>2185</v>
      </c>
      <c r="C671" s="21" t="s">
        <v>432</v>
      </c>
      <c r="D671" s="21">
        <v>960</v>
      </c>
      <c r="E671" s="21" t="s">
        <v>437</v>
      </c>
      <c r="F671" s="22" t="str">
        <f t="shared" si="60"/>
        <v>Regular</v>
      </c>
      <c r="G671" s="24">
        <f t="shared" si="61"/>
        <v>919.43724742618099</v>
      </c>
      <c r="H671" s="23">
        <f t="shared" si="62"/>
        <v>14103717.044812299</v>
      </c>
      <c r="I671" s="23">
        <f t="shared" si="63"/>
        <v>0</v>
      </c>
      <c r="J671" s="23">
        <f t="shared" si="64"/>
        <v>15339.510210504801</v>
      </c>
      <c r="K671" s="23">
        <f t="shared" si="65"/>
        <v>15339.510210504801</v>
      </c>
    </row>
    <row r="672" spans="1:11" x14ac:dyDescent="0.25">
      <c r="A672" s="21" t="s">
        <v>441</v>
      </c>
      <c r="B672" s="21">
        <v>2185</v>
      </c>
      <c r="C672" s="21" t="s">
        <v>432</v>
      </c>
      <c r="D672" s="21">
        <v>962</v>
      </c>
      <c r="E672" s="21" t="s">
        <v>442</v>
      </c>
      <c r="F672" s="22" t="str">
        <f t="shared" si="60"/>
        <v>Regular</v>
      </c>
      <c r="G672" s="24">
        <f t="shared" si="61"/>
        <v>262.98770844013802</v>
      </c>
      <c r="H672" s="23">
        <f t="shared" si="62"/>
        <v>5186283.7944511101</v>
      </c>
      <c r="I672" s="23">
        <f t="shared" si="63"/>
        <v>0</v>
      </c>
      <c r="J672" s="23">
        <f t="shared" si="64"/>
        <v>19720.631907903899</v>
      </c>
      <c r="K672" s="23">
        <f t="shared" si="65"/>
        <v>19720.631907903899</v>
      </c>
    </row>
    <row r="673" spans="1:11" x14ac:dyDescent="0.25">
      <c r="A673" s="21" t="s">
        <v>443</v>
      </c>
      <c r="B673" s="21">
        <v>2185</v>
      </c>
      <c r="C673" s="21" t="s">
        <v>432</v>
      </c>
      <c r="D673" s="21">
        <v>963</v>
      </c>
      <c r="E673" s="21" t="s">
        <v>444</v>
      </c>
      <c r="F673" s="22" t="str">
        <f t="shared" si="60"/>
        <v>Regular</v>
      </c>
      <c r="G673" s="24">
        <f t="shared" si="61"/>
        <v>376.50387269357401</v>
      </c>
      <c r="H673" s="23">
        <f t="shared" si="62"/>
        <v>6573792.9813978504</v>
      </c>
      <c r="I673" s="23">
        <f t="shared" si="63"/>
        <v>0</v>
      </c>
      <c r="J673" s="23">
        <f t="shared" si="64"/>
        <v>17460.093927767099</v>
      </c>
      <c r="K673" s="23">
        <f t="shared" si="65"/>
        <v>17460.093927767099</v>
      </c>
    </row>
    <row r="674" spans="1:11" x14ac:dyDescent="0.25">
      <c r="A674" s="21" t="s">
        <v>445</v>
      </c>
      <c r="B674" s="21">
        <v>2185</v>
      </c>
      <c r="C674" s="21" t="s">
        <v>432</v>
      </c>
      <c r="D674" s="21">
        <v>964</v>
      </c>
      <c r="E674" s="21" t="s">
        <v>446</v>
      </c>
      <c r="F674" s="22" t="str">
        <f t="shared" si="60"/>
        <v>Regular</v>
      </c>
      <c r="G674" s="24">
        <f t="shared" si="61"/>
        <v>398.41192749107302</v>
      </c>
      <c r="H674" s="23">
        <f t="shared" si="62"/>
        <v>6770426.3455483196</v>
      </c>
      <c r="I674" s="23">
        <f t="shared" si="63"/>
        <v>0</v>
      </c>
      <c r="J674" s="23">
        <f t="shared" si="64"/>
        <v>16993.533271415501</v>
      </c>
      <c r="K674" s="23">
        <f t="shared" si="65"/>
        <v>16993.533271415501</v>
      </c>
    </row>
    <row r="675" spans="1:11" x14ac:dyDescent="0.25">
      <c r="A675" s="21" t="s">
        <v>449</v>
      </c>
      <c r="B675" s="21">
        <v>2185</v>
      </c>
      <c r="C675" s="21" t="s">
        <v>432</v>
      </c>
      <c r="D675" s="21">
        <v>965</v>
      </c>
      <c r="E675" s="21" t="s">
        <v>450</v>
      </c>
      <c r="F675" s="22" t="str">
        <f t="shared" si="60"/>
        <v>Regular</v>
      </c>
      <c r="G675" s="24">
        <f t="shared" si="61"/>
        <v>474.61534128195899</v>
      </c>
      <c r="H675" s="23">
        <f t="shared" si="62"/>
        <v>8394033.6480352692</v>
      </c>
      <c r="I675" s="23">
        <f t="shared" si="63"/>
        <v>0</v>
      </c>
      <c r="J675" s="23">
        <f t="shared" si="64"/>
        <v>17685.972023918599</v>
      </c>
      <c r="K675" s="23">
        <f t="shared" si="65"/>
        <v>17685.972023918599</v>
      </c>
    </row>
    <row r="676" spans="1:11" x14ac:dyDescent="0.25">
      <c r="A676" s="21" t="s">
        <v>447</v>
      </c>
      <c r="B676" s="21">
        <v>2185</v>
      </c>
      <c r="C676" s="21" t="s">
        <v>432</v>
      </c>
      <c r="D676" s="21">
        <v>966</v>
      </c>
      <c r="E676" s="21" t="s">
        <v>448</v>
      </c>
      <c r="F676" s="22" t="str">
        <f t="shared" si="60"/>
        <v>Regular</v>
      </c>
      <c r="G676" s="24">
        <f t="shared" si="61"/>
        <v>365.25185064081899</v>
      </c>
      <c r="H676" s="23">
        <f t="shared" si="62"/>
        <v>6002293.3758467901</v>
      </c>
      <c r="I676" s="23">
        <f t="shared" si="63"/>
        <v>0</v>
      </c>
      <c r="J676" s="23">
        <f t="shared" si="64"/>
        <v>16433.300379768199</v>
      </c>
      <c r="K676" s="23">
        <f t="shared" si="65"/>
        <v>16433.300379768199</v>
      </c>
    </row>
    <row r="677" spans="1:11" x14ac:dyDescent="0.25">
      <c r="A677" s="21" t="s">
        <v>434</v>
      </c>
      <c r="B677" s="21">
        <v>2185</v>
      </c>
      <c r="C677" s="21" t="s">
        <v>432</v>
      </c>
      <c r="D677" s="21">
        <v>967</v>
      </c>
      <c r="E677" s="21" t="s">
        <v>435</v>
      </c>
      <c r="F677" s="22" t="str">
        <f t="shared" si="60"/>
        <v>Regular</v>
      </c>
      <c r="G677" s="24">
        <f t="shared" si="61"/>
        <v>1642.91434893326</v>
      </c>
      <c r="H677" s="23">
        <f t="shared" si="62"/>
        <v>27374637.888316501</v>
      </c>
      <c r="I677" s="23">
        <f t="shared" si="63"/>
        <v>0</v>
      </c>
      <c r="J677" s="23">
        <f t="shared" si="64"/>
        <v>16662.242864998301</v>
      </c>
      <c r="K677" s="23">
        <f t="shared" si="65"/>
        <v>16662.242864998301</v>
      </c>
    </row>
    <row r="678" spans="1:11" x14ac:dyDescent="0.25">
      <c r="A678" s="21" t="s">
        <v>644</v>
      </c>
      <c r="B678" s="21">
        <v>2187</v>
      </c>
      <c r="C678" s="21" t="s">
        <v>640</v>
      </c>
      <c r="D678" s="21">
        <v>972</v>
      </c>
      <c r="E678" s="21" t="s">
        <v>645</v>
      </c>
      <c r="F678" s="22" t="str">
        <f t="shared" si="60"/>
        <v>Regular</v>
      </c>
      <c r="G678" s="24">
        <f t="shared" si="61"/>
        <v>439.90654668878</v>
      </c>
      <c r="H678" s="23">
        <f t="shared" si="62"/>
        <v>9544992.9289069399</v>
      </c>
      <c r="I678" s="23">
        <f t="shared" si="63"/>
        <v>2777.4258367615398</v>
      </c>
      <c r="J678" s="23">
        <f t="shared" si="64"/>
        <v>18920.348385406902</v>
      </c>
      <c r="K678" s="23">
        <f t="shared" si="65"/>
        <v>21697.7742221685</v>
      </c>
    </row>
    <row r="679" spans="1:11" x14ac:dyDescent="0.25">
      <c r="A679" s="21" t="s">
        <v>653</v>
      </c>
      <c r="B679" s="21">
        <v>2187</v>
      </c>
      <c r="C679" s="21" t="s">
        <v>640</v>
      </c>
      <c r="D679" s="21">
        <v>973</v>
      </c>
      <c r="E679" s="21" t="s">
        <v>654</v>
      </c>
      <c r="F679" s="22" t="str">
        <f t="shared" si="60"/>
        <v>Regular</v>
      </c>
      <c r="G679" s="24">
        <f t="shared" si="61"/>
        <v>459.775050671163</v>
      </c>
      <c r="H679" s="23">
        <f t="shared" si="62"/>
        <v>9132486.2458606008</v>
      </c>
      <c r="I679" s="23">
        <f t="shared" si="63"/>
        <v>2682.0759643220899</v>
      </c>
      <c r="J679" s="23">
        <f t="shared" si="64"/>
        <v>17180.868387550301</v>
      </c>
      <c r="K679" s="23">
        <f t="shared" si="65"/>
        <v>19862.9443518724</v>
      </c>
    </row>
    <row r="680" spans="1:11" x14ac:dyDescent="0.25">
      <c r="A680" s="21" t="s">
        <v>655</v>
      </c>
      <c r="B680" s="21">
        <v>2187</v>
      </c>
      <c r="C680" s="21" t="s">
        <v>640</v>
      </c>
      <c r="D680" s="21">
        <v>974</v>
      </c>
      <c r="E680" s="21" t="s">
        <v>656</v>
      </c>
      <c r="F680" s="22" t="str">
        <f t="shared" si="60"/>
        <v>Regular</v>
      </c>
      <c r="G680" s="24">
        <f t="shared" si="61"/>
        <v>460.25007527002202</v>
      </c>
      <c r="H680" s="23">
        <f t="shared" si="62"/>
        <v>9562574.1455479898</v>
      </c>
      <c r="I680" s="23">
        <f t="shared" si="63"/>
        <v>2795.2923859594198</v>
      </c>
      <c r="J680" s="23">
        <f t="shared" si="64"/>
        <v>17981.617079916901</v>
      </c>
      <c r="K680" s="23">
        <f t="shared" si="65"/>
        <v>20776.909465876299</v>
      </c>
    </row>
    <row r="681" spans="1:11" x14ac:dyDescent="0.25">
      <c r="A681" s="21" t="s">
        <v>657</v>
      </c>
      <c r="B681" s="21">
        <v>2187</v>
      </c>
      <c r="C681" s="21" t="s">
        <v>640</v>
      </c>
      <c r="D681" s="21">
        <v>975</v>
      </c>
      <c r="E681" s="21" t="s">
        <v>658</v>
      </c>
      <c r="F681" s="22" t="str">
        <f t="shared" si="60"/>
        <v>Regular</v>
      </c>
      <c r="G681" s="24">
        <f t="shared" si="61"/>
        <v>458.95180722882998</v>
      </c>
      <c r="H681" s="23">
        <f t="shared" si="62"/>
        <v>9889329.1071466599</v>
      </c>
      <c r="I681" s="23">
        <f t="shared" si="63"/>
        <v>2914.7011033342401</v>
      </c>
      <c r="J681" s="23">
        <f t="shared" si="64"/>
        <v>18632.940612816401</v>
      </c>
      <c r="K681" s="23">
        <f t="shared" si="65"/>
        <v>21547.6417161506</v>
      </c>
    </row>
    <row r="682" spans="1:11" x14ac:dyDescent="0.25">
      <c r="A682" s="21" t="s">
        <v>659</v>
      </c>
      <c r="B682" s="21">
        <v>2187</v>
      </c>
      <c r="C682" s="21" t="s">
        <v>640</v>
      </c>
      <c r="D682" s="21">
        <v>976</v>
      </c>
      <c r="E682" s="21" t="s">
        <v>660</v>
      </c>
      <c r="F682" s="22" t="str">
        <f t="shared" si="60"/>
        <v>Regular</v>
      </c>
      <c r="G682" s="24">
        <f t="shared" si="61"/>
        <v>396.14759036136797</v>
      </c>
      <c r="H682" s="23">
        <f t="shared" si="62"/>
        <v>10385573.882313499</v>
      </c>
      <c r="I682" s="23">
        <f t="shared" si="63"/>
        <v>6162.9195962614704</v>
      </c>
      <c r="J682" s="23">
        <f t="shared" si="64"/>
        <v>20053.5061374904</v>
      </c>
      <c r="K682" s="23">
        <f t="shared" si="65"/>
        <v>26216.425733751901</v>
      </c>
    </row>
    <row r="683" spans="1:11" x14ac:dyDescent="0.25">
      <c r="A683" s="21" t="s">
        <v>661</v>
      </c>
      <c r="B683" s="21">
        <v>2187</v>
      </c>
      <c r="C683" s="21" t="s">
        <v>640</v>
      </c>
      <c r="D683" s="21">
        <v>977</v>
      </c>
      <c r="E683" s="21" t="s">
        <v>662</v>
      </c>
      <c r="F683" s="22" t="str">
        <f t="shared" si="60"/>
        <v>Regular</v>
      </c>
      <c r="G683" s="24">
        <f t="shared" si="61"/>
        <v>441.23052585188901</v>
      </c>
      <c r="H683" s="23">
        <f t="shared" si="62"/>
        <v>9490006.3624856193</v>
      </c>
      <c r="I683" s="23">
        <f t="shared" si="63"/>
        <v>2803.9327822053201</v>
      </c>
      <c r="J683" s="23">
        <f t="shared" si="64"/>
        <v>18704.113027098501</v>
      </c>
      <c r="K683" s="23">
        <f t="shared" si="65"/>
        <v>21508.0458093038</v>
      </c>
    </row>
    <row r="684" spans="1:11" x14ac:dyDescent="0.25">
      <c r="A684" s="21" t="s">
        <v>665</v>
      </c>
      <c r="B684" s="21">
        <v>2187</v>
      </c>
      <c r="C684" s="21" t="s">
        <v>640</v>
      </c>
      <c r="D684" s="21">
        <v>978</v>
      </c>
      <c r="E684" s="21" t="s">
        <v>666</v>
      </c>
      <c r="F684" s="22" t="str">
        <f t="shared" si="60"/>
        <v>Regular</v>
      </c>
      <c r="G684" s="24">
        <f t="shared" si="61"/>
        <v>364.52409638549801</v>
      </c>
      <c r="H684" s="23">
        <f t="shared" si="62"/>
        <v>8259132.9006418297</v>
      </c>
      <c r="I684" s="23">
        <f t="shared" si="63"/>
        <v>3019.4628370095402</v>
      </c>
      <c r="J684" s="23">
        <f t="shared" si="64"/>
        <v>19637.840157598301</v>
      </c>
      <c r="K684" s="23">
        <f t="shared" si="65"/>
        <v>22657.302994607799</v>
      </c>
    </row>
    <row r="685" spans="1:11" x14ac:dyDescent="0.25">
      <c r="A685" s="21" t="s">
        <v>667</v>
      </c>
      <c r="B685" s="21">
        <v>2187</v>
      </c>
      <c r="C685" s="21" t="s">
        <v>640</v>
      </c>
      <c r="D685" s="21">
        <v>979</v>
      </c>
      <c r="E685" s="21" t="s">
        <v>668</v>
      </c>
      <c r="F685" s="22" t="str">
        <f t="shared" si="60"/>
        <v>Regular</v>
      </c>
      <c r="G685" s="24">
        <f t="shared" si="61"/>
        <v>336.19277108427099</v>
      </c>
      <c r="H685" s="23">
        <f t="shared" si="62"/>
        <v>7453518.0184416799</v>
      </c>
      <c r="I685" s="23">
        <f t="shared" si="63"/>
        <v>2743.9359473641998</v>
      </c>
      <c r="J685" s="23">
        <f t="shared" si="64"/>
        <v>19426.433731921301</v>
      </c>
      <c r="K685" s="23">
        <f t="shared" si="65"/>
        <v>22170.369679285501</v>
      </c>
    </row>
    <row r="686" spans="1:11" x14ac:dyDescent="0.25">
      <c r="A686" s="21" t="s">
        <v>639</v>
      </c>
      <c r="B686" s="21">
        <v>2187</v>
      </c>
      <c r="C686" s="21" t="s">
        <v>640</v>
      </c>
      <c r="D686" s="21">
        <v>980</v>
      </c>
      <c r="E686" s="21" t="s">
        <v>641</v>
      </c>
      <c r="F686" s="22" t="str">
        <f t="shared" si="60"/>
        <v>Regular</v>
      </c>
      <c r="G686" s="24">
        <f t="shared" si="61"/>
        <v>591.28883136083095</v>
      </c>
      <c r="H686" s="23">
        <f t="shared" si="62"/>
        <v>13389872.947992301</v>
      </c>
      <c r="I686" s="23">
        <f t="shared" si="63"/>
        <v>2727.8323177902998</v>
      </c>
      <c r="J686" s="23">
        <f t="shared" si="64"/>
        <v>19917.399991394301</v>
      </c>
      <c r="K686" s="23">
        <f t="shared" si="65"/>
        <v>22645.232309184601</v>
      </c>
    </row>
    <row r="687" spans="1:11" x14ac:dyDescent="0.25">
      <c r="A687" s="21" t="s">
        <v>651</v>
      </c>
      <c r="B687" s="21">
        <v>2187</v>
      </c>
      <c r="C687" s="21" t="s">
        <v>640</v>
      </c>
      <c r="D687" s="21">
        <v>981</v>
      </c>
      <c r="E687" s="21" t="s">
        <v>652</v>
      </c>
      <c r="F687" s="22" t="str">
        <f t="shared" si="60"/>
        <v>Regular</v>
      </c>
      <c r="G687" s="24">
        <f t="shared" si="61"/>
        <v>653.60590605023106</v>
      </c>
      <c r="H687" s="23">
        <f t="shared" si="62"/>
        <v>14234082.900272699</v>
      </c>
      <c r="I687" s="23">
        <f t="shared" si="63"/>
        <v>2668.2020982909398</v>
      </c>
      <c r="J687" s="23">
        <f t="shared" si="64"/>
        <v>19109.573727343701</v>
      </c>
      <c r="K687" s="23">
        <f t="shared" si="65"/>
        <v>21777.775825634701</v>
      </c>
    </row>
    <row r="688" spans="1:11" x14ac:dyDescent="0.25">
      <c r="A688" s="21" t="s">
        <v>646</v>
      </c>
      <c r="B688" s="21">
        <v>2187</v>
      </c>
      <c r="C688" s="21" t="s">
        <v>640</v>
      </c>
      <c r="D688" s="21">
        <v>983</v>
      </c>
      <c r="E688" s="21" t="s">
        <v>647</v>
      </c>
      <c r="F688" s="22" t="str">
        <f t="shared" si="60"/>
        <v>Regular</v>
      </c>
      <c r="G688" s="24">
        <f t="shared" si="61"/>
        <v>2633.9230126353</v>
      </c>
      <c r="H688" s="23">
        <f t="shared" si="62"/>
        <v>58960638.648360997</v>
      </c>
      <c r="I688" s="23">
        <f t="shared" si="63"/>
        <v>2491.5997400088299</v>
      </c>
      <c r="J688" s="23">
        <f t="shared" si="64"/>
        <v>19893.5035319997</v>
      </c>
      <c r="K688" s="23">
        <f t="shared" si="65"/>
        <v>22385.103272008499</v>
      </c>
    </row>
    <row r="689" spans="1:11" x14ac:dyDescent="0.25">
      <c r="A689" s="21" t="s">
        <v>2211</v>
      </c>
      <c r="B689" s="21">
        <v>2188</v>
      </c>
      <c r="C689" s="21" t="s">
        <v>2212</v>
      </c>
      <c r="D689" s="21">
        <v>985</v>
      </c>
      <c r="E689" s="21" t="s">
        <v>2213</v>
      </c>
      <c r="F689" s="22" t="str">
        <f t="shared" si="60"/>
        <v>Regular</v>
      </c>
      <c r="G689" s="24">
        <f t="shared" si="61"/>
        <v>380.66467065866601</v>
      </c>
      <c r="H689" s="23">
        <f t="shared" si="62"/>
        <v>6929348.0479288697</v>
      </c>
      <c r="I689" s="23">
        <f t="shared" si="63"/>
        <v>446.12043265306397</v>
      </c>
      <c r="J689" s="23">
        <f t="shared" si="64"/>
        <v>17757.166034512298</v>
      </c>
      <c r="K689" s="23">
        <f t="shared" si="65"/>
        <v>18203.286467165399</v>
      </c>
    </row>
    <row r="690" spans="1:11" x14ac:dyDescent="0.25">
      <c r="A690" s="21" t="s">
        <v>1015</v>
      </c>
      <c r="B690" s="21">
        <v>2183</v>
      </c>
      <c r="C690" s="21" t="s">
        <v>1001</v>
      </c>
      <c r="D690" s="21">
        <v>986</v>
      </c>
      <c r="E690" s="21" t="s">
        <v>1016</v>
      </c>
      <c r="F690" s="22" t="str">
        <f t="shared" si="60"/>
        <v>Regular</v>
      </c>
      <c r="G690" s="24">
        <f t="shared" si="61"/>
        <v>1567.8552415839499</v>
      </c>
      <c r="H690" s="23">
        <f t="shared" si="62"/>
        <v>22762511.453935102</v>
      </c>
      <c r="I690" s="23">
        <f t="shared" si="63"/>
        <v>0</v>
      </c>
      <c r="J690" s="23">
        <f t="shared" si="64"/>
        <v>14518.248145752799</v>
      </c>
      <c r="K690" s="23">
        <f t="shared" si="65"/>
        <v>14518.248145752799</v>
      </c>
    </row>
    <row r="691" spans="1:11" x14ac:dyDescent="0.25">
      <c r="A691" s="21" t="s">
        <v>1035</v>
      </c>
      <c r="B691" s="21">
        <v>2183</v>
      </c>
      <c r="C691" s="21" t="s">
        <v>1001</v>
      </c>
      <c r="D691" s="21">
        <v>987</v>
      </c>
      <c r="E691" s="21" t="s">
        <v>1036</v>
      </c>
      <c r="F691" s="22" t="str">
        <f t="shared" si="60"/>
        <v>Regular</v>
      </c>
      <c r="G691" s="24">
        <f t="shared" si="61"/>
        <v>1684.51884443155</v>
      </c>
      <c r="H691" s="23">
        <f t="shared" si="62"/>
        <v>24225015.627742101</v>
      </c>
      <c r="I691" s="23">
        <f t="shared" si="63"/>
        <v>0</v>
      </c>
      <c r="J691" s="23">
        <f t="shared" si="64"/>
        <v>14380.970392715901</v>
      </c>
      <c r="K691" s="23">
        <f t="shared" si="65"/>
        <v>14380.970392715901</v>
      </c>
    </row>
    <row r="692" spans="1:11" x14ac:dyDescent="0.25">
      <c r="A692" s="21" t="s">
        <v>633</v>
      </c>
      <c r="B692" s="21">
        <v>2190</v>
      </c>
      <c r="C692" s="21" t="s">
        <v>624</v>
      </c>
      <c r="D692" s="21">
        <v>989</v>
      </c>
      <c r="E692" s="21" t="s">
        <v>634</v>
      </c>
      <c r="F692" s="22" t="str">
        <f t="shared" si="60"/>
        <v>Regular</v>
      </c>
      <c r="G692" s="24">
        <f t="shared" si="61"/>
        <v>317.19676700372003</v>
      </c>
      <c r="H692" s="23">
        <f t="shared" si="62"/>
        <v>5836649.9743894199</v>
      </c>
      <c r="I692" s="23">
        <f t="shared" si="63"/>
        <v>971.72768812567494</v>
      </c>
      <c r="J692" s="23">
        <f t="shared" si="64"/>
        <v>17428.995716224101</v>
      </c>
      <c r="K692" s="23">
        <f t="shared" si="65"/>
        <v>18400.723404349799</v>
      </c>
    </row>
    <row r="693" spans="1:11" x14ac:dyDescent="0.25">
      <c r="A693" s="21" t="s">
        <v>635</v>
      </c>
      <c r="B693" s="21">
        <v>2190</v>
      </c>
      <c r="C693" s="21" t="s">
        <v>624</v>
      </c>
      <c r="D693" s="21">
        <v>990</v>
      </c>
      <c r="E693" s="21" t="s">
        <v>636</v>
      </c>
      <c r="F693" s="22" t="str">
        <f t="shared" si="60"/>
        <v>Regular</v>
      </c>
      <c r="G693" s="24">
        <f t="shared" si="61"/>
        <v>351.38640503648003</v>
      </c>
      <c r="H693" s="23">
        <f t="shared" si="62"/>
        <v>5785748.7438298101</v>
      </c>
      <c r="I693" s="23">
        <f t="shared" si="63"/>
        <v>751.63236181063598</v>
      </c>
      <c r="J693" s="23">
        <f t="shared" si="64"/>
        <v>15713.855946506699</v>
      </c>
      <c r="K693" s="23">
        <f t="shared" si="65"/>
        <v>16465.488308317301</v>
      </c>
    </row>
    <row r="694" spans="1:11" x14ac:dyDescent="0.25">
      <c r="A694" s="21" t="s">
        <v>637</v>
      </c>
      <c r="B694" s="21">
        <v>2190</v>
      </c>
      <c r="C694" s="21" t="s">
        <v>624</v>
      </c>
      <c r="D694" s="21">
        <v>993</v>
      </c>
      <c r="E694" s="21" t="s">
        <v>638</v>
      </c>
      <c r="F694" s="22" t="str">
        <f t="shared" si="60"/>
        <v>Regular</v>
      </c>
      <c r="G694" s="24">
        <f t="shared" si="61"/>
        <v>340.62158601829702</v>
      </c>
      <c r="H694" s="23">
        <f t="shared" si="62"/>
        <v>6051537.2700310703</v>
      </c>
      <c r="I694" s="23">
        <f t="shared" si="63"/>
        <v>861.09672337651102</v>
      </c>
      <c r="J694" s="23">
        <f t="shared" si="64"/>
        <v>16905.062317718501</v>
      </c>
      <c r="K694" s="23">
        <f t="shared" si="65"/>
        <v>17766.159041095001</v>
      </c>
    </row>
    <row r="695" spans="1:11" x14ac:dyDescent="0.25">
      <c r="A695" s="21" t="s">
        <v>629</v>
      </c>
      <c r="B695" s="21">
        <v>2190</v>
      </c>
      <c r="C695" s="21" t="s">
        <v>624</v>
      </c>
      <c r="D695" s="21">
        <v>994</v>
      </c>
      <c r="E695" s="21" t="s">
        <v>630</v>
      </c>
      <c r="F695" s="22" t="str">
        <f t="shared" si="60"/>
        <v>Regular</v>
      </c>
      <c r="G695" s="24">
        <f t="shared" si="61"/>
        <v>575.63633996835802</v>
      </c>
      <c r="H695" s="23">
        <f t="shared" si="62"/>
        <v>8903441.8305409905</v>
      </c>
      <c r="I695" s="23">
        <f t="shared" si="63"/>
        <v>625.19768387527097</v>
      </c>
      <c r="J695" s="23">
        <f t="shared" si="64"/>
        <v>14841.931842781099</v>
      </c>
      <c r="K695" s="23">
        <f t="shared" si="65"/>
        <v>15467.129526656399</v>
      </c>
    </row>
    <row r="696" spans="1:11" x14ac:dyDescent="0.25">
      <c r="A696" s="21" t="s">
        <v>626</v>
      </c>
      <c r="B696" s="21">
        <v>2190</v>
      </c>
      <c r="C696" s="21" t="s">
        <v>624</v>
      </c>
      <c r="D696" s="21">
        <v>995</v>
      </c>
      <c r="E696" s="21" t="s">
        <v>627</v>
      </c>
      <c r="F696" s="22" t="str">
        <f t="shared" si="60"/>
        <v>Regular</v>
      </c>
      <c r="G696" s="24">
        <f t="shared" si="61"/>
        <v>848.28353386963397</v>
      </c>
      <c r="H696" s="23">
        <f t="shared" si="62"/>
        <v>14514463.937217001</v>
      </c>
      <c r="I696" s="23">
        <f t="shared" si="63"/>
        <v>246.744378432876</v>
      </c>
      <c r="J696" s="23">
        <f t="shared" si="64"/>
        <v>16863.6477931634</v>
      </c>
      <c r="K696" s="23">
        <f t="shared" si="65"/>
        <v>17110.392171596301</v>
      </c>
    </row>
    <row r="697" spans="1:11" x14ac:dyDescent="0.25">
      <c r="A697" s="21" t="s">
        <v>490</v>
      </c>
      <c r="B697" s="21">
        <v>2191</v>
      </c>
      <c r="C697" s="21" t="s">
        <v>485</v>
      </c>
      <c r="D697" s="21">
        <v>998</v>
      </c>
      <c r="E697" s="21" t="s">
        <v>491</v>
      </c>
      <c r="F697" s="22" t="str">
        <f t="shared" si="60"/>
        <v>Regular</v>
      </c>
      <c r="G697" s="24">
        <f t="shared" si="61"/>
        <v>366.72616724718802</v>
      </c>
      <c r="H697" s="23">
        <f t="shared" si="62"/>
        <v>6540821.9313143604</v>
      </c>
      <c r="I697" s="23">
        <f t="shared" si="63"/>
        <v>2933.78330315931</v>
      </c>
      <c r="J697" s="23">
        <f t="shared" si="64"/>
        <v>14901.9276863583</v>
      </c>
      <c r="K697" s="23">
        <f t="shared" si="65"/>
        <v>17835.710989517698</v>
      </c>
    </row>
    <row r="698" spans="1:11" x14ac:dyDescent="0.25">
      <c r="A698" s="21" t="s">
        <v>492</v>
      </c>
      <c r="B698" s="21">
        <v>2191</v>
      </c>
      <c r="C698" s="21" t="s">
        <v>485</v>
      </c>
      <c r="D698" s="21">
        <v>999</v>
      </c>
      <c r="E698" s="21" t="s">
        <v>493</v>
      </c>
      <c r="F698" s="22" t="str">
        <f t="shared" si="60"/>
        <v>Regular</v>
      </c>
      <c r="G698" s="24">
        <f t="shared" si="61"/>
        <v>489.18092919849602</v>
      </c>
      <c r="H698" s="23">
        <f t="shared" si="62"/>
        <v>8206288.3100308301</v>
      </c>
      <c r="I698" s="23">
        <f t="shared" si="63"/>
        <v>1584.8651649206899</v>
      </c>
      <c r="J698" s="23">
        <f t="shared" si="64"/>
        <v>15190.703587271901</v>
      </c>
      <c r="K698" s="23">
        <f t="shared" si="65"/>
        <v>16775.568752192601</v>
      </c>
    </row>
    <row r="699" spans="1:11" x14ac:dyDescent="0.25">
      <c r="A699" s="21" t="s">
        <v>494</v>
      </c>
      <c r="B699" s="21">
        <v>2191</v>
      </c>
      <c r="C699" s="21" t="s">
        <v>485</v>
      </c>
      <c r="D699" s="21">
        <v>1001</v>
      </c>
      <c r="E699" s="21" t="s">
        <v>495</v>
      </c>
      <c r="F699" s="22" t="str">
        <f t="shared" si="60"/>
        <v>Regular</v>
      </c>
      <c r="G699" s="24">
        <f t="shared" si="61"/>
        <v>756.00498257804202</v>
      </c>
      <c r="H699" s="23">
        <f t="shared" si="62"/>
        <v>11042464.8637104</v>
      </c>
      <c r="I699" s="23">
        <f t="shared" si="63"/>
        <v>940.33948343983502</v>
      </c>
      <c r="J699" s="23">
        <f t="shared" si="64"/>
        <v>13665.999255300499</v>
      </c>
      <c r="K699" s="23">
        <f t="shared" si="65"/>
        <v>14606.3387387404</v>
      </c>
    </row>
    <row r="700" spans="1:11" x14ac:dyDescent="0.25">
      <c r="A700" s="21" t="s">
        <v>487</v>
      </c>
      <c r="B700" s="21">
        <v>2191</v>
      </c>
      <c r="C700" s="21" t="s">
        <v>485</v>
      </c>
      <c r="D700" s="21">
        <v>1002</v>
      </c>
      <c r="E700" s="21" t="s">
        <v>488</v>
      </c>
      <c r="F700" s="22" t="str">
        <f t="shared" si="60"/>
        <v>Regular</v>
      </c>
      <c r="G700" s="24">
        <f t="shared" si="61"/>
        <v>1025.1269266955601</v>
      </c>
      <c r="H700" s="23">
        <f t="shared" si="62"/>
        <v>17376814.423962999</v>
      </c>
      <c r="I700" s="23">
        <f t="shared" si="63"/>
        <v>982.35039336192699</v>
      </c>
      <c r="J700" s="23">
        <f t="shared" si="64"/>
        <v>15968.5402441284</v>
      </c>
      <c r="K700" s="23">
        <f t="shared" si="65"/>
        <v>16950.890637490302</v>
      </c>
    </row>
    <row r="701" spans="1:11" x14ac:dyDescent="0.25">
      <c r="A701" s="21" t="s">
        <v>846</v>
      </c>
      <c r="B701" s="21">
        <v>2193</v>
      </c>
      <c r="C701" s="21" t="s">
        <v>847</v>
      </c>
      <c r="D701" s="21">
        <v>1005</v>
      </c>
      <c r="E701" s="21" t="s">
        <v>848</v>
      </c>
      <c r="F701" s="22" t="str">
        <f t="shared" si="60"/>
        <v>Regular</v>
      </c>
      <c r="G701" s="24">
        <f t="shared" si="61"/>
        <v>114.79000943441299</v>
      </c>
      <c r="H701" s="23">
        <f t="shared" si="62"/>
        <v>3268097.7765705101</v>
      </c>
      <c r="I701" s="23">
        <f t="shared" si="63"/>
        <v>4674.1805102073904</v>
      </c>
      <c r="J701" s="23">
        <f t="shared" si="64"/>
        <v>23796.0478021075</v>
      </c>
      <c r="K701" s="23">
        <f t="shared" si="65"/>
        <v>28470.228312314801</v>
      </c>
    </row>
    <row r="702" spans="1:11" x14ac:dyDescent="0.25">
      <c r="A702" s="21" t="s">
        <v>849</v>
      </c>
      <c r="B702" s="21">
        <v>2193</v>
      </c>
      <c r="C702" s="21" t="s">
        <v>847</v>
      </c>
      <c r="D702" s="21">
        <v>1006</v>
      </c>
      <c r="E702" s="21" t="s">
        <v>850</v>
      </c>
      <c r="F702" s="22" t="str">
        <f t="shared" si="60"/>
        <v>Regular</v>
      </c>
      <c r="G702" s="24">
        <f t="shared" si="61"/>
        <v>59.238410596016998</v>
      </c>
      <c r="H702" s="23">
        <f t="shared" si="62"/>
        <v>2090734.2534294899</v>
      </c>
      <c r="I702" s="23">
        <f t="shared" si="63"/>
        <v>3598.06708165589</v>
      </c>
      <c r="J702" s="23">
        <f t="shared" si="64"/>
        <v>31695.490466460698</v>
      </c>
      <c r="K702" s="23">
        <f t="shared" si="65"/>
        <v>35293.557548116602</v>
      </c>
    </row>
    <row r="703" spans="1:11" x14ac:dyDescent="0.25">
      <c r="A703" s="21" t="s">
        <v>2404</v>
      </c>
      <c r="B703" s="21">
        <v>2195</v>
      </c>
      <c r="C703" s="21" t="s">
        <v>2405</v>
      </c>
      <c r="D703" s="21">
        <v>1010</v>
      </c>
      <c r="E703" s="21" t="s">
        <v>2406</v>
      </c>
      <c r="F703" s="22" t="str">
        <f t="shared" si="60"/>
        <v>Regular</v>
      </c>
      <c r="G703" s="24">
        <f t="shared" si="61"/>
        <v>250.76658895304601</v>
      </c>
      <c r="H703" s="23">
        <f t="shared" si="62"/>
        <v>5115274.3600000003</v>
      </c>
      <c r="I703" s="23">
        <f t="shared" si="63"/>
        <v>1148.0010602764301</v>
      </c>
      <c r="J703" s="23">
        <f t="shared" si="64"/>
        <v>19250.547172789</v>
      </c>
      <c r="K703" s="23">
        <f t="shared" si="65"/>
        <v>20398.548233065401</v>
      </c>
    </row>
    <row r="704" spans="1:11" x14ac:dyDescent="0.25">
      <c r="A704" s="21" t="s">
        <v>2680</v>
      </c>
      <c r="B704" s="21">
        <v>2197</v>
      </c>
      <c r="C704" s="21" t="s">
        <v>2681</v>
      </c>
      <c r="D704" s="21">
        <v>1012</v>
      </c>
      <c r="E704" s="21" t="s">
        <v>2682</v>
      </c>
      <c r="F704" s="22" t="str">
        <f t="shared" si="60"/>
        <v>Regular</v>
      </c>
      <c r="G704" s="24">
        <f t="shared" si="61"/>
        <v>464.33540372667397</v>
      </c>
      <c r="H704" s="23">
        <f t="shared" si="62"/>
        <v>7378339.45540227</v>
      </c>
      <c r="I704" s="23">
        <f t="shared" si="63"/>
        <v>1449.25363253723</v>
      </c>
      <c r="J704" s="23">
        <f t="shared" si="64"/>
        <v>14440.8538117477</v>
      </c>
      <c r="K704" s="23">
        <f t="shared" si="65"/>
        <v>15890.1074442849</v>
      </c>
    </row>
    <row r="705" spans="1:11" x14ac:dyDescent="0.25">
      <c r="A705" s="21" t="s">
        <v>2683</v>
      </c>
      <c r="B705" s="21">
        <v>2197</v>
      </c>
      <c r="C705" s="21" t="s">
        <v>2681</v>
      </c>
      <c r="D705" s="21">
        <v>1013</v>
      </c>
      <c r="E705" s="21" t="s">
        <v>969</v>
      </c>
      <c r="F705" s="22" t="str">
        <f t="shared" si="60"/>
        <v>Regular</v>
      </c>
      <c r="G705" s="24">
        <f t="shared" si="61"/>
        <v>280.28419152742703</v>
      </c>
      <c r="H705" s="23">
        <f t="shared" si="62"/>
        <v>5294029.6726330305</v>
      </c>
      <c r="I705" s="23">
        <f t="shared" si="63"/>
        <v>1999.3814048325301</v>
      </c>
      <c r="J705" s="23">
        <f t="shared" si="64"/>
        <v>16888.6965983644</v>
      </c>
      <c r="K705" s="23">
        <f t="shared" si="65"/>
        <v>18888.078003196901</v>
      </c>
    </row>
    <row r="706" spans="1:11" x14ac:dyDescent="0.25">
      <c r="A706" s="21" t="s">
        <v>2684</v>
      </c>
      <c r="B706" s="21">
        <v>2197</v>
      </c>
      <c r="C706" s="21" t="s">
        <v>2681</v>
      </c>
      <c r="D706" s="21">
        <v>1014</v>
      </c>
      <c r="E706" s="21" t="s">
        <v>2685</v>
      </c>
      <c r="F706" s="22" t="str">
        <f t="shared" ref="F706:F769" si="66">IF(ISNA(VLOOKUP($D706,Schl,3,FALSE)),0,VLOOKUP($D706,Schl,3,FALSE))</f>
        <v>Regular</v>
      </c>
      <c r="G706" s="24">
        <f t="shared" ref="G706:G769" si="67">IF(ISNA(VLOOKUP($D706,Schl,7,FALSE)),0,VLOOKUP($D706,Schl,7,FALSE))</f>
        <v>298.14906832295799</v>
      </c>
      <c r="H706" s="23">
        <f t="shared" ref="H706:H769" si="68">IF(ISNA(VLOOKUP($D706,Schl,35,FALSE)),0,VLOOKUP($D706,Schl,35,FALSE))</f>
        <v>4906083.4896516604</v>
      </c>
      <c r="I706" s="23">
        <f t="shared" ref="I706:I769" si="69">IF(ISNA(VLOOKUP($D706,Schl,36,FALSE)),0,VLOOKUP($D706,Schl,36,FALSE))</f>
        <v>1685.0449757086001</v>
      </c>
      <c r="J706" s="23">
        <f t="shared" ref="J706:J769" si="70">IF(ISNA(VLOOKUP($D706,Schl,37,FALSE)),0,VLOOKUP($D706,Schl,37,FALSE))</f>
        <v>14770.091098496199</v>
      </c>
      <c r="K706" s="23">
        <f t="shared" ref="K706:K769" si="71">IF(ISNA(VLOOKUP($D706,Schl,38,FALSE)),0,VLOOKUP($D706,Schl,38,FALSE))</f>
        <v>16455.136074204798</v>
      </c>
    </row>
    <row r="707" spans="1:11" x14ac:dyDescent="0.25">
      <c r="A707" s="21" t="s">
        <v>2688</v>
      </c>
      <c r="B707" s="21">
        <v>2197</v>
      </c>
      <c r="C707" s="21" t="s">
        <v>2681</v>
      </c>
      <c r="D707" s="21">
        <v>1016</v>
      </c>
      <c r="E707" s="21" t="s">
        <v>2689</v>
      </c>
      <c r="F707" s="22" t="str">
        <f t="shared" si="66"/>
        <v>Regular</v>
      </c>
      <c r="G707" s="24">
        <f t="shared" si="67"/>
        <v>359.97515527947701</v>
      </c>
      <c r="H707" s="23">
        <f t="shared" si="68"/>
        <v>5766824.3649529601</v>
      </c>
      <c r="I707" s="23">
        <f t="shared" si="69"/>
        <v>1344.4637119854201</v>
      </c>
      <c r="J707" s="23">
        <f t="shared" si="70"/>
        <v>14675.598451681801</v>
      </c>
      <c r="K707" s="23">
        <f t="shared" si="71"/>
        <v>16020.0621636672</v>
      </c>
    </row>
    <row r="708" spans="1:11" x14ac:dyDescent="0.25">
      <c r="A708" s="21" t="s">
        <v>2686</v>
      </c>
      <c r="B708" s="21">
        <v>2197</v>
      </c>
      <c r="C708" s="21" t="s">
        <v>2681</v>
      </c>
      <c r="D708" s="21">
        <v>1017</v>
      </c>
      <c r="E708" s="21" t="s">
        <v>2687</v>
      </c>
      <c r="F708" s="22" t="str">
        <f t="shared" si="66"/>
        <v>Regular</v>
      </c>
      <c r="G708" s="24">
        <f t="shared" si="67"/>
        <v>691.06832298127404</v>
      </c>
      <c r="H708" s="23">
        <f t="shared" si="68"/>
        <v>11109204.035168801</v>
      </c>
      <c r="I708" s="23">
        <f t="shared" si="69"/>
        <v>1681.40766139272</v>
      </c>
      <c r="J708" s="23">
        <f t="shared" si="70"/>
        <v>14393.998583888</v>
      </c>
      <c r="K708" s="23">
        <f t="shared" si="71"/>
        <v>16075.406245280699</v>
      </c>
    </row>
    <row r="709" spans="1:11" x14ac:dyDescent="0.25">
      <c r="A709" s="21" t="s">
        <v>1611</v>
      </c>
      <c r="B709" s="21">
        <v>2199</v>
      </c>
      <c r="C709" s="21" t="s">
        <v>1609</v>
      </c>
      <c r="D709" s="21">
        <v>1019</v>
      </c>
      <c r="E709" s="21" t="s">
        <v>1612</v>
      </c>
      <c r="F709" s="22" t="str">
        <f t="shared" si="66"/>
        <v>Regular</v>
      </c>
      <c r="G709" s="24">
        <f t="shared" si="67"/>
        <v>324.09375306871601</v>
      </c>
      <c r="H709" s="23">
        <f t="shared" si="68"/>
        <v>8784681.6111374609</v>
      </c>
      <c r="I709" s="23">
        <f t="shared" si="69"/>
        <v>3841.23826474118</v>
      </c>
      <c r="J709" s="23">
        <f t="shared" si="70"/>
        <v>23264.133338255699</v>
      </c>
      <c r="K709" s="23">
        <f t="shared" si="71"/>
        <v>27105.3716029969</v>
      </c>
    </row>
    <row r="710" spans="1:11" x14ac:dyDescent="0.25">
      <c r="A710" s="21" t="s">
        <v>1599</v>
      </c>
      <c r="B710" s="21">
        <v>2198</v>
      </c>
      <c r="C710" s="21" t="s">
        <v>1600</v>
      </c>
      <c r="D710" s="21">
        <v>1020</v>
      </c>
      <c r="E710" s="21" t="s">
        <v>1601</v>
      </c>
      <c r="F710" s="22" t="str">
        <f t="shared" si="66"/>
        <v>Regular</v>
      </c>
      <c r="G710" s="24">
        <f t="shared" si="67"/>
        <v>116.266272189324</v>
      </c>
      <c r="H710" s="23">
        <f t="shared" si="68"/>
        <v>3692562.1719259699</v>
      </c>
      <c r="I710" s="23">
        <f t="shared" si="69"/>
        <v>1367.8887228217</v>
      </c>
      <c r="J710" s="23">
        <f t="shared" si="70"/>
        <v>30391.641383322301</v>
      </c>
      <c r="K710" s="23">
        <f t="shared" si="71"/>
        <v>31759.530106144</v>
      </c>
    </row>
    <row r="711" spans="1:11" x14ac:dyDescent="0.25">
      <c r="A711" s="21" t="s">
        <v>1606</v>
      </c>
      <c r="B711" s="21">
        <v>2198</v>
      </c>
      <c r="C711" s="21" t="s">
        <v>1600</v>
      </c>
      <c r="D711" s="21">
        <v>1021</v>
      </c>
      <c r="E711" s="21" t="s">
        <v>1607</v>
      </c>
      <c r="F711" s="22" t="str">
        <f t="shared" si="66"/>
        <v>Regular</v>
      </c>
      <c r="G711" s="24">
        <f t="shared" si="67"/>
        <v>151.23076923074299</v>
      </c>
      <c r="H711" s="23">
        <f t="shared" si="68"/>
        <v>4074057.17103593</v>
      </c>
      <c r="I711" s="23">
        <f t="shared" si="69"/>
        <v>1147.0103157547101</v>
      </c>
      <c r="J711" s="23">
        <f t="shared" si="70"/>
        <v>25792.330082758101</v>
      </c>
      <c r="K711" s="23">
        <f t="shared" si="71"/>
        <v>26939.340398512799</v>
      </c>
    </row>
    <row r="712" spans="1:11" x14ac:dyDescent="0.25">
      <c r="A712" s="21" t="s">
        <v>1602</v>
      </c>
      <c r="B712" s="21">
        <v>2198</v>
      </c>
      <c r="C712" s="21" t="s">
        <v>1600</v>
      </c>
      <c r="D712" s="21">
        <v>1022</v>
      </c>
      <c r="E712" s="21" t="s">
        <v>1603</v>
      </c>
      <c r="F712" s="22" t="str">
        <f t="shared" si="66"/>
        <v>Regular</v>
      </c>
      <c r="G712" s="24">
        <f t="shared" si="67"/>
        <v>237.121781377601</v>
      </c>
      <c r="H712" s="23">
        <f t="shared" si="68"/>
        <v>6399236.1125715803</v>
      </c>
      <c r="I712" s="23">
        <f t="shared" si="69"/>
        <v>1328.3477095153</v>
      </c>
      <c r="J712" s="23">
        <f t="shared" si="70"/>
        <v>25658.7813319169</v>
      </c>
      <c r="K712" s="23">
        <f t="shared" si="71"/>
        <v>26987.129041432199</v>
      </c>
    </row>
    <row r="713" spans="1:11" x14ac:dyDescent="0.25">
      <c r="A713" s="21" t="s">
        <v>1608</v>
      </c>
      <c r="B713" s="21">
        <v>2199</v>
      </c>
      <c r="C713" s="21" t="s">
        <v>1609</v>
      </c>
      <c r="D713" s="21">
        <v>1023</v>
      </c>
      <c r="E713" s="21" t="s">
        <v>1610</v>
      </c>
      <c r="F713" s="22" t="str">
        <f t="shared" si="66"/>
        <v>Regular</v>
      </c>
      <c r="G713" s="24">
        <f t="shared" si="67"/>
        <v>148.49558026801699</v>
      </c>
      <c r="H713" s="23">
        <f t="shared" si="68"/>
        <v>5934582.2314275997</v>
      </c>
      <c r="I713" s="23">
        <f t="shared" si="69"/>
        <v>3909.8945772966899</v>
      </c>
      <c r="J713" s="23">
        <f t="shared" si="70"/>
        <v>36054.811582417802</v>
      </c>
      <c r="K713" s="23">
        <f t="shared" si="71"/>
        <v>39964.7061597145</v>
      </c>
    </row>
    <row r="714" spans="1:11" x14ac:dyDescent="0.25">
      <c r="A714" s="21" t="s">
        <v>1915</v>
      </c>
      <c r="B714" s="21">
        <v>2202</v>
      </c>
      <c r="C714" s="21" t="s">
        <v>1916</v>
      </c>
      <c r="D714" s="21">
        <v>1027</v>
      </c>
      <c r="E714" s="21" t="s">
        <v>1917</v>
      </c>
      <c r="F714" s="22" t="str">
        <f t="shared" si="66"/>
        <v>Regular</v>
      </c>
      <c r="G714" s="24">
        <f t="shared" si="67"/>
        <v>112.323943661955</v>
      </c>
      <c r="H714" s="23">
        <f t="shared" si="68"/>
        <v>2111686.2873880002</v>
      </c>
      <c r="I714" s="23">
        <f t="shared" si="69"/>
        <v>1571.6792088761099</v>
      </c>
      <c r="J714" s="23">
        <f t="shared" si="70"/>
        <v>17228.2864844869</v>
      </c>
      <c r="K714" s="23">
        <f t="shared" si="71"/>
        <v>18799.965693362999</v>
      </c>
    </row>
    <row r="715" spans="1:11" x14ac:dyDescent="0.25">
      <c r="A715" s="21" t="s">
        <v>1918</v>
      </c>
      <c r="B715" s="21">
        <v>2202</v>
      </c>
      <c r="C715" s="21" t="s">
        <v>1916</v>
      </c>
      <c r="D715" s="21">
        <v>1028</v>
      </c>
      <c r="E715" s="21" t="s">
        <v>1919</v>
      </c>
      <c r="F715" s="22" t="str">
        <f t="shared" si="66"/>
        <v>Regular</v>
      </c>
      <c r="G715" s="24">
        <f t="shared" si="67"/>
        <v>171.915336879395</v>
      </c>
      <c r="H715" s="23">
        <f t="shared" si="68"/>
        <v>3611202.4526120001</v>
      </c>
      <c r="I715" s="23">
        <f t="shared" si="69"/>
        <v>508.10459772308701</v>
      </c>
      <c r="J715" s="23">
        <f t="shared" si="70"/>
        <v>20497.598082226901</v>
      </c>
      <c r="K715" s="23">
        <f t="shared" si="71"/>
        <v>21005.7026799499</v>
      </c>
    </row>
    <row r="716" spans="1:11" x14ac:dyDescent="0.25">
      <c r="A716" s="21" t="s">
        <v>2694</v>
      </c>
      <c r="B716" s="21">
        <v>2204</v>
      </c>
      <c r="C716" s="21" t="s">
        <v>2695</v>
      </c>
      <c r="D716" s="21">
        <v>1031</v>
      </c>
      <c r="E716" s="21" t="s">
        <v>2696</v>
      </c>
      <c r="F716" s="22" t="str">
        <f t="shared" si="66"/>
        <v>Regular</v>
      </c>
      <c r="G716" s="24">
        <f t="shared" si="67"/>
        <v>325.52459900329899</v>
      </c>
      <c r="H716" s="23">
        <f t="shared" si="68"/>
        <v>5126629.8666773504</v>
      </c>
      <c r="I716" s="23">
        <f t="shared" si="69"/>
        <v>2296.7872662846698</v>
      </c>
      <c r="J716" s="23">
        <f t="shared" si="70"/>
        <v>13452.037499567799</v>
      </c>
      <c r="K716" s="23">
        <f t="shared" si="71"/>
        <v>15748.8247658525</v>
      </c>
    </row>
    <row r="717" spans="1:11" x14ac:dyDescent="0.25">
      <c r="A717" s="21" t="s">
        <v>2697</v>
      </c>
      <c r="B717" s="21">
        <v>2204</v>
      </c>
      <c r="C717" s="21" t="s">
        <v>2695</v>
      </c>
      <c r="D717" s="21">
        <v>1032</v>
      </c>
      <c r="E717" s="21" t="s">
        <v>2698</v>
      </c>
      <c r="F717" s="22" t="str">
        <f t="shared" si="66"/>
        <v>Regular</v>
      </c>
      <c r="G717" s="24">
        <f t="shared" si="67"/>
        <v>627.110896741033</v>
      </c>
      <c r="H717" s="23">
        <f t="shared" si="68"/>
        <v>10600798.8039077</v>
      </c>
      <c r="I717" s="23">
        <f t="shared" si="69"/>
        <v>2370.8608921139698</v>
      </c>
      <c r="J717" s="23">
        <f t="shared" si="70"/>
        <v>14533.3244106736</v>
      </c>
      <c r="K717" s="23">
        <f t="shared" si="71"/>
        <v>16904.185302787599</v>
      </c>
    </row>
    <row r="718" spans="1:11" x14ac:dyDescent="0.25">
      <c r="A718" s="21" t="s">
        <v>2699</v>
      </c>
      <c r="B718" s="21">
        <v>2204</v>
      </c>
      <c r="C718" s="21" t="s">
        <v>2695</v>
      </c>
      <c r="D718" s="21">
        <v>1033</v>
      </c>
      <c r="E718" s="21" t="s">
        <v>2700</v>
      </c>
      <c r="F718" s="22" t="str">
        <f t="shared" si="66"/>
        <v>Regular</v>
      </c>
      <c r="G718" s="24">
        <f t="shared" si="67"/>
        <v>409.26119237287702</v>
      </c>
      <c r="H718" s="23">
        <f t="shared" si="68"/>
        <v>7526270.80941494</v>
      </c>
      <c r="I718" s="23">
        <f t="shared" si="69"/>
        <v>2023.23892779588</v>
      </c>
      <c r="J718" s="23">
        <f t="shared" si="70"/>
        <v>16366.657181771599</v>
      </c>
      <c r="K718" s="23">
        <f t="shared" si="71"/>
        <v>18389.8961095675</v>
      </c>
    </row>
    <row r="719" spans="1:11" x14ac:dyDescent="0.25">
      <c r="A719" s="21" t="s">
        <v>1079</v>
      </c>
      <c r="B719" s="21">
        <v>2206</v>
      </c>
      <c r="C719" s="21" t="s">
        <v>1072</v>
      </c>
      <c r="D719" s="21">
        <v>1034</v>
      </c>
      <c r="E719" s="21" t="s">
        <v>1080</v>
      </c>
      <c r="F719" s="22" t="str">
        <f t="shared" si="66"/>
        <v>Regular</v>
      </c>
      <c r="G719" s="24">
        <f t="shared" si="67"/>
        <v>402.72514619877302</v>
      </c>
      <c r="H719" s="23">
        <f t="shared" si="68"/>
        <v>6222361.6032972997</v>
      </c>
      <c r="I719" s="23">
        <f t="shared" si="69"/>
        <v>1204.2996850100201</v>
      </c>
      <c r="J719" s="23">
        <f t="shared" si="70"/>
        <v>14246.341185143499</v>
      </c>
      <c r="K719" s="23">
        <f t="shared" si="71"/>
        <v>15450.6408701535</v>
      </c>
    </row>
    <row r="720" spans="1:11" x14ac:dyDescent="0.25">
      <c r="A720" s="21" t="s">
        <v>1081</v>
      </c>
      <c r="B720" s="21">
        <v>2206</v>
      </c>
      <c r="C720" s="21" t="s">
        <v>1072</v>
      </c>
      <c r="D720" s="21">
        <v>1036</v>
      </c>
      <c r="E720" s="21" t="s">
        <v>1082</v>
      </c>
      <c r="F720" s="22" t="str">
        <f t="shared" si="66"/>
        <v>Regular</v>
      </c>
      <c r="G720" s="24">
        <f t="shared" si="67"/>
        <v>416.23391812858802</v>
      </c>
      <c r="H720" s="23">
        <f t="shared" si="68"/>
        <v>6475613.9874310195</v>
      </c>
      <c r="I720" s="23">
        <f t="shared" si="69"/>
        <v>1211.7580434748299</v>
      </c>
      <c r="J720" s="23">
        <f t="shared" si="70"/>
        <v>14345.873628028001</v>
      </c>
      <c r="K720" s="23">
        <f t="shared" si="71"/>
        <v>15557.631671502801</v>
      </c>
    </row>
    <row r="721" spans="1:11" x14ac:dyDescent="0.25">
      <c r="A721" s="21" t="s">
        <v>1085</v>
      </c>
      <c r="B721" s="21">
        <v>2206</v>
      </c>
      <c r="C721" s="21" t="s">
        <v>1072</v>
      </c>
      <c r="D721" s="21">
        <v>1037</v>
      </c>
      <c r="E721" s="21" t="s">
        <v>1086</v>
      </c>
      <c r="F721" s="22" t="str">
        <f t="shared" si="66"/>
        <v>Regular</v>
      </c>
      <c r="G721" s="24">
        <f t="shared" si="67"/>
        <v>563.21637426891198</v>
      </c>
      <c r="H721" s="23">
        <f t="shared" si="68"/>
        <v>8585542.1529540904</v>
      </c>
      <c r="I721" s="23">
        <f t="shared" si="69"/>
        <v>1212.78459937147</v>
      </c>
      <c r="J721" s="23">
        <f t="shared" si="70"/>
        <v>14030.987679264101</v>
      </c>
      <c r="K721" s="23">
        <f t="shared" si="71"/>
        <v>15243.772278635601</v>
      </c>
    </row>
    <row r="722" spans="1:11" x14ac:dyDescent="0.25">
      <c r="A722" s="21" t="s">
        <v>1087</v>
      </c>
      <c r="B722" s="21">
        <v>2206</v>
      </c>
      <c r="C722" s="21" t="s">
        <v>1072</v>
      </c>
      <c r="D722" s="21">
        <v>1038</v>
      </c>
      <c r="E722" s="21" t="s">
        <v>1088</v>
      </c>
      <c r="F722" s="22" t="str">
        <f t="shared" si="66"/>
        <v>Regular</v>
      </c>
      <c r="G722" s="24">
        <f t="shared" si="67"/>
        <v>512.75730994144601</v>
      </c>
      <c r="H722" s="23">
        <f t="shared" si="68"/>
        <v>8223607.1848012405</v>
      </c>
      <c r="I722" s="23">
        <f t="shared" si="69"/>
        <v>1214.63223689345</v>
      </c>
      <c r="J722" s="23">
        <f t="shared" si="70"/>
        <v>14823.378387938599</v>
      </c>
      <c r="K722" s="23">
        <f t="shared" si="71"/>
        <v>16038.010624832101</v>
      </c>
    </row>
    <row r="723" spans="1:11" x14ac:dyDescent="0.25">
      <c r="A723" s="21" t="s">
        <v>1071</v>
      </c>
      <c r="B723" s="21">
        <v>2206</v>
      </c>
      <c r="C723" s="21" t="s">
        <v>1072</v>
      </c>
      <c r="D723" s="21">
        <v>1039</v>
      </c>
      <c r="E723" s="21" t="s">
        <v>1073</v>
      </c>
      <c r="F723" s="22" t="str">
        <f t="shared" si="66"/>
        <v>Regular</v>
      </c>
      <c r="G723" s="24">
        <f t="shared" si="67"/>
        <v>775.16835884352804</v>
      </c>
      <c r="H723" s="23">
        <f t="shared" si="68"/>
        <v>11715154.293544199</v>
      </c>
      <c r="I723" s="23">
        <f t="shared" si="69"/>
        <v>1413.0795001174499</v>
      </c>
      <c r="J723" s="23">
        <f t="shared" si="70"/>
        <v>13699.965504740599</v>
      </c>
      <c r="K723" s="23">
        <f t="shared" si="71"/>
        <v>15113.045004858101</v>
      </c>
    </row>
    <row r="724" spans="1:11" x14ac:dyDescent="0.25">
      <c r="A724" s="21" t="s">
        <v>1076</v>
      </c>
      <c r="B724" s="21">
        <v>2206</v>
      </c>
      <c r="C724" s="21" t="s">
        <v>1072</v>
      </c>
      <c r="D724" s="21">
        <v>1040</v>
      </c>
      <c r="E724" s="21" t="s">
        <v>1077</v>
      </c>
      <c r="F724" s="22" t="str">
        <f t="shared" si="66"/>
        <v>Regular</v>
      </c>
      <c r="G724" s="24">
        <f t="shared" si="67"/>
        <v>1604.9683759135501</v>
      </c>
      <c r="H724" s="23">
        <f t="shared" si="68"/>
        <v>26456713.9478896</v>
      </c>
      <c r="I724" s="23">
        <f t="shared" si="69"/>
        <v>1288.0336734933901</v>
      </c>
      <c r="J724" s="23">
        <f t="shared" si="70"/>
        <v>15196.225047698101</v>
      </c>
      <c r="K724" s="23">
        <f t="shared" si="71"/>
        <v>16484.258721191502</v>
      </c>
    </row>
    <row r="725" spans="1:11" x14ac:dyDescent="0.25">
      <c r="A725" s="21" t="s">
        <v>1866</v>
      </c>
      <c r="B725" s="21">
        <v>2207</v>
      </c>
      <c r="C725" s="21" t="s">
        <v>1864</v>
      </c>
      <c r="D725" s="21">
        <v>1047</v>
      </c>
      <c r="E725" s="21" t="s">
        <v>1867</v>
      </c>
      <c r="F725" s="22" t="str">
        <f t="shared" si="66"/>
        <v>Regular</v>
      </c>
      <c r="G725" s="24">
        <f t="shared" si="67"/>
        <v>238.22374736881301</v>
      </c>
      <c r="H725" s="23">
        <f t="shared" si="68"/>
        <v>3742264.2453398998</v>
      </c>
      <c r="I725" s="23">
        <f t="shared" si="69"/>
        <v>604.73437253500504</v>
      </c>
      <c r="J725" s="23">
        <f t="shared" si="70"/>
        <v>15104.296681981201</v>
      </c>
      <c r="K725" s="23">
        <f t="shared" si="71"/>
        <v>15709.031054516199</v>
      </c>
    </row>
    <row r="726" spans="1:11" x14ac:dyDescent="0.25">
      <c r="A726" s="21" t="s">
        <v>1875</v>
      </c>
      <c r="B726" s="21">
        <v>2207</v>
      </c>
      <c r="C726" s="21" t="s">
        <v>1864</v>
      </c>
      <c r="D726" s="21">
        <v>1048</v>
      </c>
      <c r="E726" s="21" t="s">
        <v>1876</v>
      </c>
      <c r="F726" s="22" t="str">
        <f t="shared" si="66"/>
        <v>Regular</v>
      </c>
      <c r="G726" s="24">
        <f t="shared" si="67"/>
        <v>479.41492120749501</v>
      </c>
      <c r="H726" s="23">
        <f t="shared" si="68"/>
        <v>6845720.4574595103</v>
      </c>
      <c r="I726" s="23">
        <f t="shared" si="69"/>
        <v>101.531516715547</v>
      </c>
      <c r="J726" s="23">
        <f t="shared" si="70"/>
        <v>14177.791371727901</v>
      </c>
      <c r="K726" s="23">
        <f t="shared" si="71"/>
        <v>14279.322888443499</v>
      </c>
    </row>
    <row r="727" spans="1:11" x14ac:dyDescent="0.25">
      <c r="A727" s="21" t="s">
        <v>1879</v>
      </c>
      <c r="B727" s="21">
        <v>2207</v>
      </c>
      <c r="C727" s="21" t="s">
        <v>1864</v>
      </c>
      <c r="D727" s="21">
        <v>1049</v>
      </c>
      <c r="E727" s="21" t="s">
        <v>1518</v>
      </c>
      <c r="F727" s="22" t="str">
        <f t="shared" si="66"/>
        <v>Regular</v>
      </c>
      <c r="G727" s="24">
        <f t="shared" si="67"/>
        <v>407.38963167519302</v>
      </c>
      <c r="H727" s="23">
        <f t="shared" si="68"/>
        <v>6406763.1188051701</v>
      </c>
      <c r="I727" s="23">
        <f t="shared" si="69"/>
        <v>101.531516715547</v>
      </c>
      <c r="J727" s="23">
        <f t="shared" si="70"/>
        <v>15624.845937861401</v>
      </c>
      <c r="K727" s="23">
        <f t="shared" si="71"/>
        <v>15726.377454576999</v>
      </c>
    </row>
    <row r="728" spans="1:11" x14ac:dyDescent="0.25">
      <c r="A728" s="21" t="s">
        <v>1877</v>
      </c>
      <c r="B728" s="21">
        <v>2207</v>
      </c>
      <c r="C728" s="21" t="s">
        <v>1864</v>
      </c>
      <c r="D728" s="21">
        <v>1051</v>
      </c>
      <c r="E728" s="21" t="s">
        <v>1878</v>
      </c>
      <c r="F728" s="22" t="str">
        <f t="shared" si="66"/>
        <v>Regular</v>
      </c>
      <c r="G728" s="24">
        <f t="shared" si="67"/>
        <v>697.50581815083694</v>
      </c>
      <c r="H728" s="23">
        <f t="shared" si="68"/>
        <v>9021143.6916504595</v>
      </c>
      <c r="I728" s="23">
        <f t="shared" si="69"/>
        <v>261.754309259813</v>
      </c>
      <c r="J728" s="23">
        <f t="shared" si="70"/>
        <v>12671.677150231801</v>
      </c>
      <c r="K728" s="23">
        <f t="shared" si="71"/>
        <v>12933.4314594916</v>
      </c>
    </row>
    <row r="729" spans="1:11" x14ac:dyDescent="0.25">
      <c r="A729" s="21" t="s">
        <v>1872</v>
      </c>
      <c r="B729" s="21">
        <v>2207</v>
      </c>
      <c r="C729" s="21" t="s">
        <v>1864</v>
      </c>
      <c r="D729" s="21">
        <v>1052</v>
      </c>
      <c r="E729" s="21" t="s">
        <v>1873</v>
      </c>
      <c r="F729" s="22" t="str">
        <f t="shared" si="66"/>
        <v>Regular</v>
      </c>
      <c r="G729" s="24">
        <f t="shared" si="67"/>
        <v>825.66634447565104</v>
      </c>
      <c r="H729" s="23">
        <f t="shared" si="68"/>
        <v>12550714.004899001</v>
      </c>
      <c r="I729" s="23">
        <f t="shared" si="69"/>
        <v>157.88844625656</v>
      </c>
      <c r="J729" s="23">
        <f t="shared" si="70"/>
        <v>15042.8207613708</v>
      </c>
      <c r="K729" s="23">
        <f t="shared" si="71"/>
        <v>15200.7092076274</v>
      </c>
    </row>
    <row r="730" spans="1:11" x14ac:dyDescent="0.25">
      <c r="A730" s="21" t="s">
        <v>119</v>
      </c>
      <c r="B730" s="21">
        <v>2208</v>
      </c>
      <c r="C730" s="21" t="s">
        <v>120</v>
      </c>
      <c r="D730" s="21">
        <v>1053</v>
      </c>
      <c r="E730" s="21" t="s">
        <v>121</v>
      </c>
      <c r="F730" s="22" t="str">
        <f t="shared" si="66"/>
        <v>Regular</v>
      </c>
      <c r="G730" s="24">
        <f t="shared" si="67"/>
        <v>152.06399764990101</v>
      </c>
      <c r="H730" s="23">
        <f t="shared" si="68"/>
        <v>2666121.0203685998</v>
      </c>
      <c r="I730" s="23">
        <f t="shared" si="69"/>
        <v>823.14229949968899</v>
      </c>
      <c r="J730" s="23">
        <f t="shared" si="70"/>
        <v>16709.745573847202</v>
      </c>
      <c r="K730" s="23">
        <f t="shared" si="71"/>
        <v>17532.887873346899</v>
      </c>
    </row>
    <row r="731" spans="1:11" x14ac:dyDescent="0.25">
      <c r="A731" s="21" t="s">
        <v>122</v>
      </c>
      <c r="B731" s="21">
        <v>2208</v>
      </c>
      <c r="C731" s="21" t="s">
        <v>120</v>
      </c>
      <c r="D731" s="21">
        <v>1055</v>
      </c>
      <c r="E731" s="21" t="s">
        <v>123</v>
      </c>
      <c r="F731" s="22" t="str">
        <f t="shared" si="66"/>
        <v>Regular</v>
      </c>
      <c r="G731" s="24">
        <f t="shared" si="67"/>
        <v>219.890469595838</v>
      </c>
      <c r="H731" s="23">
        <f t="shared" si="68"/>
        <v>3426846.28099547</v>
      </c>
      <c r="I731" s="23">
        <f t="shared" si="69"/>
        <v>242.62398474822299</v>
      </c>
      <c r="J731" s="23">
        <f t="shared" si="70"/>
        <v>15341.708921057399</v>
      </c>
      <c r="K731" s="23">
        <f t="shared" si="71"/>
        <v>15584.332905805701</v>
      </c>
    </row>
    <row r="732" spans="1:11" x14ac:dyDescent="0.25">
      <c r="A732" s="21" t="s">
        <v>124</v>
      </c>
      <c r="B732" s="21">
        <v>2208</v>
      </c>
      <c r="C732" s="21" t="s">
        <v>120</v>
      </c>
      <c r="D732" s="21">
        <v>1056</v>
      </c>
      <c r="E732" s="21" t="s">
        <v>125</v>
      </c>
      <c r="F732" s="22" t="str">
        <f t="shared" si="66"/>
        <v>Regular</v>
      </c>
      <c r="G732" s="24">
        <f t="shared" si="67"/>
        <v>215.57262159546499</v>
      </c>
      <c r="H732" s="23">
        <f t="shared" si="68"/>
        <v>3948802.7386359302</v>
      </c>
      <c r="I732" s="23">
        <f t="shared" si="69"/>
        <v>193.85179366731001</v>
      </c>
      <c r="J732" s="23">
        <f t="shared" si="70"/>
        <v>18123.8859107342</v>
      </c>
      <c r="K732" s="23">
        <f t="shared" si="71"/>
        <v>18317.737704401599</v>
      </c>
    </row>
    <row r="733" spans="1:11" x14ac:dyDescent="0.25">
      <c r="A733" s="21" t="s">
        <v>1521</v>
      </c>
      <c r="B733" s="21">
        <v>2205</v>
      </c>
      <c r="C733" s="21" t="s">
        <v>1522</v>
      </c>
      <c r="D733" s="21">
        <v>1057</v>
      </c>
      <c r="E733" s="21" t="s">
        <v>1523</v>
      </c>
      <c r="F733" s="22" t="str">
        <f t="shared" si="66"/>
        <v>Regular</v>
      </c>
      <c r="G733" s="24">
        <f t="shared" si="67"/>
        <v>399.91117628619401</v>
      </c>
      <c r="H733" s="23">
        <f t="shared" si="68"/>
        <v>6556149.6985231703</v>
      </c>
      <c r="I733" s="23">
        <f t="shared" si="69"/>
        <v>3216.4270445544198</v>
      </c>
      <c r="J733" s="23">
        <f t="shared" si="70"/>
        <v>13177.587644925799</v>
      </c>
      <c r="K733" s="23">
        <f t="shared" si="71"/>
        <v>16394.014689480198</v>
      </c>
    </row>
    <row r="734" spans="1:11" x14ac:dyDescent="0.25">
      <c r="A734" s="21" t="s">
        <v>2574</v>
      </c>
      <c r="B734" s="21">
        <v>2209</v>
      </c>
      <c r="C734" s="21" t="s">
        <v>2575</v>
      </c>
      <c r="D734" s="21">
        <v>1060</v>
      </c>
      <c r="E734" s="21" t="s">
        <v>2576</v>
      </c>
      <c r="F734" s="22" t="str">
        <f t="shared" si="66"/>
        <v>Regular</v>
      </c>
      <c r="G734" s="24">
        <f t="shared" si="67"/>
        <v>227.56197343994299</v>
      </c>
      <c r="H734" s="23">
        <f t="shared" si="68"/>
        <v>3652404.7960105501</v>
      </c>
      <c r="I734" s="23">
        <f t="shared" si="69"/>
        <v>928.19388417827304</v>
      </c>
      <c r="J734" s="23">
        <f t="shared" si="70"/>
        <v>15121.960457511301</v>
      </c>
      <c r="K734" s="23">
        <f t="shared" si="71"/>
        <v>16050.1543416896</v>
      </c>
    </row>
    <row r="735" spans="1:11" x14ac:dyDescent="0.25">
      <c r="A735" s="21" t="s">
        <v>2578</v>
      </c>
      <c r="B735" s="21">
        <v>2209</v>
      </c>
      <c r="C735" s="21" t="s">
        <v>2575</v>
      </c>
      <c r="D735" s="21">
        <v>1061</v>
      </c>
      <c r="E735" s="21" t="s">
        <v>2579</v>
      </c>
      <c r="F735" s="22" t="str">
        <f t="shared" si="66"/>
        <v>Regular</v>
      </c>
      <c r="G735" s="24">
        <f t="shared" si="67"/>
        <v>292.60323967239702</v>
      </c>
      <c r="H735" s="23">
        <f t="shared" si="68"/>
        <v>4657277.57025465</v>
      </c>
      <c r="I735" s="23">
        <f t="shared" si="69"/>
        <v>823.31037851087001</v>
      </c>
      <c r="J735" s="23">
        <f t="shared" si="70"/>
        <v>15093.3882044201</v>
      </c>
      <c r="K735" s="23">
        <f t="shared" si="71"/>
        <v>15916.698582931</v>
      </c>
    </row>
    <row r="736" spans="1:11" x14ac:dyDescent="0.25">
      <c r="A736" s="21" t="s">
        <v>1528</v>
      </c>
      <c r="B736" s="21">
        <v>2205</v>
      </c>
      <c r="C736" s="21" t="s">
        <v>1522</v>
      </c>
      <c r="D736" s="21">
        <v>1064</v>
      </c>
      <c r="E736" s="21" t="s">
        <v>1529</v>
      </c>
      <c r="F736" s="22" t="str">
        <f t="shared" si="66"/>
        <v>Regular</v>
      </c>
      <c r="G736" s="24">
        <f t="shared" si="67"/>
        <v>493.15417039328003</v>
      </c>
      <c r="H736" s="23">
        <f t="shared" si="68"/>
        <v>8570826.5140555203</v>
      </c>
      <c r="I736" s="23">
        <f t="shared" si="69"/>
        <v>2742.5785461054102</v>
      </c>
      <c r="J736" s="23">
        <f t="shared" si="70"/>
        <v>14637.0301616958</v>
      </c>
      <c r="K736" s="23">
        <f t="shared" si="71"/>
        <v>17379.608707801199</v>
      </c>
    </row>
    <row r="737" spans="1:11" x14ac:dyDescent="0.25">
      <c r="A737" s="21" t="s">
        <v>1318</v>
      </c>
      <c r="B737" s="21">
        <v>2212</v>
      </c>
      <c r="C737" s="21" t="s">
        <v>1319</v>
      </c>
      <c r="D737" s="21">
        <v>1066</v>
      </c>
      <c r="E737" s="21" t="s">
        <v>964</v>
      </c>
      <c r="F737" s="22" t="str">
        <f t="shared" si="66"/>
        <v>Regular</v>
      </c>
      <c r="G737" s="24">
        <f t="shared" si="67"/>
        <v>422.55933323186201</v>
      </c>
      <c r="H737" s="23">
        <f t="shared" si="68"/>
        <v>6261835.6250567902</v>
      </c>
      <c r="I737" s="23">
        <f t="shared" si="69"/>
        <v>2261.5088569474201</v>
      </c>
      <c r="J737" s="23">
        <f t="shared" si="70"/>
        <v>12557.322801945</v>
      </c>
      <c r="K737" s="23">
        <f t="shared" si="71"/>
        <v>14818.831658892401</v>
      </c>
    </row>
    <row r="738" spans="1:11" x14ac:dyDescent="0.25">
      <c r="A738" s="21" t="s">
        <v>1320</v>
      </c>
      <c r="B738" s="21">
        <v>2212</v>
      </c>
      <c r="C738" s="21" t="s">
        <v>1319</v>
      </c>
      <c r="D738" s="21">
        <v>1068</v>
      </c>
      <c r="E738" s="21" t="s">
        <v>1321</v>
      </c>
      <c r="F738" s="22" t="str">
        <f t="shared" si="66"/>
        <v>Regular</v>
      </c>
      <c r="G738" s="24">
        <f t="shared" si="67"/>
        <v>270.13804457948498</v>
      </c>
      <c r="H738" s="23">
        <f t="shared" si="68"/>
        <v>4353209.1158525599</v>
      </c>
      <c r="I738" s="23">
        <f t="shared" si="69"/>
        <v>2807.5471702310001</v>
      </c>
      <c r="J738" s="23">
        <f t="shared" si="70"/>
        <v>13307.210462774899</v>
      </c>
      <c r="K738" s="23">
        <f t="shared" si="71"/>
        <v>16114.7576330059</v>
      </c>
    </row>
    <row r="739" spans="1:11" x14ac:dyDescent="0.25">
      <c r="A739" s="21" t="s">
        <v>1322</v>
      </c>
      <c r="B739" s="21">
        <v>2212</v>
      </c>
      <c r="C739" s="21" t="s">
        <v>1319</v>
      </c>
      <c r="D739" s="21">
        <v>1069</v>
      </c>
      <c r="E739" s="21" t="s">
        <v>1323</v>
      </c>
      <c r="F739" s="22" t="str">
        <f t="shared" si="66"/>
        <v>Regular</v>
      </c>
      <c r="G739" s="24">
        <f t="shared" si="67"/>
        <v>272.68955420454802</v>
      </c>
      <c r="H739" s="23">
        <f t="shared" si="68"/>
        <v>4443863.7048378102</v>
      </c>
      <c r="I739" s="23">
        <f t="shared" si="69"/>
        <v>1816.87113280689</v>
      </c>
      <c r="J739" s="23">
        <f t="shared" si="70"/>
        <v>14479.5496002895</v>
      </c>
      <c r="K739" s="23">
        <f t="shared" si="71"/>
        <v>16296.4207330964</v>
      </c>
    </row>
    <row r="740" spans="1:11" x14ac:dyDescent="0.25">
      <c r="A740" s="21" t="s">
        <v>1326</v>
      </c>
      <c r="B740" s="21">
        <v>2212</v>
      </c>
      <c r="C740" s="21" t="s">
        <v>1319</v>
      </c>
      <c r="D740" s="21">
        <v>1072</v>
      </c>
      <c r="E740" s="21" t="s">
        <v>1327</v>
      </c>
      <c r="F740" s="22" t="str">
        <f t="shared" si="66"/>
        <v>Regular</v>
      </c>
      <c r="G740" s="24">
        <f t="shared" si="67"/>
        <v>492.868422897502</v>
      </c>
      <c r="H740" s="23">
        <f t="shared" si="68"/>
        <v>7701079.8018707</v>
      </c>
      <c r="I740" s="23">
        <f t="shared" si="69"/>
        <v>1584.5994348029201</v>
      </c>
      <c r="J740" s="23">
        <f t="shared" si="70"/>
        <v>14040.4222628688</v>
      </c>
      <c r="K740" s="23">
        <f t="shared" si="71"/>
        <v>15625.0216976717</v>
      </c>
    </row>
    <row r="741" spans="1:11" x14ac:dyDescent="0.25">
      <c r="A741" s="21" t="s">
        <v>1324</v>
      </c>
      <c r="B741" s="21">
        <v>2212</v>
      </c>
      <c r="C741" s="21" t="s">
        <v>1319</v>
      </c>
      <c r="D741" s="21">
        <v>1073</v>
      </c>
      <c r="E741" s="21" t="s">
        <v>1325</v>
      </c>
      <c r="F741" s="22" t="str">
        <f t="shared" si="66"/>
        <v>Regular</v>
      </c>
      <c r="G741" s="24">
        <f t="shared" si="67"/>
        <v>633.20110095190603</v>
      </c>
      <c r="H741" s="23">
        <f t="shared" si="68"/>
        <v>10263334.6591227</v>
      </c>
      <c r="I741" s="23">
        <f t="shared" si="69"/>
        <v>1512.68929799036</v>
      </c>
      <c r="J741" s="23">
        <f t="shared" si="70"/>
        <v>14695.9601242762</v>
      </c>
      <c r="K741" s="23">
        <f t="shared" si="71"/>
        <v>16208.649422266501</v>
      </c>
    </row>
    <row r="742" spans="1:11" x14ac:dyDescent="0.25">
      <c r="A742" s="21" t="s">
        <v>2701</v>
      </c>
      <c r="B742" s="21">
        <v>2213</v>
      </c>
      <c r="C742" s="21" t="s">
        <v>2702</v>
      </c>
      <c r="D742" s="21">
        <v>1074</v>
      </c>
      <c r="E742" s="21" t="s">
        <v>1338</v>
      </c>
      <c r="F742" s="22" t="str">
        <f t="shared" si="66"/>
        <v>Regular</v>
      </c>
      <c r="G742" s="24">
        <f t="shared" si="67"/>
        <v>192.97147702742299</v>
      </c>
      <c r="H742" s="23">
        <f t="shared" si="68"/>
        <v>3353412.8183709499</v>
      </c>
      <c r="I742" s="23">
        <f t="shared" si="69"/>
        <v>0</v>
      </c>
      <c r="J742" s="23">
        <f t="shared" si="70"/>
        <v>17377.764165086399</v>
      </c>
      <c r="K742" s="23">
        <f t="shared" si="71"/>
        <v>17377.764165086399</v>
      </c>
    </row>
    <row r="743" spans="1:11" x14ac:dyDescent="0.25">
      <c r="A743" s="21" t="s">
        <v>2703</v>
      </c>
      <c r="B743" s="21">
        <v>2213</v>
      </c>
      <c r="C743" s="21" t="s">
        <v>2702</v>
      </c>
      <c r="D743" s="21">
        <v>1075</v>
      </c>
      <c r="E743" s="21" t="s">
        <v>2704</v>
      </c>
      <c r="F743" s="22" t="str">
        <f t="shared" si="66"/>
        <v>Regular</v>
      </c>
      <c r="G743" s="24">
        <f t="shared" si="67"/>
        <v>171.56787533710499</v>
      </c>
      <c r="H743" s="23">
        <f t="shared" si="68"/>
        <v>3382133.2516290499</v>
      </c>
      <c r="I743" s="23">
        <f t="shared" si="69"/>
        <v>0</v>
      </c>
      <c r="J743" s="23">
        <f t="shared" si="70"/>
        <v>19713.091655321099</v>
      </c>
      <c r="K743" s="23">
        <f t="shared" si="71"/>
        <v>19713.091655321099</v>
      </c>
    </row>
    <row r="744" spans="1:11" x14ac:dyDescent="0.25">
      <c r="A744" s="21" t="s">
        <v>1183</v>
      </c>
      <c r="B744" s="21">
        <v>2215</v>
      </c>
      <c r="C744" s="21" t="s">
        <v>1184</v>
      </c>
      <c r="D744" s="21">
        <v>1079</v>
      </c>
      <c r="E744" s="21" t="s">
        <v>1185</v>
      </c>
      <c r="F744" s="22" t="str">
        <f t="shared" si="66"/>
        <v>Charter</v>
      </c>
      <c r="G744" s="24">
        <f t="shared" si="67"/>
        <v>288.401738288903</v>
      </c>
      <c r="H744" s="23">
        <f t="shared" si="68"/>
        <v>5335059.92</v>
      </c>
      <c r="I744" s="23">
        <f t="shared" si="69"/>
        <v>528.86082069037502</v>
      </c>
      <c r="J744" s="23">
        <f t="shared" si="70"/>
        <v>17969.8484854778</v>
      </c>
      <c r="K744" s="23">
        <f t="shared" si="71"/>
        <v>18498.709306168101</v>
      </c>
    </row>
    <row r="745" spans="1:11" x14ac:dyDescent="0.25">
      <c r="A745" s="21" t="s">
        <v>749</v>
      </c>
      <c r="B745" s="21">
        <v>2217</v>
      </c>
      <c r="C745" s="21" t="s">
        <v>747</v>
      </c>
      <c r="D745" s="21">
        <v>1082</v>
      </c>
      <c r="E745" s="21" t="s">
        <v>750</v>
      </c>
      <c r="F745" s="22" t="str">
        <f t="shared" si="66"/>
        <v>Regular</v>
      </c>
      <c r="G745" s="24">
        <f t="shared" si="67"/>
        <v>225.055172413777</v>
      </c>
      <c r="H745" s="23">
        <f t="shared" si="68"/>
        <v>3464317.2167581199</v>
      </c>
      <c r="I745" s="23">
        <f t="shared" si="69"/>
        <v>1465.87079572829</v>
      </c>
      <c r="J745" s="23">
        <f t="shared" si="70"/>
        <v>13927.320036556899</v>
      </c>
      <c r="K745" s="23">
        <f t="shared" si="71"/>
        <v>15393.1908322852</v>
      </c>
    </row>
    <row r="746" spans="1:11" x14ac:dyDescent="0.25">
      <c r="A746" s="21" t="s">
        <v>746</v>
      </c>
      <c r="B746" s="21">
        <v>2217</v>
      </c>
      <c r="C746" s="21" t="s">
        <v>747</v>
      </c>
      <c r="D746" s="21">
        <v>1083</v>
      </c>
      <c r="E746" s="21" t="s">
        <v>748</v>
      </c>
      <c r="F746" s="22" t="str">
        <f t="shared" si="66"/>
        <v>Regular</v>
      </c>
      <c r="G746" s="24">
        <f t="shared" si="67"/>
        <v>167.417808219129</v>
      </c>
      <c r="H746" s="23">
        <f t="shared" si="68"/>
        <v>2949376.0532418801</v>
      </c>
      <c r="I746" s="23">
        <f t="shared" si="69"/>
        <v>806.97625161964504</v>
      </c>
      <c r="J746" s="23">
        <f t="shared" si="70"/>
        <v>16809.883535372199</v>
      </c>
      <c r="K746" s="23">
        <f t="shared" si="71"/>
        <v>17616.859786991801</v>
      </c>
    </row>
    <row r="747" spans="1:11" x14ac:dyDescent="0.25">
      <c r="A747" s="21" t="s">
        <v>1230</v>
      </c>
      <c r="B747" s="21">
        <v>2219</v>
      </c>
      <c r="C747" s="21" t="s">
        <v>1231</v>
      </c>
      <c r="D747" s="21">
        <v>1084</v>
      </c>
      <c r="E747" s="21" t="s">
        <v>1232</v>
      </c>
      <c r="F747" s="22" t="str">
        <f t="shared" si="66"/>
        <v>Regular</v>
      </c>
      <c r="G747" s="24">
        <f t="shared" si="67"/>
        <v>6</v>
      </c>
      <c r="H747" s="23">
        <f t="shared" si="68"/>
        <v>178638.77703581</v>
      </c>
      <c r="I747" s="23">
        <f t="shared" si="69"/>
        <v>1187.8963904663799</v>
      </c>
      <c r="J747" s="23">
        <f t="shared" si="70"/>
        <v>28585.233115501898</v>
      </c>
      <c r="K747" s="23">
        <f t="shared" si="71"/>
        <v>29773.1295059683</v>
      </c>
    </row>
    <row r="748" spans="1:11" x14ac:dyDescent="0.25">
      <c r="A748" s="21" t="s">
        <v>1233</v>
      </c>
      <c r="B748" s="21">
        <v>2219</v>
      </c>
      <c r="C748" s="21" t="s">
        <v>1231</v>
      </c>
      <c r="D748" s="21">
        <v>1087</v>
      </c>
      <c r="E748" s="21" t="s">
        <v>1234</v>
      </c>
      <c r="F748" s="22" t="str">
        <f t="shared" si="66"/>
        <v>Charter</v>
      </c>
      <c r="G748" s="24">
        <f t="shared" si="67"/>
        <v>269.38926174492701</v>
      </c>
      <c r="H748" s="23">
        <f t="shared" si="68"/>
        <v>5006760.9529641904</v>
      </c>
      <c r="I748" s="23">
        <f t="shared" si="69"/>
        <v>1187.8963904663799</v>
      </c>
      <c r="J748" s="23">
        <f t="shared" si="70"/>
        <v>17397.703200748401</v>
      </c>
      <c r="K748" s="23">
        <f t="shared" si="71"/>
        <v>18585.599591214799</v>
      </c>
    </row>
    <row r="749" spans="1:11" x14ac:dyDescent="0.25">
      <c r="A749" s="21" t="s">
        <v>2724</v>
      </c>
      <c r="B749" s="21">
        <v>2220</v>
      </c>
      <c r="C749" s="21" t="s">
        <v>2725</v>
      </c>
      <c r="D749" s="21">
        <v>1088</v>
      </c>
      <c r="E749" s="21" t="s">
        <v>2726</v>
      </c>
      <c r="F749" s="22" t="str">
        <f t="shared" si="66"/>
        <v>Regular</v>
      </c>
      <c r="G749" s="24">
        <f t="shared" si="67"/>
        <v>96.677631578936001</v>
      </c>
      <c r="H749" s="23">
        <f t="shared" si="68"/>
        <v>2170902.0169806802</v>
      </c>
      <c r="I749" s="23">
        <f t="shared" si="69"/>
        <v>2235.42462981267</v>
      </c>
      <c r="J749" s="23">
        <f t="shared" si="70"/>
        <v>20219.6353620962</v>
      </c>
      <c r="K749" s="23">
        <f t="shared" si="71"/>
        <v>22455.0599919089</v>
      </c>
    </row>
    <row r="750" spans="1:11" x14ac:dyDescent="0.25">
      <c r="A750" s="21" t="s">
        <v>2727</v>
      </c>
      <c r="B750" s="21">
        <v>2220</v>
      </c>
      <c r="C750" s="21" t="s">
        <v>2725</v>
      </c>
      <c r="D750" s="21">
        <v>1089</v>
      </c>
      <c r="E750" s="21" t="s">
        <v>2728</v>
      </c>
      <c r="F750" s="22" t="str">
        <f t="shared" si="66"/>
        <v>Regular</v>
      </c>
      <c r="G750" s="24">
        <f t="shared" si="67"/>
        <v>100.205298013229</v>
      </c>
      <c r="H750" s="23">
        <f t="shared" si="68"/>
        <v>2191650.45301932</v>
      </c>
      <c r="I750" s="23">
        <f t="shared" si="69"/>
        <v>2235.42462981267</v>
      </c>
      <c r="J750" s="23">
        <f t="shared" si="70"/>
        <v>19636.177934853898</v>
      </c>
      <c r="K750" s="23">
        <f t="shared" si="71"/>
        <v>21871.602564666598</v>
      </c>
    </row>
    <row r="751" spans="1:11" x14ac:dyDescent="0.25">
      <c r="A751" s="21" t="s">
        <v>754</v>
      </c>
      <c r="B751" s="21">
        <v>2221</v>
      </c>
      <c r="C751" s="21" t="s">
        <v>755</v>
      </c>
      <c r="D751" s="21">
        <v>1090</v>
      </c>
      <c r="E751" s="21" t="s">
        <v>756</v>
      </c>
      <c r="F751" s="22" t="str">
        <f t="shared" si="66"/>
        <v>Regular</v>
      </c>
      <c r="G751" s="24">
        <f t="shared" si="67"/>
        <v>205.12628934357099</v>
      </c>
      <c r="H751" s="23">
        <f t="shared" si="68"/>
        <v>3084060.6271859999</v>
      </c>
      <c r="I751" s="23">
        <f t="shared" si="69"/>
        <v>827.28065036836301</v>
      </c>
      <c r="J751" s="23">
        <f t="shared" si="70"/>
        <v>14207.6553251975</v>
      </c>
      <c r="K751" s="23">
        <f t="shared" si="71"/>
        <v>15034.935975565901</v>
      </c>
    </row>
    <row r="752" spans="1:11" x14ac:dyDescent="0.25">
      <c r="A752" s="21" t="s">
        <v>757</v>
      </c>
      <c r="B752" s="21">
        <v>2221</v>
      </c>
      <c r="C752" s="21" t="s">
        <v>755</v>
      </c>
      <c r="D752" s="21">
        <v>1091</v>
      </c>
      <c r="E752" s="21" t="s">
        <v>758</v>
      </c>
      <c r="F752" s="22" t="str">
        <f t="shared" si="66"/>
        <v>Regular</v>
      </c>
      <c r="G752" s="24">
        <f t="shared" si="67"/>
        <v>193.54503199477301</v>
      </c>
      <c r="H752" s="23">
        <f t="shared" si="68"/>
        <v>3627064.8328140001</v>
      </c>
      <c r="I752" s="23">
        <f t="shared" si="69"/>
        <v>827.28065036836404</v>
      </c>
      <c r="J752" s="23">
        <f t="shared" si="70"/>
        <v>17912.879174100599</v>
      </c>
      <c r="K752" s="23">
        <f t="shared" si="71"/>
        <v>18740.159824468901</v>
      </c>
    </row>
    <row r="753" spans="1:11" x14ac:dyDescent="0.25">
      <c r="A753" s="21" t="s">
        <v>2890</v>
      </c>
      <c r="B753" s="21">
        <v>2222</v>
      </c>
      <c r="C753" s="21" t="s">
        <v>2891</v>
      </c>
      <c r="D753" s="21">
        <v>1092</v>
      </c>
      <c r="E753" s="21" t="s">
        <v>2892</v>
      </c>
      <c r="F753" s="22" t="str">
        <f t="shared" si="66"/>
        <v>Regular</v>
      </c>
      <c r="G753" s="24">
        <f t="shared" si="67"/>
        <v>2</v>
      </c>
      <c r="H753" s="23">
        <f t="shared" si="68"/>
        <v>244825.81</v>
      </c>
      <c r="I753" s="23">
        <f t="shared" si="69"/>
        <v>19168.294999999998</v>
      </c>
      <c r="J753" s="23">
        <f t="shared" si="70"/>
        <v>103244.61</v>
      </c>
      <c r="K753" s="23">
        <f t="shared" si="71"/>
        <v>122412.905</v>
      </c>
    </row>
    <row r="754" spans="1:11" x14ac:dyDescent="0.25">
      <c r="A754" s="21" t="s">
        <v>1739</v>
      </c>
      <c r="B754" s="21">
        <v>4131</v>
      </c>
      <c r="C754" s="21" t="s">
        <v>1740</v>
      </c>
      <c r="D754" s="21">
        <v>1093</v>
      </c>
      <c r="E754" s="21" t="s">
        <v>1741</v>
      </c>
      <c r="F754" s="22" t="str">
        <f t="shared" si="66"/>
        <v>Regular</v>
      </c>
      <c r="G754" s="24">
        <f t="shared" si="67"/>
        <v>330.82842178854298</v>
      </c>
      <c r="H754" s="23">
        <f t="shared" si="68"/>
        <v>6554113.6721138004</v>
      </c>
      <c r="I754" s="23">
        <f t="shared" si="69"/>
        <v>1872.9673317721999</v>
      </c>
      <c r="J754" s="23">
        <f t="shared" si="70"/>
        <v>17938.249723523601</v>
      </c>
      <c r="K754" s="23">
        <f t="shared" si="71"/>
        <v>19811.217055295801</v>
      </c>
    </row>
    <row r="755" spans="1:11" x14ac:dyDescent="0.25">
      <c r="A755" s="21" t="s">
        <v>1748</v>
      </c>
      <c r="B755" s="21">
        <v>4131</v>
      </c>
      <c r="C755" s="21" t="s">
        <v>1740</v>
      </c>
      <c r="D755" s="21">
        <v>1095</v>
      </c>
      <c r="E755" s="21" t="s">
        <v>1749</v>
      </c>
      <c r="F755" s="22" t="str">
        <f t="shared" si="66"/>
        <v>Charter</v>
      </c>
      <c r="G755" s="24">
        <f t="shared" si="67"/>
        <v>174.669803063458</v>
      </c>
      <c r="H755" s="23">
        <f t="shared" si="68"/>
        <v>1080697.4177023</v>
      </c>
      <c r="I755" s="23">
        <f t="shared" si="69"/>
        <v>932.43989558826104</v>
      </c>
      <c r="J755" s="23">
        <f t="shared" si="70"/>
        <v>5254.6479624639996</v>
      </c>
      <c r="K755" s="23">
        <f t="shared" si="71"/>
        <v>6187.0878580522603</v>
      </c>
    </row>
    <row r="756" spans="1:11" x14ac:dyDescent="0.25">
      <c r="A756" s="21" t="s">
        <v>1742</v>
      </c>
      <c r="B756" s="21">
        <v>4131</v>
      </c>
      <c r="C756" s="21" t="s">
        <v>1740</v>
      </c>
      <c r="D756" s="21">
        <v>1097</v>
      </c>
      <c r="E756" s="21" t="s">
        <v>1743</v>
      </c>
      <c r="F756" s="22" t="str">
        <f t="shared" si="66"/>
        <v>Regular</v>
      </c>
      <c r="G756" s="24">
        <f t="shared" si="67"/>
        <v>261.364547759809</v>
      </c>
      <c r="H756" s="23">
        <f t="shared" si="68"/>
        <v>4468462.0269140797</v>
      </c>
      <c r="I756" s="23">
        <f t="shared" si="69"/>
        <v>2096.0187461884998</v>
      </c>
      <c r="J756" s="23">
        <f t="shared" si="70"/>
        <v>15000.6459132455</v>
      </c>
      <c r="K756" s="23">
        <f t="shared" si="71"/>
        <v>17096.664659434002</v>
      </c>
    </row>
    <row r="757" spans="1:11" x14ac:dyDescent="0.25">
      <c r="A757" s="21" t="s">
        <v>1744</v>
      </c>
      <c r="B757" s="21">
        <v>4131</v>
      </c>
      <c r="C757" s="21" t="s">
        <v>1740</v>
      </c>
      <c r="D757" s="21">
        <v>1098</v>
      </c>
      <c r="E757" s="21" t="s">
        <v>1745</v>
      </c>
      <c r="F757" s="22" t="str">
        <f t="shared" si="66"/>
        <v>Regular</v>
      </c>
      <c r="G757" s="24">
        <f t="shared" si="67"/>
        <v>434.03969568879103</v>
      </c>
      <c r="H757" s="23">
        <f t="shared" si="68"/>
        <v>6757206.7046277802</v>
      </c>
      <c r="I757" s="23">
        <f t="shared" si="69"/>
        <v>1482.9167880362099</v>
      </c>
      <c r="J757" s="23">
        <f t="shared" si="70"/>
        <v>14085.259974931399</v>
      </c>
      <c r="K757" s="23">
        <f t="shared" si="71"/>
        <v>15568.1767629676</v>
      </c>
    </row>
    <row r="758" spans="1:11" x14ac:dyDescent="0.25">
      <c r="A758" s="21" t="s">
        <v>1753</v>
      </c>
      <c r="B758" s="21">
        <v>4131</v>
      </c>
      <c r="C758" s="21" t="s">
        <v>1740</v>
      </c>
      <c r="D758" s="21">
        <v>1100</v>
      </c>
      <c r="E758" s="21" t="s">
        <v>1754</v>
      </c>
      <c r="F758" s="22" t="str">
        <f t="shared" si="66"/>
        <v>Regular</v>
      </c>
      <c r="G758" s="24">
        <f t="shared" si="67"/>
        <v>589.29108983363005</v>
      </c>
      <c r="H758" s="23">
        <f t="shared" si="68"/>
        <v>8650378.6375087798</v>
      </c>
      <c r="I758" s="23">
        <f t="shared" si="69"/>
        <v>1079.1600271152499</v>
      </c>
      <c r="J758" s="23">
        <f t="shared" si="70"/>
        <v>13600.136481425199</v>
      </c>
      <c r="K758" s="23">
        <f t="shared" si="71"/>
        <v>14679.296508540399</v>
      </c>
    </row>
    <row r="759" spans="1:11" x14ac:dyDescent="0.25">
      <c r="A759" s="21" t="s">
        <v>1751</v>
      </c>
      <c r="B759" s="21">
        <v>4131</v>
      </c>
      <c r="C759" s="21" t="s">
        <v>1740</v>
      </c>
      <c r="D759" s="21">
        <v>1101</v>
      </c>
      <c r="E759" s="21" t="s">
        <v>1752</v>
      </c>
      <c r="F759" s="22" t="str">
        <f t="shared" si="66"/>
        <v>Regular</v>
      </c>
      <c r="G759" s="24">
        <f t="shared" si="67"/>
        <v>732.49633038821105</v>
      </c>
      <c r="H759" s="23">
        <f t="shared" si="68"/>
        <v>15574071.7121186</v>
      </c>
      <c r="I759" s="23">
        <f t="shared" si="69"/>
        <v>1309.0721182461</v>
      </c>
      <c r="J759" s="23">
        <f t="shared" si="70"/>
        <v>19952.5657439731</v>
      </c>
      <c r="K759" s="23">
        <f t="shared" si="71"/>
        <v>21261.637862219199</v>
      </c>
    </row>
    <row r="760" spans="1:11" x14ac:dyDescent="0.25">
      <c r="A760" s="21" t="s">
        <v>2501</v>
      </c>
      <c r="B760" s="21">
        <v>2225</v>
      </c>
      <c r="C760" s="21" t="s">
        <v>2502</v>
      </c>
      <c r="D760" s="21">
        <v>1108</v>
      </c>
      <c r="E760" s="21" t="s">
        <v>2503</v>
      </c>
      <c r="F760" s="22" t="str">
        <f t="shared" si="66"/>
        <v>Regular</v>
      </c>
      <c r="G760" s="24">
        <f t="shared" si="67"/>
        <v>107.94554333291801</v>
      </c>
      <c r="H760" s="23">
        <f t="shared" si="68"/>
        <v>2591726.0067730099</v>
      </c>
      <c r="I760" s="23">
        <f t="shared" si="69"/>
        <v>1836.7488656791199</v>
      </c>
      <c r="J760" s="23">
        <f t="shared" si="70"/>
        <v>22172.820466699799</v>
      </c>
      <c r="K760" s="23">
        <f t="shared" si="71"/>
        <v>24009.569332378898</v>
      </c>
    </row>
    <row r="761" spans="1:11" x14ac:dyDescent="0.25">
      <c r="A761" s="21" t="s">
        <v>2504</v>
      </c>
      <c r="B761" s="21">
        <v>2225</v>
      </c>
      <c r="C761" s="21" t="s">
        <v>2502</v>
      </c>
      <c r="D761" s="21">
        <v>1109</v>
      </c>
      <c r="E761" s="21" t="s">
        <v>2505</v>
      </c>
      <c r="F761" s="22" t="str">
        <f t="shared" si="66"/>
        <v>Regular</v>
      </c>
      <c r="G761" s="24">
        <f t="shared" si="67"/>
        <v>111.674426807694</v>
      </c>
      <c r="H761" s="23">
        <f t="shared" si="68"/>
        <v>3085222.3132269899</v>
      </c>
      <c r="I761" s="23">
        <f t="shared" si="69"/>
        <v>2454.4091567189698</v>
      </c>
      <c r="J761" s="23">
        <f t="shared" si="70"/>
        <v>25172.5274788262</v>
      </c>
      <c r="K761" s="23">
        <f t="shared" si="71"/>
        <v>27626.9366355452</v>
      </c>
    </row>
    <row r="762" spans="1:11" x14ac:dyDescent="0.25">
      <c r="A762" s="21" t="s">
        <v>1126</v>
      </c>
      <c r="B762" s="21">
        <v>2239</v>
      </c>
      <c r="C762" s="21" t="s">
        <v>1090</v>
      </c>
      <c r="D762" s="21">
        <v>1110</v>
      </c>
      <c r="E762" s="21" t="s">
        <v>1127</v>
      </c>
      <c r="F762" s="22" t="str">
        <f t="shared" si="66"/>
        <v>Regular</v>
      </c>
      <c r="G762" s="24">
        <f t="shared" si="67"/>
        <v>354.07100591711497</v>
      </c>
      <c r="H762" s="23">
        <f t="shared" si="68"/>
        <v>6439554.6303886501</v>
      </c>
      <c r="I762" s="23">
        <f t="shared" si="69"/>
        <v>844.98653467888698</v>
      </c>
      <c r="J762" s="23">
        <f t="shared" si="70"/>
        <v>17342.197738455499</v>
      </c>
      <c r="K762" s="23">
        <f t="shared" si="71"/>
        <v>18187.1842731344</v>
      </c>
    </row>
    <row r="763" spans="1:11" x14ac:dyDescent="0.25">
      <c r="A763" s="21" t="s">
        <v>1158</v>
      </c>
      <c r="B763" s="21">
        <v>2239</v>
      </c>
      <c r="C763" s="21" t="s">
        <v>1090</v>
      </c>
      <c r="D763" s="21">
        <v>1111</v>
      </c>
      <c r="E763" s="21" t="s">
        <v>1159</v>
      </c>
      <c r="F763" s="22" t="str">
        <f t="shared" si="66"/>
        <v>Regular</v>
      </c>
      <c r="G763" s="24">
        <f t="shared" si="67"/>
        <v>317.66272189342197</v>
      </c>
      <c r="H763" s="23">
        <f t="shared" si="68"/>
        <v>5788974.8986925501</v>
      </c>
      <c r="I763" s="23">
        <f t="shared" si="69"/>
        <v>954.71087625525502</v>
      </c>
      <c r="J763" s="23">
        <f t="shared" si="70"/>
        <v>17268.941128573901</v>
      </c>
      <c r="K763" s="23">
        <f t="shared" si="71"/>
        <v>18223.652004829099</v>
      </c>
    </row>
    <row r="764" spans="1:11" x14ac:dyDescent="0.25">
      <c r="A764" s="21" t="s">
        <v>1092</v>
      </c>
      <c r="B764" s="21">
        <v>2239</v>
      </c>
      <c r="C764" s="21" t="s">
        <v>1090</v>
      </c>
      <c r="D764" s="21">
        <v>1112</v>
      </c>
      <c r="E764" s="21" t="s">
        <v>1093</v>
      </c>
      <c r="F764" s="22" t="str">
        <f t="shared" si="66"/>
        <v>Regular</v>
      </c>
      <c r="G764" s="24">
        <f t="shared" si="67"/>
        <v>315.050617075113</v>
      </c>
      <c r="H764" s="23">
        <f t="shared" si="68"/>
        <v>5990242.8466488803</v>
      </c>
      <c r="I764" s="23">
        <f t="shared" si="69"/>
        <v>1245.1067942857601</v>
      </c>
      <c r="J764" s="23">
        <f t="shared" si="70"/>
        <v>17768.481886357</v>
      </c>
      <c r="K764" s="23">
        <f t="shared" si="71"/>
        <v>19013.588680642701</v>
      </c>
    </row>
    <row r="765" spans="1:11" x14ac:dyDescent="0.25">
      <c r="A765" s="21" t="s">
        <v>1156</v>
      </c>
      <c r="B765" s="21">
        <v>2239</v>
      </c>
      <c r="C765" s="21" t="s">
        <v>1090</v>
      </c>
      <c r="D765" s="21">
        <v>1114</v>
      </c>
      <c r="E765" s="21" t="s">
        <v>1157</v>
      </c>
      <c r="F765" s="22" t="str">
        <f t="shared" si="66"/>
        <v>Regular</v>
      </c>
      <c r="G765" s="24">
        <f t="shared" si="67"/>
        <v>426.49704142005203</v>
      </c>
      <c r="H765" s="23">
        <f t="shared" si="68"/>
        <v>7254841.7655808702</v>
      </c>
      <c r="I765" s="23">
        <f t="shared" si="69"/>
        <v>1606.0852572195199</v>
      </c>
      <c r="J765" s="23">
        <f t="shared" si="70"/>
        <v>15404.2127308401</v>
      </c>
      <c r="K765" s="23">
        <f t="shared" si="71"/>
        <v>17010.297988059599</v>
      </c>
    </row>
    <row r="766" spans="1:11" x14ac:dyDescent="0.25">
      <c r="A766" s="21" t="s">
        <v>1100</v>
      </c>
      <c r="B766" s="21">
        <v>2239</v>
      </c>
      <c r="C766" s="21" t="s">
        <v>1090</v>
      </c>
      <c r="D766" s="21">
        <v>1115</v>
      </c>
      <c r="E766" s="21" t="s">
        <v>689</v>
      </c>
      <c r="F766" s="22" t="str">
        <f t="shared" si="66"/>
        <v>Regular</v>
      </c>
      <c r="G766" s="24">
        <f t="shared" si="67"/>
        <v>364.25443786978099</v>
      </c>
      <c r="H766" s="23">
        <f t="shared" si="68"/>
        <v>6466804.1032894896</v>
      </c>
      <c r="I766" s="23">
        <f t="shared" si="69"/>
        <v>1626.8808271861999</v>
      </c>
      <c r="J766" s="23">
        <f t="shared" si="70"/>
        <v>16126.654698992699</v>
      </c>
      <c r="K766" s="23">
        <f t="shared" si="71"/>
        <v>17753.535526178901</v>
      </c>
    </row>
    <row r="767" spans="1:11" x14ac:dyDescent="0.25">
      <c r="A767" s="21" t="s">
        <v>1132</v>
      </c>
      <c r="B767" s="21">
        <v>2239</v>
      </c>
      <c r="C767" s="21" t="s">
        <v>1090</v>
      </c>
      <c r="D767" s="21">
        <v>1116</v>
      </c>
      <c r="E767" s="21" t="s">
        <v>1133</v>
      </c>
      <c r="F767" s="22" t="str">
        <f t="shared" si="66"/>
        <v>Regular</v>
      </c>
      <c r="G767" s="24">
        <f t="shared" si="67"/>
        <v>342.697079120762</v>
      </c>
      <c r="H767" s="23">
        <f t="shared" si="68"/>
        <v>6154039.1791725</v>
      </c>
      <c r="I767" s="23">
        <f t="shared" si="69"/>
        <v>817.48077671150099</v>
      </c>
      <c r="J767" s="23">
        <f t="shared" si="70"/>
        <v>17140.183744274698</v>
      </c>
      <c r="K767" s="23">
        <f t="shared" si="71"/>
        <v>17957.6645209862</v>
      </c>
    </row>
    <row r="768" spans="1:11" x14ac:dyDescent="0.25">
      <c r="A768" s="21" t="s">
        <v>1134</v>
      </c>
      <c r="B768" s="21">
        <v>2239</v>
      </c>
      <c r="C768" s="21" t="s">
        <v>1090</v>
      </c>
      <c r="D768" s="21">
        <v>1117</v>
      </c>
      <c r="E768" s="21" t="s">
        <v>1135</v>
      </c>
      <c r="F768" s="22" t="str">
        <f t="shared" si="66"/>
        <v>Regular</v>
      </c>
      <c r="G768" s="24">
        <f t="shared" si="67"/>
        <v>380.61795883329899</v>
      </c>
      <c r="H768" s="23">
        <f t="shared" si="68"/>
        <v>6642354.3735979199</v>
      </c>
      <c r="I768" s="23">
        <f t="shared" si="69"/>
        <v>1524.79000655441</v>
      </c>
      <c r="J768" s="23">
        <f t="shared" si="70"/>
        <v>15926.7101642694</v>
      </c>
      <c r="K768" s="23">
        <f t="shared" si="71"/>
        <v>17451.500170823801</v>
      </c>
    </row>
    <row r="769" spans="1:11" x14ac:dyDescent="0.25">
      <c r="A769" s="21" t="s">
        <v>1154</v>
      </c>
      <c r="B769" s="21">
        <v>2239</v>
      </c>
      <c r="C769" s="21" t="s">
        <v>1090</v>
      </c>
      <c r="D769" s="21">
        <v>1119</v>
      </c>
      <c r="E769" s="21" t="s">
        <v>1155</v>
      </c>
      <c r="F769" s="22" t="str">
        <f t="shared" si="66"/>
        <v>Regular</v>
      </c>
      <c r="G769" s="24">
        <f t="shared" si="67"/>
        <v>306.72658731484199</v>
      </c>
      <c r="H769" s="23">
        <f t="shared" si="68"/>
        <v>6262360.3237980297</v>
      </c>
      <c r="I769" s="23">
        <f t="shared" si="69"/>
        <v>1854.41191147006</v>
      </c>
      <c r="J769" s="23">
        <f t="shared" si="70"/>
        <v>18562.3389760883</v>
      </c>
      <c r="K769" s="23">
        <f t="shared" si="71"/>
        <v>20416.750887558301</v>
      </c>
    </row>
    <row r="770" spans="1:11" x14ac:dyDescent="0.25">
      <c r="A770" s="21" t="s">
        <v>158</v>
      </c>
      <c r="B770" s="21">
        <v>2240</v>
      </c>
      <c r="C770" s="21" t="s">
        <v>159</v>
      </c>
      <c r="D770" s="21">
        <v>1120</v>
      </c>
      <c r="E770" s="21" t="s">
        <v>160</v>
      </c>
      <c r="F770" s="22" t="str">
        <f t="shared" ref="F770:F833" si="72">IF(ISNA(VLOOKUP($D770,Schl,3,FALSE)),0,VLOOKUP($D770,Schl,3,FALSE))</f>
        <v>Regular</v>
      </c>
      <c r="G770" s="24">
        <f t="shared" ref="G770:G833" si="73">IF(ISNA(VLOOKUP($D770,Schl,7,FALSE)),0,VLOOKUP($D770,Schl,7,FALSE))</f>
        <v>422.00060144343303</v>
      </c>
      <c r="H770" s="23">
        <f t="shared" ref="H770:H833" si="74">IF(ISNA(VLOOKUP($D770,Schl,35,FALSE)),0,VLOOKUP($D770,Schl,35,FALSE))</f>
        <v>5994591.9521286096</v>
      </c>
      <c r="I770" s="23">
        <f t="shared" ref="I770:I833" si="75">IF(ISNA(VLOOKUP($D770,Schl,36,FALSE)),0,VLOOKUP($D770,Schl,36,FALSE))</f>
        <v>733.04324917096801</v>
      </c>
      <c r="J770" s="23">
        <f t="shared" ref="J770:J833" si="76">IF(ISNA(VLOOKUP($D770,Schl,37,FALSE)),0,VLOOKUP($D770,Schl,37,FALSE))</f>
        <v>13472.130704667999</v>
      </c>
      <c r="K770" s="23">
        <f t="shared" ref="K770:K833" si="77">IF(ISNA(VLOOKUP($D770,Schl,38,FALSE)),0,VLOOKUP($D770,Schl,38,FALSE))</f>
        <v>14205.173953838899</v>
      </c>
    </row>
    <row r="771" spans="1:11" x14ac:dyDescent="0.25">
      <c r="A771" s="21" t="s">
        <v>163</v>
      </c>
      <c r="B771" s="21">
        <v>2240</v>
      </c>
      <c r="C771" s="21" t="s">
        <v>159</v>
      </c>
      <c r="D771" s="21">
        <v>1123</v>
      </c>
      <c r="E771" s="21" t="s">
        <v>164</v>
      </c>
      <c r="F771" s="22" t="str">
        <f t="shared" si="72"/>
        <v>Regular</v>
      </c>
      <c r="G771" s="24">
        <f t="shared" si="73"/>
        <v>252.19886363634399</v>
      </c>
      <c r="H771" s="23">
        <f t="shared" si="74"/>
        <v>3804688.7779597901</v>
      </c>
      <c r="I771" s="23">
        <f t="shared" si="75"/>
        <v>187.25862019630301</v>
      </c>
      <c r="J771" s="23">
        <f t="shared" si="76"/>
        <v>14898.8076812202</v>
      </c>
      <c r="K771" s="23">
        <f t="shared" si="77"/>
        <v>15086.0663014165</v>
      </c>
    </row>
    <row r="772" spans="1:11" x14ac:dyDescent="0.25">
      <c r="A772" s="21" t="s">
        <v>161</v>
      </c>
      <c r="B772" s="21">
        <v>2240</v>
      </c>
      <c r="C772" s="21" t="s">
        <v>159</v>
      </c>
      <c r="D772" s="21">
        <v>1124</v>
      </c>
      <c r="E772" s="21" t="s">
        <v>162</v>
      </c>
      <c r="F772" s="22" t="str">
        <f t="shared" si="72"/>
        <v>Regular</v>
      </c>
      <c r="G772" s="24">
        <f t="shared" si="73"/>
        <v>251.23315991212701</v>
      </c>
      <c r="H772" s="23">
        <f t="shared" si="74"/>
        <v>5404684.2101625996</v>
      </c>
      <c r="I772" s="23">
        <f t="shared" si="75"/>
        <v>732.54836185230999</v>
      </c>
      <c r="J772" s="23">
        <f t="shared" si="76"/>
        <v>20780.0744625113</v>
      </c>
      <c r="K772" s="23">
        <f t="shared" si="77"/>
        <v>21512.6228243636</v>
      </c>
    </row>
    <row r="773" spans="1:11" x14ac:dyDescent="0.25">
      <c r="A773" s="21" t="s">
        <v>881</v>
      </c>
      <c r="B773" s="21">
        <v>2241</v>
      </c>
      <c r="C773" s="21" t="s">
        <v>864</v>
      </c>
      <c r="D773" s="21">
        <v>1126</v>
      </c>
      <c r="E773" s="21" t="s">
        <v>882</v>
      </c>
      <c r="F773" s="22" t="str">
        <f t="shared" si="72"/>
        <v>Regular</v>
      </c>
      <c r="G773" s="24">
        <f t="shared" si="73"/>
        <v>852.05929594412999</v>
      </c>
      <c r="H773" s="23">
        <f t="shared" si="74"/>
        <v>13100576.223096101</v>
      </c>
      <c r="I773" s="23">
        <f t="shared" si="75"/>
        <v>0</v>
      </c>
      <c r="J773" s="23">
        <f t="shared" si="76"/>
        <v>15375.193117962501</v>
      </c>
      <c r="K773" s="23">
        <f t="shared" si="77"/>
        <v>15375.193117962501</v>
      </c>
    </row>
    <row r="774" spans="1:11" x14ac:dyDescent="0.25">
      <c r="A774" s="21" t="s">
        <v>886</v>
      </c>
      <c r="B774" s="21">
        <v>2241</v>
      </c>
      <c r="C774" s="21" t="s">
        <v>864</v>
      </c>
      <c r="D774" s="21">
        <v>1127</v>
      </c>
      <c r="E774" s="21" t="s">
        <v>887</v>
      </c>
      <c r="F774" s="22" t="str">
        <f t="shared" si="72"/>
        <v>Regular</v>
      </c>
      <c r="G774" s="24">
        <f t="shared" si="73"/>
        <v>740.38803514960102</v>
      </c>
      <c r="H774" s="23">
        <f t="shared" si="74"/>
        <v>11878891.6655189</v>
      </c>
      <c r="I774" s="23">
        <f t="shared" si="75"/>
        <v>0</v>
      </c>
      <c r="J774" s="23">
        <f t="shared" si="76"/>
        <v>16044.1432081201</v>
      </c>
      <c r="K774" s="23">
        <f t="shared" si="77"/>
        <v>16044.1432081201</v>
      </c>
    </row>
    <row r="775" spans="1:11" x14ac:dyDescent="0.25">
      <c r="A775" s="21" t="s">
        <v>863</v>
      </c>
      <c r="B775" s="21">
        <v>2241</v>
      </c>
      <c r="C775" s="21" t="s">
        <v>864</v>
      </c>
      <c r="D775" s="21">
        <v>1128</v>
      </c>
      <c r="E775" s="21" t="s">
        <v>865</v>
      </c>
      <c r="F775" s="22" t="str">
        <f t="shared" si="72"/>
        <v>Regular</v>
      </c>
      <c r="G775" s="24">
        <f t="shared" si="73"/>
        <v>356.84369396540899</v>
      </c>
      <c r="H775" s="23">
        <f t="shared" si="74"/>
        <v>6314948.8346518604</v>
      </c>
      <c r="I775" s="23">
        <f t="shared" si="75"/>
        <v>0</v>
      </c>
      <c r="J775" s="23">
        <f t="shared" si="76"/>
        <v>17696.6804834836</v>
      </c>
      <c r="K775" s="23">
        <f t="shared" si="77"/>
        <v>17696.6804834836</v>
      </c>
    </row>
    <row r="776" spans="1:11" x14ac:dyDescent="0.25">
      <c r="A776" s="21" t="s">
        <v>866</v>
      </c>
      <c r="B776" s="21">
        <v>2241</v>
      </c>
      <c r="C776" s="21" t="s">
        <v>864</v>
      </c>
      <c r="D776" s="21">
        <v>1129</v>
      </c>
      <c r="E776" s="21" t="s">
        <v>867</v>
      </c>
      <c r="F776" s="22" t="str">
        <f t="shared" si="72"/>
        <v>Regular</v>
      </c>
      <c r="G776" s="24">
        <f t="shared" si="73"/>
        <v>214.121551293914</v>
      </c>
      <c r="H776" s="23">
        <f t="shared" si="74"/>
        <v>3658694.08388334</v>
      </c>
      <c r="I776" s="23">
        <f t="shared" si="75"/>
        <v>0</v>
      </c>
      <c r="J776" s="23">
        <f t="shared" si="76"/>
        <v>17086.9959692251</v>
      </c>
      <c r="K776" s="23">
        <f t="shared" si="77"/>
        <v>17086.9959692251</v>
      </c>
    </row>
    <row r="777" spans="1:11" x14ac:dyDescent="0.25">
      <c r="A777" s="21" t="s">
        <v>868</v>
      </c>
      <c r="B777" s="21">
        <v>2241</v>
      </c>
      <c r="C777" s="21" t="s">
        <v>864</v>
      </c>
      <c r="D777" s="21">
        <v>1130</v>
      </c>
      <c r="E777" s="21" t="s">
        <v>869</v>
      </c>
      <c r="F777" s="22" t="str">
        <f t="shared" si="72"/>
        <v>Regular</v>
      </c>
      <c r="G777" s="24">
        <f t="shared" si="73"/>
        <v>370.11951949806001</v>
      </c>
      <c r="H777" s="23">
        <f t="shared" si="74"/>
        <v>7104625.9726906102</v>
      </c>
      <c r="I777" s="23">
        <f t="shared" si="75"/>
        <v>0</v>
      </c>
      <c r="J777" s="23">
        <f t="shared" si="76"/>
        <v>19195.491181674501</v>
      </c>
      <c r="K777" s="23">
        <f t="shared" si="77"/>
        <v>19195.491181674501</v>
      </c>
    </row>
    <row r="778" spans="1:11" x14ac:dyDescent="0.25">
      <c r="A778" s="21" t="s">
        <v>877</v>
      </c>
      <c r="B778" s="21">
        <v>2241</v>
      </c>
      <c r="C778" s="21" t="s">
        <v>864</v>
      </c>
      <c r="D778" s="21">
        <v>1132</v>
      </c>
      <c r="E778" s="21" t="s">
        <v>878</v>
      </c>
      <c r="F778" s="22" t="str">
        <f t="shared" si="72"/>
        <v>Regular</v>
      </c>
      <c r="G778" s="24">
        <f t="shared" si="73"/>
        <v>460.56184739182402</v>
      </c>
      <c r="H778" s="23">
        <f t="shared" si="74"/>
        <v>6935803.55985469</v>
      </c>
      <c r="I778" s="23">
        <f t="shared" si="75"/>
        <v>0</v>
      </c>
      <c r="J778" s="23">
        <f t="shared" si="76"/>
        <v>15059.440114573899</v>
      </c>
      <c r="K778" s="23">
        <f t="shared" si="77"/>
        <v>15059.440114573899</v>
      </c>
    </row>
    <row r="779" spans="1:11" x14ac:dyDescent="0.25">
      <c r="A779" s="21" t="s">
        <v>879</v>
      </c>
      <c r="B779" s="21">
        <v>2241</v>
      </c>
      <c r="C779" s="21" t="s">
        <v>864</v>
      </c>
      <c r="D779" s="21">
        <v>1133</v>
      </c>
      <c r="E779" s="21" t="s">
        <v>880</v>
      </c>
      <c r="F779" s="22" t="str">
        <f t="shared" si="72"/>
        <v>Regular</v>
      </c>
      <c r="G779" s="24">
        <f t="shared" si="73"/>
        <v>379.27518355123402</v>
      </c>
      <c r="H779" s="23">
        <f t="shared" si="74"/>
        <v>7091835.0639725504</v>
      </c>
      <c r="I779" s="23">
        <f t="shared" si="75"/>
        <v>0</v>
      </c>
      <c r="J779" s="23">
        <f t="shared" si="76"/>
        <v>18698.3893793688</v>
      </c>
      <c r="K779" s="23">
        <f t="shared" si="77"/>
        <v>18698.3893793688</v>
      </c>
    </row>
    <row r="780" spans="1:11" x14ac:dyDescent="0.25">
      <c r="A780" s="21" t="s">
        <v>874</v>
      </c>
      <c r="B780" s="21">
        <v>2241</v>
      </c>
      <c r="C780" s="21" t="s">
        <v>864</v>
      </c>
      <c r="D780" s="21">
        <v>1134</v>
      </c>
      <c r="E780" s="21" t="s">
        <v>875</v>
      </c>
      <c r="F780" s="22" t="str">
        <f t="shared" si="72"/>
        <v>Regular</v>
      </c>
      <c r="G780" s="24">
        <f t="shared" si="73"/>
        <v>1878.91910846882</v>
      </c>
      <c r="H780" s="23">
        <f t="shared" si="74"/>
        <v>32548130.8880556</v>
      </c>
      <c r="I780" s="23">
        <f t="shared" si="75"/>
        <v>0</v>
      </c>
      <c r="J780" s="23">
        <f t="shared" si="76"/>
        <v>17322.795186526098</v>
      </c>
      <c r="K780" s="23">
        <f t="shared" si="77"/>
        <v>17322.795186526098</v>
      </c>
    </row>
    <row r="781" spans="1:11" x14ac:dyDescent="0.25">
      <c r="A781" s="21" t="s">
        <v>2645</v>
      </c>
      <c r="B781" s="21">
        <v>2242</v>
      </c>
      <c r="C781" s="21" t="s">
        <v>2643</v>
      </c>
      <c r="D781" s="21">
        <v>1135</v>
      </c>
      <c r="E781" s="21" t="s">
        <v>2646</v>
      </c>
      <c r="F781" s="22" t="str">
        <f t="shared" si="72"/>
        <v>Regular</v>
      </c>
      <c r="G781" s="24">
        <f t="shared" si="73"/>
        <v>499.74769666897703</v>
      </c>
      <c r="H781" s="23">
        <f t="shared" si="74"/>
        <v>8754787.7049344294</v>
      </c>
      <c r="I781" s="23">
        <f t="shared" si="75"/>
        <v>0</v>
      </c>
      <c r="J781" s="23">
        <f t="shared" si="76"/>
        <v>17518.4153189473</v>
      </c>
      <c r="K781" s="23">
        <f t="shared" si="77"/>
        <v>17518.4153189473</v>
      </c>
    </row>
    <row r="782" spans="1:11" x14ac:dyDescent="0.25">
      <c r="A782" s="21" t="s">
        <v>2647</v>
      </c>
      <c r="B782" s="21">
        <v>2242</v>
      </c>
      <c r="C782" s="21" t="s">
        <v>2643</v>
      </c>
      <c r="D782" s="21">
        <v>1136</v>
      </c>
      <c r="E782" s="21" t="s">
        <v>2648</v>
      </c>
      <c r="F782" s="22" t="str">
        <f t="shared" si="72"/>
        <v>Regular</v>
      </c>
      <c r="G782" s="24">
        <f t="shared" si="73"/>
        <v>426.51114227251003</v>
      </c>
      <c r="H782" s="23">
        <f t="shared" si="74"/>
        <v>7482808.1538550695</v>
      </c>
      <c r="I782" s="23">
        <f t="shared" si="75"/>
        <v>0</v>
      </c>
      <c r="J782" s="23">
        <f t="shared" si="76"/>
        <v>17544.226661900699</v>
      </c>
      <c r="K782" s="23">
        <f t="shared" si="77"/>
        <v>17544.226661900699</v>
      </c>
    </row>
    <row r="783" spans="1:11" x14ac:dyDescent="0.25">
      <c r="A783" s="21" t="s">
        <v>2661</v>
      </c>
      <c r="B783" s="21">
        <v>2242</v>
      </c>
      <c r="C783" s="21" t="s">
        <v>2643</v>
      </c>
      <c r="D783" s="21">
        <v>1137</v>
      </c>
      <c r="E783" s="21" t="s">
        <v>2662</v>
      </c>
      <c r="F783" s="22" t="str">
        <f t="shared" si="72"/>
        <v>Regular</v>
      </c>
      <c r="G783" s="24">
        <f t="shared" si="73"/>
        <v>484.19745850704601</v>
      </c>
      <c r="H783" s="23">
        <f t="shared" si="74"/>
        <v>8148574.5742625697</v>
      </c>
      <c r="I783" s="23">
        <f t="shared" si="75"/>
        <v>0</v>
      </c>
      <c r="J783" s="23">
        <f t="shared" si="76"/>
        <v>16829.032104768899</v>
      </c>
      <c r="K783" s="23">
        <f t="shared" si="77"/>
        <v>16829.032104768899</v>
      </c>
    </row>
    <row r="784" spans="1:11" x14ac:dyDescent="0.25">
      <c r="A784" s="21" t="s">
        <v>2653</v>
      </c>
      <c r="B784" s="21">
        <v>2242</v>
      </c>
      <c r="C784" s="21" t="s">
        <v>2643</v>
      </c>
      <c r="D784" s="21">
        <v>1138</v>
      </c>
      <c r="E784" s="21" t="s">
        <v>2654</v>
      </c>
      <c r="F784" s="22" t="str">
        <f t="shared" si="72"/>
        <v>Regular</v>
      </c>
      <c r="G784" s="24">
        <f t="shared" si="73"/>
        <v>518.17091437351598</v>
      </c>
      <c r="H784" s="23">
        <f t="shared" si="74"/>
        <v>8964707.4996078108</v>
      </c>
      <c r="I784" s="23">
        <f t="shared" si="75"/>
        <v>0</v>
      </c>
      <c r="J784" s="23">
        <f t="shared" si="76"/>
        <v>17300.676766943601</v>
      </c>
      <c r="K784" s="23">
        <f t="shared" si="77"/>
        <v>17300.676766943601</v>
      </c>
    </row>
    <row r="785" spans="1:11" x14ac:dyDescent="0.25">
      <c r="A785" s="21" t="s">
        <v>2659</v>
      </c>
      <c r="B785" s="21">
        <v>2242</v>
      </c>
      <c r="C785" s="21" t="s">
        <v>2643</v>
      </c>
      <c r="D785" s="21">
        <v>1139</v>
      </c>
      <c r="E785" s="21" t="s">
        <v>2660</v>
      </c>
      <c r="F785" s="22" t="str">
        <f t="shared" si="72"/>
        <v>Regular</v>
      </c>
      <c r="G785" s="24">
        <f t="shared" si="73"/>
        <v>485.72855827387502</v>
      </c>
      <c r="H785" s="23">
        <f t="shared" si="74"/>
        <v>8389753.3218354601</v>
      </c>
      <c r="I785" s="23">
        <f t="shared" si="75"/>
        <v>0</v>
      </c>
      <c r="J785" s="23">
        <f t="shared" si="76"/>
        <v>17272.513997632701</v>
      </c>
      <c r="K785" s="23">
        <f t="shared" si="77"/>
        <v>17272.513997632701</v>
      </c>
    </row>
    <row r="786" spans="1:11" x14ac:dyDescent="0.25">
      <c r="A786" s="21" t="s">
        <v>2663</v>
      </c>
      <c r="B786" s="21">
        <v>2242</v>
      </c>
      <c r="C786" s="21" t="s">
        <v>2643</v>
      </c>
      <c r="D786" s="21">
        <v>1140</v>
      </c>
      <c r="E786" s="21" t="s">
        <v>2664</v>
      </c>
      <c r="F786" s="22" t="str">
        <f t="shared" si="72"/>
        <v>Regular</v>
      </c>
      <c r="G786" s="24">
        <f t="shared" si="73"/>
        <v>529.20465617728496</v>
      </c>
      <c r="H786" s="23">
        <f t="shared" si="74"/>
        <v>9557052.4939741101</v>
      </c>
      <c r="I786" s="23">
        <f t="shared" si="75"/>
        <v>0</v>
      </c>
      <c r="J786" s="23">
        <f t="shared" si="76"/>
        <v>18059.275145100899</v>
      </c>
      <c r="K786" s="23">
        <f t="shared" si="77"/>
        <v>18059.275145100899</v>
      </c>
    </row>
    <row r="787" spans="1:11" x14ac:dyDescent="0.25">
      <c r="A787" s="21" t="s">
        <v>2655</v>
      </c>
      <c r="B787" s="21">
        <v>2242</v>
      </c>
      <c r="C787" s="21" t="s">
        <v>2643</v>
      </c>
      <c r="D787" s="21">
        <v>1142</v>
      </c>
      <c r="E787" s="21" t="s">
        <v>2656</v>
      </c>
      <c r="F787" s="22" t="str">
        <f t="shared" si="72"/>
        <v>Regular</v>
      </c>
      <c r="G787" s="24">
        <f t="shared" si="73"/>
        <v>409.59418689838799</v>
      </c>
      <c r="H787" s="23">
        <f t="shared" si="74"/>
        <v>6828868.6996908002</v>
      </c>
      <c r="I787" s="23">
        <f t="shared" si="75"/>
        <v>0</v>
      </c>
      <c r="J787" s="23">
        <f t="shared" si="76"/>
        <v>16672.279339220499</v>
      </c>
      <c r="K787" s="23">
        <f t="shared" si="77"/>
        <v>16672.279339220499</v>
      </c>
    </row>
    <row r="788" spans="1:11" x14ac:dyDescent="0.25">
      <c r="A788" s="21" t="s">
        <v>2674</v>
      </c>
      <c r="B788" s="21">
        <v>2242</v>
      </c>
      <c r="C788" s="21" t="s">
        <v>2643</v>
      </c>
      <c r="D788" s="21">
        <v>1143</v>
      </c>
      <c r="E788" s="21" t="s">
        <v>2675</v>
      </c>
      <c r="F788" s="22" t="str">
        <f t="shared" si="72"/>
        <v>Regular</v>
      </c>
      <c r="G788" s="24">
        <f t="shared" si="73"/>
        <v>373.72338766828398</v>
      </c>
      <c r="H788" s="23">
        <f t="shared" si="74"/>
        <v>7173236.6868914301</v>
      </c>
      <c r="I788" s="23">
        <f t="shared" si="75"/>
        <v>0</v>
      </c>
      <c r="J788" s="23">
        <f t="shared" si="76"/>
        <v>19193.973199393</v>
      </c>
      <c r="K788" s="23">
        <f t="shared" si="77"/>
        <v>19193.973199393</v>
      </c>
    </row>
    <row r="789" spans="1:11" x14ac:dyDescent="0.25">
      <c r="A789" s="21" t="s">
        <v>2667</v>
      </c>
      <c r="B789" s="21">
        <v>2242</v>
      </c>
      <c r="C789" s="21" t="s">
        <v>2643</v>
      </c>
      <c r="D789" s="21">
        <v>1144</v>
      </c>
      <c r="E789" s="21" t="s">
        <v>2668</v>
      </c>
      <c r="F789" s="22" t="str">
        <f t="shared" si="72"/>
        <v>Regular</v>
      </c>
      <c r="G789" s="24">
        <f t="shared" si="73"/>
        <v>764.18200265225096</v>
      </c>
      <c r="H789" s="23">
        <f t="shared" si="74"/>
        <v>13708517.8707023</v>
      </c>
      <c r="I789" s="23">
        <f t="shared" si="75"/>
        <v>0</v>
      </c>
      <c r="J789" s="23">
        <f t="shared" si="76"/>
        <v>17938.812773820999</v>
      </c>
      <c r="K789" s="23">
        <f t="shared" si="77"/>
        <v>17938.812773820999</v>
      </c>
    </row>
    <row r="790" spans="1:11" x14ac:dyDescent="0.25">
      <c r="A790" s="21" t="s">
        <v>2678</v>
      </c>
      <c r="B790" s="21">
        <v>2242</v>
      </c>
      <c r="C790" s="21" t="s">
        <v>2643</v>
      </c>
      <c r="D790" s="21">
        <v>1145</v>
      </c>
      <c r="E790" s="21" t="s">
        <v>2679</v>
      </c>
      <c r="F790" s="22" t="str">
        <f t="shared" si="72"/>
        <v>Regular</v>
      </c>
      <c r="G790" s="24">
        <f t="shared" si="73"/>
        <v>948.08850142311701</v>
      </c>
      <c r="H790" s="23">
        <f t="shared" si="74"/>
        <v>14212272.4122141</v>
      </c>
      <c r="I790" s="23">
        <f t="shared" si="75"/>
        <v>0</v>
      </c>
      <c r="J790" s="23">
        <f t="shared" si="76"/>
        <v>14990.4490887517</v>
      </c>
      <c r="K790" s="23">
        <f t="shared" si="77"/>
        <v>14990.4490887517</v>
      </c>
    </row>
    <row r="791" spans="1:11" x14ac:dyDescent="0.25">
      <c r="A791" s="21" t="s">
        <v>2669</v>
      </c>
      <c r="B791" s="21">
        <v>2242</v>
      </c>
      <c r="C791" s="21" t="s">
        <v>2643</v>
      </c>
      <c r="D791" s="21">
        <v>1146</v>
      </c>
      <c r="E791" s="21" t="s">
        <v>2670</v>
      </c>
      <c r="F791" s="22" t="str">
        <f t="shared" si="72"/>
        <v>Regular</v>
      </c>
      <c r="G791" s="24">
        <f t="shared" si="73"/>
        <v>1690.9432911690001</v>
      </c>
      <c r="H791" s="23">
        <f t="shared" si="74"/>
        <v>30129636.001411501</v>
      </c>
      <c r="I791" s="23">
        <f t="shared" si="75"/>
        <v>0</v>
      </c>
      <c r="J791" s="23">
        <f t="shared" si="76"/>
        <v>17818.241545274999</v>
      </c>
      <c r="K791" s="23">
        <f t="shared" si="77"/>
        <v>17818.241545274999</v>
      </c>
    </row>
    <row r="792" spans="1:11" x14ac:dyDescent="0.25">
      <c r="A792" s="21" t="s">
        <v>1094</v>
      </c>
      <c r="B792" s="21">
        <v>2239</v>
      </c>
      <c r="C792" s="21" t="s">
        <v>1090</v>
      </c>
      <c r="D792" s="21">
        <v>1147</v>
      </c>
      <c r="E792" s="21" t="s">
        <v>1095</v>
      </c>
      <c r="F792" s="22" t="str">
        <f t="shared" si="72"/>
        <v>Regular</v>
      </c>
      <c r="G792" s="24">
        <f t="shared" si="73"/>
        <v>316.45235739947901</v>
      </c>
      <c r="H792" s="23">
        <f t="shared" si="74"/>
        <v>5849861.3055253597</v>
      </c>
      <c r="I792" s="23">
        <f t="shared" si="75"/>
        <v>987.81583208976497</v>
      </c>
      <c r="J792" s="23">
        <f t="shared" si="76"/>
        <v>17497.940929521901</v>
      </c>
      <c r="K792" s="23">
        <f t="shared" si="77"/>
        <v>18485.756761611599</v>
      </c>
    </row>
    <row r="793" spans="1:11" x14ac:dyDescent="0.25">
      <c r="A793" s="21" t="s">
        <v>1118</v>
      </c>
      <c r="B793" s="21">
        <v>2239</v>
      </c>
      <c r="C793" s="21" t="s">
        <v>1090</v>
      </c>
      <c r="D793" s="21">
        <v>1148</v>
      </c>
      <c r="E793" s="21" t="s">
        <v>1119</v>
      </c>
      <c r="F793" s="22" t="str">
        <f t="shared" si="72"/>
        <v>Regular</v>
      </c>
      <c r="G793" s="24">
        <f t="shared" si="73"/>
        <v>396.04287645302298</v>
      </c>
      <c r="H793" s="23">
        <f t="shared" si="74"/>
        <v>6478963.12655624</v>
      </c>
      <c r="I793" s="23">
        <f t="shared" si="75"/>
        <v>711.04818953169695</v>
      </c>
      <c r="J793" s="23">
        <f t="shared" si="76"/>
        <v>15648.198527849299</v>
      </c>
      <c r="K793" s="23">
        <f t="shared" si="77"/>
        <v>16359.246717381</v>
      </c>
    </row>
    <row r="794" spans="1:11" x14ac:dyDescent="0.25">
      <c r="A794" s="21" t="s">
        <v>1146</v>
      </c>
      <c r="B794" s="21">
        <v>2239</v>
      </c>
      <c r="C794" s="21" t="s">
        <v>1090</v>
      </c>
      <c r="D794" s="21">
        <v>1149</v>
      </c>
      <c r="E794" s="21" t="s">
        <v>1147</v>
      </c>
      <c r="F794" s="22" t="str">
        <f t="shared" si="72"/>
        <v>Regular</v>
      </c>
      <c r="G794" s="24">
        <f t="shared" si="73"/>
        <v>207.84615384612999</v>
      </c>
      <c r="H794" s="23">
        <f t="shared" si="74"/>
        <v>4945046.8993631499</v>
      </c>
      <c r="I794" s="23">
        <f t="shared" si="75"/>
        <v>2184.79128875882</v>
      </c>
      <c r="J794" s="23">
        <f t="shared" si="76"/>
        <v>21607.070181162901</v>
      </c>
      <c r="K794" s="23">
        <f t="shared" si="77"/>
        <v>23791.8614699217</v>
      </c>
    </row>
    <row r="795" spans="1:11" x14ac:dyDescent="0.25">
      <c r="A795" s="21" t="s">
        <v>1124</v>
      </c>
      <c r="B795" s="21">
        <v>2239</v>
      </c>
      <c r="C795" s="21" t="s">
        <v>1090</v>
      </c>
      <c r="D795" s="21">
        <v>1150</v>
      </c>
      <c r="E795" s="21" t="s">
        <v>1125</v>
      </c>
      <c r="F795" s="22" t="str">
        <f t="shared" si="72"/>
        <v>Regular</v>
      </c>
      <c r="G795" s="24">
        <f t="shared" si="73"/>
        <v>412.42498402364401</v>
      </c>
      <c r="H795" s="23">
        <f t="shared" si="74"/>
        <v>7009980.7798717003</v>
      </c>
      <c r="I795" s="23">
        <f t="shared" si="75"/>
        <v>1038.7147071725899</v>
      </c>
      <c r="J795" s="23">
        <f t="shared" si="76"/>
        <v>15958.2691115134</v>
      </c>
      <c r="K795" s="23">
        <f t="shared" si="77"/>
        <v>16996.983818686</v>
      </c>
    </row>
    <row r="796" spans="1:11" x14ac:dyDescent="0.25">
      <c r="A796" s="21" t="s">
        <v>1160</v>
      </c>
      <c r="B796" s="21">
        <v>2239</v>
      </c>
      <c r="C796" s="21" t="s">
        <v>1090</v>
      </c>
      <c r="D796" s="21">
        <v>1151</v>
      </c>
      <c r="E796" s="21" t="s">
        <v>1161</v>
      </c>
      <c r="F796" s="22" t="str">
        <f t="shared" si="72"/>
        <v>Regular</v>
      </c>
      <c r="G796" s="24">
        <f t="shared" si="73"/>
        <v>451.43460693139002</v>
      </c>
      <c r="H796" s="23">
        <f t="shared" si="74"/>
        <v>7732704.0516570099</v>
      </c>
      <c r="I796" s="23">
        <f t="shared" si="75"/>
        <v>1493.70682707739</v>
      </c>
      <c r="J796" s="23">
        <f t="shared" si="76"/>
        <v>15635.4718688577</v>
      </c>
      <c r="K796" s="23">
        <f t="shared" si="77"/>
        <v>17129.178695935101</v>
      </c>
    </row>
    <row r="797" spans="1:11" x14ac:dyDescent="0.25">
      <c r="A797" s="21" t="s">
        <v>1109</v>
      </c>
      <c r="B797" s="21">
        <v>2239</v>
      </c>
      <c r="C797" s="21" t="s">
        <v>1090</v>
      </c>
      <c r="D797" s="21">
        <v>1152</v>
      </c>
      <c r="E797" s="21" t="s">
        <v>1110</v>
      </c>
      <c r="F797" s="22" t="str">
        <f t="shared" si="72"/>
        <v>Regular</v>
      </c>
      <c r="G797" s="24">
        <f t="shared" si="73"/>
        <v>173.01775147927401</v>
      </c>
      <c r="H797" s="23">
        <f t="shared" si="74"/>
        <v>3885303.2262927601</v>
      </c>
      <c r="I797" s="23">
        <f t="shared" si="75"/>
        <v>1353.3843603758801</v>
      </c>
      <c r="J797" s="23">
        <f t="shared" si="76"/>
        <v>21102.711578185601</v>
      </c>
      <c r="K797" s="23">
        <f t="shared" si="77"/>
        <v>22456.095938561401</v>
      </c>
    </row>
    <row r="798" spans="1:11" x14ac:dyDescent="0.25">
      <c r="A798" s="21" t="s">
        <v>169</v>
      </c>
      <c r="B798" s="21">
        <v>2243</v>
      </c>
      <c r="C798" s="21" t="s">
        <v>167</v>
      </c>
      <c r="D798" s="21">
        <v>1153</v>
      </c>
      <c r="E798" s="21" t="s">
        <v>170</v>
      </c>
      <c r="F798" s="22" t="str">
        <f t="shared" si="72"/>
        <v>Regular</v>
      </c>
      <c r="G798" s="24">
        <f t="shared" si="73"/>
        <v>860.73806865877998</v>
      </c>
      <c r="H798" s="23">
        <f t="shared" si="74"/>
        <v>14575279.596516401</v>
      </c>
      <c r="I798" s="23">
        <f t="shared" si="75"/>
        <v>0</v>
      </c>
      <c r="J798" s="23">
        <f t="shared" si="76"/>
        <v>16933.4669015254</v>
      </c>
      <c r="K798" s="23">
        <f t="shared" si="77"/>
        <v>16933.4669015254</v>
      </c>
    </row>
    <row r="799" spans="1:11" x14ac:dyDescent="0.25">
      <c r="A799" s="21" t="s">
        <v>175</v>
      </c>
      <c r="B799" s="21">
        <v>2243</v>
      </c>
      <c r="C799" s="21" t="s">
        <v>167</v>
      </c>
      <c r="D799" s="21">
        <v>1154</v>
      </c>
      <c r="E799" s="21" t="s">
        <v>176</v>
      </c>
      <c r="F799" s="22" t="str">
        <f t="shared" si="72"/>
        <v>Regular</v>
      </c>
      <c r="G799" s="24">
        <f t="shared" si="73"/>
        <v>506.354272180208</v>
      </c>
      <c r="H799" s="23">
        <f t="shared" si="74"/>
        <v>8956710.2741943207</v>
      </c>
      <c r="I799" s="23">
        <f t="shared" si="75"/>
        <v>0</v>
      </c>
      <c r="J799" s="23">
        <f t="shared" si="76"/>
        <v>17688.6238870454</v>
      </c>
      <c r="K799" s="23">
        <f t="shared" si="77"/>
        <v>17688.6238870454</v>
      </c>
    </row>
    <row r="800" spans="1:11" x14ac:dyDescent="0.25">
      <c r="A800" s="21" t="s">
        <v>177</v>
      </c>
      <c r="B800" s="21">
        <v>2243</v>
      </c>
      <c r="C800" s="21" t="s">
        <v>167</v>
      </c>
      <c r="D800" s="21">
        <v>1155</v>
      </c>
      <c r="E800" s="21" t="s">
        <v>178</v>
      </c>
      <c r="F800" s="22" t="str">
        <f t="shared" si="72"/>
        <v>Regular</v>
      </c>
      <c r="G800" s="24">
        <f t="shared" si="73"/>
        <v>697.67716676251905</v>
      </c>
      <c r="H800" s="23">
        <f t="shared" si="74"/>
        <v>12224309.2334451</v>
      </c>
      <c r="I800" s="23">
        <f t="shared" si="75"/>
        <v>0</v>
      </c>
      <c r="J800" s="23">
        <f t="shared" si="76"/>
        <v>17521.440883855299</v>
      </c>
      <c r="K800" s="23">
        <f t="shared" si="77"/>
        <v>17521.440883855299</v>
      </c>
    </row>
    <row r="801" spans="1:11" x14ac:dyDescent="0.25">
      <c r="A801" s="21" t="s">
        <v>184</v>
      </c>
      <c r="B801" s="21">
        <v>2243</v>
      </c>
      <c r="C801" s="21" t="s">
        <v>167</v>
      </c>
      <c r="D801" s="21">
        <v>1156</v>
      </c>
      <c r="E801" s="21" t="s">
        <v>185</v>
      </c>
      <c r="F801" s="22" t="str">
        <f t="shared" si="72"/>
        <v>Regular</v>
      </c>
      <c r="G801" s="24">
        <f t="shared" si="73"/>
        <v>384.36253653584203</v>
      </c>
      <c r="H801" s="23">
        <f t="shared" si="74"/>
        <v>6471875.1198522504</v>
      </c>
      <c r="I801" s="23">
        <f t="shared" si="75"/>
        <v>0</v>
      </c>
      <c r="J801" s="23">
        <f t="shared" si="76"/>
        <v>16837.944660740301</v>
      </c>
      <c r="K801" s="23">
        <f t="shared" si="77"/>
        <v>16837.944660740301</v>
      </c>
    </row>
    <row r="802" spans="1:11" x14ac:dyDescent="0.25">
      <c r="A802" s="21" t="s">
        <v>212</v>
      </c>
      <c r="B802" s="21">
        <v>2243</v>
      </c>
      <c r="C802" s="21" t="s">
        <v>167</v>
      </c>
      <c r="D802" s="21">
        <v>1157</v>
      </c>
      <c r="E802" s="21" t="s">
        <v>213</v>
      </c>
      <c r="F802" s="22" t="str">
        <f t="shared" si="72"/>
        <v>Regular</v>
      </c>
      <c r="G802" s="24">
        <f t="shared" si="73"/>
        <v>300.15506690247298</v>
      </c>
      <c r="H802" s="23">
        <f t="shared" si="74"/>
        <v>6540453.0581581797</v>
      </c>
      <c r="I802" s="23">
        <f t="shared" si="75"/>
        <v>0</v>
      </c>
      <c r="J802" s="23">
        <f t="shared" si="76"/>
        <v>21790.2470401518</v>
      </c>
      <c r="K802" s="23">
        <f t="shared" si="77"/>
        <v>21790.2470401518</v>
      </c>
    </row>
    <row r="803" spans="1:11" x14ac:dyDescent="0.25">
      <c r="A803" s="21" t="s">
        <v>188</v>
      </c>
      <c r="B803" s="21">
        <v>2243</v>
      </c>
      <c r="C803" s="21" t="s">
        <v>167</v>
      </c>
      <c r="D803" s="21">
        <v>1158</v>
      </c>
      <c r="E803" s="21" t="s">
        <v>189</v>
      </c>
      <c r="F803" s="22" t="str">
        <f t="shared" si="72"/>
        <v>Regular</v>
      </c>
      <c r="G803" s="24">
        <f t="shared" si="73"/>
        <v>370.63633234983803</v>
      </c>
      <c r="H803" s="23">
        <f t="shared" si="74"/>
        <v>6070324.5457566101</v>
      </c>
      <c r="I803" s="23">
        <f t="shared" si="75"/>
        <v>0</v>
      </c>
      <c r="J803" s="23">
        <f t="shared" si="76"/>
        <v>16378.1151925142</v>
      </c>
      <c r="K803" s="23">
        <f t="shared" si="77"/>
        <v>16378.1151925142</v>
      </c>
    </row>
    <row r="804" spans="1:11" x14ac:dyDescent="0.25">
      <c r="A804" s="21" t="s">
        <v>192</v>
      </c>
      <c r="B804" s="21">
        <v>2243</v>
      </c>
      <c r="C804" s="21" t="s">
        <v>167</v>
      </c>
      <c r="D804" s="21">
        <v>1159</v>
      </c>
      <c r="E804" s="21" t="s">
        <v>193</v>
      </c>
      <c r="F804" s="22" t="str">
        <f t="shared" si="72"/>
        <v>Regular</v>
      </c>
      <c r="G804" s="24">
        <f t="shared" si="73"/>
        <v>388.69128446395803</v>
      </c>
      <c r="H804" s="23">
        <f t="shared" si="74"/>
        <v>7773038.7272755802</v>
      </c>
      <c r="I804" s="23">
        <f t="shared" si="75"/>
        <v>0</v>
      </c>
      <c r="J804" s="23">
        <f t="shared" si="76"/>
        <v>19997.975354645099</v>
      </c>
      <c r="K804" s="23">
        <f t="shared" si="77"/>
        <v>19997.975354645099</v>
      </c>
    </row>
    <row r="805" spans="1:11" x14ac:dyDescent="0.25">
      <c r="A805" s="21" t="s">
        <v>198</v>
      </c>
      <c r="B805" s="21">
        <v>2243</v>
      </c>
      <c r="C805" s="21" t="s">
        <v>167</v>
      </c>
      <c r="D805" s="21">
        <v>1160</v>
      </c>
      <c r="E805" s="21" t="s">
        <v>199</v>
      </c>
      <c r="F805" s="22" t="str">
        <f t="shared" si="72"/>
        <v>Regular</v>
      </c>
      <c r="G805" s="24">
        <f t="shared" si="73"/>
        <v>425.31824948218798</v>
      </c>
      <c r="H805" s="23">
        <f t="shared" si="74"/>
        <v>8951141.9399716705</v>
      </c>
      <c r="I805" s="23">
        <f t="shared" si="75"/>
        <v>0</v>
      </c>
      <c r="J805" s="23">
        <f t="shared" si="76"/>
        <v>21045.750919151498</v>
      </c>
      <c r="K805" s="23">
        <f t="shared" si="77"/>
        <v>21045.750919151498</v>
      </c>
    </row>
    <row r="806" spans="1:11" x14ac:dyDescent="0.25">
      <c r="A806" s="21" t="s">
        <v>202</v>
      </c>
      <c r="B806" s="21">
        <v>2243</v>
      </c>
      <c r="C806" s="21" t="s">
        <v>167</v>
      </c>
      <c r="D806" s="21">
        <v>1161</v>
      </c>
      <c r="E806" s="21" t="s">
        <v>203</v>
      </c>
      <c r="F806" s="22" t="str">
        <f t="shared" si="72"/>
        <v>Regular</v>
      </c>
      <c r="G806" s="24">
        <f t="shared" si="73"/>
        <v>345.55979747481001</v>
      </c>
      <c r="H806" s="23">
        <f t="shared" si="74"/>
        <v>5748729.06018815</v>
      </c>
      <c r="I806" s="23">
        <f t="shared" si="75"/>
        <v>0</v>
      </c>
      <c r="J806" s="23">
        <f t="shared" si="76"/>
        <v>16635.989204175901</v>
      </c>
      <c r="K806" s="23">
        <f t="shared" si="77"/>
        <v>16635.989204175901</v>
      </c>
    </row>
    <row r="807" spans="1:11" x14ac:dyDescent="0.25">
      <c r="A807" s="21" t="s">
        <v>200</v>
      </c>
      <c r="B807" s="21">
        <v>2243</v>
      </c>
      <c r="C807" s="21" t="s">
        <v>167</v>
      </c>
      <c r="D807" s="21">
        <v>1162</v>
      </c>
      <c r="E807" s="21" t="s">
        <v>201</v>
      </c>
      <c r="F807" s="22" t="str">
        <f t="shared" si="72"/>
        <v>Regular</v>
      </c>
      <c r="G807" s="24">
        <f t="shared" si="73"/>
        <v>437.99754617781502</v>
      </c>
      <c r="H807" s="23">
        <f t="shared" si="74"/>
        <v>6826964.2854628004</v>
      </c>
      <c r="I807" s="23">
        <f t="shared" si="75"/>
        <v>0</v>
      </c>
      <c r="J807" s="23">
        <f t="shared" si="76"/>
        <v>15586.7637730811</v>
      </c>
      <c r="K807" s="23">
        <f t="shared" si="77"/>
        <v>15586.7637730811</v>
      </c>
    </row>
    <row r="808" spans="1:11" x14ac:dyDescent="0.25">
      <c r="A808" s="21" t="s">
        <v>206</v>
      </c>
      <c r="B808" s="21">
        <v>2243</v>
      </c>
      <c r="C808" s="21" t="s">
        <v>167</v>
      </c>
      <c r="D808" s="21">
        <v>1163</v>
      </c>
      <c r="E808" s="21" t="s">
        <v>207</v>
      </c>
      <c r="F808" s="22" t="str">
        <f t="shared" si="72"/>
        <v>Regular</v>
      </c>
      <c r="G808" s="24">
        <f t="shared" si="73"/>
        <v>348.00923581732098</v>
      </c>
      <c r="H808" s="23">
        <f t="shared" si="74"/>
        <v>6433930.9610053301</v>
      </c>
      <c r="I808" s="23">
        <f t="shared" si="75"/>
        <v>0</v>
      </c>
      <c r="J808" s="23">
        <f t="shared" si="76"/>
        <v>18487.816698010502</v>
      </c>
      <c r="K808" s="23">
        <f t="shared" si="77"/>
        <v>18487.816698010502</v>
      </c>
    </row>
    <row r="809" spans="1:11" x14ac:dyDescent="0.25">
      <c r="A809" s="21" t="s">
        <v>214</v>
      </c>
      <c r="B809" s="21">
        <v>2243</v>
      </c>
      <c r="C809" s="21" t="s">
        <v>167</v>
      </c>
      <c r="D809" s="21">
        <v>1164</v>
      </c>
      <c r="E809" s="21" t="s">
        <v>215</v>
      </c>
      <c r="F809" s="22" t="str">
        <f t="shared" si="72"/>
        <v>Regular</v>
      </c>
      <c r="G809" s="24">
        <f t="shared" si="73"/>
        <v>412.89784434347303</v>
      </c>
      <c r="H809" s="23">
        <f t="shared" si="74"/>
        <v>8033817.8654847201</v>
      </c>
      <c r="I809" s="23">
        <f t="shared" si="75"/>
        <v>0</v>
      </c>
      <c r="J809" s="23">
        <f t="shared" si="76"/>
        <v>19457.156232575799</v>
      </c>
      <c r="K809" s="23">
        <f t="shared" si="77"/>
        <v>19457.156232575799</v>
      </c>
    </row>
    <row r="810" spans="1:11" x14ac:dyDescent="0.25">
      <c r="A810" s="21" t="s">
        <v>218</v>
      </c>
      <c r="B810" s="21">
        <v>2243</v>
      </c>
      <c r="C810" s="21" t="s">
        <v>167</v>
      </c>
      <c r="D810" s="21">
        <v>1165</v>
      </c>
      <c r="E810" s="21" t="s">
        <v>219</v>
      </c>
      <c r="F810" s="22" t="str">
        <f t="shared" si="72"/>
        <v>Regular</v>
      </c>
      <c r="G810" s="24">
        <f t="shared" si="73"/>
        <v>509.03500693942601</v>
      </c>
      <c r="H810" s="23">
        <f t="shared" si="74"/>
        <v>8598041.0810080692</v>
      </c>
      <c r="I810" s="23">
        <f t="shared" si="75"/>
        <v>0</v>
      </c>
      <c r="J810" s="23">
        <f t="shared" si="76"/>
        <v>16890.8640148421</v>
      </c>
      <c r="K810" s="23">
        <f t="shared" si="77"/>
        <v>16890.8640148421</v>
      </c>
    </row>
    <row r="811" spans="1:11" x14ac:dyDescent="0.25">
      <c r="A811" s="21" t="s">
        <v>226</v>
      </c>
      <c r="B811" s="21">
        <v>2243</v>
      </c>
      <c r="C811" s="21" t="s">
        <v>167</v>
      </c>
      <c r="D811" s="21">
        <v>1166</v>
      </c>
      <c r="E811" s="21" t="s">
        <v>227</v>
      </c>
      <c r="F811" s="22" t="str">
        <f t="shared" si="72"/>
        <v>Regular</v>
      </c>
      <c r="G811" s="24">
        <f t="shared" si="73"/>
        <v>511.61435756932798</v>
      </c>
      <c r="H811" s="23">
        <f t="shared" si="74"/>
        <v>10126221.372633699</v>
      </c>
      <c r="I811" s="23">
        <f t="shared" si="75"/>
        <v>0</v>
      </c>
      <c r="J811" s="23">
        <f t="shared" si="76"/>
        <v>19792.6841239235</v>
      </c>
      <c r="K811" s="23">
        <f t="shared" si="77"/>
        <v>19792.6841239235</v>
      </c>
    </row>
    <row r="812" spans="1:11" x14ac:dyDescent="0.25">
      <c r="A812" s="21" t="s">
        <v>228</v>
      </c>
      <c r="B812" s="21">
        <v>2243</v>
      </c>
      <c r="C812" s="21" t="s">
        <v>167</v>
      </c>
      <c r="D812" s="21">
        <v>1168</v>
      </c>
      <c r="E812" s="21" t="s">
        <v>229</v>
      </c>
      <c r="F812" s="22" t="str">
        <f t="shared" si="72"/>
        <v>Regular</v>
      </c>
      <c r="G812" s="24">
        <f t="shared" si="73"/>
        <v>267.04201147423697</v>
      </c>
      <c r="H812" s="23">
        <f t="shared" si="74"/>
        <v>6202422.9214770198</v>
      </c>
      <c r="I812" s="23">
        <f t="shared" si="75"/>
        <v>0</v>
      </c>
      <c r="J812" s="23">
        <f t="shared" si="76"/>
        <v>23226.393806861299</v>
      </c>
      <c r="K812" s="23">
        <f t="shared" si="77"/>
        <v>23226.393806861299</v>
      </c>
    </row>
    <row r="813" spans="1:11" x14ac:dyDescent="0.25">
      <c r="A813" s="21" t="s">
        <v>230</v>
      </c>
      <c r="B813" s="21">
        <v>2243</v>
      </c>
      <c r="C813" s="21" t="s">
        <v>167</v>
      </c>
      <c r="D813" s="21">
        <v>1169</v>
      </c>
      <c r="E813" s="21" t="s">
        <v>231</v>
      </c>
      <c r="F813" s="22" t="str">
        <f t="shared" si="72"/>
        <v>Regular</v>
      </c>
      <c r="G813" s="24">
        <f t="shared" si="73"/>
        <v>589.45106898122003</v>
      </c>
      <c r="H813" s="23">
        <f t="shared" si="74"/>
        <v>10875640.2488651</v>
      </c>
      <c r="I813" s="23">
        <f t="shared" si="75"/>
        <v>0</v>
      </c>
      <c r="J813" s="23">
        <f t="shared" si="76"/>
        <v>18450.454704683201</v>
      </c>
      <c r="K813" s="23">
        <f t="shared" si="77"/>
        <v>18450.454704683201</v>
      </c>
    </row>
    <row r="814" spans="1:11" x14ac:dyDescent="0.25">
      <c r="A814" s="21" t="s">
        <v>234</v>
      </c>
      <c r="B814" s="21">
        <v>2243</v>
      </c>
      <c r="C814" s="21" t="s">
        <v>167</v>
      </c>
      <c r="D814" s="21">
        <v>1170</v>
      </c>
      <c r="E814" s="21" t="s">
        <v>235</v>
      </c>
      <c r="F814" s="22" t="str">
        <f t="shared" si="72"/>
        <v>Regular</v>
      </c>
      <c r="G814" s="24">
        <f t="shared" si="73"/>
        <v>285.23720486689098</v>
      </c>
      <c r="H814" s="23">
        <f t="shared" si="74"/>
        <v>5146979.8622775497</v>
      </c>
      <c r="I814" s="23">
        <f t="shared" si="75"/>
        <v>0</v>
      </c>
      <c r="J814" s="23">
        <f t="shared" si="76"/>
        <v>18044.5600169145</v>
      </c>
      <c r="K814" s="23">
        <f t="shared" si="77"/>
        <v>18044.5600169145</v>
      </c>
    </row>
    <row r="815" spans="1:11" x14ac:dyDescent="0.25">
      <c r="A815" s="21" t="s">
        <v>242</v>
      </c>
      <c r="B815" s="21">
        <v>2243</v>
      </c>
      <c r="C815" s="21" t="s">
        <v>167</v>
      </c>
      <c r="D815" s="21">
        <v>1171</v>
      </c>
      <c r="E815" s="21" t="s">
        <v>243</v>
      </c>
      <c r="F815" s="22" t="str">
        <f t="shared" si="72"/>
        <v>Regular</v>
      </c>
      <c r="G815" s="24">
        <f t="shared" si="73"/>
        <v>516.14497950166901</v>
      </c>
      <c r="H815" s="23">
        <f t="shared" si="74"/>
        <v>8253395.0234806603</v>
      </c>
      <c r="I815" s="23">
        <f t="shared" si="75"/>
        <v>0</v>
      </c>
      <c r="J815" s="23">
        <f t="shared" si="76"/>
        <v>15990.458788244399</v>
      </c>
      <c r="K815" s="23">
        <f t="shared" si="77"/>
        <v>15990.458788244399</v>
      </c>
    </row>
    <row r="816" spans="1:11" x14ac:dyDescent="0.25">
      <c r="A816" s="21" t="s">
        <v>244</v>
      </c>
      <c r="B816" s="21">
        <v>2243</v>
      </c>
      <c r="C816" s="21" t="s">
        <v>167</v>
      </c>
      <c r="D816" s="21">
        <v>1172</v>
      </c>
      <c r="E816" s="21" t="s">
        <v>245</v>
      </c>
      <c r="F816" s="22" t="str">
        <f t="shared" si="72"/>
        <v>Regular</v>
      </c>
      <c r="G816" s="24">
        <f t="shared" si="73"/>
        <v>347.88884749426302</v>
      </c>
      <c r="H816" s="23">
        <f t="shared" si="74"/>
        <v>6688992.6744752796</v>
      </c>
      <c r="I816" s="23">
        <f t="shared" si="75"/>
        <v>0</v>
      </c>
      <c r="J816" s="23">
        <f t="shared" si="76"/>
        <v>19227.384616247498</v>
      </c>
      <c r="K816" s="23">
        <f t="shared" si="77"/>
        <v>19227.384616247498</v>
      </c>
    </row>
    <row r="817" spans="1:11" x14ac:dyDescent="0.25">
      <c r="A817" s="21" t="s">
        <v>246</v>
      </c>
      <c r="B817" s="21">
        <v>2243</v>
      </c>
      <c r="C817" s="21" t="s">
        <v>167</v>
      </c>
      <c r="D817" s="21">
        <v>1173</v>
      </c>
      <c r="E817" s="21" t="s">
        <v>247</v>
      </c>
      <c r="F817" s="22" t="str">
        <f t="shared" si="72"/>
        <v>Regular</v>
      </c>
      <c r="G817" s="24">
        <f t="shared" si="73"/>
        <v>322.86768428315298</v>
      </c>
      <c r="H817" s="23">
        <f t="shared" si="74"/>
        <v>5972842.3183121299</v>
      </c>
      <c r="I817" s="23">
        <f t="shared" si="75"/>
        <v>0</v>
      </c>
      <c r="J817" s="23">
        <f t="shared" si="76"/>
        <v>18499.350071449</v>
      </c>
      <c r="K817" s="23">
        <f t="shared" si="77"/>
        <v>18499.350071449</v>
      </c>
    </row>
    <row r="818" spans="1:11" x14ac:dyDescent="0.25">
      <c r="A818" s="21" t="s">
        <v>248</v>
      </c>
      <c r="B818" s="21">
        <v>2243</v>
      </c>
      <c r="C818" s="21" t="s">
        <v>167</v>
      </c>
      <c r="D818" s="21">
        <v>1174</v>
      </c>
      <c r="E818" s="21" t="s">
        <v>249</v>
      </c>
      <c r="F818" s="22" t="str">
        <f t="shared" si="72"/>
        <v>Regular</v>
      </c>
      <c r="G818" s="24">
        <f t="shared" si="73"/>
        <v>378.01612205230401</v>
      </c>
      <c r="H818" s="23">
        <f t="shared" si="74"/>
        <v>6743362.2343436005</v>
      </c>
      <c r="I818" s="23">
        <f t="shared" si="75"/>
        <v>0</v>
      </c>
      <c r="J818" s="23">
        <f t="shared" si="76"/>
        <v>17838.821788163201</v>
      </c>
      <c r="K818" s="23">
        <f t="shared" si="77"/>
        <v>17838.821788163201</v>
      </c>
    </row>
    <row r="819" spans="1:11" x14ac:dyDescent="0.25">
      <c r="A819" s="21" t="s">
        <v>250</v>
      </c>
      <c r="B819" s="21">
        <v>2243</v>
      </c>
      <c r="C819" s="21" t="s">
        <v>167</v>
      </c>
      <c r="D819" s="21">
        <v>1175</v>
      </c>
      <c r="E819" s="21" t="s">
        <v>251</v>
      </c>
      <c r="F819" s="22" t="str">
        <f t="shared" si="72"/>
        <v>Regular</v>
      </c>
      <c r="G819" s="24">
        <f t="shared" si="73"/>
        <v>426.858865726636</v>
      </c>
      <c r="H819" s="23">
        <f t="shared" si="74"/>
        <v>6628719.5869368799</v>
      </c>
      <c r="I819" s="23">
        <f t="shared" si="75"/>
        <v>0</v>
      </c>
      <c r="J819" s="23">
        <f t="shared" si="76"/>
        <v>15529.066207054</v>
      </c>
      <c r="K819" s="23">
        <f t="shared" si="77"/>
        <v>15529.066207054</v>
      </c>
    </row>
    <row r="820" spans="1:11" x14ac:dyDescent="0.25">
      <c r="A820" s="21" t="s">
        <v>266</v>
      </c>
      <c r="B820" s="21">
        <v>2243</v>
      </c>
      <c r="C820" s="21" t="s">
        <v>167</v>
      </c>
      <c r="D820" s="21">
        <v>1176</v>
      </c>
      <c r="E820" s="21" t="s">
        <v>267</v>
      </c>
      <c r="F820" s="22" t="str">
        <f t="shared" si="72"/>
        <v>Regular</v>
      </c>
      <c r="G820" s="24">
        <f t="shared" si="73"/>
        <v>290.82511335835198</v>
      </c>
      <c r="H820" s="23">
        <f t="shared" si="74"/>
        <v>5640633.1674683504</v>
      </c>
      <c r="I820" s="23">
        <f t="shared" si="75"/>
        <v>0</v>
      </c>
      <c r="J820" s="23">
        <f t="shared" si="76"/>
        <v>19395.275402224299</v>
      </c>
      <c r="K820" s="23">
        <f t="shared" si="77"/>
        <v>19395.275402224299</v>
      </c>
    </row>
    <row r="821" spans="1:11" x14ac:dyDescent="0.25">
      <c r="A821" s="21" t="s">
        <v>271</v>
      </c>
      <c r="B821" s="21">
        <v>2243</v>
      </c>
      <c r="C821" s="21" t="s">
        <v>167</v>
      </c>
      <c r="D821" s="21">
        <v>1177</v>
      </c>
      <c r="E821" s="21" t="s">
        <v>272</v>
      </c>
      <c r="F821" s="22" t="str">
        <f t="shared" si="72"/>
        <v>Regular</v>
      </c>
      <c r="G821" s="24">
        <f t="shared" si="73"/>
        <v>685.70249287202103</v>
      </c>
      <c r="H821" s="23">
        <f t="shared" si="74"/>
        <v>11851703.281229099</v>
      </c>
      <c r="I821" s="23">
        <f t="shared" si="75"/>
        <v>0</v>
      </c>
      <c r="J821" s="23">
        <f t="shared" si="76"/>
        <v>17284.031200745601</v>
      </c>
      <c r="K821" s="23">
        <f t="shared" si="77"/>
        <v>17284.031200745601</v>
      </c>
    </row>
    <row r="822" spans="1:11" x14ac:dyDescent="0.25">
      <c r="A822" s="21" t="s">
        <v>273</v>
      </c>
      <c r="B822" s="21">
        <v>2243</v>
      </c>
      <c r="C822" s="21" t="s">
        <v>167</v>
      </c>
      <c r="D822" s="21">
        <v>1178</v>
      </c>
      <c r="E822" s="21" t="s">
        <v>274</v>
      </c>
      <c r="F822" s="22" t="str">
        <f t="shared" si="72"/>
        <v>Regular</v>
      </c>
      <c r="G822" s="24">
        <f t="shared" si="73"/>
        <v>300.656976744166</v>
      </c>
      <c r="H822" s="23">
        <f t="shared" si="74"/>
        <v>5532104.4230442001</v>
      </c>
      <c r="I822" s="23">
        <f t="shared" si="75"/>
        <v>0</v>
      </c>
      <c r="J822" s="23">
        <f t="shared" si="76"/>
        <v>18400.053386260101</v>
      </c>
      <c r="K822" s="23">
        <f t="shared" si="77"/>
        <v>18400.053386260101</v>
      </c>
    </row>
    <row r="823" spans="1:11" x14ac:dyDescent="0.25">
      <c r="A823" s="21" t="s">
        <v>279</v>
      </c>
      <c r="B823" s="21">
        <v>2243</v>
      </c>
      <c r="C823" s="21" t="s">
        <v>167</v>
      </c>
      <c r="D823" s="21">
        <v>1179</v>
      </c>
      <c r="E823" s="21" t="s">
        <v>280</v>
      </c>
      <c r="F823" s="22" t="str">
        <f t="shared" si="72"/>
        <v>Regular</v>
      </c>
      <c r="G823" s="24">
        <f t="shared" si="73"/>
        <v>497.58621405346099</v>
      </c>
      <c r="H823" s="23">
        <f t="shared" si="74"/>
        <v>10292903.6483816</v>
      </c>
      <c r="I823" s="23">
        <f t="shared" si="75"/>
        <v>0</v>
      </c>
      <c r="J823" s="23">
        <f t="shared" si="76"/>
        <v>20685.668850294402</v>
      </c>
      <c r="K823" s="23">
        <f t="shared" si="77"/>
        <v>20685.668850294402</v>
      </c>
    </row>
    <row r="824" spans="1:11" x14ac:dyDescent="0.25">
      <c r="A824" s="21" t="s">
        <v>190</v>
      </c>
      <c r="B824" s="21">
        <v>2243</v>
      </c>
      <c r="C824" s="21" t="s">
        <v>167</v>
      </c>
      <c r="D824" s="21">
        <v>1180</v>
      </c>
      <c r="E824" s="21" t="s">
        <v>191</v>
      </c>
      <c r="F824" s="22" t="str">
        <f t="shared" si="72"/>
        <v>Regular</v>
      </c>
      <c r="G824" s="24">
        <f t="shared" si="73"/>
        <v>630.43024472620402</v>
      </c>
      <c r="H824" s="23">
        <f t="shared" si="74"/>
        <v>11009139.765072601</v>
      </c>
      <c r="I824" s="23">
        <f t="shared" si="75"/>
        <v>0</v>
      </c>
      <c r="J824" s="23">
        <f t="shared" si="76"/>
        <v>17462.899118765901</v>
      </c>
      <c r="K824" s="23">
        <f t="shared" si="77"/>
        <v>17462.899118765901</v>
      </c>
    </row>
    <row r="825" spans="1:11" x14ac:dyDescent="0.25">
      <c r="A825" s="21" t="s">
        <v>208</v>
      </c>
      <c r="B825" s="21">
        <v>2243</v>
      </c>
      <c r="C825" s="21" t="s">
        <v>167</v>
      </c>
      <c r="D825" s="21">
        <v>1181</v>
      </c>
      <c r="E825" s="21" t="s">
        <v>209</v>
      </c>
      <c r="F825" s="22" t="str">
        <f t="shared" si="72"/>
        <v>Regular</v>
      </c>
      <c r="G825" s="24">
        <f t="shared" si="73"/>
        <v>749.56546763295705</v>
      </c>
      <c r="H825" s="23">
        <f t="shared" si="74"/>
        <v>13092926.861422701</v>
      </c>
      <c r="I825" s="23">
        <f t="shared" si="75"/>
        <v>0</v>
      </c>
      <c r="J825" s="23">
        <f t="shared" si="76"/>
        <v>17467.355990623098</v>
      </c>
      <c r="K825" s="23">
        <f t="shared" si="77"/>
        <v>17467.355990623098</v>
      </c>
    </row>
    <row r="826" spans="1:11" x14ac:dyDescent="0.25">
      <c r="A826" s="21" t="s">
        <v>232</v>
      </c>
      <c r="B826" s="21">
        <v>2243</v>
      </c>
      <c r="C826" s="21" t="s">
        <v>167</v>
      </c>
      <c r="D826" s="21">
        <v>1182</v>
      </c>
      <c r="E826" s="21" t="s">
        <v>233</v>
      </c>
      <c r="F826" s="22" t="str">
        <f t="shared" si="72"/>
        <v>Regular</v>
      </c>
      <c r="G826" s="24">
        <f t="shared" si="73"/>
        <v>689.44352749270604</v>
      </c>
      <c r="H826" s="23">
        <f t="shared" si="74"/>
        <v>11140737.609329499</v>
      </c>
      <c r="I826" s="23">
        <f t="shared" si="75"/>
        <v>0</v>
      </c>
      <c r="J826" s="23">
        <f t="shared" si="76"/>
        <v>16159.0284991795</v>
      </c>
      <c r="K826" s="23">
        <f t="shared" si="77"/>
        <v>16159.0284991795</v>
      </c>
    </row>
    <row r="827" spans="1:11" x14ac:dyDescent="0.25">
      <c r="A827" s="21" t="s">
        <v>236</v>
      </c>
      <c r="B827" s="21">
        <v>2243</v>
      </c>
      <c r="C827" s="21" t="s">
        <v>167</v>
      </c>
      <c r="D827" s="21">
        <v>1183</v>
      </c>
      <c r="E827" s="21" t="s">
        <v>237</v>
      </c>
      <c r="F827" s="22" t="str">
        <f t="shared" si="72"/>
        <v>Regular</v>
      </c>
      <c r="G827" s="24">
        <f t="shared" si="73"/>
        <v>881.55173847832998</v>
      </c>
      <c r="H827" s="23">
        <f t="shared" si="74"/>
        <v>13930570.665881701</v>
      </c>
      <c r="I827" s="23">
        <f t="shared" si="75"/>
        <v>0</v>
      </c>
      <c r="J827" s="23">
        <f t="shared" si="76"/>
        <v>15802.3290725144</v>
      </c>
      <c r="K827" s="23">
        <f t="shared" si="77"/>
        <v>15802.3290725144</v>
      </c>
    </row>
    <row r="828" spans="1:11" x14ac:dyDescent="0.25">
      <c r="A828" s="21" t="s">
        <v>216</v>
      </c>
      <c r="B828" s="21">
        <v>2243</v>
      </c>
      <c r="C828" s="21" t="s">
        <v>167</v>
      </c>
      <c r="D828" s="21">
        <v>1184</v>
      </c>
      <c r="E828" s="21" t="s">
        <v>217</v>
      </c>
      <c r="F828" s="22" t="str">
        <f t="shared" si="72"/>
        <v>Regular</v>
      </c>
      <c r="G828" s="24">
        <f t="shared" si="73"/>
        <v>693.34473994601501</v>
      </c>
      <c r="H828" s="23">
        <f t="shared" si="74"/>
        <v>10815216.795550801</v>
      </c>
      <c r="I828" s="23">
        <f t="shared" si="75"/>
        <v>0</v>
      </c>
      <c r="J828" s="23">
        <f t="shared" si="76"/>
        <v>15598.6137522193</v>
      </c>
      <c r="K828" s="23">
        <f t="shared" si="77"/>
        <v>15598.6137522193</v>
      </c>
    </row>
    <row r="829" spans="1:11" x14ac:dyDescent="0.25">
      <c r="A829" s="21" t="s">
        <v>277</v>
      </c>
      <c r="B829" s="21">
        <v>2243</v>
      </c>
      <c r="C829" s="21" t="s">
        <v>167</v>
      </c>
      <c r="D829" s="21">
        <v>1185</v>
      </c>
      <c r="E829" s="21" t="s">
        <v>278</v>
      </c>
      <c r="F829" s="22" t="str">
        <f t="shared" si="72"/>
        <v>Regular</v>
      </c>
      <c r="G829" s="24">
        <f t="shared" si="73"/>
        <v>774.08546856465</v>
      </c>
      <c r="H829" s="23">
        <f t="shared" si="74"/>
        <v>13208269.1946292</v>
      </c>
      <c r="I829" s="23">
        <f t="shared" si="75"/>
        <v>0</v>
      </c>
      <c r="J829" s="23">
        <f t="shared" si="76"/>
        <v>17063.063099635001</v>
      </c>
      <c r="K829" s="23">
        <f t="shared" si="77"/>
        <v>17063.063099635001</v>
      </c>
    </row>
    <row r="830" spans="1:11" x14ac:dyDescent="0.25">
      <c r="A830" s="21" t="s">
        <v>166</v>
      </c>
      <c r="B830" s="21">
        <v>2243</v>
      </c>
      <c r="C830" s="21" t="s">
        <v>167</v>
      </c>
      <c r="D830" s="21">
        <v>1186</v>
      </c>
      <c r="E830" s="21" t="s">
        <v>168</v>
      </c>
      <c r="F830" s="22" t="str">
        <f t="shared" si="72"/>
        <v>Regular</v>
      </c>
      <c r="G830" s="24">
        <f t="shared" si="73"/>
        <v>1731.50596329783</v>
      </c>
      <c r="H830" s="23">
        <f t="shared" si="74"/>
        <v>29866349.7598814</v>
      </c>
      <c r="I830" s="23">
        <f t="shared" si="75"/>
        <v>0</v>
      </c>
      <c r="J830" s="23">
        <f t="shared" si="76"/>
        <v>17248.7709502299</v>
      </c>
      <c r="K830" s="23">
        <f t="shared" si="77"/>
        <v>17248.7709502299</v>
      </c>
    </row>
    <row r="831" spans="1:11" x14ac:dyDescent="0.25">
      <c r="A831" s="21" t="s">
        <v>181</v>
      </c>
      <c r="B831" s="21">
        <v>2243</v>
      </c>
      <c r="C831" s="21" t="s">
        <v>167</v>
      </c>
      <c r="D831" s="21">
        <v>1187</v>
      </c>
      <c r="E831" s="21" t="s">
        <v>182</v>
      </c>
      <c r="F831" s="22" t="str">
        <f t="shared" si="72"/>
        <v>Regular</v>
      </c>
      <c r="G831" s="24">
        <f t="shared" si="73"/>
        <v>1470.1733841893599</v>
      </c>
      <c r="H831" s="23">
        <f t="shared" si="74"/>
        <v>27480292.310335498</v>
      </c>
      <c r="I831" s="23">
        <f t="shared" si="75"/>
        <v>0</v>
      </c>
      <c r="J831" s="23">
        <f t="shared" si="76"/>
        <v>18691.871724699999</v>
      </c>
      <c r="K831" s="23">
        <f t="shared" si="77"/>
        <v>18691.871724699999</v>
      </c>
    </row>
    <row r="832" spans="1:11" x14ac:dyDescent="0.25">
      <c r="A832" s="21" t="s">
        <v>264</v>
      </c>
      <c r="B832" s="21">
        <v>2243</v>
      </c>
      <c r="C832" s="21" t="s">
        <v>167</v>
      </c>
      <c r="D832" s="21">
        <v>1188</v>
      </c>
      <c r="E832" s="21" t="s">
        <v>265</v>
      </c>
      <c r="F832" s="22" t="str">
        <f t="shared" si="72"/>
        <v>Regular</v>
      </c>
      <c r="G832" s="24">
        <f t="shared" si="73"/>
        <v>2012.9760323135399</v>
      </c>
      <c r="H832" s="23">
        <f t="shared" si="74"/>
        <v>29084038.057153601</v>
      </c>
      <c r="I832" s="23">
        <f t="shared" si="75"/>
        <v>0</v>
      </c>
      <c r="J832" s="23">
        <f t="shared" si="76"/>
        <v>14448.2783651065</v>
      </c>
      <c r="K832" s="23">
        <f t="shared" si="77"/>
        <v>14448.2783651065</v>
      </c>
    </row>
    <row r="833" spans="1:11" x14ac:dyDescent="0.25">
      <c r="A833" s="21" t="s">
        <v>1103</v>
      </c>
      <c r="B833" s="21">
        <v>2239</v>
      </c>
      <c r="C833" s="21" t="s">
        <v>1090</v>
      </c>
      <c r="D833" s="21">
        <v>1189</v>
      </c>
      <c r="E833" s="21" t="s">
        <v>1104</v>
      </c>
      <c r="F833" s="22" t="str">
        <f t="shared" si="72"/>
        <v>Regular</v>
      </c>
      <c r="G833" s="24">
        <f t="shared" si="73"/>
        <v>247.390626796231</v>
      </c>
      <c r="H833" s="23">
        <f t="shared" si="74"/>
        <v>4180492.91178913</v>
      </c>
      <c r="I833" s="23">
        <f t="shared" si="75"/>
        <v>942.64680201988006</v>
      </c>
      <c r="J833" s="23">
        <f t="shared" si="76"/>
        <v>15955.7012313213</v>
      </c>
      <c r="K833" s="23">
        <f t="shared" si="77"/>
        <v>16898.348033341201</v>
      </c>
    </row>
    <row r="834" spans="1:11" x14ac:dyDescent="0.25">
      <c r="A834" s="21" t="s">
        <v>1136</v>
      </c>
      <c r="B834" s="21">
        <v>2239</v>
      </c>
      <c r="C834" s="21" t="s">
        <v>1090</v>
      </c>
      <c r="D834" s="21">
        <v>1190</v>
      </c>
      <c r="E834" s="21" t="s">
        <v>1137</v>
      </c>
      <c r="F834" s="22" t="str">
        <f t="shared" ref="F834:F897" si="78">IF(ISNA(VLOOKUP($D834,Schl,3,FALSE)),0,VLOOKUP($D834,Schl,3,FALSE))</f>
        <v>Regular</v>
      </c>
      <c r="G834" s="24">
        <f t="shared" ref="G834:G897" si="79">IF(ISNA(VLOOKUP($D834,Schl,7,FALSE)),0,VLOOKUP($D834,Schl,7,FALSE))</f>
        <v>167.85798816566199</v>
      </c>
      <c r="H834" s="23">
        <f t="shared" ref="H834:H897" si="80">IF(ISNA(VLOOKUP($D834,Schl,35,FALSE)),0,VLOOKUP($D834,Schl,35,FALSE))</f>
        <v>3662415.7525045299</v>
      </c>
      <c r="I834" s="23">
        <f t="shared" ref="I834:I897" si="81">IF(ISNA(VLOOKUP($D834,Schl,36,FALSE)),0,VLOOKUP($D834,Schl,36,FALSE))</f>
        <v>863.02098090874904</v>
      </c>
      <c r="J834" s="23">
        <f t="shared" ref="J834:J897" si="82">IF(ISNA(VLOOKUP($D834,Schl,37,FALSE)),0,VLOOKUP($D834,Schl,37,FALSE))</f>
        <v>20955.516179741699</v>
      </c>
      <c r="K834" s="23">
        <f t="shared" ref="K834:K897" si="83">IF(ISNA(VLOOKUP($D834,Schl,38,FALSE)),0,VLOOKUP($D834,Schl,38,FALSE))</f>
        <v>21818.5371606505</v>
      </c>
    </row>
    <row r="835" spans="1:11" x14ac:dyDescent="0.25">
      <c r="A835" s="21" t="s">
        <v>2410</v>
      </c>
      <c r="B835" s="21">
        <v>2244</v>
      </c>
      <c r="C835" s="21" t="s">
        <v>2408</v>
      </c>
      <c r="D835" s="21">
        <v>1191</v>
      </c>
      <c r="E835" s="21" t="s">
        <v>2411</v>
      </c>
      <c r="F835" s="22" t="str">
        <f t="shared" si="78"/>
        <v>Regular</v>
      </c>
      <c r="G835" s="24">
        <f t="shared" si="79"/>
        <v>460.14880952377899</v>
      </c>
      <c r="H835" s="23">
        <f t="shared" si="80"/>
        <v>7183326.4207474599</v>
      </c>
      <c r="I835" s="23">
        <f t="shared" si="81"/>
        <v>0</v>
      </c>
      <c r="J835" s="23">
        <f t="shared" si="82"/>
        <v>15610.8768991094</v>
      </c>
      <c r="K835" s="23">
        <f t="shared" si="83"/>
        <v>15610.8768991094</v>
      </c>
    </row>
    <row r="836" spans="1:11" x14ac:dyDescent="0.25">
      <c r="A836" s="21" t="s">
        <v>2420</v>
      </c>
      <c r="B836" s="21">
        <v>2244</v>
      </c>
      <c r="C836" s="21" t="s">
        <v>2408</v>
      </c>
      <c r="D836" s="21">
        <v>1192</v>
      </c>
      <c r="E836" s="21" t="s">
        <v>2421</v>
      </c>
      <c r="F836" s="22" t="str">
        <f t="shared" si="78"/>
        <v>Regular</v>
      </c>
      <c r="G836" s="24">
        <f t="shared" si="79"/>
        <v>1160.6498668594299</v>
      </c>
      <c r="H836" s="23">
        <f t="shared" si="80"/>
        <v>16184626.147732699</v>
      </c>
      <c r="I836" s="23">
        <f t="shared" si="81"/>
        <v>0</v>
      </c>
      <c r="J836" s="23">
        <f t="shared" si="82"/>
        <v>13944.451819501901</v>
      </c>
      <c r="K836" s="23">
        <f t="shared" si="83"/>
        <v>13944.451819501901</v>
      </c>
    </row>
    <row r="837" spans="1:11" x14ac:dyDescent="0.25">
      <c r="A837" s="21" t="s">
        <v>2418</v>
      </c>
      <c r="B837" s="21">
        <v>2244</v>
      </c>
      <c r="C837" s="21" t="s">
        <v>2408</v>
      </c>
      <c r="D837" s="21">
        <v>1193</v>
      </c>
      <c r="E837" s="21" t="s">
        <v>2419</v>
      </c>
      <c r="F837" s="22" t="str">
        <f t="shared" si="78"/>
        <v>Regular</v>
      </c>
      <c r="G837" s="24">
        <f t="shared" si="79"/>
        <v>1656.3883219552299</v>
      </c>
      <c r="H837" s="23">
        <f t="shared" si="80"/>
        <v>23984665.933387302</v>
      </c>
      <c r="I837" s="23">
        <f t="shared" si="81"/>
        <v>0</v>
      </c>
      <c r="J837" s="23">
        <f t="shared" si="82"/>
        <v>14480.098425878399</v>
      </c>
      <c r="K837" s="23">
        <f t="shared" si="83"/>
        <v>14480.098425878399</v>
      </c>
    </row>
    <row r="838" spans="1:11" x14ac:dyDescent="0.25">
      <c r="A838" s="21" t="s">
        <v>894</v>
      </c>
      <c r="B838" s="21">
        <v>2245</v>
      </c>
      <c r="C838" s="21" t="s">
        <v>895</v>
      </c>
      <c r="D838" s="21">
        <v>1194</v>
      </c>
      <c r="E838" s="21" t="s">
        <v>896</v>
      </c>
      <c r="F838" s="22" t="str">
        <f t="shared" si="78"/>
        <v>Regular</v>
      </c>
      <c r="G838" s="24">
        <f t="shared" si="79"/>
        <v>208.92934782598601</v>
      </c>
      <c r="H838" s="23">
        <f t="shared" si="80"/>
        <v>3737025.2237047199</v>
      </c>
      <c r="I838" s="23">
        <f t="shared" si="81"/>
        <v>1439.18853194029</v>
      </c>
      <c r="J838" s="23">
        <f t="shared" si="82"/>
        <v>16447.361455365601</v>
      </c>
      <c r="K838" s="23">
        <f t="shared" si="83"/>
        <v>17886.549987305902</v>
      </c>
    </row>
    <row r="839" spans="1:11" x14ac:dyDescent="0.25">
      <c r="A839" s="21" t="s">
        <v>897</v>
      </c>
      <c r="B839" s="21">
        <v>2245</v>
      </c>
      <c r="C839" s="21" t="s">
        <v>895</v>
      </c>
      <c r="D839" s="21">
        <v>1195</v>
      </c>
      <c r="E839" s="21" t="s">
        <v>898</v>
      </c>
      <c r="F839" s="22" t="str">
        <f t="shared" si="78"/>
        <v>Regular</v>
      </c>
      <c r="G839" s="24">
        <f t="shared" si="79"/>
        <v>259.35045416982598</v>
      </c>
      <c r="H839" s="23">
        <f t="shared" si="80"/>
        <v>4431015.9921018304</v>
      </c>
      <c r="I839" s="23">
        <f t="shared" si="81"/>
        <v>1158.55256405773</v>
      </c>
      <c r="J839" s="23">
        <f t="shared" si="82"/>
        <v>15926.4994220103</v>
      </c>
      <c r="K839" s="23">
        <f t="shared" si="83"/>
        <v>17085.051986068</v>
      </c>
    </row>
    <row r="840" spans="1:11" x14ac:dyDescent="0.25">
      <c r="A840" s="21" t="s">
        <v>1144</v>
      </c>
      <c r="B840" s="21">
        <v>2239</v>
      </c>
      <c r="C840" s="21" t="s">
        <v>1090</v>
      </c>
      <c r="D840" s="21">
        <v>1196</v>
      </c>
      <c r="E840" s="21" t="s">
        <v>1145</v>
      </c>
      <c r="F840" s="22" t="str">
        <f t="shared" si="78"/>
        <v>Regular</v>
      </c>
      <c r="G840" s="24">
        <f t="shared" si="79"/>
        <v>709.64201183425996</v>
      </c>
      <c r="H840" s="23">
        <f t="shared" si="80"/>
        <v>10806358.698180299</v>
      </c>
      <c r="I840" s="23">
        <f t="shared" si="81"/>
        <v>728.58467296825802</v>
      </c>
      <c r="J840" s="23">
        <f t="shared" si="82"/>
        <v>14499.3168858027</v>
      </c>
      <c r="K840" s="23">
        <f t="shared" si="83"/>
        <v>15227.901558771</v>
      </c>
    </row>
    <row r="841" spans="1:11" x14ac:dyDescent="0.25">
      <c r="A841" s="21" t="s">
        <v>1101</v>
      </c>
      <c r="B841" s="21">
        <v>2239</v>
      </c>
      <c r="C841" s="21" t="s">
        <v>1090</v>
      </c>
      <c r="D841" s="21">
        <v>1197</v>
      </c>
      <c r="E841" s="21" t="s">
        <v>1102</v>
      </c>
      <c r="F841" s="22" t="str">
        <f t="shared" si="78"/>
        <v>Regular</v>
      </c>
      <c r="G841" s="24">
        <f t="shared" si="79"/>
        <v>781.93634267101299</v>
      </c>
      <c r="H841" s="23">
        <f t="shared" si="80"/>
        <v>12612258.2628837</v>
      </c>
      <c r="I841" s="23">
        <f t="shared" si="81"/>
        <v>964.54342715758298</v>
      </c>
      <c r="J841" s="23">
        <f t="shared" si="82"/>
        <v>15164.9770652671</v>
      </c>
      <c r="K841" s="23">
        <f t="shared" si="83"/>
        <v>16129.520492424699</v>
      </c>
    </row>
    <row r="842" spans="1:11" x14ac:dyDescent="0.25">
      <c r="A842" s="21" t="s">
        <v>1150</v>
      </c>
      <c r="B842" s="21">
        <v>2239</v>
      </c>
      <c r="C842" s="21" t="s">
        <v>1090</v>
      </c>
      <c r="D842" s="21">
        <v>1198</v>
      </c>
      <c r="E842" s="21" t="s">
        <v>1151</v>
      </c>
      <c r="F842" s="22" t="str">
        <f t="shared" si="78"/>
        <v>Regular</v>
      </c>
      <c r="G842" s="24">
        <f t="shared" si="79"/>
        <v>689.68523538786098</v>
      </c>
      <c r="H842" s="23">
        <f t="shared" si="80"/>
        <v>11505018.0014291</v>
      </c>
      <c r="I842" s="23">
        <f t="shared" si="81"/>
        <v>771.42399579038101</v>
      </c>
      <c r="J842" s="23">
        <f t="shared" si="82"/>
        <v>15910.1249356711</v>
      </c>
      <c r="K842" s="23">
        <f t="shared" si="83"/>
        <v>16681.548931461501</v>
      </c>
    </row>
    <row r="843" spans="1:11" x14ac:dyDescent="0.25">
      <c r="A843" s="21" t="s">
        <v>1120</v>
      </c>
      <c r="B843" s="21">
        <v>2239</v>
      </c>
      <c r="C843" s="21" t="s">
        <v>1090</v>
      </c>
      <c r="D843" s="21">
        <v>1199</v>
      </c>
      <c r="E843" s="21" t="s">
        <v>1121</v>
      </c>
      <c r="F843" s="22" t="str">
        <f t="shared" si="78"/>
        <v>Regular</v>
      </c>
      <c r="G843" s="24">
        <f t="shared" si="79"/>
        <v>668.27514792891805</v>
      </c>
      <c r="H843" s="23">
        <f t="shared" si="80"/>
        <v>10777709.208738299</v>
      </c>
      <c r="I843" s="23">
        <f t="shared" si="81"/>
        <v>860.83486494175202</v>
      </c>
      <c r="J843" s="23">
        <f t="shared" si="82"/>
        <v>15266.8174084369</v>
      </c>
      <c r="K843" s="23">
        <f t="shared" si="83"/>
        <v>16127.652273378701</v>
      </c>
    </row>
    <row r="844" spans="1:11" x14ac:dyDescent="0.25">
      <c r="A844" s="21" t="s">
        <v>1107</v>
      </c>
      <c r="B844" s="21">
        <v>2239</v>
      </c>
      <c r="C844" s="21" t="s">
        <v>1090</v>
      </c>
      <c r="D844" s="21">
        <v>1200</v>
      </c>
      <c r="E844" s="21" t="s">
        <v>1108</v>
      </c>
      <c r="F844" s="22" t="str">
        <f t="shared" si="78"/>
        <v>Regular</v>
      </c>
      <c r="G844" s="24">
        <f t="shared" si="79"/>
        <v>1392.94012833074</v>
      </c>
      <c r="H844" s="23">
        <f t="shared" si="80"/>
        <v>21609020.122779299</v>
      </c>
      <c r="I844" s="23">
        <f t="shared" si="81"/>
        <v>772.81366289195103</v>
      </c>
      <c r="J844" s="23">
        <f t="shared" si="82"/>
        <v>14740.430361942799</v>
      </c>
      <c r="K844" s="23">
        <f t="shared" si="83"/>
        <v>15513.244024834699</v>
      </c>
    </row>
    <row r="845" spans="1:11" x14ac:dyDescent="0.25">
      <c r="A845" s="21" t="s">
        <v>1111</v>
      </c>
      <c r="B845" s="21">
        <v>2239</v>
      </c>
      <c r="C845" s="21" t="s">
        <v>1090</v>
      </c>
      <c r="D845" s="21">
        <v>1201</v>
      </c>
      <c r="E845" s="21" t="s">
        <v>1112</v>
      </c>
      <c r="F845" s="22" t="str">
        <f t="shared" si="78"/>
        <v>Regular</v>
      </c>
      <c r="G845" s="24">
        <f t="shared" si="79"/>
        <v>1288.65115523093</v>
      </c>
      <c r="H845" s="23">
        <f t="shared" si="80"/>
        <v>21659924.532249</v>
      </c>
      <c r="I845" s="23">
        <f t="shared" si="81"/>
        <v>737.08640688542698</v>
      </c>
      <c r="J845" s="23">
        <f t="shared" si="82"/>
        <v>16071.127704688801</v>
      </c>
      <c r="K845" s="23">
        <f t="shared" si="83"/>
        <v>16808.2141115743</v>
      </c>
    </row>
    <row r="846" spans="1:11" x14ac:dyDescent="0.25">
      <c r="A846" s="21" t="s">
        <v>888</v>
      </c>
      <c r="B846" s="21">
        <v>2248</v>
      </c>
      <c r="C846" s="21" t="s">
        <v>889</v>
      </c>
      <c r="D846" s="21">
        <v>1205</v>
      </c>
      <c r="E846" s="21" t="s">
        <v>890</v>
      </c>
      <c r="F846" s="22" t="str">
        <f t="shared" si="78"/>
        <v>Charter</v>
      </c>
      <c r="G846" s="24">
        <f t="shared" si="79"/>
        <v>1429.4054054053099</v>
      </c>
      <c r="H846" s="23">
        <f t="shared" si="80"/>
        <v>15421913.82</v>
      </c>
      <c r="I846" s="23">
        <f t="shared" si="81"/>
        <v>483.507035433402</v>
      </c>
      <c r="J846" s="23">
        <f t="shared" si="82"/>
        <v>10305.5341712683</v>
      </c>
      <c r="K846" s="23">
        <f t="shared" si="83"/>
        <v>10789.041206701701</v>
      </c>
    </row>
    <row r="847" spans="1:11" x14ac:dyDescent="0.25">
      <c r="A847" s="21" t="s">
        <v>71</v>
      </c>
      <c r="B847" s="21">
        <v>2252</v>
      </c>
      <c r="C847" s="21" t="s">
        <v>72</v>
      </c>
      <c r="D847" s="21">
        <v>1208</v>
      </c>
      <c r="E847" s="21" t="s">
        <v>73</v>
      </c>
      <c r="F847" s="22" t="str">
        <f t="shared" si="78"/>
        <v>Regular</v>
      </c>
      <c r="G847" s="24">
        <f t="shared" si="79"/>
        <v>318.80589562928401</v>
      </c>
      <c r="H847" s="23">
        <f t="shared" si="80"/>
        <v>4471320.7819660297</v>
      </c>
      <c r="I847" s="23">
        <f t="shared" si="81"/>
        <v>0</v>
      </c>
      <c r="J847" s="23">
        <f t="shared" si="82"/>
        <v>14025.213596317601</v>
      </c>
      <c r="K847" s="23">
        <f t="shared" si="83"/>
        <v>14025.213596317601</v>
      </c>
    </row>
    <row r="848" spans="1:11" x14ac:dyDescent="0.25">
      <c r="A848" s="21" t="s">
        <v>76</v>
      </c>
      <c r="B848" s="21">
        <v>2252</v>
      </c>
      <c r="C848" s="21" t="s">
        <v>72</v>
      </c>
      <c r="D848" s="21">
        <v>1209</v>
      </c>
      <c r="E848" s="21" t="s">
        <v>77</v>
      </c>
      <c r="F848" s="22" t="str">
        <f t="shared" si="78"/>
        <v>Regular</v>
      </c>
      <c r="G848" s="24">
        <f t="shared" si="79"/>
        <v>183.849795918344</v>
      </c>
      <c r="H848" s="23">
        <f t="shared" si="80"/>
        <v>2736724.1053645802</v>
      </c>
      <c r="I848" s="23">
        <f t="shared" si="81"/>
        <v>0</v>
      </c>
      <c r="J848" s="23">
        <f t="shared" si="82"/>
        <v>14885.6521253909</v>
      </c>
      <c r="K848" s="23">
        <f t="shared" si="83"/>
        <v>14885.6521253909</v>
      </c>
    </row>
    <row r="849" spans="1:11" x14ac:dyDescent="0.25">
      <c r="A849" s="21" t="s">
        <v>74</v>
      </c>
      <c r="B849" s="21">
        <v>2252</v>
      </c>
      <c r="C849" s="21" t="s">
        <v>72</v>
      </c>
      <c r="D849" s="21">
        <v>1210</v>
      </c>
      <c r="E849" s="21" t="s">
        <v>75</v>
      </c>
      <c r="F849" s="22" t="str">
        <f t="shared" si="78"/>
        <v>Regular</v>
      </c>
      <c r="G849" s="24">
        <f t="shared" si="79"/>
        <v>250.474175671496</v>
      </c>
      <c r="H849" s="23">
        <f t="shared" si="80"/>
        <v>4750569.5757560804</v>
      </c>
      <c r="I849" s="23">
        <f t="shared" si="81"/>
        <v>0</v>
      </c>
      <c r="J849" s="23">
        <f t="shared" si="82"/>
        <v>18966.3048616501</v>
      </c>
      <c r="K849" s="23">
        <f t="shared" si="83"/>
        <v>18966.3048616501</v>
      </c>
    </row>
    <row r="850" spans="1:11" x14ac:dyDescent="0.25">
      <c r="A850" s="21" t="s">
        <v>669</v>
      </c>
      <c r="B850" s="21">
        <v>2253</v>
      </c>
      <c r="C850" s="21" t="s">
        <v>670</v>
      </c>
      <c r="D850" s="21">
        <v>1211</v>
      </c>
      <c r="E850" s="21" t="s">
        <v>671</v>
      </c>
      <c r="F850" s="22" t="str">
        <f t="shared" si="78"/>
        <v>Regular</v>
      </c>
      <c r="G850" s="24">
        <f t="shared" si="79"/>
        <v>343.90882352938002</v>
      </c>
      <c r="H850" s="23">
        <f t="shared" si="80"/>
        <v>2328756.1510423301</v>
      </c>
      <c r="I850" s="23">
        <f t="shared" si="81"/>
        <v>161.59838363452801</v>
      </c>
      <c r="J850" s="23">
        <f t="shared" si="82"/>
        <v>6609.8363447430902</v>
      </c>
      <c r="K850" s="23">
        <f t="shared" si="83"/>
        <v>6771.4347283776196</v>
      </c>
    </row>
    <row r="851" spans="1:11" x14ac:dyDescent="0.25">
      <c r="A851" s="21" t="s">
        <v>672</v>
      </c>
      <c r="B851" s="21">
        <v>2253</v>
      </c>
      <c r="C851" s="21" t="s">
        <v>670</v>
      </c>
      <c r="D851" s="21">
        <v>1212</v>
      </c>
      <c r="E851" s="21" t="s">
        <v>673</v>
      </c>
      <c r="F851" s="22" t="str">
        <f t="shared" si="78"/>
        <v>Regular</v>
      </c>
      <c r="G851" s="24">
        <f t="shared" si="79"/>
        <v>316.403792200194</v>
      </c>
      <c r="H851" s="23">
        <f t="shared" si="80"/>
        <v>2521525.12180867</v>
      </c>
      <c r="I851" s="23">
        <f t="shared" si="81"/>
        <v>3.68459553500663</v>
      </c>
      <c r="J851" s="23">
        <f t="shared" si="82"/>
        <v>7965.6418915927597</v>
      </c>
      <c r="K851" s="23">
        <f t="shared" si="83"/>
        <v>7969.3264871277597</v>
      </c>
    </row>
    <row r="852" spans="1:11" x14ac:dyDescent="0.25">
      <c r="A852" s="21" t="s">
        <v>2817</v>
      </c>
      <c r="B852" s="21">
        <v>2251</v>
      </c>
      <c r="C852" s="21" t="s">
        <v>2818</v>
      </c>
      <c r="D852" s="21">
        <v>1213</v>
      </c>
      <c r="E852" s="21" t="s">
        <v>2819</v>
      </c>
      <c r="F852" s="22" t="str">
        <f t="shared" si="78"/>
        <v>Regular</v>
      </c>
      <c r="G852" s="24">
        <f t="shared" si="79"/>
        <v>266.25862068963102</v>
      </c>
      <c r="H852" s="23">
        <f t="shared" si="80"/>
        <v>3921877.23239354</v>
      </c>
      <c r="I852" s="23">
        <f t="shared" si="81"/>
        <v>1119.6366701683601</v>
      </c>
      <c r="J852" s="23">
        <f t="shared" si="82"/>
        <v>13609.9417458678</v>
      </c>
      <c r="K852" s="23">
        <f t="shared" si="83"/>
        <v>14729.5784160361</v>
      </c>
    </row>
    <row r="853" spans="1:11" x14ac:dyDescent="0.25">
      <c r="A853" s="21" t="s">
        <v>1619</v>
      </c>
      <c r="B853" s="21">
        <v>2254</v>
      </c>
      <c r="C853" s="21" t="s">
        <v>1615</v>
      </c>
      <c r="D853" s="21">
        <v>1216</v>
      </c>
      <c r="E853" s="21" t="s">
        <v>1620</v>
      </c>
      <c r="F853" s="22" t="str">
        <f t="shared" si="78"/>
        <v>Regular</v>
      </c>
      <c r="G853" s="24">
        <f t="shared" si="79"/>
        <v>187.22543352599399</v>
      </c>
      <c r="H853" s="23">
        <f t="shared" si="80"/>
        <v>4276603.7192290304</v>
      </c>
      <c r="I853" s="23">
        <f t="shared" si="81"/>
        <v>804.55470557553895</v>
      </c>
      <c r="J853" s="23">
        <f t="shared" si="82"/>
        <v>22037.4472526428</v>
      </c>
      <c r="K853" s="23">
        <f t="shared" si="83"/>
        <v>22842.001958218301</v>
      </c>
    </row>
    <row r="854" spans="1:11" x14ac:dyDescent="0.25">
      <c r="A854" s="21" t="s">
        <v>1621</v>
      </c>
      <c r="B854" s="21">
        <v>2254</v>
      </c>
      <c r="C854" s="21" t="s">
        <v>1615</v>
      </c>
      <c r="D854" s="21">
        <v>1217</v>
      </c>
      <c r="E854" s="21" t="s">
        <v>1622</v>
      </c>
      <c r="F854" s="22" t="str">
        <f t="shared" si="78"/>
        <v>Regular</v>
      </c>
      <c r="G854" s="24">
        <f t="shared" si="79"/>
        <v>449.87861271672301</v>
      </c>
      <c r="H854" s="23">
        <f t="shared" si="80"/>
        <v>8269211.6144917198</v>
      </c>
      <c r="I854" s="23">
        <f t="shared" si="81"/>
        <v>2146.6309861576301</v>
      </c>
      <c r="J854" s="23">
        <f t="shared" si="82"/>
        <v>16234.3530854249</v>
      </c>
      <c r="K854" s="23">
        <f t="shared" si="83"/>
        <v>18380.984071582501</v>
      </c>
    </row>
    <row r="855" spans="1:11" x14ac:dyDescent="0.25">
      <c r="A855" s="21" t="s">
        <v>1623</v>
      </c>
      <c r="B855" s="21">
        <v>2254</v>
      </c>
      <c r="C855" s="21" t="s">
        <v>1615</v>
      </c>
      <c r="D855" s="21">
        <v>1218</v>
      </c>
      <c r="E855" s="21" t="s">
        <v>1624</v>
      </c>
      <c r="F855" s="22" t="str">
        <f t="shared" si="78"/>
        <v>Regular</v>
      </c>
      <c r="G855" s="24">
        <f t="shared" si="79"/>
        <v>246.300578034647</v>
      </c>
      <c r="H855" s="23">
        <f t="shared" si="80"/>
        <v>3536328.9936970398</v>
      </c>
      <c r="I855" s="23">
        <f t="shared" si="81"/>
        <v>667.32359957728897</v>
      </c>
      <c r="J855" s="23">
        <f t="shared" si="82"/>
        <v>13690.4542908164</v>
      </c>
      <c r="K855" s="23">
        <f t="shared" si="83"/>
        <v>14357.7778903937</v>
      </c>
    </row>
    <row r="856" spans="1:11" x14ac:dyDescent="0.25">
      <c r="A856" s="21" t="s">
        <v>1627</v>
      </c>
      <c r="B856" s="21">
        <v>2254</v>
      </c>
      <c r="C856" s="21" t="s">
        <v>1615</v>
      </c>
      <c r="D856" s="21">
        <v>1219</v>
      </c>
      <c r="E856" s="21" t="s">
        <v>1628</v>
      </c>
      <c r="F856" s="22" t="str">
        <f t="shared" si="78"/>
        <v>Regular</v>
      </c>
      <c r="G856" s="24">
        <f t="shared" si="79"/>
        <v>370.28323699418303</v>
      </c>
      <c r="H856" s="23">
        <f t="shared" si="80"/>
        <v>6580385.05997846</v>
      </c>
      <c r="I856" s="23">
        <f t="shared" si="81"/>
        <v>684.12073468512597</v>
      </c>
      <c r="J856" s="23">
        <f t="shared" si="82"/>
        <v>17087.099786652801</v>
      </c>
      <c r="K856" s="23">
        <f t="shared" si="83"/>
        <v>17771.220521337898</v>
      </c>
    </row>
    <row r="857" spans="1:11" x14ac:dyDescent="0.25">
      <c r="A857" s="21" t="s">
        <v>1629</v>
      </c>
      <c r="B857" s="21">
        <v>2254</v>
      </c>
      <c r="C857" s="21" t="s">
        <v>1615</v>
      </c>
      <c r="D857" s="21">
        <v>1221</v>
      </c>
      <c r="E857" s="21" t="s">
        <v>237</v>
      </c>
      <c r="F857" s="22" t="str">
        <f t="shared" si="78"/>
        <v>Regular</v>
      </c>
      <c r="G857" s="24">
        <f t="shared" si="79"/>
        <v>482.512588610379</v>
      </c>
      <c r="H857" s="23">
        <f t="shared" si="80"/>
        <v>7534826.2236558702</v>
      </c>
      <c r="I857" s="23">
        <f t="shared" si="81"/>
        <v>1066.99940049158</v>
      </c>
      <c r="J857" s="23">
        <f t="shared" si="82"/>
        <v>14548.8133296092</v>
      </c>
      <c r="K857" s="23">
        <f t="shared" si="83"/>
        <v>15615.812730100801</v>
      </c>
    </row>
    <row r="858" spans="1:11" x14ac:dyDescent="0.25">
      <c r="A858" s="21" t="s">
        <v>1631</v>
      </c>
      <c r="B858" s="21">
        <v>2254</v>
      </c>
      <c r="C858" s="21" t="s">
        <v>1615</v>
      </c>
      <c r="D858" s="21">
        <v>1222</v>
      </c>
      <c r="E858" s="21" t="s">
        <v>1632</v>
      </c>
      <c r="F858" s="22" t="str">
        <f t="shared" si="78"/>
        <v>Regular</v>
      </c>
      <c r="G858" s="24">
        <f t="shared" si="79"/>
        <v>1397.1715795919599</v>
      </c>
      <c r="H858" s="23">
        <f t="shared" si="80"/>
        <v>20663631.987803999</v>
      </c>
      <c r="I858" s="23">
        <f t="shared" si="81"/>
        <v>729.34081145021503</v>
      </c>
      <c r="J858" s="23">
        <f t="shared" si="82"/>
        <v>14060.275789424801</v>
      </c>
      <c r="K858" s="23">
        <f t="shared" si="83"/>
        <v>14789.616600875001</v>
      </c>
    </row>
    <row r="859" spans="1:11" x14ac:dyDescent="0.25">
      <c r="A859" s="21" t="s">
        <v>2773</v>
      </c>
      <c r="B859" s="21">
        <v>2255</v>
      </c>
      <c r="C859" s="21" t="s">
        <v>2774</v>
      </c>
      <c r="D859" s="21">
        <v>1224</v>
      </c>
      <c r="E859" s="21" t="s">
        <v>2775</v>
      </c>
      <c r="F859" s="22" t="str">
        <f t="shared" si="78"/>
        <v>Regular</v>
      </c>
      <c r="G859" s="24">
        <f t="shared" si="79"/>
        <v>365.24074074068301</v>
      </c>
      <c r="H859" s="23">
        <f t="shared" si="80"/>
        <v>6474771.3610130604</v>
      </c>
      <c r="I859" s="23">
        <f t="shared" si="81"/>
        <v>1570.52329497542</v>
      </c>
      <c r="J859" s="23">
        <f t="shared" si="82"/>
        <v>16156.8839703879</v>
      </c>
      <c r="K859" s="23">
        <f t="shared" si="83"/>
        <v>17727.407265363301</v>
      </c>
    </row>
    <row r="860" spans="1:11" x14ac:dyDescent="0.25">
      <c r="A860" s="21" t="s">
        <v>2778</v>
      </c>
      <c r="B860" s="21">
        <v>2255</v>
      </c>
      <c r="C860" s="21" t="s">
        <v>2774</v>
      </c>
      <c r="D860" s="21">
        <v>1225</v>
      </c>
      <c r="E860" s="21" t="s">
        <v>2779</v>
      </c>
      <c r="F860" s="22" t="str">
        <f t="shared" si="78"/>
        <v>Regular</v>
      </c>
      <c r="G860" s="24">
        <f t="shared" si="79"/>
        <v>198.22507861634099</v>
      </c>
      <c r="H860" s="23">
        <f t="shared" si="80"/>
        <v>3272706.4829226802</v>
      </c>
      <c r="I860" s="23">
        <f t="shared" si="81"/>
        <v>1156.86546490094</v>
      </c>
      <c r="J860" s="23">
        <f t="shared" si="82"/>
        <v>15353.1871771107</v>
      </c>
      <c r="K860" s="23">
        <f t="shared" si="83"/>
        <v>16510.0526420116</v>
      </c>
    </row>
    <row r="861" spans="1:11" x14ac:dyDescent="0.25">
      <c r="A861" s="21" t="s">
        <v>2776</v>
      </c>
      <c r="B861" s="21">
        <v>2255</v>
      </c>
      <c r="C861" s="21" t="s">
        <v>2774</v>
      </c>
      <c r="D861" s="21">
        <v>1226</v>
      </c>
      <c r="E861" s="21" t="s">
        <v>2777</v>
      </c>
      <c r="F861" s="22" t="str">
        <f t="shared" si="78"/>
        <v>Regular</v>
      </c>
      <c r="G861" s="24">
        <f t="shared" si="79"/>
        <v>283.710613207503</v>
      </c>
      <c r="H861" s="23">
        <f t="shared" si="80"/>
        <v>4663955.5060642697</v>
      </c>
      <c r="I861" s="23">
        <f t="shared" si="81"/>
        <v>1086.53263682703</v>
      </c>
      <c r="J861" s="23">
        <f t="shared" si="82"/>
        <v>15352.5968456259</v>
      </c>
      <c r="K861" s="23">
        <f t="shared" si="83"/>
        <v>16439.1294824529</v>
      </c>
    </row>
    <row r="862" spans="1:11" x14ac:dyDescent="0.25">
      <c r="A862" s="21" t="s">
        <v>1458</v>
      </c>
      <c r="B862" s="21">
        <v>2256</v>
      </c>
      <c r="C862" s="21" t="s">
        <v>1459</v>
      </c>
      <c r="D862" s="21">
        <v>1228</v>
      </c>
      <c r="E862" s="21" t="s">
        <v>1460</v>
      </c>
      <c r="F862" s="22" t="str">
        <f t="shared" si="78"/>
        <v>Regular</v>
      </c>
      <c r="G862" s="24">
        <f t="shared" si="79"/>
        <v>453.12068965512401</v>
      </c>
      <c r="H862" s="23">
        <f t="shared" si="80"/>
        <v>7681509.7914746897</v>
      </c>
      <c r="I862" s="23">
        <f t="shared" si="81"/>
        <v>2263.4035672525602</v>
      </c>
      <c r="J862" s="23">
        <f t="shared" si="82"/>
        <v>14689.055163601601</v>
      </c>
      <c r="K862" s="23">
        <f t="shared" si="83"/>
        <v>16952.4587308542</v>
      </c>
    </row>
    <row r="863" spans="1:11" x14ac:dyDescent="0.25">
      <c r="A863" s="21" t="s">
        <v>1468</v>
      </c>
      <c r="B863" s="21">
        <v>2256</v>
      </c>
      <c r="C863" s="21" t="s">
        <v>1459</v>
      </c>
      <c r="D863" s="21">
        <v>1230</v>
      </c>
      <c r="E863" s="21" t="s">
        <v>1469</v>
      </c>
      <c r="F863" s="22" t="str">
        <f t="shared" si="78"/>
        <v>Regular</v>
      </c>
      <c r="G863" s="24">
        <f t="shared" si="79"/>
        <v>528.683908045934</v>
      </c>
      <c r="H863" s="23">
        <f t="shared" si="80"/>
        <v>8014232.3051700704</v>
      </c>
      <c r="I863" s="23">
        <f t="shared" si="81"/>
        <v>1255.18972487831</v>
      </c>
      <c r="J863" s="23">
        <f t="shared" si="82"/>
        <v>13903.645607922799</v>
      </c>
      <c r="K863" s="23">
        <f t="shared" si="83"/>
        <v>15158.8353328011</v>
      </c>
    </row>
    <row r="864" spans="1:11" x14ac:dyDescent="0.25">
      <c r="A864" s="21" t="s">
        <v>1470</v>
      </c>
      <c r="B864" s="21">
        <v>2256</v>
      </c>
      <c r="C864" s="21" t="s">
        <v>1459</v>
      </c>
      <c r="D864" s="21">
        <v>1231</v>
      </c>
      <c r="E864" s="21" t="s">
        <v>1471</v>
      </c>
      <c r="F864" s="22" t="str">
        <f t="shared" si="78"/>
        <v>Regular</v>
      </c>
      <c r="G864" s="24">
        <f t="shared" si="79"/>
        <v>432.20689655164603</v>
      </c>
      <c r="H864" s="23">
        <f t="shared" si="80"/>
        <v>7062344.6950973403</v>
      </c>
      <c r="I864" s="23">
        <f t="shared" si="81"/>
        <v>2202.4664093173501</v>
      </c>
      <c r="J864" s="23">
        <f t="shared" si="82"/>
        <v>14137.727954641499</v>
      </c>
      <c r="K864" s="23">
        <f t="shared" si="83"/>
        <v>16340.194363958801</v>
      </c>
    </row>
    <row r="865" spans="1:11" x14ac:dyDescent="0.25">
      <c r="A865" s="21" t="s">
        <v>1476</v>
      </c>
      <c r="B865" s="21">
        <v>2256</v>
      </c>
      <c r="C865" s="21" t="s">
        <v>1459</v>
      </c>
      <c r="D865" s="21">
        <v>1232</v>
      </c>
      <c r="E865" s="21" t="s">
        <v>1477</v>
      </c>
      <c r="F865" s="22" t="str">
        <f t="shared" si="78"/>
        <v>Regular</v>
      </c>
      <c r="G865" s="24">
        <f t="shared" si="79"/>
        <v>371.49999999994702</v>
      </c>
      <c r="H865" s="23">
        <f t="shared" si="80"/>
        <v>6469761.3214502204</v>
      </c>
      <c r="I865" s="23">
        <f t="shared" si="81"/>
        <v>2666.7452842021698</v>
      </c>
      <c r="J865" s="23">
        <f t="shared" si="82"/>
        <v>14748.4938044954</v>
      </c>
      <c r="K865" s="23">
        <f t="shared" si="83"/>
        <v>17415.239088697599</v>
      </c>
    </row>
    <row r="866" spans="1:11" x14ac:dyDescent="0.25">
      <c r="A866" s="21" t="s">
        <v>1472</v>
      </c>
      <c r="B866" s="21">
        <v>2256</v>
      </c>
      <c r="C866" s="21" t="s">
        <v>1459</v>
      </c>
      <c r="D866" s="21">
        <v>1233</v>
      </c>
      <c r="E866" s="21" t="s">
        <v>1473</v>
      </c>
      <c r="F866" s="22" t="str">
        <f t="shared" si="78"/>
        <v>Regular</v>
      </c>
      <c r="G866" s="24">
        <f t="shared" si="79"/>
        <v>735.54597701138096</v>
      </c>
      <c r="H866" s="23">
        <f t="shared" si="80"/>
        <v>11172368.152806699</v>
      </c>
      <c r="I866" s="23">
        <f t="shared" si="81"/>
        <v>955.59345818135</v>
      </c>
      <c r="J866" s="23">
        <f t="shared" si="82"/>
        <v>14233.624486020401</v>
      </c>
      <c r="K866" s="23">
        <f t="shared" si="83"/>
        <v>15189.2179442017</v>
      </c>
    </row>
    <row r="867" spans="1:11" x14ac:dyDescent="0.25">
      <c r="A867" s="21" t="s">
        <v>1465</v>
      </c>
      <c r="B867" s="21">
        <v>2256</v>
      </c>
      <c r="C867" s="21" t="s">
        <v>1459</v>
      </c>
      <c r="D867" s="21">
        <v>1234</v>
      </c>
      <c r="E867" s="21" t="s">
        <v>1466</v>
      </c>
      <c r="F867" s="22" t="str">
        <f t="shared" si="78"/>
        <v>Regular</v>
      </c>
      <c r="G867" s="24">
        <f t="shared" si="79"/>
        <v>2133.4999321928699</v>
      </c>
      <c r="H867" s="23">
        <f t="shared" si="80"/>
        <v>32165607.021822799</v>
      </c>
      <c r="I867" s="23">
        <f t="shared" si="81"/>
        <v>658.705205902599</v>
      </c>
      <c r="J867" s="23">
        <f t="shared" si="82"/>
        <v>14417.745717047301</v>
      </c>
      <c r="K867" s="23">
        <f t="shared" si="83"/>
        <v>15076.4509229499</v>
      </c>
    </row>
    <row r="868" spans="1:11" x14ac:dyDescent="0.25">
      <c r="A868" s="21" t="s">
        <v>2394</v>
      </c>
      <c r="B868" s="21">
        <v>2257</v>
      </c>
      <c r="C868" s="21" t="s">
        <v>2395</v>
      </c>
      <c r="D868" s="21">
        <v>1235</v>
      </c>
      <c r="E868" s="21" t="s">
        <v>2396</v>
      </c>
      <c r="F868" s="22" t="str">
        <f t="shared" si="78"/>
        <v>Regular</v>
      </c>
      <c r="G868" s="24">
        <f t="shared" si="79"/>
        <v>454.821921377367</v>
      </c>
      <c r="H868" s="23">
        <f t="shared" si="80"/>
        <v>8073050.8666014196</v>
      </c>
      <c r="I868" s="23">
        <f t="shared" si="81"/>
        <v>0</v>
      </c>
      <c r="J868" s="23">
        <f t="shared" si="82"/>
        <v>17749.915927871902</v>
      </c>
      <c r="K868" s="23">
        <f t="shared" si="83"/>
        <v>17749.915927871902</v>
      </c>
    </row>
    <row r="869" spans="1:11" x14ac:dyDescent="0.25">
      <c r="A869" s="21" t="s">
        <v>2399</v>
      </c>
      <c r="B869" s="21">
        <v>2257</v>
      </c>
      <c r="C869" s="21" t="s">
        <v>2395</v>
      </c>
      <c r="D869" s="21">
        <v>1237</v>
      </c>
      <c r="E869" s="21" t="s">
        <v>2400</v>
      </c>
      <c r="F869" s="22" t="str">
        <f t="shared" si="78"/>
        <v>Regular</v>
      </c>
      <c r="G869" s="24">
        <f t="shared" si="79"/>
        <v>217.16874045746201</v>
      </c>
      <c r="H869" s="23">
        <f t="shared" si="80"/>
        <v>3856317.8597972798</v>
      </c>
      <c r="I869" s="23">
        <f t="shared" si="81"/>
        <v>0</v>
      </c>
      <c r="J869" s="23">
        <f t="shared" si="82"/>
        <v>17757.241910939902</v>
      </c>
      <c r="K869" s="23">
        <f t="shared" si="83"/>
        <v>17757.241910939902</v>
      </c>
    </row>
    <row r="870" spans="1:11" x14ac:dyDescent="0.25">
      <c r="A870" s="21" t="s">
        <v>2820</v>
      </c>
      <c r="B870" s="21">
        <v>2251</v>
      </c>
      <c r="C870" s="21" t="s">
        <v>2818</v>
      </c>
      <c r="D870" s="21">
        <v>1238</v>
      </c>
      <c r="E870" s="21" t="s">
        <v>2821</v>
      </c>
      <c r="F870" s="22" t="str">
        <f t="shared" si="78"/>
        <v>Regular</v>
      </c>
      <c r="G870" s="24">
        <f t="shared" si="79"/>
        <v>272.80690771654503</v>
      </c>
      <c r="H870" s="23">
        <f t="shared" si="80"/>
        <v>4871210.29288645</v>
      </c>
      <c r="I870" s="23">
        <f t="shared" si="81"/>
        <v>719.62924588482099</v>
      </c>
      <c r="J870" s="23">
        <f t="shared" si="82"/>
        <v>17136.261331298701</v>
      </c>
      <c r="K870" s="23">
        <f t="shared" si="83"/>
        <v>17855.8905771836</v>
      </c>
    </row>
    <row r="871" spans="1:11" x14ac:dyDescent="0.25">
      <c r="A871" s="21" t="s">
        <v>785</v>
      </c>
      <c r="B871" s="21">
        <v>2082</v>
      </c>
      <c r="C871" s="21" t="s">
        <v>772</v>
      </c>
      <c r="D871" s="21">
        <v>1240</v>
      </c>
      <c r="E871" s="21" t="s">
        <v>786</v>
      </c>
      <c r="F871" s="22" t="str">
        <f t="shared" si="78"/>
        <v>Regular</v>
      </c>
      <c r="G871" s="24">
        <f t="shared" si="79"/>
        <v>336.213385709286</v>
      </c>
      <c r="H871" s="23">
        <f t="shared" si="80"/>
        <v>6096453.4405600699</v>
      </c>
      <c r="I871" s="23">
        <f t="shared" si="81"/>
        <v>1702.9579621099899</v>
      </c>
      <c r="J871" s="23">
        <f t="shared" si="82"/>
        <v>16429.733059988401</v>
      </c>
      <c r="K871" s="23">
        <f t="shared" si="83"/>
        <v>18132.691022098301</v>
      </c>
    </row>
    <row r="872" spans="1:11" x14ac:dyDescent="0.25">
      <c r="A872" s="21" t="s">
        <v>777</v>
      </c>
      <c r="B872" s="21">
        <v>2082</v>
      </c>
      <c r="C872" s="21" t="s">
        <v>772</v>
      </c>
      <c r="D872" s="21">
        <v>1241</v>
      </c>
      <c r="E872" s="21" t="s">
        <v>778</v>
      </c>
      <c r="F872" s="22" t="str">
        <f t="shared" si="78"/>
        <v>Regular</v>
      </c>
      <c r="G872" s="24">
        <f t="shared" si="79"/>
        <v>435.56105116598798</v>
      </c>
      <c r="H872" s="23">
        <f t="shared" si="80"/>
        <v>7560667.7905872604</v>
      </c>
      <c r="I872" s="23">
        <f t="shared" si="81"/>
        <v>1627.83021953858</v>
      </c>
      <c r="J872" s="23">
        <f t="shared" si="82"/>
        <v>15730.6268104174</v>
      </c>
      <c r="K872" s="23">
        <f t="shared" si="83"/>
        <v>17358.457029956</v>
      </c>
    </row>
    <row r="873" spans="1:11" x14ac:dyDescent="0.25">
      <c r="A873" s="21" t="s">
        <v>2035</v>
      </c>
      <c r="B873" s="21">
        <v>2180</v>
      </c>
      <c r="C873" s="21" t="s">
        <v>1946</v>
      </c>
      <c r="D873" s="21">
        <v>1243</v>
      </c>
      <c r="E873" s="21" t="s">
        <v>2036</v>
      </c>
      <c r="F873" s="22" t="str">
        <f t="shared" si="78"/>
        <v>Regular</v>
      </c>
      <c r="G873" s="24">
        <f t="shared" si="79"/>
        <v>357.73391812857</v>
      </c>
      <c r="H873" s="23">
        <f t="shared" si="80"/>
        <v>11434352.11954</v>
      </c>
      <c r="I873" s="23">
        <f t="shared" si="81"/>
        <v>2249.8464124563102</v>
      </c>
      <c r="J873" s="23">
        <f t="shared" si="82"/>
        <v>29713.4412158376</v>
      </c>
      <c r="K873" s="23">
        <f t="shared" si="83"/>
        <v>31963.2876282939</v>
      </c>
    </row>
    <row r="874" spans="1:11" x14ac:dyDescent="0.25">
      <c r="A874" s="21" t="s">
        <v>2239</v>
      </c>
      <c r="B874" s="21">
        <v>2142</v>
      </c>
      <c r="C874" s="21" t="s">
        <v>2227</v>
      </c>
      <c r="D874" s="21">
        <v>1244</v>
      </c>
      <c r="E874" s="21" t="s">
        <v>2240</v>
      </c>
      <c r="F874" s="22" t="str">
        <f t="shared" si="78"/>
        <v>Regular</v>
      </c>
      <c r="G874" s="24">
        <f t="shared" si="79"/>
        <v>363.21391317683702</v>
      </c>
      <c r="H874" s="23">
        <f t="shared" si="80"/>
        <v>6652792.6463579098</v>
      </c>
      <c r="I874" s="23">
        <f t="shared" si="81"/>
        <v>1304.5895090219601</v>
      </c>
      <c r="J874" s="23">
        <f t="shared" si="82"/>
        <v>17011.869208568201</v>
      </c>
      <c r="K874" s="23">
        <f t="shared" si="83"/>
        <v>18316.4587175901</v>
      </c>
    </row>
    <row r="875" spans="1:11" x14ac:dyDescent="0.25">
      <c r="A875" s="21" t="s">
        <v>506</v>
      </c>
      <c r="B875" s="21">
        <v>1927</v>
      </c>
      <c r="C875" s="21" t="s">
        <v>502</v>
      </c>
      <c r="D875" s="21">
        <v>1248</v>
      </c>
      <c r="E875" s="21" t="s">
        <v>507</v>
      </c>
      <c r="F875" s="22" t="str">
        <f t="shared" si="78"/>
        <v>Regular</v>
      </c>
      <c r="G875" s="24">
        <f t="shared" si="79"/>
        <v>120.70979020978</v>
      </c>
      <c r="H875" s="23">
        <f t="shared" si="80"/>
        <v>2506528.9733131002</v>
      </c>
      <c r="I875" s="23">
        <f t="shared" si="81"/>
        <v>2684.0114468895499</v>
      </c>
      <c r="J875" s="23">
        <f t="shared" si="82"/>
        <v>18080.907197712801</v>
      </c>
      <c r="K875" s="23">
        <f t="shared" si="83"/>
        <v>20764.9186446024</v>
      </c>
    </row>
    <row r="876" spans="1:11" x14ac:dyDescent="0.25">
      <c r="A876" s="21" t="s">
        <v>2189</v>
      </c>
      <c r="B876" s="21">
        <v>2182</v>
      </c>
      <c r="C876" s="21" t="s">
        <v>2167</v>
      </c>
      <c r="D876" s="21">
        <v>1254</v>
      </c>
      <c r="E876" s="21" t="s">
        <v>2190</v>
      </c>
      <c r="F876" s="22" t="str">
        <f t="shared" si="78"/>
        <v>Regular</v>
      </c>
      <c r="G876" s="24">
        <f t="shared" si="79"/>
        <v>885.18575945914199</v>
      </c>
      <c r="H876" s="23">
        <f t="shared" si="80"/>
        <v>14906852.639609</v>
      </c>
      <c r="I876" s="23">
        <f t="shared" si="81"/>
        <v>1819.80565619758</v>
      </c>
      <c r="J876" s="23">
        <f t="shared" si="82"/>
        <v>15020.560877395599</v>
      </c>
      <c r="K876" s="23">
        <f t="shared" si="83"/>
        <v>16840.366533593198</v>
      </c>
    </row>
    <row r="877" spans="1:11" x14ac:dyDescent="0.25">
      <c r="A877" s="21" t="s">
        <v>844</v>
      </c>
      <c r="B877" s="21">
        <v>2082</v>
      </c>
      <c r="C877" s="21" t="s">
        <v>772</v>
      </c>
      <c r="D877" s="21">
        <v>1259</v>
      </c>
      <c r="E877" s="21" t="s">
        <v>845</v>
      </c>
      <c r="F877" s="22" t="str">
        <f t="shared" si="78"/>
        <v>Regular</v>
      </c>
      <c r="G877" s="24">
        <f t="shared" si="79"/>
        <v>263.95809258612599</v>
      </c>
      <c r="H877" s="23">
        <f t="shared" si="80"/>
        <v>5213212.9819096103</v>
      </c>
      <c r="I877" s="23">
        <f t="shared" si="81"/>
        <v>1769.2489250473</v>
      </c>
      <c r="J877" s="23">
        <f t="shared" si="82"/>
        <v>17980.905089300999</v>
      </c>
      <c r="K877" s="23">
        <f t="shared" si="83"/>
        <v>19750.1540143483</v>
      </c>
    </row>
    <row r="878" spans="1:11" x14ac:dyDescent="0.25">
      <c r="A878" s="21" t="s">
        <v>1675</v>
      </c>
      <c r="B878" s="21">
        <v>1924</v>
      </c>
      <c r="C878" s="21" t="s">
        <v>1643</v>
      </c>
      <c r="D878" s="21">
        <v>1264</v>
      </c>
      <c r="E878" s="21" t="s">
        <v>1676</v>
      </c>
      <c r="F878" s="22" t="str">
        <f t="shared" si="78"/>
        <v>Regular</v>
      </c>
      <c r="G878" s="24">
        <f t="shared" si="79"/>
        <v>381.35370700199798</v>
      </c>
      <c r="H878" s="23">
        <f t="shared" si="80"/>
        <v>8768723.9783838801</v>
      </c>
      <c r="I878" s="23">
        <f t="shared" si="81"/>
        <v>927.90774222601101</v>
      </c>
      <c r="J878" s="23">
        <f t="shared" si="82"/>
        <v>22065.769301899199</v>
      </c>
      <c r="K878" s="23">
        <f t="shared" si="83"/>
        <v>22993.677044125201</v>
      </c>
    </row>
    <row r="879" spans="1:11" x14ac:dyDescent="0.25">
      <c r="A879" s="21" t="s">
        <v>347</v>
      </c>
      <c r="B879" s="21">
        <v>1976</v>
      </c>
      <c r="C879" s="21" t="s">
        <v>282</v>
      </c>
      <c r="D879" s="21">
        <v>1266</v>
      </c>
      <c r="E879" s="21" t="s">
        <v>348</v>
      </c>
      <c r="F879" s="22" t="str">
        <f t="shared" si="78"/>
        <v>Regular</v>
      </c>
      <c r="G879" s="24">
        <f t="shared" si="79"/>
        <v>412.85744917314901</v>
      </c>
      <c r="H879" s="23">
        <f t="shared" si="80"/>
        <v>6491710.0192213198</v>
      </c>
      <c r="I879" s="23">
        <f t="shared" si="81"/>
        <v>928.30714911883194</v>
      </c>
      <c r="J879" s="23">
        <f t="shared" si="82"/>
        <v>14795.5462831557</v>
      </c>
      <c r="K879" s="23">
        <f t="shared" si="83"/>
        <v>15723.8534322745</v>
      </c>
    </row>
    <row r="880" spans="1:11" x14ac:dyDescent="0.25">
      <c r="A880" s="21" t="s">
        <v>2800</v>
      </c>
      <c r="B880" s="21">
        <v>2146</v>
      </c>
      <c r="C880" s="21" t="s">
        <v>2794</v>
      </c>
      <c r="D880" s="21">
        <v>1267</v>
      </c>
      <c r="E880" s="21" t="s">
        <v>574</v>
      </c>
      <c r="F880" s="22" t="str">
        <f t="shared" si="78"/>
        <v>Regular</v>
      </c>
      <c r="G880" s="24">
        <f t="shared" si="79"/>
        <v>606.10113896760299</v>
      </c>
      <c r="H880" s="23">
        <f t="shared" si="80"/>
        <v>12153781.069136901</v>
      </c>
      <c r="I880" s="23">
        <f t="shared" si="81"/>
        <v>3829.6660573463901</v>
      </c>
      <c r="J880" s="23">
        <f t="shared" si="82"/>
        <v>16222.731616479099</v>
      </c>
      <c r="K880" s="23">
        <f t="shared" si="83"/>
        <v>20052.397673825399</v>
      </c>
    </row>
    <row r="881" spans="1:11" x14ac:dyDescent="0.25">
      <c r="A881" s="21" t="s">
        <v>2796</v>
      </c>
      <c r="B881" s="21">
        <v>2146</v>
      </c>
      <c r="C881" s="21" t="s">
        <v>2794</v>
      </c>
      <c r="D881" s="21">
        <v>1268</v>
      </c>
      <c r="E881" s="21" t="s">
        <v>2797</v>
      </c>
      <c r="F881" s="22" t="str">
        <f t="shared" si="78"/>
        <v>Regular</v>
      </c>
      <c r="G881" s="24">
        <f t="shared" si="79"/>
        <v>636.07500183109596</v>
      </c>
      <c r="H881" s="23">
        <f t="shared" si="80"/>
        <v>11915968.8356033</v>
      </c>
      <c r="I881" s="23">
        <f t="shared" si="81"/>
        <v>2422.1751793722801</v>
      </c>
      <c r="J881" s="23">
        <f t="shared" si="82"/>
        <v>16311.4156728075</v>
      </c>
      <c r="K881" s="23">
        <f t="shared" si="83"/>
        <v>18733.590852179801</v>
      </c>
    </row>
    <row r="882" spans="1:11" x14ac:dyDescent="0.25">
      <c r="A882" s="21" t="s">
        <v>256</v>
      </c>
      <c r="B882" s="21">
        <v>2243</v>
      </c>
      <c r="C882" s="21" t="s">
        <v>167</v>
      </c>
      <c r="D882" s="21">
        <v>1270</v>
      </c>
      <c r="E882" s="21" t="s">
        <v>257</v>
      </c>
      <c r="F882" s="22" t="str">
        <f t="shared" si="78"/>
        <v>Regular</v>
      </c>
      <c r="G882" s="24">
        <f t="shared" si="79"/>
        <v>476.21996301273902</v>
      </c>
      <c r="H882" s="23">
        <f t="shared" si="80"/>
        <v>7981198.2245419798</v>
      </c>
      <c r="I882" s="23">
        <f t="shared" si="81"/>
        <v>0</v>
      </c>
      <c r="J882" s="23">
        <f t="shared" si="82"/>
        <v>16759.478485635202</v>
      </c>
      <c r="K882" s="23">
        <f t="shared" si="83"/>
        <v>16759.478485635202</v>
      </c>
    </row>
    <row r="883" spans="1:11" x14ac:dyDescent="0.25">
      <c r="A883" s="21" t="s">
        <v>2742</v>
      </c>
      <c r="B883" s="21">
        <v>1922</v>
      </c>
      <c r="C883" s="21" t="s">
        <v>2738</v>
      </c>
      <c r="D883" s="21">
        <v>1272</v>
      </c>
      <c r="E883" s="21" t="s">
        <v>2743</v>
      </c>
      <c r="F883" s="22" t="str">
        <f t="shared" si="78"/>
        <v>Regular</v>
      </c>
      <c r="G883" s="24">
        <f t="shared" si="79"/>
        <v>456.93313953483198</v>
      </c>
      <c r="H883" s="23">
        <f t="shared" si="80"/>
        <v>6638656.9953213697</v>
      </c>
      <c r="I883" s="23">
        <f t="shared" si="81"/>
        <v>172.429698290988</v>
      </c>
      <c r="J883" s="23">
        <f t="shared" si="82"/>
        <v>14356.2976382284</v>
      </c>
      <c r="K883" s="23">
        <f t="shared" si="83"/>
        <v>14528.7273365194</v>
      </c>
    </row>
    <row r="884" spans="1:11" x14ac:dyDescent="0.25">
      <c r="A884" s="21" t="s">
        <v>2024</v>
      </c>
      <c r="B884" s="21">
        <v>2180</v>
      </c>
      <c r="C884" s="21" t="s">
        <v>1946</v>
      </c>
      <c r="D884" s="21">
        <v>1277</v>
      </c>
      <c r="E884" s="21" t="s">
        <v>2025</v>
      </c>
      <c r="F884" s="22" t="str">
        <f t="shared" si="78"/>
        <v>Regular</v>
      </c>
      <c r="G884" s="24">
        <f t="shared" si="79"/>
        <v>749.46667000821606</v>
      </c>
      <c r="H884" s="23">
        <f t="shared" si="80"/>
        <v>20541966.3765078</v>
      </c>
      <c r="I884" s="23">
        <f t="shared" si="81"/>
        <v>1329.71319124552</v>
      </c>
      <c r="J884" s="23">
        <f t="shared" si="82"/>
        <v>26079.065875984601</v>
      </c>
      <c r="K884" s="23">
        <f t="shared" si="83"/>
        <v>27408.779067230102</v>
      </c>
    </row>
    <row r="885" spans="1:11" x14ac:dyDescent="0.25">
      <c r="A885" s="21" t="s">
        <v>2055</v>
      </c>
      <c r="B885" s="21">
        <v>2180</v>
      </c>
      <c r="C885" s="21" t="s">
        <v>1946</v>
      </c>
      <c r="D885" s="21">
        <v>1278</v>
      </c>
      <c r="E885" s="21" t="s">
        <v>2056</v>
      </c>
      <c r="F885" s="22" t="str">
        <f t="shared" si="78"/>
        <v>Regular</v>
      </c>
      <c r="G885" s="24">
        <f t="shared" si="79"/>
        <v>419.69424312949599</v>
      </c>
      <c r="H885" s="23">
        <f t="shared" si="80"/>
        <v>12071291.8359602</v>
      </c>
      <c r="I885" s="23">
        <f t="shared" si="81"/>
        <v>1343.6759103919501</v>
      </c>
      <c r="J885" s="23">
        <f t="shared" si="82"/>
        <v>27418.4337291144</v>
      </c>
      <c r="K885" s="23">
        <f t="shared" si="83"/>
        <v>28762.1096395063</v>
      </c>
    </row>
    <row r="886" spans="1:11" x14ac:dyDescent="0.25">
      <c r="A886" s="21" t="s">
        <v>1122</v>
      </c>
      <c r="B886" s="21">
        <v>2239</v>
      </c>
      <c r="C886" s="21" t="s">
        <v>1090</v>
      </c>
      <c r="D886" s="21">
        <v>1285</v>
      </c>
      <c r="E886" s="21" t="s">
        <v>1123</v>
      </c>
      <c r="F886" s="22" t="str">
        <f t="shared" si="78"/>
        <v>Regular</v>
      </c>
      <c r="G886" s="24">
        <f t="shared" si="79"/>
        <v>390.49140995764901</v>
      </c>
      <c r="H886" s="23">
        <f t="shared" si="80"/>
        <v>7303970.4862962803</v>
      </c>
      <c r="I886" s="23">
        <f t="shared" si="81"/>
        <v>1565.82888561654</v>
      </c>
      <c r="J886" s="23">
        <f t="shared" si="82"/>
        <v>17138.7323417058</v>
      </c>
      <c r="K886" s="23">
        <f t="shared" si="83"/>
        <v>18704.5612273224</v>
      </c>
    </row>
    <row r="887" spans="1:11" x14ac:dyDescent="0.25">
      <c r="A887" s="21" t="s">
        <v>2769</v>
      </c>
      <c r="B887" s="21">
        <v>1922</v>
      </c>
      <c r="C887" s="21" t="s">
        <v>2738</v>
      </c>
      <c r="D887" s="21">
        <v>1286</v>
      </c>
      <c r="E887" s="21" t="s">
        <v>2770</v>
      </c>
      <c r="F887" s="22" t="str">
        <f t="shared" si="78"/>
        <v>Regular</v>
      </c>
      <c r="G887" s="24">
        <f t="shared" si="79"/>
        <v>424.30813953486501</v>
      </c>
      <c r="H887" s="23">
        <f t="shared" si="80"/>
        <v>6194348.9201720096</v>
      </c>
      <c r="I887" s="23">
        <f t="shared" si="81"/>
        <v>84.629850722825907</v>
      </c>
      <c r="J887" s="23">
        <f t="shared" si="82"/>
        <v>14514.0741170172</v>
      </c>
      <c r="K887" s="23">
        <f t="shared" si="83"/>
        <v>14598.703967740001</v>
      </c>
    </row>
    <row r="888" spans="1:11" x14ac:dyDescent="0.25">
      <c r="A888" s="21" t="s">
        <v>2740</v>
      </c>
      <c r="B888" s="21">
        <v>1922</v>
      </c>
      <c r="C888" s="21" t="s">
        <v>2738</v>
      </c>
      <c r="D888" s="21">
        <v>1287</v>
      </c>
      <c r="E888" s="21" t="s">
        <v>2741</v>
      </c>
      <c r="F888" s="22" t="str">
        <f t="shared" si="78"/>
        <v>Regular</v>
      </c>
      <c r="G888" s="24">
        <f t="shared" si="79"/>
        <v>565.744186046496</v>
      </c>
      <c r="H888" s="23">
        <f t="shared" si="80"/>
        <v>8739758.3835627101</v>
      </c>
      <c r="I888" s="23">
        <f t="shared" si="81"/>
        <v>84.629850722825907</v>
      </c>
      <c r="J888" s="23">
        <f t="shared" si="82"/>
        <v>15363.6214952387</v>
      </c>
      <c r="K888" s="23">
        <f t="shared" si="83"/>
        <v>15448.2513459616</v>
      </c>
    </row>
    <row r="889" spans="1:11" x14ac:dyDescent="0.25">
      <c r="A889" s="21" t="s">
        <v>1357</v>
      </c>
      <c r="B889" s="21">
        <v>1923</v>
      </c>
      <c r="C889" s="21" t="s">
        <v>1340</v>
      </c>
      <c r="D889" s="21">
        <v>1288</v>
      </c>
      <c r="E889" s="21" t="s">
        <v>1358</v>
      </c>
      <c r="F889" s="22" t="str">
        <f t="shared" si="78"/>
        <v>Regular</v>
      </c>
      <c r="G889" s="24">
        <f t="shared" si="79"/>
        <v>521.83313404194303</v>
      </c>
      <c r="H889" s="23">
        <f t="shared" si="80"/>
        <v>8557209.2704667002</v>
      </c>
      <c r="I889" s="23">
        <f t="shared" si="81"/>
        <v>755.20475146250499</v>
      </c>
      <c r="J889" s="23">
        <f t="shared" si="82"/>
        <v>15643.1584651187</v>
      </c>
      <c r="K889" s="23">
        <f t="shared" si="83"/>
        <v>16398.363216581201</v>
      </c>
    </row>
    <row r="890" spans="1:11" x14ac:dyDescent="0.25">
      <c r="A890" s="21" t="s">
        <v>1710</v>
      </c>
      <c r="B890" s="21">
        <v>2061</v>
      </c>
      <c r="C890" s="21" t="s">
        <v>1711</v>
      </c>
      <c r="D890" s="21">
        <v>1289</v>
      </c>
      <c r="E890" s="21" t="s">
        <v>1712</v>
      </c>
      <c r="F890" s="22" t="str">
        <f t="shared" si="78"/>
        <v>Regular</v>
      </c>
      <c r="G890" s="24">
        <f t="shared" si="79"/>
        <v>244.40940438864101</v>
      </c>
      <c r="H890" s="23">
        <f t="shared" si="80"/>
        <v>5180000.4400000004</v>
      </c>
      <c r="I890" s="23">
        <f t="shared" si="81"/>
        <v>1610.6802476963001</v>
      </c>
      <c r="J890" s="23">
        <f t="shared" si="82"/>
        <v>19583.268704297301</v>
      </c>
      <c r="K890" s="23">
        <f t="shared" si="83"/>
        <v>21193.948951993501</v>
      </c>
    </row>
    <row r="891" spans="1:11" x14ac:dyDescent="0.25">
      <c r="A891" s="21" t="s">
        <v>674</v>
      </c>
      <c r="B891" s="21">
        <v>2253</v>
      </c>
      <c r="C891" s="21" t="s">
        <v>670</v>
      </c>
      <c r="D891" s="21">
        <v>1291</v>
      </c>
      <c r="E891" s="21" t="s">
        <v>675</v>
      </c>
      <c r="F891" s="22" t="str">
        <f t="shared" si="78"/>
        <v>Regular</v>
      </c>
      <c r="G891" s="24">
        <f t="shared" si="79"/>
        <v>222.44268907543801</v>
      </c>
      <c r="H891" s="23">
        <f t="shared" si="80"/>
        <v>1343605.9688368</v>
      </c>
      <c r="I891" s="23">
        <f t="shared" si="81"/>
        <v>3.4939786208771402</v>
      </c>
      <c r="J891" s="23">
        <f t="shared" si="82"/>
        <v>6036.7403595872001</v>
      </c>
      <c r="K891" s="23">
        <f t="shared" si="83"/>
        <v>6040.2343382080799</v>
      </c>
    </row>
    <row r="892" spans="1:11" x14ac:dyDescent="0.25">
      <c r="A892" s="21" t="s">
        <v>2455</v>
      </c>
      <c r="B892" s="21">
        <v>1978</v>
      </c>
      <c r="C892" s="21" t="s">
        <v>2451</v>
      </c>
      <c r="D892" s="21">
        <v>1293</v>
      </c>
      <c r="E892" s="21" t="s">
        <v>2456</v>
      </c>
      <c r="F892" s="22" t="str">
        <f t="shared" si="78"/>
        <v>Regular</v>
      </c>
      <c r="G892" s="24">
        <f t="shared" si="79"/>
        <v>347.94090093676101</v>
      </c>
      <c r="H892" s="23">
        <f t="shared" si="80"/>
        <v>5485109.8410001397</v>
      </c>
      <c r="I892" s="23">
        <f t="shared" si="81"/>
        <v>200.386099712548</v>
      </c>
      <c r="J892" s="23">
        <f t="shared" si="82"/>
        <v>15564.100990573799</v>
      </c>
      <c r="K892" s="23">
        <f t="shared" si="83"/>
        <v>15764.4870902863</v>
      </c>
    </row>
    <row r="893" spans="1:11" x14ac:dyDescent="0.25">
      <c r="A893" s="21" t="s">
        <v>2453</v>
      </c>
      <c r="B893" s="21">
        <v>1978</v>
      </c>
      <c r="C893" s="21" t="s">
        <v>2451</v>
      </c>
      <c r="D893" s="21">
        <v>1294</v>
      </c>
      <c r="E893" s="21" t="s">
        <v>2454</v>
      </c>
      <c r="F893" s="22" t="str">
        <f t="shared" si="78"/>
        <v>Regular</v>
      </c>
      <c r="G893" s="24">
        <f t="shared" si="79"/>
        <v>366.77906976734198</v>
      </c>
      <c r="H893" s="23">
        <f t="shared" si="80"/>
        <v>6688545.7235914096</v>
      </c>
      <c r="I893" s="23">
        <f t="shared" si="81"/>
        <v>226.983919007856</v>
      </c>
      <c r="J893" s="23">
        <f t="shared" si="82"/>
        <v>18008.914132192702</v>
      </c>
      <c r="K893" s="23">
        <f t="shared" si="83"/>
        <v>18235.8980512005</v>
      </c>
    </row>
    <row r="894" spans="1:11" x14ac:dyDescent="0.25">
      <c r="A894" s="21" t="s">
        <v>621</v>
      </c>
      <c r="B894" s="21">
        <v>2050</v>
      </c>
      <c r="C894" s="21" t="s">
        <v>617</v>
      </c>
      <c r="D894" s="21">
        <v>1295</v>
      </c>
      <c r="E894" s="21" t="s">
        <v>622</v>
      </c>
      <c r="F894" s="22" t="str">
        <f t="shared" si="78"/>
        <v>Regular</v>
      </c>
      <c r="G894" s="24">
        <f t="shared" si="79"/>
        <v>168.13124999999999</v>
      </c>
      <c r="H894" s="23">
        <f t="shared" si="80"/>
        <v>2816676.6376640298</v>
      </c>
      <c r="I894" s="23">
        <f t="shared" si="81"/>
        <v>1551.4064025580701</v>
      </c>
      <c r="J894" s="23">
        <f t="shared" si="82"/>
        <v>15201.4378049526</v>
      </c>
      <c r="K894" s="23">
        <f t="shared" si="83"/>
        <v>16752.844207510701</v>
      </c>
    </row>
    <row r="895" spans="1:11" x14ac:dyDescent="0.25">
      <c r="A895" s="21" t="s">
        <v>1243</v>
      </c>
      <c r="B895" s="21">
        <v>2091</v>
      </c>
      <c r="C895" s="21" t="s">
        <v>1236</v>
      </c>
      <c r="D895" s="21">
        <v>1297</v>
      </c>
      <c r="E895" s="21" t="s">
        <v>1244</v>
      </c>
      <c r="F895" s="22" t="str">
        <f t="shared" si="78"/>
        <v>Regular</v>
      </c>
      <c r="G895" s="24">
        <f t="shared" si="79"/>
        <v>119.05202312137899</v>
      </c>
      <c r="H895" s="23">
        <f t="shared" si="80"/>
        <v>1945498.1575165801</v>
      </c>
      <c r="I895" s="23">
        <f t="shared" si="81"/>
        <v>374.76883306905802</v>
      </c>
      <c r="J895" s="23">
        <f t="shared" si="82"/>
        <v>15966.811146072099</v>
      </c>
      <c r="K895" s="23">
        <f t="shared" si="83"/>
        <v>16341.579979141199</v>
      </c>
    </row>
    <row r="896" spans="1:11" x14ac:dyDescent="0.25">
      <c r="A896" s="21" t="s">
        <v>2865</v>
      </c>
      <c r="B896" s="21">
        <v>2148</v>
      </c>
      <c r="C896" s="21" t="s">
        <v>2866</v>
      </c>
      <c r="D896" s="21">
        <v>1298</v>
      </c>
      <c r="E896" s="21" t="s">
        <v>2867</v>
      </c>
      <c r="F896" s="22" t="str">
        <f t="shared" si="78"/>
        <v>Alternative</v>
      </c>
      <c r="G896" s="24">
        <f t="shared" si="79"/>
        <v>0</v>
      </c>
      <c r="H896" s="23">
        <f t="shared" si="80"/>
        <v>2728394.4</v>
      </c>
      <c r="I896" s="23">
        <f t="shared" si="81"/>
        <v>0</v>
      </c>
      <c r="J896" s="23">
        <f t="shared" si="82"/>
        <v>0</v>
      </c>
      <c r="K896" s="23">
        <f t="shared" si="83"/>
        <v>0</v>
      </c>
    </row>
    <row r="897" spans="1:11" x14ac:dyDescent="0.25">
      <c r="A897" s="21" t="s">
        <v>2074</v>
      </c>
      <c r="B897" s="21">
        <v>2180</v>
      </c>
      <c r="C897" s="21" t="s">
        <v>1946</v>
      </c>
      <c r="D897" s="21">
        <v>1299</v>
      </c>
      <c r="E897" s="21" t="s">
        <v>2075</v>
      </c>
      <c r="F897" s="22" t="str">
        <f t="shared" si="78"/>
        <v>Regular</v>
      </c>
      <c r="G897" s="24">
        <f t="shared" si="79"/>
        <v>315.00879097258797</v>
      </c>
      <c r="H897" s="23">
        <f t="shared" si="80"/>
        <v>9055211.6794585194</v>
      </c>
      <c r="I897" s="23">
        <f t="shared" si="81"/>
        <v>1308.8324208653601</v>
      </c>
      <c r="J897" s="23">
        <f t="shared" si="82"/>
        <v>27437.069087154799</v>
      </c>
      <c r="K897" s="23">
        <f t="shared" si="83"/>
        <v>28745.901508020201</v>
      </c>
    </row>
    <row r="898" spans="1:11" x14ac:dyDescent="0.25">
      <c r="A898" s="21" t="s">
        <v>2657</v>
      </c>
      <c r="B898" s="21">
        <v>2242</v>
      </c>
      <c r="C898" s="21" t="s">
        <v>2643</v>
      </c>
      <c r="D898" s="21">
        <v>1300</v>
      </c>
      <c r="E898" s="21" t="s">
        <v>2658</v>
      </c>
      <c r="F898" s="22" t="str">
        <f t="shared" ref="F898:F961" si="84">IF(ISNA(VLOOKUP($D898,Schl,3,FALSE)),0,VLOOKUP($D898,Schl,3,FALSE))</f>
        <v>Regular</v>
      </c>
      <c r="G898" s="24">
        <f t="shared" ref="G898:G961" si="85">IF(ISNA(VLOOKUP($D898,Schl,7,FALSE)),0,VLOOKUP($D898,Schl,7,FALSE))</f>
        <v>866.16641141651996</v>
      </c>
      <c r="H898" s="23">
        <f t="shared" ref="H898:H961" si="86">IF(ISNA(VLOOKUP($D898,Schl,35,FALSE)),0,VLOOKUP($D898,Schl,35,FALSE))</f>
        <v>14247075.581175899</v>
      </c>
      <c r="I898" s="23">
        <f t="shared" ref="I898:I961" si="87">IF(ISNA(VLOOKUP($D898,Schl,36,FALSE)),0,VLOOKUP($D898,Schl,36,FALSE))</f>
        <v>0</v>
      </c>
      <c r="J898" s="23">
        <f t="shared" ref="J898:J961" si="88">IF(ISNA(VLOOKUP($D898,Schl,37,FALSE)),0,VLOOKUP($D898,Schl,37,FALSE))</f>
        <v>16448.427684786799</v>
      </c>
      <c r="K898" s="23">
        <f t="shared" ref="K898:K961" si="89">IF(ISNA(VLOOKUP($D898,Schl,38,FALSE)),0,VLOOKUP($D898,Schl,38,FALSE))</f>
        <v>16448.427684786799</v>
      </c>
    </row>
    <row r="899" spans="1:11" x14ac:dyDescent="0.25">
      <c r="A899" s="21" t="s">
        <v>2676</v>
      </c>
      <c r="B899" s="21">
        <v>2242</v>
      </c>
      <c r="C899" s="21" t="s">
        <v>2643</v>
      </c>
      <c r="D899" s="21">
        <v>1301</v>
      </c>
      <c r="E899" s="21" t="s">
        <v>2677</v>
      </c>
      <c r="F899" s="22" t="str">
        <f t="shared" si="84"/>
        <v>Regular</v>
      </c>
      <c r="G899" s="24">
        <f t="shared" si="85"/>
        <v>1678.64683468878</v>
      </c>
      <c r="H899" s="23">
        <f t="shared" si="86"/>
        <v>30170853.484659601</v>
      </c>
      <c r="I899" s="23">
        <f t="shared" si="87"/>
        <v>0</v>
      </c>
      <c r="J899" s="23">
        <f t="shared" si="88"/>
        <v>17973.318068569901</v>
      </c>
      <c r="K899" s="23">
        <f t="shared" si="89"/>
        <v>17973.318068569901</v>
      </c>
    </row>
    <row r="900" spans="1:11" x14ac:dyDescent="0.25">
      <c r="A900" s="21" t="s">
        <v>1152</v>
      </c>
      <c r="B900" s="21">
        <v>2239</v>
      </c>
      <c r="C900" s="21" t="s">
        <v>1090</v>
      </c>
      <c r="D900" s="21">
        <v>1302</v>
      </c>
      <c r="E900" s="21" t="s">
        <v>1153</v>
      </c>
      <c r="F900" s="22" t="str">
        <f t="shared" si="84"/>
        <v>Regular</v>
      </c>
      <c r="G900" s="24">
        <f t="shared" si="85"/>
        <v>391.95266272185103</v>
      </c>
      <c r="H900" s="23">
        <f t="shared" si="86"/>
        <v>6545240.5657466101</v>
      </c>
      <c r="I900" s="23">
        <f t="shared" si="87"/>
        <v>800.66666318776402</v>
      </c>
      <c r="J900" s="23">
        <f t="shared" si="88"/>
        <v>15898.392147369301</v>
      </c>
      <c r="K900" s="23">
        <f t="shared" si="89"/>
        <v>16699.058810556999</v>
      </c>
    </row>
    <row r="901" spans="1:11" x14ac:dyDescent="0.25">
      <c r="A901" s="21" t="s">
        <v>240</v>
      </c>
      <c r="B901" s="21">
        <v>2243</v>
      </c>
      <c r="C901" s="21" t="s">
        <v>167</v>
      </c>
      <c r="D901" s="21">
        <v>1303</v>
      </c>
      <c r="E901" s="21" t="s">
        <v>241</v>
      </c>
      <c r="F901" s="22" t="str">
        <f t="shared" si="84"/>
        <v>Regular</v>
      </c>
      <c r="G901" s="24">
        <f t="shared" si="85"/>
        <v>509.22064937413199</v>
      </c>
      <c r="H901" s="23">
        <f t="shared" si="86"/>
        <v>7737861.2197062299</v>
      </c>
      <c r="I901" s="23">
        <f t="shared" si="87"/>
        <v>0</v>
      </c>
      <c r="J901" s="23">
        <f t="shared" si="88"/>
        <v>15195.4977262148</v>
      </c>
      <c r="K901" s="23">
        <f t="shared" si="89"/>
        <v>15195.4977262148</v>
      </c>
    </row>
    <row r="902" spans="1:11" x14ac:dyDescent="0.25">
      <c r="A902" s="21" t="s">
        <v>173</v>
      </c>
      <c r="B902" s="21">
        <v>2243</v>
      </c>
      <c r="C902" s="21" t="s">
        <v>167</v>
      </c>
      <c r="D902" s="21">
        <v>1304</v>
      </c>
      <c r="E902" s="21" t="s">
        <v>174</v>
      </c>
      <c r="F902" s="22" t="str">
        <f t="shared" si="84"/>
        <v>Regular</v>
      </c>
      <c r="G902" s="24">
        <f t="shared" si="85"/>
        <v>685.876851321549</v>
      </c>
      <c r="H902" s="23">
        <f t="shared" si="86"/>
        <v>10750341.786718899</v>
      </c>
      <c r="I902" s="23">
        <f t="shared" si="87"/>
        <v>0</v>
      </c>
      <c r="J902" s="23">
        <f t="shared" si="88"/>
        <v>15673.8658929882</v>
      </c>
      <c r="K902" s="23">
        <f t="shared" si="89"/>
        <v>15673.8658929882</v>
      </c>
    </row>
    <row r="903" spans="1:11" x14ac:dyDescent="0.25">
      <c r="A903" s="21" t="s">
        <v>194</v>
      </c>
      <c r="B903" s="21">
        <v>2243</v>
      </c>
      <c r="C903" s="21" t="s">
        <v>167</v>
      </c>
      <c r="D903" s="21">
        <v>1305</v>
      </c>
      <c r="E903" s="21" t="s">
        <v>195</v>
      </c>
      <c r="F903" s="22" t="str">
        <f t="shared" si="84"/>
        <v>Alternative</v>
      </c>
      <c r="G903" s="24">
        <f t="shared" si="85"/>
        <v>105.41648796351301</v>
      </c>
      <c r="H903" s="23">
        <f t="shared" si="86"/>
        <v>5631190.8513191696</v>
      </c>
      <c r="I903" s="23">
        <f t="shared" si="87"/>
        <v>0</v>
      </c>
      <c r="J903" s="23">
        <f t="shared" si="88"/>
        <v>53418.501793270101</v>
      </c>
      <c r="K903" s="23">
        <f t="shared" si="89"/>
        <v>53418.501793270101</v>
      </c>
    </row>
    <row r="904" spans="1:11" x14ac:dyDescent="0.25">
      <c r="A904" s="21" t="s">
        <v>407</v>
      </c>
      <c r="B904" s="21">
        <v>1929</v>
      </c>
      <c r="C904" s="21" t="s">
        <v>400</v>
      </c>
      <c r="D904" s="21">
        <v>1307</v>
      </c>
      <c r="E904" s="21" t="s">
        <v>408</v>
      </c>
      <c r="F904" s="22" t="str">
        <f t="shared" si="84"/>
        <v>Regular</v>
      </c>
      <c r="G904" s="24">
        <f t="shared" si="85"/>
        <v>403.78944839484899</v>
      </c>
      <c r="H904" s="23">
        <f t="shared" si="86"/>
        <v>7360743.1906091897</v>
      </c>
      <c r="I904" s="23">
        <f t="shared" si="87"/>
        <v>1643.6600624468499</v>
      </c>
      <c r="J904" s="23">
        <f t="shared" si="88"/>
        <v>16585.5017442069</v>
      </c>
      <c r="K904" s="23">
        <f t="shared" si="89"/>
        <v>18229.161806653799</v>
      </c>
    </row>
    <row r="905" spans="1:11" x14ac:dyDescent="0.25">
      <c r="A905" s="21" t="s">
        <v>299</v>
      </c>
      <c r="B905" s="21">
        <v>1976</v>
      </c>
      <c r="C905" s="21" t="s">
        <v>282</v>
      </c>
      <c r="D905" s="21">
        <v>1308</v>
      </c>
      <c r="E905" s="21" t="s">
        <v>300</v>
      </c>
      <c r="F905" s="22" t="str">
        <f t="shared" si="84"/>
        <v>Regular</v>
      </c>
      <c r="G905" s="24">
        <f t="shared" si="85"/>
        <v>448.43054268545001</v>
      </c>
      <c r="H905" s="23">
        <f t="shared" si="86"/>
        <v>7168231.2603508001</v>
      </c>
      <c r="I905" s="23">
        <f t="shared" si="87"/>
        <v>1096.0620359032</v>
      </c>
      <c r="J905" s="23">
        <f t="shared" si="88"/>
        <v>14889.0919132981</v>
      </c>
      <c r="K905" s="23">
        <f t="shared" si="89"/>
        <v>15985.1539492013</v>
      </c>
    </row>
    <row r="906" spans="1:11" x14ac:dyDescent="0.25">
      <c r="A906" s="21" t="s">
        <v>303</v>
      </c>
      <c r="B906" s="21">
        <v>1976</v>
      </c>
      <c r="C906" s="21" t="s">
        <v>282</v>
      </c>
      <c r="D906" s="21">
        <v>1309</v>
      </c>
      <c r="E906" s="21" t="s">
        <v>304</v>
      </c>
      <c r="F906" s="22" t="str">
        <f t="shared" si="84"/>
        <v>Regular</v>
      </c>
      <c r="G906" s="24">
        <f t="shared" si="85"/>
        <v>693.18369986436198</v>
      </c>
      <c r="H906" s="23">
        <f t="shared" si="86"/>
        <v>9916578.3720828108</v>
      </c>
      <c r="I906" s="23">
        <f t="shared" si="87"/>
        <v>597.63242763000903</v>
      </c>
      <c r="J906" s="23">
        <f t="shared" si="88"/>
        <v>13708.2122914873</v>
      </c>
      <c r="K906" s="23">
        <f t="shared" si="89"/>
        <v>14305.8447191173</v>
      </c>
    </row>
    <row r="907" spans="1:11" x14ac:dyDescent="0.25">
      <c r="A907" s="21" t="s">
        <v>313</v>
      </c>
      <c r="B907" s="21">
        <v>1976</v>
      </c>
      <c r="C907" s="21" t="s">
        <v>282</v>
      </c>
      <c r="D907" s="21">
        <v>1310</v>
      </c>
      <c r="E907" s="21" t="s">
        <v>314</v>
      </c>
      <c r="F907" s="22" t="str">
        <f t="shared" si="84"/>
        <v>Regular</v>
      </c>
      <c r="G907" s="24">
        <f t="shared" si="85"/>
        <v>286.75992319299201</v>
      </c>
      <c r="H907" s="23">
        <f t="shared" si="86"/>
        <v>4409182.8108549099</v>
      </c>
      <c r="I907" s="23">
        <f t="shared" si="87"/>
        <v>620.83016882054505</v>
      </c>
      <c r="J907" s="23">
        <f t="shared" si="88"/>
        <v>14755.0381246282</v>
      </c>
      <c r="K907" s="23">
        <f t="shared" si="89"/>
        <v>15375.868293448701</v>
      </c>
    </row>
    <row r="908" spans="1:11" x14ac:dyDescent="0.25">
      <c r="A908" s="21" t="s">
        <v>456</v>
      </c>
      <c r="B908" s="21">
        <v>2105</v>
      </c>
      <c r="C908" s="21" t="s">
        <v>457</v>
      </c>
      <c r="D908" s="21">
        <v>1311</v>
      </c>
      <c r="E908" s="21" t="s">
        <v>458</v>
      </c>
      <c r="F908" s="22" t="str">
        <f t="shared" si="84"/>
        <v>Regular</v>
      </c>
      <c r="G908" s="24">
        <f t="shared" si="85"/>
        <v>247.600075685718</v>
      </c>
      <c r="H908" s="23">
        <f t="shared" si="86"/>
        <v>4553655.8062358098</v>
      </c>
      <c r="I908" s="23">
        <f t="shared" si="87"/>
        <v>2397.0167656578301</v>
      </c>
      <c r="J908" s="23">
        <f t="shared" si="88"/>
        <v>15994.1561514936</v>
      </c>
      <c r="K908" s="23">
        <f t="shared" si="89"/>
        <v>18391.172917151402</v>
      </c>
    </row>
    <row r="909" spans="1:11" x14ac:dyDescent="0.25">
      <c r="A909" s="21" t="s">
        <v>1000</v>
      </c>
      <c r="B909" s="21">
        <v>2183</v>
      </c>
      <c r="C909" s="21" t="s">
        <v>1001</v>
      </c>
      <c r="D909" s="21">
        <v>1312</v>
      </c>
      <c r="E909" s="21" t="s">
        <v>1002</v>
      </c>
      <c r="F909" s="22" t="str">
        <f t="shared" si="84"/>
        <v>Regular</v>
      </c>
      <c r="G909" s="24">
        <f t="shared" si="85"/>
        <v>641.30543996264896</v>
      </c>
      <c r="H909" s="23">
        <f t="shared" si="86"/>
        <v>9637572.6440995801</v>
      </c>
      <c r="I909" s="23">
        <f t="shared" si="87"/>
        <v>0</v>
      </c>
      <c r="J909" s="23">
        <f t="shared" si="88"/>
        <v>15028.053784575601</v>
      </c>
      <c r="K909" s="23">
        <f t="shared" si="89"/>
        <v>15028.053784575601</v>
      </c>
    </row>
    <row r="910" spans="1:11" x14ac:dyDescent="0.25">
      <c r="A910" s="21" t="s">
        <v>1025</v>
      </c>
      <c r="B910" s="21">
        <v>2183</v>
      </c>
      <c r="C910" s="21" t="s">
        <v>1001</v>
      </c>
      <c r="D910" s="21">
        <v>1313</v>
      </c>
      <c r="E910" s="21" t="s">
        <v>1026</v>
      </c>
      <c r="F910" s="22" t="str">
        <f t="shared" si="84"/>
        <v>Regular</v>
      </c>
      <c r="G910" s="24">
        <f t="shared" si="85"/>
        <v>370.66196269444299</v>
      </c>
      <c r="H910" s="23">
        <f t="shared" si="86"/>
        <v>5978310.1161211496</v>
      </c>
      <c r="I910" s="23">
        <f t="shared" si="87"/>
        <v>0</v>
      </c>
      <c r="J910" s="23">
        <f t="shared" si="88"/>
        <v>16128.7391688729</v>
      </c>
      <c r="K910" s="23">
        <f t="shared" si="89"/>
        <v>16128.7391688729</v>
      </c>
    </row>
    <row r="911" spans="1:11" x14ac:dyDescent="0.25">
      <c r="A911" s="21" t="s">
        <v>1461</v>
      </c>
      <c r="B911" s="21">
        <v>2256</v>
      </c>
      <c r="C911" s="21" t="s">
        <v>1459</v>
      </c>
      <c r="D911" s="21">
        <v>1315</v>
      </c>
      <c r="E911" s="21" t="s">
        <v>1462</v>
      </c>
      <c r="F911" s="22" t="str">
        <f t="shared" si="84"/>
        <v>Regular</v>
      </c>
      <c r="G911" s="24">
        <f t="shared" si="85"/>
        <v>811.01149425279095</v>
      </c>
      <c r="H911" s="23">
        <f t="shared" si="86"/>
        <v>12152601.346238799</v>
      </c>
      <c r="I911" s="23">
        <f t="shared" si="87"/>
        <v>1023.58857236453</v>
      </c>
      <c r="J911" s="23">
        <f t="shared" si="88"/>
        <v>13960.910947504</v>
      </c>
      <c r="K911" s="23">
        <f t="shared" si="89"/>
        <v>14984.499519868499</v>
      </c>
    </row>
    <row r="912" spans="1:11" x14ac:dyDescent="0.25">
      <c r="A912" s="21" t="s">
        <v>317</v>
      </c>
      <c r="B912" s="21">
        <v>1976</v>
      </c>
      <c r="C912" s="21" t="s">
        <v>282</v>
      </c>
      <c r="D912" s="21">
        <v>1317</v>
      </c>
      <c r="E912" s="21" t="s">
        <v>318</v>
      </c>
      <c r="F912" s="22" t="str">
        <f t="shared" si="84"/>
        <v>Regular</v>
      </c>
      <c r="G912" s="24">
        <f t="shared" si="85"/>
        <v>415.93229940654402</v>
      </c>
      <c r="H912" s="23">
        <f t="shared" si="86"/>
        <v>6211206.0793987503</v>
      </c>
      <c r="I912" s="23">
        <f t="shared" si="87"/>
        <v>625.10233186221296</v>
      </c>
      <c r="J912" s="23">
        <f t="shared" si="88"/>
        <v>14308.1117711564</v>
      </c>
      <c r="K912" s="23">
        <f t="shared" si="89"/>
        <v>14933.214103018599</v>
      </c>
    </row>
    <row r="913" spans="1:11" x14ac:dyDescent="0.25">
      <c r="A913" s="21" t="s">
        <v>196</v>
      </c>
      <c r="B913" s="21">
        <v>2243</v>
      </c>
      <c r="C913" s="21" t="s">
        <v>167</v>
      </c>
      <c r="D913" s="21">
        <v>1319</v>
      </c>
      <c r="E913" s="21" t="s">
        <v>197</v>
      </c>
      <c r="F913" s="22" t="str">
        <f t="shared" si="84"/>
        <v>Regular</v>
      </c>
      <c r="G913" s="24">
        <f t="shared" si="85"/>
        <v>842.18984073169202</v>
      </c>
      <c r="H913" s="23">
        <f t="shared" si="86"/>
        <v>13226067.1478996</v>
      </c>
      <c r="I913" s="23">
        <f t="shared" si="87"/>
        <v>0</v>
      </c>
      <c r="J913" s="23">
        <f t="shared" si="88"/>
        <v>15704.3774553358</v>
      </c>
      <c r="K913" s="23">
        <f t="shared" si="89"/>
        <v>15704.3774553358</v>
      </c>
    </row>
    <row r="914" spans="1:11" x14ac:dyDescent="0.25">
      <c r="A914" s="21" t="s">
        <v>275</v>
      </c>
      <c r="B914" s="21">
        <v>2243</v>
      </c>
      <c r="C914" s="21" t="s">
        <v>167</v>
      </c>
      <c r="D914" s="21">
        <v>1320</v>
      </c>
      <c r="E914" s="21" t="s">
        <v>276</v>
      </c>
      <c r="F914" s="22" t="str">
        <f t="shared" si="84"/>
        <v>Regular</v>
      </c>
      <c r="G914" s="24">
        <f t="shared" si="85"/>
        <v>2374.6096204481501</v>
      </c>
      <c r="H914" s="23">
        <f t="shared" si="86"/>
        <v>35821560.410930201</v>
      </c>
      <c r="I914" s="23">
        <f t="shared" si="87"/>
        <v>0</v>
      </c>
      <c r="J914" s="23">
        <f t="shared" si="88"/>
        <v>15085.2418445815</v>
      </c>
      <c r="K914" s="23">
        <f t="shared" si="89"/>
        <v>15085.2418445815</v>
      </c>
    </row>
    <row r="915" spans="1:11" x14ac:dyDescent="0.25">
      <c r="A915" s="21" t="s">
        <v>1558</v>
      </c>
      <c r="B915" s="21">
        <v>1898</v>
      </c>
      <c r="C915" s="21" t="s">
        <v>1559</v>
      </c>
      <c r="D915" s="21">
        <v>1321</v>
      </c>
      <c r="E915" s="21" t="s">
        <v>1560</v>
      </c>
      <c r="F915" s="22" t="str">
        <f t="shared" si="84"/>
        <v>Regular</v>
      </c>
      <c r="G915" s="24">
        <f t="shared" si="85"/>
        <v>246.02976190473001</v>
      </c>
      <c r="H915" s="23">
        <f t="shared" si="86"/>
        <v>3693223.7321024998</v>
      </c>
      <c r="I915" s="23">
        <f t="shared" si="87"/>
        <v>1529.75614522553</v>
      </c>
      <c r="J915" s="23">
        <f t="shared" si="88"/>
        <v>13481.532340809799</v>
      </c>
      <c r="K915" s="23">
        <f t="shared" si="89"/>
        <v>15011.288486035401</v>
      </c>
    </row>
    <row r="916" spans="1:11" x14ac:dyDescent="0.25">
      <c r="A916" s="21" t="s">
        <v>563</v>
      </c>
      <c r="B916" s="21">
        <v>1901</v>
      </c>
      <c r="C916" s="21" t="s">
        <v>550</v>
      </c>
      <c r="D916" s="21">
        <v>1322</v>
      </c>
      <c r="E916" s="21" t="s">
        <v>564</v>
      </c>
      <c r="F916" s="22" t="str">
        <f t="shared" si="84"/>
        <v>Regular</v>
      </c>
      <c r="G916" s="24">
        <f t="shared" si="85"/>
        <v>315.00822624109901</v>
      </c>
      <c r="H916" s="23">
        <f t="shared" si="86"/>
        <v>5955145.5104818204</v>
      </c>
      <c r="I916" s="23">
        <f t="shared" si="87"/>
        <v>821.922071226718</v>
      </c>
      <c r="J916" s="23">
        <f t="shared" si="88"/>
        <v>18082.808073578799</v>
      </c>
      <c r="K916" s="23">
        <f t="shared" si="89"/>
        <v>18904.730144805599</v>
      </c>
    </row>
    <row r="917" spans="1:11" x14ac:dyDescent="0.25">
      <c r="A917" s="21" t="s">
        <v>2771</v>
      </c>
      <c r="B917" s="21">
        <v>1922</v>
      </c>
      <c r="C917" s="21" t="s">
        <v>2738</v>
      </c>
      <c r="D917" s="21">
        <v>1323</v>
      </c>
      <c r="E917" s="21" t="s">
        <v>2772</v>
      </c>
      <c r="F917" s="22" t="str">
        <f t="shared" si="84"/>
        <v>Regular</v>
      </c>
      <c r="G917" s="24">
        <f t="shared" si="85"/>
        <v>1263.2241901775201</v>
      </c>
      <c r="H917" s="23">
        <f t="shared" si="86"/>
        <v>18776205.779131401</v>
      </c>
      <c r="I917" s="23">
        <f t="shared" si="87"/>
        <v>314.09610244118898</v>
      </c>
      <c r="J917" s="23">
        <f t="shared" si="88"/>
        <v>14549.620033720499</v>
      </c>
      <c r="K917" s="23">
        <f t="shared" si="89"/>
        <v>14863.7161361617</v>
      </c>
    </row>
    <row r="918" spans="1:11" x14ac:dyDescent="0.25">
      <c r="A918" s="21" t="s">
        <v>281</v>
      </c>
      <c r="B918" s="21">
        <v>1976</v>
      </c>
      <c r="C918" s="21" t="s">
        <v>282</v>
      </c>
      <c r="D918" s="21">
        <v>1324</v>
      </c>
      <c r="E918" s="21" t="s">
        <v>283</v>
      </c>
      <c r="F918" s="22" t="str">
        <f t="shared" si="84"/>
        <v>Regular</v>
      </c>
      <c r="G918" s="24">
        <f t="shared" si="85"/>
        <v>141.015892013246</v>
      </c>
      <c r="H918" s="23">
        <f t="shared" si="86"/>
        <v>2206403.3629543898</v>
      </c>
      <c r="I918" s="23">
        <f t="shared" si="87"/>
        <v>589.77136569063305</v>
      </c>
      <c r="J918" s="23">
        <f t="shared" si="88"/>
        <v>15056.715930557801</v>
      </c>
      <c r="K918" s="23">
        <f t="shared" si="89"/>
        <v>15646.487296248401</v>
      </c>
    </row>
    <row r="919" spans="1:11" x14ac:dyDescent="0.25">
      <c r="A919" s="21" t="s">
        <v>2161</v>
      </c>
      <c r="B919" s="21">
        <v>1977</v>
      </c>
      <c r="C919" s="21" t="s">
        <v>2136</v>
      </c>
      <c r="D919" s="21">
        <v>1325</v>
      </c>
      <c r="E919" s="21" t="s">
        <v>2162</v>
      </c>
      <c r="F919" s="22" t="str">
        <f t="shared" si="84"/>
        <v>Regular</v>
      </c>
      <c r="G919" s="24">
        <f t="shared" si="85"/>
        <v>357.92366345143301</v>
      </c>
      <c r="H919" s="23">
        <f t="shared" si="86"/>
        <v>6135948.1598004801</v>
      </c>
      <c r="I919" s="23">
        <f t="shared" si="87"/>
        <v>2075.4405594630098</v>
      </c>
      <c r="J919" s="23">
        <f t="shared" si="88"/>
        <v>15067.734889268</v>
      </c>
      <c r="K919" s="23">
        <f t="shared" si="89"/>
        <v>17143.175448730999</v>
      </c>
    </row>
    <row r="920" spans="1:11" x14ac:dyDescent="0.25">
      <c r="A920" s="21" t="s">
        <v>2135</v>
      </c>
      <c r="B920" s="21">
        <v>1977</v>
      </c>
      <c r="C920" s="21" t="s">
        <v>2136</v>
      </c>
      <c r="D920" s="21">
        <v>1326</v>
      </c>
      <c r="E920" s="21" t="s">
        <v>2137</v>
      </c>
      <c r="F920" s="22" t="str">
        <f t="shared" si="84"/>
        <v>Regular</v>
      </c>
      <c r="G920" s="24">
        <f t="shared" si="85"/>
        <v>676.28302826247295</v>
      </c>
      <c r="H920" s="23">
        <f t="shared" si="86"/>
        <v>9914919.0161750801</v>
      </c>
      <c r="I920" s="23">
        <f t="shared" si="87"/>
        <v>1646.5207347584301</v>
      </c>
      <c r="J920" s="23">
        <f t="shared" si="88"/>
        <v>13014.380991030501</v>
      </c>
      <c r="K920" s="23">
        <f t="shared" si="89"/>
        <v>14660.901725788999</v>
      </c>
    </row>
    <row r="921" spans="1:11" x14ac:dyDescent="0.25">
      <c r="A921" s="21" t="s">
        <v>2244</v>
      </c>
      <c r="B921" s="21">
        <v>2142</v>
      </c>
      <c r="C921" s="21" t="s">
        <v>2227</v>
      </c>
      <c r="D921" s="21">
        <v>1329</v>
      </c>
      <c r="E921" s="21" t="s">
        <v>2245</v>
      </c>
      <c r="F921" s="22" t="str">
        <f t="shared" si="84"/>
        <v>Regular</v>
      </c>
      <c r="G921" s="24">
        <f t="shared" si="85"/>
        <v>823.02207009847905</v>
      </c>
      <c r="H921" s="23">
        <f t="shared" si="86"/>
        <v>13765052.104729</v>
      </c>
      <c r="I921" s="23">
        <f t="shared" si="87"/>
        <v>1417.9019196228401</v>
      </c>
      <c r="J921" s="23">
        <f t="shared" si="88"/>
        <v>15307.1077791838</v>
      </c>
      <c r="K921" s="23">
        <f t="shared" si="89"/>
        <v>16725.009698806702</v>
      </c>
    </row>
    <row r="922" spans="1:11" x14ac:dyDescent="0.25">
      <c r="A922" s="21" t="s">
        <v>2272</v>
      </c>
      <c r="B922" s="21">
        <v>2142</v>
      </c>
      <c r="C922" s="21" t="s">
        <v>2227</v>
      </c>
      <c r="D922" s="21">
        <v>1330</v>
      </c>
      <c r="E922" s="21" t="s">
        <v>2273</v>
      </c>
      <c r="F922" s="22" t="str">
        <f t="shared" si="84"/>
        <v>Regular</v>
      </c>
      <c r="G922" s="24">
        <f t="shared" si="85"/>
        <v>1043.5106216029801</v>
      </c>
      <c r="H922" s="23">
        <f t="shared" si="86"/>
        <v>17608931.607037898</v>
      </c>
      <c r="I922" s="23">
        <f t="shared" si="87"/>
        <v>1508.53856502497</v>
      </c>
      <c r="J922" s="23">
        <f t="shared" si="88"/>
        <v>15366.164233867599</v>
      </c>
      <c r="K922" s="23">
        <f t="shared" si="89"/>
        <v>16874.702798892598</v>
      </c>
    </row>
    <row r="923" spans="1:11" x14ac:dyDescent="0.25">
      <c r="A923" s="21" t="s">
        <v>2323</v>
      </c>
      <c r="B923" s="21">
        <v>2142</v>
      </c>
      <c r="C923" s="21" t="s">
        <v>2227</v>
      </c>
      <c r="D923" s="21">
        <v>1331</v>
      </c>
      <c r="E923" s="21" t="s">
        <v>2324</v>
      </c>
      <c r="F923" s="22" t="str">
        <f t="shared" si="84"/>
        <v>Regular</v>
      </c>
      <c r="G923" s="24">
        <f t="shared" si="85"/>
        <v>1080.63733114257</v>
      </c>
      <c r="H923" s="23">
        <f t="shared" si="86"/>
        <v>17470150.390783198</v>
      </c>
      <c r="I923" s="23">
        <f t="shared" si="87"/>
        <v>1514.71517278632</v>
      </c>
      <c r="J923" s="23">
        <f t="shared" si="88"/>
        <v>14651.8097910624</v>
      </c>
      <c r="K923" s="23">
        <f t="shared" si="89"/>
        <v>16166.5249638487</v>
      </c>
    </row>
    <row r="924" spans="1:11" x14ac:dyDescent="0.25">
      <c r="A924" s="21" t="s">
        <v>1083</v>
      </c>
      <c r="B924" s="21">
        <v>2206</v>
      </c>
      <c r="C924" s="21" t="s">
        <v>1072</v>
      </c>
      <c r="D924" s="21">
        <v>1333</v>
      </c>
      <c r="E924" s="21" t="s">
        <v>1084</v>
      </c>
      <c r="F924" s="22" t="str">
        <f t="shared" si="84"/>
        <v>Regular</v>
      </c>
      <c r="G924" s="24">
        <f t="shared" si="85"/>
        <v>521.93939098198496</v>
      </c>
      <c r="H924" s="23">
        <f t="shared" si="86"/>
        <v>8640961.3546351101</v>
      </c>
      <c r="I924" s="23">
        <f t="shared" si="87"/>
        <v>1199.3839660083599</v>
      </c>
      <c r="J924" s="23">
        <f t="shared" si="88"/>
        <v>15356.1040924382</v>
      </c>
      <c r="K924" s="23">
        <f t="shared" si="89"/>
        <v>16555.488058446499</v>
      </c>
    </row>
    <row r="925" spans="1:11" x14ac:dyDescent="0.25">
      <c r="A925" s="21" t="s">
        <v>2407</v>
      </c>
      <c r="B925" s="21">
        <v>2244</v>
      </c>
      <c r="C925" s="21" t="s">
        <v>2408</v>
      </c>
      <c r="D925" s="21">
        <v>1334</v>
      </c>
      <c r="E925" s="21" t="s">
        <v>2409</v>
      </c>
      <c r="F925" s="22" t="str">
        <f t="shared" si="84"/>
        <v>Regular</v>
      </c>
      <c r="G925" s="24">
        <f t="shared" si="85"/>
        <v>340.33928571426998</v>
      </c>
      <c r="H925" s="23">
        <f t="shared" si="86"/>
        <v>5785926.6674420899</v>
      </c>
      <c r="I925" s="23">
        <f t="shared" si="87"/>
        <v>0</v>
      </c>
      <c r="J925" s="23">
        <f t="shared" si="88"/>
        <v>17000.466623472999</v>
      </c>
      <c r="K925" s="23">
        <f t="shared" si="89"/>
        <v>17000.466623472999</v>
      </c>
    </row>
    <row r="926" spans="1:11" x14ac:dyDescent="0.25">
      <c r="A926" s="21" t="s">
        <v>1614</v>
      </c>
      <c r="B926" s="21">
        <v>2254</v>
      </c>
      <c r="C926" s="21" t="s">
        <v>1615</v>
      </c>
      <c r="D926" s="21">
        <v>1335</v>
      </c>
      <c r="E926" s="21" t="s">
        <v>1616</v>
      </c>
      <c r="F926" s="22" t="str">
        <f t="shared" si="84"/>
        <v>Regular</v>
      </c>
      <c r="G926" s="24">
        <f t="shared" si="85"/>
        <v>342.23699421963101</v>
      </c>
      <c r="H926" s="23">
        <f t="shared" si="86"/>
        <v>6157413.2571449401</v>
      </c>
      <c r="I926" s="23">
        <f t="shared" si="87"/>
        <v>751.810188671417</v>
      </c>
      <c r="J926" s="23">
        <f t="shared" si="88"/>
        <v>17239.854538238302</v>
      </c>
      <c r="K926" s="23">
        <f t="shared" si="89"/>
        <v>17991.664726909701</v>
      </c>
    </row>
    <row r="927" spans="1:11" x14ac:dyDescent="0.25">
      <c r="A927" s="21" t="s">
        <v>1617</v>
      </c>
      <c r="B927" s="21">
        <v>2254</v>
      </c>
      <c r="C927" s="21" t="s">
        <v>1615</v>
      </c>
      <c r="D927" s="21">
        <v>1336</v>
      </c>
      <c r="E927" s="21" t="s">
        <v>1618</v>
      </c>
      <c r="F927" s="22" t="str">
        <f t="shared" si="84"/>
        <v>Regular</v>
      </c>
      <c r="G927" s="24">
        <f t="shared" si="85"/>
        <v>544.71603193900501</v>
      </c>
      <c r="H927" s="23">
        <f t="shared" si="86"/>
        <v>8119036.1323917098</v>
      </c>
      <c r="I927" s="23">
        <f t="shared" si="87"/>
        <v>624.63865070036502</v>
      </c>
      <c r="J927" s="23">
        <f t="shared" si="88"/>
        <v>14280.441531152699</v>
      </c>
      <c r="K927" s="23">
        <f t="shared" si="89"/>
        <v>14905.0801818531</v>
      </c>
    </row>
    <row r="928" spans="1:11" x14ac:dyDescent="0.25">
      <c r="A928" s="21" t="s">
        <v>319</v>
      </c>
      <c r="B928" s="21">
        <v>1976</v>
      </c>
      <c r="C928" s="21" t="s">
        <v>282</v>
      </c>
      <c r="D928" s="21">
        <v>1338</v>
      </c>
      <c r="E928" s="21" t="s">
        <v>320</v>
      </c>
      <c r="F928" s="22" t="str">
        <f t="shared" si="84"/>
        <v>Alternative</v>
      </c>
      <c r="G928" s="24">
        <f t="shared" si="85"/>
        <v>119.727958536587</v>
      </c>
      <c r="H928" s="23">
        <f t="shared" si="86"/>
        <v>2639622.57056105</v>
      </c>
      <c r="I928" s="23">
        <f t="shared" si="87"/>
        <v>952.01323910190297</v>
      </c>
      <c r="J928" s="23">
        <f t="shared" si="88"/>
        <v>21094.821959833102</v>
      </c>
      <c r="K928" s="23">
        <f t="shared" si="89"/>
        <v>22046.835198935001</v>
      </c>
    </row>
    <row r="929" spans="1:11" x14ac:dyDescent="0.25">
      <c r="A929" s="21" t="s">
        <v>800</v>
      </c>
      <c r="B929" s="21">
        <v>2082</v>
      </c>
      <c r="C929" s="21" t="s">
        <v>772</v>
      </c>
      <c r="D929" s="21">
        <v>1339</v>
      </c>
      <c r="E929" s="21" t="s">
        <v>801</v>
      </c>
      <c r="F929" s="22" t="str">
        <f t="shared" si="84"/>
        <v>Alternative</v>
      </c>
      <c r="G929" s="24">
        <f t="shared" si="85"/>
        <v>118.161051166015</v>
      </c>
      <c r="H929" s="23">
        <f t="shared" si="86"/>
        <v>2848869.1453377702</v>
      </c>
      <c r="I929" s="23">
        <f t="shared" si="87"/>
        <v>2704.96430637</v>
      </c>
      <c r="J929" s="23">
        <f t="shared" si="88"/>
        <v>21405.088178988699</v>
      </c>
      <c r="K929" s="23">
        <f t="shared" si="89"/>
        <v>24110.052485358701</v>
      </c>
    </row>
    <row r="930" spans="1:11" x14ac:dyDescent="0.25">
      <c r="A930" s="21" t="s">
        <v>2187</v>
      </c>
      <c r="B930" s="21">
        <v>2182</v>
      </c>
      <c r="C930" s="21" t="s">
        <v>2167</v>
      </c>
      <c r="D930" s="21">
        <v>1343</v>
      </c>
      <c r="E930" s="21" t="s">
        <v>2188</v>
      </c>
      <c r="F930" s="22" t="str">
        <f t="shared" si="84"/>
        <v>Alternative</v>
      </c>
      <c r="G930" s="24">
        <f t="shared" si="85"/>
        <v>202.56626506001999</v>
      </c>
      <c r="H930" s="23">
        <f t="shared" si="86"/>
        <v>4935441.6919485601</v>
      </c>
      <c r="I930" s="23">
        <f t="shared" si="87"/>
        <v>2407.6292559519102</v>
      </c>
      <c r="J930" s="23">
        <f t="shared" si="88"/>
        <v>21956.949369646001</v>
      </c>
      <c r="K930" s="23">
        <f t="shared" si="89"/>
        <v>24364.5786255979</v>
      </c>
    </row>
    <row r="931" spans="1:11" x14ac:dyDescent="0.25">
      <c r="A931" s="21" t="s">
        <v>2214</v>
      </c>
      <c r="B931" s="21">
        <v>2188</v>
      </c>
      <c r="C931" s="21" t="s">
        <v>2212</v>
      </c>
      <c r="D931" s="21">
        <v>1345</v>
      </c>
      <c r="E931" s="21" t="s">
        <v>2215</v>
      </c>
      <c r="F931" s="22" t="str">
        <f t="shared" si="84"/>
        <v>Regular</v>
      </c>
      <c r="G931" s="24">
        <f t="shared" si="85"/>
        <v>189.36235955052101</v>
      </c>
      <c r="H931" s="23">
        <f t="shared" si="86"/>
        <v>4545928.9854243202</v>
      </c>
      <c r="I931" s="23">
        <f t="shared" si="87"/>
        <v>462.73493858359501</v>
      </c>
      <c r="J931" s="23">
        <f t="shared" si="88"/>
        <v>23543.772987356599</v>
      </c>
      <c r="K931" s="23">
        <f t="shared" si="89"/>
        <v>24006.507925940201</v>
      </c>
    </row>
    <row r="932" spans="1:11" x14ac:dyDescent="0.25">
      <c r="A932" s="21" t="s">
        <v>1478</v>
      </c>
      <c r="B932" s="21">
        <v>2048</v>
      </c>
      <c r="C932" s="21" t="s">
        <v>1479</v>
      </c>
      <c r="D932" s="21">
        <v>1350</v>
      </c>
      <c r="E932" s="21" t="s">
        <v>1480</v>
      </c>
      <c r="F932" s="22" t="str">
        <f t="shared" si="84"/>
        <v>Regular</v>
      </c>
      <c r="G932" s="24">
        <f t="shared" si="85"/>
        <v>460.61356167297703</v>
      </c>
      <c r="H932" s="23">
        <f t="shared" si="86"/>
        <v>8298985.4251908204</v>
      </c>
      <c r="I932" s="23">
        <f t="shared" si="87"/>
        <v>1976.50675697049</v>
      </c>
      <c r="J932" s="23">
        <f t="shared" si="88"/>
        <v>16040.733975257201</v>
      </c>
      <c r="K932" s="23">
        <f t="shared" si="89"/>
        <v>18017.240732227601</v>
      </c>
    </row>
    <row r="933" spans="1:11" x14ac:dyDescent="0.25">
      <c r="A933" s="21" t="s">
        <v>950</v>
      </c>
      <c r="B933" s="21">
        <v>2054</v>
      </c>
      <c r="C933" s="21" t="s">
        <v>936</v>
      </c>
      <c r="D933" s="21">
        <v>1351</v>
      </c>
      <c r="E933" s="21" t="s">
        <v>951</v>
      </c>
      <c r="F933" s="22" t="str">
        <f t="shared" si="84"/>
        <v>Regular</v>
      </c>
      <c r="G933" s="24">
        <f t="shared" si="85"/>
        <v>364.58001752824703</v>
      </c>
      <c r="H933" s="23">
        <f t="shared" si="86"/>
        <v>5948186.3947133096</v>
      </c>
      <c r="I933" s="23">
        <f t="shared" si="87"/>
        <v>0</v>
      </c>
      <c r="J933" s="23">
        <f t="shared" si="88"/>
        <v>16315.1739226971</v>
      </c>
      <c r="K933" s="23">
        <f t="shared" si="89"/>
        <v>16315.1739226971</v>
      </c>
    </row>
    <row r="934" spans="1:11" x14ac:dyDescent="0.25">
      <c r="A934" s="21" t="s">
        <v>2533</v>
      </c>
      <c r="B934" s="21">
        <v>2083</v>
      </c>
      <c r="C934" s="21" t="s">
        <v>2510</v>
      </c>
      <c r="D934" s="21">
        <v>1352</v>
      </c>
      <c r="E934" s="21" t="s">
        <v>2534</v>
      </c>
      <c r="F934" s="22" t="str">
        <f t="shared" si="84"/>
        <v>Regular</v>
      </c>
      <c r="G934" s="24">
        <f t="shared" si="85"/>
        <v>393.36619556330402</v>
      </c>
      <c r="H934" s="23">
        <f t="shared" si="86"/>
        <v>8294212.5189816402</v>
      </c>
      <c r="I934" s="23">
        <f t="shared" si="87"/>
        <v>1612.23065844966</v>
      </c>
      <c r="J934" s="23">
        <f t="shared" si="88"/>
        <v>19472.988693213902</v>
      </c>
      <c r="K934" s="23">
        <f t="shared" si="89"/>
        <v>21085.219351663502</v>
      </c>
    </row>
    <row r="935" spans="1:11" x14ac:dyDescent="0.25">
      <c r="A935" s="21" t="s">
        <v>2512</v>
      </c>
      <c r="B935" s="21">
        <v>2083</v>
      </c>
      <c r="C935" s="21" t="s">
        <v>2510</v>
      </c>
      <c r="D935" s="21">
        <v>1353</v>
      </c>
      <c r="E935" s="21" t="s">
        <v>2513</v>
      </c>
      <c r="F935" s="22" t="str">
        <f t="shared" si="84"/>
        <v>Regular</v>
      </c>
      <c r="G935" s="24">
        <f t="shared" si="85"/>
        <v>524.06033539181897</v>
      </c>
      <c r="H935" s="23">
        <f t="shared" si="86"/>
        <v>9794531.8264379706</v>
      </c>
      <c r="I935" s="23">
        <f t="shared" si="87"/>
        <v>1211.92042456278</v>
      </c>
      <c r="J935" s="23">
        <f t="shared" si="88"/>
        <v>17477.782201213999</v>
      </c>
      <c r="K935" s="23">
        <f t="shared" si="89"/>
        <v>18689.702625776801</v>
      </c>
    </row>
    <row r="936" spans="1:11" x14ac:dyDescent="0.25">
      <c r="A936" s="21" t="s">
        <v>2521</v>
      </c>
      <c r="B936" s="21">
        <v>2083</v>
      </c>
      <c r="C936" s="21" t="s">
        <v>2510</v>
      </c>
      <c r="D936" s="21">
        <v>1354</v>
      </c>
      <c r="E936" s="21" t="s">
        <v>2522</v>
      </c>
      <c r="F936" s="22" t="str">
        <f t="shared" si="84"/>
        <v>Regular</v>
      </c>
      <c r="G936" s="24">
        <f t="shared" si="85"/>
        <v>45.237926953727197</v>
      </c>
      <c r="H936" s="23">
        <f t="shared" si="86"/>
        <v>2058725.98107204</v>
      </c>
      <c r="I936" s="23">
        <f t="shared" si="87"/>
        <v>3282.08515634901</v>
      </c>
      <c r="J936" s="23">
        <f t="shared" si="88"/>
        <v>42226.763716807</v>
      </c>
      <c r="K936" s="23">
        <f t="shared" si="89"/>
        <v>45508.848873155999</v>
      </c>
    </row>
    <row r="937" spans="1:11" x14ac:dyDescent="0.25">
      <c r="A937" s="21" t="s">
        <v>2710</v>
      </c>
      <c r="B937" s="21">
        <v>2116</v>
      </c>
      <c r="C937" s="21" t="s">
        <v>2706</v>
      </c>
      <c r="D937" s="21">
        <v>1357</v>
      </c>
      <c r="E937" s="21" t="s">
        <v>2711</v>
      </c>
      <c r="F937" s="22" t="str">
        <f t="shared" si="84"/>
        <v>Regular</v>
      </c>
      <c r="G937" s="24">
        <f t="shared" si="85"/>
        <v>112.77027027026099</v>
      </c>
      <c r="H937" s="23">
        <f t="shared" si="86"/>
        <v>1994059.9299814401</v>
      </c>
      <c r="I937" s="23">
        <f t="shared" si="87"/>
        <v>2711.6948737342</v>
      </c>
      <c r="J937" s="23">
        <f t="shared" si="88"/>
        <v>14970.8018091464</v>
      </c>
      <c r="K937" s="23">
        <f t="shared" si="89"/>
        <v>17682.496682880599</v>
      </c>
    </row>
    <row r="938" spans="1:11" x14ac:dyDescent="0.25">
      <c r="A938" s="21" t="s">
        <v>2274</v>
      </c>
      <c r="B938" s="21">
        <v>2142</v>
      </c>
      <c r="C938" s="21" t="s">
        <v>2227</v>
      </c>
      <c r="D938" s="21">
        <v>1358</v>
      </c>
      <c r="E938" s="21" t="s">
        <v>2275</v>
      </c>
      <c r="F938" s="22" t="str">
        <f t="shared" si="84"/>
        <v>Charter</v>
      </c>
      <c r="G938" s="24">
        <f t="shared" si="85"/>
        <v>184.099363153718</v>
      </c>
      <c r="H938" s="23">
        <f t="shared" si="86"/>
        <v>1662911.8403518901</v>
      </c>
      <c r="I938" s="23">
        <f t="shared" si="87"/>
        <v>1189.89607771687</v>
      </c>
      <c r="J938" s="23">
        <f t="shared" si="88"/>
        <v>7842.7904664696098</v>
      </c>
      <c r="K938" s="23">
        <f t="shared" si="89"/>
        <v>9032.6865441864793</v>
      </c>
    </row>
    <row r="939" spans="1:11" x14ac:dyDescent="0.25">
      <c r="A939" s="21" t="s">
        <v>2798</v>
      </c>
      <c r="B939" s="21">
        <v>2146</v>
      </c>
      <c r="C939" s="21" t="s">
        <v>2794</v>
      </c>
      <c r="D939" s="21">
        <v>1359</v>
      </c>
      <c r="E939" s="21" t="s">
        <v>2799</v>
      </c>
      <c r="F939" s="22" t="str">
        <f t="shared" si="84"/>
        <v>Regular</v>
      </c>
      <c r="G939" s="24">
        <f t="shared" si="85"/>
        <v>633.32931513647998</v>
      </c>
      <c r="H939" s="23">
        <f t="shared" si="86"/>
        <v>13220546.8491662</v>
      </c>
      <c r="I939" s="23">
        <f t="shared" si="87"/>
        <v>3585.64573180661</v>
      </c>
      <c r="J939" s="23">
        <f t="shared" si="88"/>
        <v>17289.034364625099</v>
      </c>
      <c r="K939" s="23">
        <f t="shared" si="89"/>
        <v>20874.680096431701</v>
      </c>
    </row>
    <row r="940" spans="1:11" x14ac:dyDescent="0.25">
      <c r="A940" s="21" t="s">
        <v>2803</v>
      </c>
      <c r="B940" s="21">
        <v>2146</v>
      </c>
      <c r="C940" s="21" t="s">
        <v>2794</v>
      </c>
      <c r="D940" s="21">
        <v>1360</v>
      </c>
      <c r="E940" s="21" t="s">
        <v>2804</v>
      </c>
      <c r="F940" s="22" t="str">
        <f t="shared" si="84"/>
        <v>Regular</v>
      </c>
      <c r="G940" s="24">
        <f t="shared" si="85"/>
        <v>628.87580521033703</v>
      </c>
      <c r="H940" s="23">
        <f t="shared" si="86"/>
        <v>12089893.720979899</v>
      </c>
      <c r="I940" s="23">
        <f t="shared" si="87"/>
        <v>2565.8667691737901</v>
      </c>
      <c r="J940" s="23">
        <f t="shared" si="88"/>
        <v>16658.7458185791</v>
      </c>
      <c r="K940" s="23">
        <f t="shared" si="89"/>
        <v>19224.612587752901</v>
      </c>
    </row>
    <row r="941" spans="1:11" x14ac:dyDescent="0.25">
      <c r="A941" s="21" t="s">
        <v>1988</v>
      </c>
      <c r="B941" s="21">
        <v>2180</v>
      </c>
      <c r="C941" s="21" t="s">
        <v>1946</v>
      </c>
      <c r="D941" s="21">
        <v>1363</v>
      </c>
      <c r="E941" s="21" t="s">
        <v>1989</v>
      </c>
      <c r="F941" s="22" t="str">
        <f t="shared" si="84"/>
        <v>Regular</v>
      </c>
      <c r="G941" s="24">
        <f t="shared" si="85"/>
        <v>409.23976608182898</v>
      </c>
      <c r="H941" s="23">
        <f t="shared" si="86"/>
        <v>11480175.447774399</v>
      </c>
      <c r="I941" s="23">
        <f t="shared" si="87"/>
        <v>1299.10671088193</v>
      </c>
      <c r="J941" s="23">
        <f t="shared" si="88"/>
        <v>26753.336866849098</v>
      </c>
      <c r="K941" s="23">
        <f t="shared" si="89"/>
        <v>28052.443577731101</v>
      </c>
    </row>
    <row r="942" spans="1:11" x14ac:dyDescent="0.25">
      <c r="A942" s="21" t="s">
        <v>2108</v>
      </c>
      <c r="B942" s="21">
        <v>2180</v>
      </c>
      <c r="C942" s="21" t="s">
        <v>1946</v>
      </c>
      <c r="D942" s="21">
        <v>1364</v>
      </c>
      <c r="E942" s="21" t="s">
        <v>2109</v>
      </c>
      <c r="F942" s="22" t="str">
        <f t="shared" si="84"/>
        <v>Regular</v>
      </c>
      <c r="G942" s="24">
        <f t="shared" si="85"/>
        <v>290.680594484229</v>
      </c>
      <c r="H942" s="23">
        <f t="shared" si="86"/>
        <v>8302760.49576612</v>
      </c>
      <c r="I942" s="23">
        <f t="shared" si="87"/>
        <v>1287.5754268007599</v>
      </c>
      <c r="J942" s="23">
        <f t="shared" si="88"/>
        <v>27275.598907207201</v>
      </c>
      <c r="K942" s="23">
        <f t="shared" si="89"/>
        <v>28563.174334007999</v>
      </c>
    </row>
    <row r="943" spans="1:11" x14ac:dyDescent="0.25">
      <c r="A943" s="21" t="s">
        <v>2204</v>
      </c>
      <c r="B943" s="21">
        <v>2182</v>
      </c>
      <c r="C943" s="21" t="s">
        <v>2167</v>
      </c>
      <c r="D943" s="21">
        <v>1365</v>
      </c>
      <c r="E943" s="21" t="s">
        <v>2205</v>
      </c>
      <c r="F943" s="22" t="str">
        <f t="shared" si="84"/>
        <v>Regular</v>
      </c>
      <c r="G943" s="24">
        <f t="shared" si="85"/>
        <v>384.38414634140202</v>
      </c>
      <c r="H943" s="23">
        <f t="shared" si="86"/>
        <v>7401873.75958574</v>
      </c>
      <c r="I943" s="23">
        <f t="shared" si="87"/>
        <v>1787.7407927341901</v>
      </c>
      <c r="J943" s="23">
        <f t="shared" si="88"/>
        <v>17468.708335143099</v>
      </c>
      <c r="K943" s="23">
        <f t="shared" si="89"/>
        <v>19256.4491278772</v>
      </c>
    </row>
    <row r="944" spans="1:11" x14ac:dyDescent="0.25">
      <c r="A944" s="21" t="s">
        <v>1096</v>
      </c>
      <c r="B944" s="21">
        <v>2239</v>
      </c>
      <c r="C944" s="21" t="s">
        <v>1090</v>
      </c>
      <c r="D944" s="21">
        <v>1368</v>
      </c>
      <c r="E944" s="21" t="s">
        <v>1097</v>
      </c>
      <c r="F944" s="22" t="str">
        <f t="shared" si="84"/>
        <v>Regular</v>
      </c>
      <c r="G944" s="24">
        <f t="shared" si="85"/>
        <v>1453.90445244278</v>
      </c>
      <c r="H944" s="23">
        <f t="shared" si="86"/>
        <v>23561012.740795899</v>
      </c>
      <c r="I944" s="23">
        <f t="shared" si="87"/>
        <v>816.68281310135899</v>
      </c>
      <c r="J944" s="23">
        <f t="shared" si="88"/>
        <v>15388.654959411801</v>
      </c>
      <c r="K944" s="23">
        <f t="shared" si="89"/>
        <v>16205.337772513099</v>
      </c>
    </row>
    <row r="945" spans="1:11" x14ac:dyDescent="0.25">
      <c r="A945" s="21" t="s">
        <v>2651</v>
      </c>
      <c r="B945" s="21">
        <v>2242</v>
      </c>
      <c r="C945" s="21" t="s">
        <v>2643</v>
      </c>
      <c r="D945" s="21">
        <v>1369</v>
      </c>
      <c r="E945" s="21" t="s">
        <v>2652</v>
      </c>
      <c r="F945" s="22" t="str">
        <f t="shared" si="84"/>
        <v>Regular</v>
      </c>
      <c r="G945" s="24">
        <f t="shared" si="85"/>
        <v>544.47282263990496</v>
      </c>
      <c r="H945" s="23">
        <f t="shared" si="86"/>
        <v>8852568.0579259805</v>
      </c>
      <c r="I945" s="23">
        <f t="shared" si="87"/>
        <v>0</v>
      </c>
      <c r="J945" s="23">
        <f t="shared" si="88"/>
        <v>16258.9714120235</v>
      </c>
      <c r="K945" s="23">
        <f t="shared" si="89"/>
        <v>16258.9714120235</v>
      </c>
    </row>
    <row r="946" spans="1:11" x14ac:dyDescent="0.25">
      <c r="A946" s="21" t="s">
        <v>204</v>
      </c>
      <c r="B946" s="21">
        <v>2243</v>
      </c>
      <c r="C946" s="21" t="s">
        <v>167</v>
      </c>
      <c r="D946" s="21">
        <v>1370</v>
      </c>
      <c r="E946" s="21" t="s">
        <v>205</v>
      </c>
      <c r="F946" s="22" t="str">
        <f t="shared" si="84"/>
        <v>Regular</v>
      </c>
      <c r="G946" s="24">
        <f t="shared" si="85"/>
        <v>493.02646720564502</v>
      </c>
      <c r="H946" s="23">
        <f t="shared" si="86"/>
        <v>7470181.9444942698</v>
      </c>
      <c r="I946" s="23">
        <f t="shared" si="87"/>
        <v>0</v>
      </c>
      <c r="J946" s="23">
        <f t="shared" si="88"/>
        <v>15151.685439594101</v>
      </c>
      <c r="K946" s="23">
        <f t="shared" si="89"/>
        <v>15151.685439594101</v>
      </c>
    </row>
    <row r="947" spans="1:11" x14ac:dyDescent="0.25">
      <c r="A947" s="21" t="s">
        <v>1198</v>
      </c>
      <c r="B947" s="21">
        <v>2053</v>
      </c>
      <c r="C947" s="21" t="s">
        <v>1190</v>
      </c>
      <c r="D947" s="21">
        <v>1773</v>
      </c>
      <c r="E947" s="21" t="s">
        <v>1199</v>
      </c>
      <c r="F947" s="22" t="str">
        <f t="shared" si="84"/>
        <v>Regular</v>
      </c>
      <c r="G947" s="24">
        <f t="shared" si="85"/>
        <v>409.80403217343201</v>
      </c>
      <c r="H947" s="23">
        <f t="shared" si="86"/>
        <v>7927808.5211405801</v>
      </c>
      <c r="I947" s="23">
        <f t="shared" si="87"/>
        <v>2944.5009932431699</v>
      </c>
      <c r="J947" s="23">
        <f t="shared" si="88"/>
        <v>16400.863861013499</v>
      </c>
      <c r="K947" s="23">
        <f t="shared" si="89"/>
        <v>19345.364854256699</v>
      </c>
    </row>
    <row r="948" spans="1:11" x14ac:dyDescent="0.25">
      <c r="A948" s="21" t="s">
        <v>793</v>
      </c>
      <c r="B948" s="21">
        <v>2082</v>
      </c>
      <c r="C948" s="21" t="s">
        <v>772</v>
      </c>
      <c r="D948" s="21">
        <v>1774</v>
      </c>
      <c r="E948" s="21" t="s">
        <v>794</v>
      </c>
      <c r="F948" s="22" t="str">
        <f t="shared" si="84"/>
        <v>Regular</v>
      </c>
      <c r="G948" s="24">
        <f t="shared" si="85"/>
        <v>409.34488787219198</v>
      </c>
      <c r="H948" s="23">
        <f t="shared" si="86"/>
        <v>7406077.8094250998</v>
      </c>
      <c r="I948" s="23">
        <f t="shared" si="87"/>
        <v>1686.8445422658999</v>
      </c>
      <c r="J948" s="23">
        <f t="shared" si="88"/>
        <v>16405.668712076898</v>
      </c>
      <c r="K948" s="23">
        <f t="shared" si="89"/>
        <v>18092.513254342801</v>
      </c>
    </row>
    <row r="949" spans="1:11" x14ac:dyDescent="0.25">
      <c r="A949" s="21" t="s">
        <v>2470</v>
      </c>
      <c r="B949" s="21">
        <v>2087</v>
      </c>
      <c r="C949" s="21" t="s">
        <v>2468</v>
      </c>
      <c r="D949" s="21">
        <v>1791</v>
      </c>
      <c r="E949" s="21" t="s">
        <v>2471</v>
      </c>
      <c r="F949" s="22" t="str">
        <f t="shared" si="84"/>
        <v>Alternative</v>
      </c>
      <c r="G949" s="24">
        <f t="shared" si="85"/>
        <v>64.613822326065502</v>
      </c>
      <c r="H949" s="23">
        <f t="shared" si="86"/>
        <v>2032564.7469320099</v>
      </c>
      <c r="I949" s="23">
        <f t="shared" si="87"/>
        <v>0</v>
      </c>
      <c r="J949" s="23">
        <f t="shared" si="88"/>
        <v>31457.119757982</v>
      </c>
      <c r="K949" s="23">
        <f t="shared" si="89"/>
        <v>31457.119757982</v>
      </c>
    </row>
    <row r="950" spans="1:11" x14ac:dyDescent="0.25">
      <c r="A950" s="21" t="s">
        <v>838</v>
      </c>
      <c r="B950" s="21">
        <v>2082</v>
      </c>
      <c r="C950" s="21" t="s">
        <v>772</v>
      </c>
      <c r="D950" s="21">
        <v>1861</v>
      </c>
      <c r="E950" s="21" t="s">
        <v>839</v>
      </c>
      <c r="F950" s="22" t="str">
        <f t="shared" si="84"/>
        <v>Charter</v>
      </c>
      <c r="G950" s="24">
        <f t="shared" si="85"/>
        <v>40.777613574149697</v>
      </c>
      <c r="H950" s="23">
        <f t="shared" si="86"/>
        <v>483323.29995389702</v>
      </c>
      <c r="I950" s="23">
        <f t="shared" si="87"/>
        <v>1602.61671624071</v>
      </c>
      <c r="J950" s="23">
        <f t="shared" si="88"/>
        <v>10250.045997211801</v>
      </c>
      <c r="K950" s="23">
        <f t="shared" si="89"/>
        <v>11852.662713452501</v>
      </c>
    </row>
    <row r="951" spans="1:11" x14ac:dyDescent="0.25">
      <c r="A951" s="21" t="s">
        <v>1898</v>
      </c>
      <c r="B951" s="21">
        <v>1900</v>
      </c>
      <c r="C951" s="21" t="s">
        <v>1884</v>
      </c>
      <c r="D951" s="21">
        <v>1900</v>
      </c>
      <c r="E951" s="21" t="s">
        <v>1884</v>
      </c>
      <c r="F951" s="22" t="str">
        <f t="shared" si="84"/>
        <v>District</v>
      </c>
      <c r="G951" s="24">
        <f t="shared" si="85"/>
        <v>0.97076023391800004</v>
      </c>
      <c r="H951" s="23">
        <f t="shared" si="86"/>
        <v>3775.0640093626598</v>
      </c>
      <c r="I951" s="23">
        <f t="shared" si="87"/>
        <v>289.58124236910601</v>
      </c>
      <c r="J951" s="23">
        <f t="shared" si="88"/>
        <v>3599.1895142640201</v>
      </c>
      <c r="K951" s="23">
        <f t="shared" si="89"/>
        <v>3888.7707566331301</v>
      </c>
    </row>
    <row r="952" spans="1:11" x14ac:dyDescent="0.25">
      <c r="A952" s="21" t="s">
        <v>560</v>
      </c>
      <c r="B952" s="21">
        <v>1901</v>
      </c>
      <c r="C952" s="21" t="s">
        <v>550</v>
      </c>
      <c r="D952" s="21">
        <v>1901</v>
      </c>
      <c r="E952" s="21" t="s">
        <v>550</v>
      </c>
      <c r="F952" s="22" t="str">
        <f t="shared" si="84"/>
        <v>District</v>
      </c>
      <c r="G952" s="24">
        <f t="shared" si="85"/>
        <v>62.166124899148301</v>
      </c>
      <c r="H952" s="23">
        <f t="shared" si="86"/>
        <v>717625.66902153206</v>
      </c>
      <c r="I952" s="23">
        <f t="shared" si="87"/>
        <v>821.922071226718</v>
      </c>
      <c r="J952" s="23">
        <f t="shared" si="88"/>
        <v>10721.754974523399</v>
      </c>
      <c r="K952" s="23">
        <f t="shared" si="89"/>
        <v>11543.677045750101</v>
      </c>
    </row>
    <row r="953" spans="1:11" x14ac:dyDescent="0.25">
      <c r="A953" s="21" t="s">
        <v>2830</v>
      </c>
      <c r="B953" s="21">
        <v>1902</v>
      </c>
      <c r="C953" s="21" t="s">
        <v>2831</v>
      </c>
      <c r="D953" s="21">
        <v>1902</v>
      </c>
      <c r="E953" s="21" t="s">
        <v>2831</v>
      </c>
      <c r="F953" s="22" t="str">
        <f t="shared" si="84"/>
        <v>ESD</v>
      </c>
      <c r="G953" s="24">
        <f t="shared" si="85"/>
        <v>0</v>
      </c>
      <c r="H953" s="23">
        <f t="shared" si="86"/>
        <v>0</v>
      </c>
      <c r="I953" s="23">
        <f t="shared" si="87"/>
        <v>0</v>
      </c>
      <c r="J953" s="23">
        <f t="shared" si="88"/>
        <v>0</v>
      </c>
      <c r="K953" s="23">
        <f t="shared" si="89"/>
        <v>0</v>
      </c>
    </row>
    <row r="954" spans="1:11" x14ac:dyDescent="0.25">
      <c r="A954" s="21" t="s">
        <v>2768</v>
      </c>
      <c r="B954" s="21">
        <v>1922</v>
      </c>
      <c r="C954" s="21" t="s">
        <v>2738</v>
      </c>
      <c r="D954" s="21">
        <v>1922</v>
      </c>
      <c r="E954" s="21" t="s">
        <v>2738</v>
      </c>
      <c r="F954" s="22" t="str">
        <f t="shared" si="84"/>
        <v>District</v>
      </c>
      <c r="G954" s="24">
        <f t="shared" si="85"/>
        <v>5.269047618988</v>
      </c>
      <c r="H954" s="23">
        <f t="shared" si="86"/>
        <v>22419.351893622901</v>
      </c>
      <c r="I954" s="23">
        <f t="shared" si="87"/>
        <v>84.629850722825907</v>
      </c>
      <c r="J954" s="23">
        <f t="shared" si="88"/>
        <v>4170.2855561584001</v>
      </c>
      <c r="K954" s="23">
        <f t="shared" si="89"/>
        <v>4254.9154068812304</v>
      </c>
    </row>
    <row r="955" spans="1:11" x14ac:dyDescent="0.25">
      <c r="A955" s="21" t="s">
        <v>1350</v>
      </c>
      <c r="B955" s="21">
        <v>1923</v>
      </c>
      <c r="C955" s="21" t="s">
        <v>1340</v>
      </c>
      <c r="D955" s="21">
        <v>1923</v>
      </c>
      <c r="E955" s="21" t="s">
        <v>1340</v>
      </c>
      <c r="F955" s="22" t="str">
        <f t="shared" si="84"/>
        <v>District</v>
      </c>
      <c r="G955" s="24">
        <f t="shared" si="85"/>
        <v>157.95610868961501</v>
      </c>
      <c r="H955" s="23">
        <f t="shared" si="86"/>
        <v>1260698.96409144</v>
      </c>
      <c r="I955" s="23">
        <f t="shared" si="87"/>
        <v>442.10629269950101</v>
      </c>
      <c r="J955" s="23">
        <f t="shared" si="88"/>
        <v>7539.2182318791502</v>
      </c>
      <c r="K955" s="23">
        <f t="shared" si="89"/>
        <v>7981.3245245786502</v>
      </c>
    </row>
    <row r="956" spans="1:11" x14ac:dyDescent="0.25">
      <c r="A956" s="21" t="s">
        <v>1679</v>
      </c>
      <c r="B956" s="21">
        <v>1924</v>
      </c>
      <c r="C956" s="21" t="s">
        <v>1643</v>
      </c>
      <c r="D956" s="21">
        <v>1924</v>
      </c>
      <c r="E956" s="21" t="s">
        <v>1643</v>
      </c>
      <c r="F956" s="22" t="str">
        <f t="shared" si="84"/>
        <v>District</v>
      </c>
      <c r="G956" s="24">
        <f t="shared" si="85"/>
        <v>117.586110658661</v>
      </c>
      <c r="H956" s="23">
        <f t="shared" si="86"/>
        <v>1464498.4447320099</v>
      </c>
      <c r="I956" s="23">
        <f t="shared" si="87"/>
        <v>874.58155284693805</v>
      </c>
      <c r="J956" s="23">
        <f t="shared" si="88"/>
        <v>11580.107496128299</v>
      </c>
      <c r="K956" s="23">
        <f t="shared" si="89"/>
        <v>12454.6890489752</v>
      </c>
    </row>
    <row r="957" spans="1:11" x14ac:dyDescent="0.25">
      <c r="A957" s="21" t="s">
        <v>1551</v>
      </c>
      <c r="B957" s="21">
        <v>1925</v>
      </c>
      <c r="C957" s="21" t="s">
        <v>1541</v>
      </c>
      <c r="D957" s="21">
        <v>1925</v>
      </c>
      <c r="E957" s="21" t="s">
        <v>1541</v>
      </c>
      <c r="F957" s="22" t="str">
        <f t="shared" si="84"/>
        <v>District</v>
      </c>
      <c r="G957" s="24">
        <f t="shared" si="85"/>
        <v>35.9049652150876</v>
      </c>
      <c r="H957" s="23">
        <f t="shared" si="86"/>
        <v>247228.87339929401</v>
      </c>
      <c r="I957" s="23">
        <f t="shared" si="87"/>
        <v>0</v>
      </c>
      <c r="J957" s="23">
        <f t="shared" si="88"/>
        <v>6885.6458130032197</v>
      </c>
      <c r="K957" s="23">
        <f t="shared" si="89"/>
        <v>6885.6458130032197</v>
      </c>
    </row>
    <row r="958" spans="1:11" x14ac:dyDescent="0.25">
      <c r="A958" s="21" t="s">
        <v>1837</v>
      </c>
      <c r="B958" s="21">
        <v>1926</v>
      </c>
      <c r="C958" s="21" t="s">
        <v>1825</v>
      </c>
      <c r="D958" s="21">
        <v>1926</v>
      </c>
      <c r="E958" s="21" t="s">
        <v>1825</v>
      </c>
      <c r="F958" s="22" t="str">
        <f t="shared" si="84"/>
        <v>District</v>
      </c>
      <c r="G958" s="24">
        <f t="shared" si="85"/>
        <v>86.610707584408203</v>
      </c>
      <c r="H958" s="23">
        <f t="shared" si="86"/>
        <v>423576.95292321901</v>
      </c>
      <c r="I958" s="23">
        <f t="shared" si="87"/>
        <v>194.769655068644</v>
      </c>
      <c r="J958" s="23">
        <f t="shared" si="88"/>
        <v>4695.8144855864102</v>
      </c>
      <c r="K958" s="23">
        <f t="shared" si="89"/>
        <v>4890.5841406550499</v>
      </c>
    </row>
    <row r="959" spans="1:11" x14ac:dyDescent="0.25">
      <c r="A959" s="21" t="s">
        <v>508</v>
      </c>
      <c r="B959" s="21">
        <v>1927</v>
      </c>
      <c r="C959" s="21" t="s">
        <v>502</v>
      </c>
      <c r="D959" s="21">
        <v>1927</v>
      </c>
      <c r="E959" s="21" t="s">
        <v>502</v>
      </c>
      <c r="F959" s="22" t="str">
        <f t="shared" si="84"/>
        <v>District</v>
      </c>
      <c r="G959" s="24">
        <f t="shared" si="85"/>
        <v>0.88823529411699997</v>
      </c>
      <c r="H959" s="23">
        <f t="shared" si="86"/>
        <v>8722.8698823881405</v>
      </c>
      <c r="I959" s="23">
        <f t="shared" si="87"/>
        <v>775.96215279559794</v>
      </c>
      <c r="J959" s="23">
        <f t="shared" si="88"/>
        <v>9044.4873836750303</v>
      </c>
      <c r="K959" s="23">
        <f t="shared" si="89"/>
        <v>9820.4495364706308</v>
      </c>
    </row>
    <row r="960" spans="1:11" x14ac:dyDescent="0.25">
      <c r="A960" s="21" t="s">
        <v>1813</v>
      </c>
      <c r="B960" s="21">
        <v>1928</v>
      </c>
      <c r="C960" s="21" t="s">
        <v>1795</v>
      </c>
      <c r="D960" s="21">
        <v>1928</v>
      </c>
      <c r="E960" s="21" t="s">
        <v>1795</v>
      </c>
      <c r="F960" s="22" t="str">
        <f t="shared" si="84"/>
        <v>District</v>
      </c>
      <c r="G960" s="24">
        <f t="shared" si="85"/>
        <v>47.609064505586602</v>
      </c>
      <c r="H960" s="23">
        <f t="shared" si="86"/>
        <v>305893.15067532501</v>
      </c>
      <c r="I960" s="23">
        <f t="shared" si="87"/>
        <v>0</v>
      </c>
      <c r="J960" s="23">
        <f t="shared" si="88"/>
        <v>6425.10315739203</v>
      </c>
      <c r="K960" s="23">
        <f t="shared" si="89"/>
        <v>6425.10315739203</v>
      </c>
    </row>
    <row r="961" spans="1:11" x14ac:dyDescent="0.25">
      <c r="A961" s="21" t="s">
        <v>404</v>
      </c>
      <c r="B961" s="21">
        <v>1929</v>
      </c>
      <c r="C961" s="21" t="s">
        <v>400</v>
      </c>
      <c r="D961" s="21">
        <v>1929</v>
      </c>
      <c r="E961" s="21" t="s">
        <v>400</v>
      </c>
      <c r="F961" s="22" t="str">
        <f t="shared" si="84"/>
        <v>District</v>
      </c>
      <c r="G961" s="24">
        <f t="shared" si="85"/>
        <v>80.5000977434253</v>
      </c>
      <c r="H961" s="23">
        <f t="shared" si="86"/>
        <v>505557.30930136499</v>
      </c>
      <c r="I961" s="23">
        <f t="shared" si="87"/>
        <v>587.53328227653299</v>
      </c>
      <c r="J961" s="23">
        <f t="shared" si="88"/>
        <v>5692.6741146474697</v>
      </c>
      <c r="K961" s="23">
        <f t="shared" si="89"/>
        <v>6280.20739692401</v>
      </c>
    </row>
    <row r="962" spans="1:11" x14ac:dyDescent="0.25">
      <c r="A962" s="21" t="s">
        <v>766</v>
      </c>
      <c r="B962" s="21">
        <v>1930</v>
      </c>
      <c r="C962" s="21" t="s">
        <v>760</v>
      </c>
      <c r="D962" s="21">
        <v>1930</v>
      </c>
      <c r="E962" s="21" t="s">
        <v>760</v>
      </c>
      <c r="F962" s="22" t="str">
        <f t="shared" ref="F962:F1025" si="90">IF(ISNA(VLOOKUP($D962,Schl,3,FALSE)),0,VLOOKUP($D962,Schl,3,FALSE))</f>
        <v>District</v>
      </c>
      <c r="G962" s="24">
        <f t="shared" ref="G962:G1025" si="91">IF(ISNA(VLOOKUP($D962,Schl,7,FALSE)),0,VLOOKUP($D962,Schl,7,FALSE))</f>
        <v>3.3224684327270002</v>
      </c>
      <c r="H962" s="23">
        <f t="shared" ref="H962:H1025" si="92">IF(ISNA(VLOOKUP($D962,Schl,35,FALSE)),0,VLOOKUP($D962,Schl,35,FALSE))</f>
        <v>17012.352697325499</v>
      </c>
      <c r="I962" s="23">
        <f t="shared" ref="I962:I1025" si="93">IF(ISNA(VLOOKUP($D962,Schl,36,FALSE)),0,VLOOKUP($D962,Schl,36,FALSE))</f>
        <v>769.48642129744201</v>
      </c>
      <c r="J962" s="23">
        <f t="shared" ref="J962:J1025" si="94">IF(ISNA(VLOOKUP($D962,Schl,37,FALSE)),0,VLOOKUP($D962,Schl,37,FALSE))</f>
        <v>4350.9091646320703</v>
      </c>
      <c r="K962" s="23">
        <f t="shared" ref="K962:K1025" si="95">IF(ISNA(VLOOKUP($D962,Schl,38,FALSE)),0,VLOOKUP($D962,Schl,38,FALSE))</f>
        <v>5120.3955859295202</v>
      </c>
    </row>
    <row r="963" spans="1:11" x14ac:dyDescent="0.25">
      <c r="A963" s="21" t="s">
        <v>917</v>
      </c>
      <c r="B963" s="21">
        <v>1931</v>
      </c>
      <c r="C963" s="21" t="s">
        <v>913</v>
      </c>
      <c r="D963" s="21">
        <v>1931</v>
      </c>
      <c r="E963" s="21" t="s">
        <v>913</v>
      </c>
      <c r="F963" s="22" t="str">
        <f t="shared" si="90"/>
        <v>District</v>
      </c>
      <c r="G963" s="24">
        <f t="shared" si="91"/>
        <v>20.5087765614273</v>
      </c>
      <c r="H963" s="23">
        <f t="shared" si="92"/>
        <v>158617.234606746</v>
      </c>
      <c r="I963" s="23">
        <f t="shared" si="93"/>
        <v>503.185467749699</v>
      </c>
      <c r="J963" s="23">
        <f t="shared" si="94"/>
        <v>7230.9294430866503</v>
      </c>
      <c r="K963" s="23">
        <f t="shared" si="95"/>
        <v>7734.1149108363497</v>
      </c>
    </row>
    <row r="964" spans="1:11" x14ac:dyDescent="0.25">
      <c r="A964" s="21" t="s">
        <v>114</v>
      </c>
      <c r="B964" s="21">
        <v>1933</v>
      </c>
      <c r="C964" s="21" t="s">
        <v>110</v>
      </c>
      <c r="D964" s="21">
        <v>1933</v>
      </c>
      <c r="E964" s="21" t="s">
        <v>110</v>
      </c>
      <c r="F964" s="22" t="str">
        <f t="shared" si="90"/>
        <v>District</v>
      </c>
      <c r="G964" s="24">
        <f t="shared" si="91"/>
        <v>3</v>
      </c>
      <c r="H964" s="23">
        <f t="shared" si="92"/>
        <v>15162.096191970901</v>
      </c>
      <c r="I964" s="23">
        <f t="shared" si="93"/>
        <v>418.45401189021902</v>
      </c>
      <c r="J964" s="23">
        <f t="shared" si="94"/>
        <v>4635.5780521000897</v>
      </c>
      <c r="K964" s="23">
        <f t="shared" si="95"/>
        <v>5054.0320639903102</v>
      </c>
    </row>
    <row r="965" spans="1:11" x14ac:dyDescent="0.25">
      <c r="A965" s="21" t="s">
        <v>2391</v>
      </c>
      <c r="B965" s="21">
        <v>1935</v>
      </c>
      <c r="C965" s="21" t="s">
        <v>2385</v>
      </c>
      <c r="D965" s="21">
        <v>1935</v>
      </c>
      <c r="E965" s="21" t="s">
        <v>2385</v>
      </c>
      <c r="F965" s="22" t="str">
        <f t="shared" si="90"/>
        <v>District</v>
      </c>
      <c r="G965" s="24">
        <f t="shared" si="91"/>
        <v>2</v>
      </c>
      <c r="H965" s="23">
        <f t="shared" si="92"/>
        <v>7693.2863272909499</v>
      </c>
      <c r="I965" s="23">
        <f t="shared" si="93"/>
        <v>352.35683218600201</v>
      </c>
      <c r="J965" s="23">
        <f t="shared" si="94"/>
        <v>3494.2863314594701</v>
      </c>
      <c r="K965" s="23">
        <f t="shared" si="95"/>
        <v>3846.6431636454799</v>
      </c>
    </row>
    <row r="966" spans="1:11" x14ac:dyDescent="0.25">
      <c r="A966" s="21" t="s">
        <v>2736</v>
      </c>
      <c r="B966" s="21">
        <v>1936</v>
      </c>
      <c r="C966" s="21" t="s">
        <v>2730</v>
      </c>
      <c r="D966" s="21">
        <v>1936</v>
      </c>
      <c r="E966" s="21" t="s">
        <v>2730</v>
      </c>
      <c r="F966" s="22" t="str">
        <f t="shared" si="90"/>
        <v>District</v>
      </c>
      <c r="G966" s="24">
        <f t="shared" si="91"/>
        <v>4</v>
      </c>
      <c r="H966" s="23">
        <f t="shared" si="92"/>
        <v>23371.276533816901</v>
      </c>
      <c r="I966" s="23">
        <f t="shared" si="93"/>
        <v>0</v>
      </c>
      <c r="J966" s="23">
        <f t="shared" si="94"/>
        <v>5842.8191334542198</v>
      </c>
      <c r="K966" s="23">
        <f t="shared" si="95"/>
        <v>5842.8191334542198</v>
      </c>
    </row>
    <row r="967" spans="1:11" x14ac:dyDescent="0.25">
      <c r="A967" s="21" t="s">
        <v>2368</v>
      </c>
      <c r="B967" s="21">
        <v>1944</v>
      </c>
      <c r="C967" s="21" t="s">
        <v>2356</v>
      </c>
      <c r="D967" s="21">
        <v>1944</v>
      </c>
      <c r="E967" s="21" t="s">
        <v>2356</v>
      </c>
      <c r="F967" s="22" t="str">
        <f t="shared" si="90"/>
        <v>District</v>
      </c>
      <c r="G967" s="24">
        <f t="shared" si="91"/>
        <v>31.031810135211</v>
      </c>
      <c r="H967" s="23">
        <f t="shared" si="92"/>
        <v>166991.52514417199</v>
      </c>
      <c r="I967" s="23">
        <f t="shared" si="93"/>
        <v>0</v>
      </c>
      <c r="J967" s="23">
        <f t="shared" si="94"/>
        <v>5381.3014586181298</v>
      </c>
      <c r="K967" s="23">
        <f t="shared" si="95"/>
        <v>5381.3014586181298</v>
      </c>
    </row>
    <row r="968" spans="1:11" x14ac:dyDescent="0.25">
      <c r="A968" s="21" t="s">
        <v>2134</v>
      </c>
      <c r="B968" s="21">
        <v>1946</v>
      </c>
      <c r="C968" s="21" t="s">
        <v>2130</v>
      </c>
      <c r="D968" s="21">
        <v>1946</v>
      </c>
      <c r="E968" s="21" t="s">
        <v>2130</v>
      </c>
      <c r="F968" s="22" t="str">
        <f t="shared" si="90"/>
        <v>District</v>
      </c>
      <c r="G968" s="24">
        <f t="shared" si="91"/>
        <v>28.118146519444899</v>
      </c>
      <c r="H968" s="23">
        <f t="shared" si="92"/>
        <v>156285.672102299</v>
      </c>
      <c r="I968" s="23">
        <f t="shared" si="93"/>
        <v>205.644083342887</v>
      </c>
      <c r="J968" s="23">
        <f t="shared" si="94"/>
        <v>5352.5342266755397</v>
      </c>
      <c r="K968" s="23">
        <f t="shared" si="95"/>
        <v>5558.1783100184302</v>
      </c>
    </row>
    <row r="969" spans="1:11" x14ac:dyDescent="0.25">
      <c r="A969" s="21" t="s">
        <v>2723</v>
      </c>
      <c r="B969" s="21">
        <v>1947</v>
      </c>
      <c r="C969" s="21" t="s">
        <v>2715</v>
      </c>
      <c r="D969" s="21">
        <v>1947</v>
      </c>
      <c r="E969" s="21" t="s">
        <v>2715</v>
      </c>
      <c r="F969" s="22" t="str">
        <f t="shared" si="90"/>
        <v>District</v>
      </c>
      <c r="G969" s="24">
        <f t="shared" si="91"/>
        <v>16.623376623374</v>
      </c>
      <c r="H969" s="23">
        <f t="shared" si="92"/>
        <v>154387.69785953601</v>
      </c>
      <c r="I969" s="23">
        <f t="shared" si="93"/>
        <v>1137.56606538144</v>
      </c>
      <c r="J969" s="23">
        <f t="shared" si="94"/>
        <v>8149.8188839827299</v>
      </c>
      <c r="K969" s="23">
        <f t="shared" si="95"/>
        <v>9287.3849493641701</v>
      </c>
    </row>
    <row r="970" spans="1:11" x14ac:dyDescent="0.25">
      <c r="A970" s="21" t="s">
        <v>2566</v>
      </c>
      <c r="B970" s="21">
        <v>1948</v>
      </c>
      <c r="C970" s="21" t="s">
        <v>2553</v>
      </c>
      <c r="D970" s="21">
        <v>1948</v>
      </c>
      <c r="E970" s="21" t="s">
        <v>2553</v>
      </c>
      <c r="F970" s="22" t="str">
        <f t="shared" si="90"/>
        <v>District</v>
      </c>
      <c r="G970" s="24">
        <f t="shared" si="91"/>
        <v>70.215179352224993</v>
      </c>
      <c r="H970" s="23">
        <f t="shared" si="92"/>
        <v>325500.40164953098</v>
      </c>
      <c r="I970" s="23">
        <f t="shared" si="93"/>
        <v>464.75728330916797</v>
      </c>
      <c r="J970" s="23">
        <f t="shared" si="94"/>
        <v>4170.99818513024</v>
      </c>
      <c r="K970" s="23">
        <f t="shared" si="95"/>
        <v>4635.7554684394099</v>
      </c>
    </row>
    <row r="971" spans="1:11" x14ac:dyDescent="0.25">
      <c r="A971" s="21" t="s">
        <v>2881</v>
      </c>
      <c r="B971" s="21">
        <v>1949</v>
      </c>
      <c r="C971" s="21" t="s">
        <v>2882</v>
      </c>
      <c r="D971" s="21">
        <v>1949</v>
      </c>
      <c r="E971" s="21" t="s">
        <v>2882</v>
      </c>
      <c r="F971" s="22" t="str">
        <f t="shared" si="90"/>
        <v>ESD</v>
      </c>
      <c r="G971" s="24">
        <f t="shared" si="91"/>
        <v>0</v>
      </c>
      <c r="H971" s="23">
        <f t="shared" si="92"/>
        <v>0</v>
      </c>
      <c r="I971" s="23">
        <f t="shared" si="93"/>
        <v>0</v>
      </c>
      <c r="J971" s="23">
        <f t="shared" si="94"/>
        <v>0</v>
      </c>
      <c r="K971" s="23">
        <f t="shared" si="95"/>
        <v>0</v>
      </c>
    </row>
    <row r="972" spans="1:11" x14ac:dyDescent="0.25">
      <c r="A972" s="21" t="s">
        <v>514</v>
      </c>
      <c r="B972" s="21">
        <v>1965</v>
      </c>
      <c r="C972" s="21" t="s">
        <v>515</v>
      </c>
      <c r="D972" s="21">
        <v>1965</v>
      </c>
      <c r="E972" s="21" t="s">
        <v>515</v>
      </c>
      <c r="F972" s="22" t="str">
        <f t="shared" si="90"/>
        <v>District</v>
      </c>
      <c r="G972" s="24">
        <f t="shared" si="91"/>
        <v>150.37235233265699</v>
      </c>
      <c r="H972" s="23">
        <f t="shared" si="92"/>
        <v>1216150.91857081</v>
      </c>
      <c r="I972" s="23">
        <f t="shared" si="93"/>
        <v>0</v>
      </c>
      <c r="J972" s="23">
        <f t="shared" si="94"/>
        <v>8087.5965541884498</v>
      </c>
      <c r="K972" s="23">
        <f t="shared" si="95"/>
        <v>8087.5965541884498</v>
      </c>
    </row>
    <row r="973" spans="1:11" x14ac:dyDescent="0.25">
      <c r="A973" s="21" t="s">
        <v>599</v>
      </c>
      <c r="B973" s="21">
        <v>1970</v>
      </c>
      <c r="C973" s="21" t="s">
        <v>591</v>
      </c>
      <c r="D973" s="21">
        <v>1970</v>
      </c>
      <c r="E973" s="21" t="s">
        <v>591</v>
      </c>
      <c r="F973" s="22" t="str">
        <f t="shared" si="90"/>
        <v>District</v>
      </c>
      <c r="G973" s="24">
        <f t="shared" si="91"/>
        <v>277.46039126726902</v>
      </c>
      <c r="H973" s="23">
        <f t="shared" si="92"/>
        <v>1535522.4523211899</v>
      </c>
      <c r="I973" s="23">
        <f t="shared" si="93"/>
        <v>670.13546563775401</v>
      </c>
      <c r="J973" s="23">
        <f t="shared" si="94"/>
        <v>4864.0686970099696</v>
      </c>
      <c r="K973" s="23">
        <f t="shared" si="95"/>
        <v>5534.2041626477303</v>
      </c>
    </row>
    <row r="974" spans="1:11" x14ac:dyDescent="0.25">
      <c r="A974" s="21" t="s">
        <v>387</v>
      </c>
      <c r="B974" s="21">
        <v>1974</v>
      </c>
      <c r="C974" s="21" t="s">
        <v>383</v>
      </c>
      <c r="D974" s="21">
        <v>1974</v>
      </c>
      <c r="E974" s="21" t="s">
        <v>383</v>
      </c>
      <c r="F974" s="22" t="str">
        <f t="shared" si="90"/>
        <v>District</v>
      </c>
      <c r="G974" s="24">
        <f t="shared" si="91"/>
        <v>1</v>
      </c>
      <c r="H974" s="23">
        <f t="shared" si="92"/>
        <v>6774.03898757356</v>
      </c>
      <c r="I974" s="23">
        <f t="shared" si="93"/>
        <v>582.76632893445196</v>
      </c>
      <c r="J974" s="23">
        <f t="shared" si="94"/>
        <v>6191.27265863912</v>
      </c>
      <c r="K974" s="23">
        <f t="shared" si="95"/>
        <v>6774.03898757357</v>
      </c>
    </row>
    <row r="975" spans="1:11" x14ac:dyDescent="0.25">
      <c r="A975" s="21" t="s">
        <v>2846</v>
      </c>
      <c r="B975" s="21">
        <v>1975</v>
      </c>
      <c r="C975" s="21" t="s">
        <v>2847</v>
      </c>
      <c r="D975" s="21">
        <v>1975</v>
      </c>
      <c r="E975" s="21" t="s">
        <v>2847</v>
      </c>
      <c r="F975" s="22" t="str">
        <f t="shared" si="90"/>
        <v>ESD</v>
      </c>
      <c r="G975" s="24">
        <f t="shared" si="91"/>
        <v>0</v>
      </c>
      <c r="H975" s="23">
        <f t="shared" si="92"/>
        <v>0</v>
      </c>
      <c r="I975" s="23">
        <f t="shared" si="93"/>
        <v>0</v>
      </c>
      <c r="J975" s="23">
        <f t="shared" si="94"/>
        <v>0</v>
      </c>
      <c r="K975" s="23">
        <f t="shared" si="95"/>
        <v>0</v>
      </c>
    </row>
    <row r="976" spans="1:11" x14ac:dyDescent="0.25">
      <c r="A976" s="21" t="s">
        <v>290</v>
      </c>
      <c r="B976" s="21">
        <v>1976</v>
      </c>
      <c r="C976" s="21" t="s">
        <v>282</v>
      </c>
      <c r="D976" s="21">
        <v>1976</v>
      </c>
      <c r="E976" s="21" t="s">
        <v>282</v>
      </c>
      <c r="F976" s="22" t="str">
        <f t="shared" si="90"/>
        <v>District</v>
      </c>
      <c r="G976" s="24">
        <f t="shared" si="91"/>
        <v>806.34167919455797</v>
      </c>
      <c r="H976" s="23">
        <f t="shared" si="92"/>
        <v>5269614.3513486097</v>
      </c>
      <c r="I976" s="23">
        <f t="shared" si="93"/>
        <v>589.77136569063202</v>
      </c>
      <c r="J976" s="23">
        <f t="shared" si="94"/>
        <v>5945.4412957860104</v>
      </c>
      <c r="K976" s="23">
        <f t="shared" si="95"/>
        <v>6535.2126614766503</v>
      </c>
    </row>
    <row r="977" spans="1:11" x14ac:dyDescent="0.25">
      <c r="A977" s="21" t="s">
        <v>2150</v>
      </c>
      <c r="B977" s="21">
        <v>1977</v>
      </c>
      <c r="C977" s="21" t="s">
        <v>2136</v>
      </c>
      <c r="D977" s="21">
        <v>1977</v>
      </c>
      <c r="E977" s="21" t="s">
        <v>2136</v>
      </c>
      <c r="F977" s="22" t="str">
        <f t="shared" si="90"/>
        <v>District</v>
      </c>
      <c r="G977" s="24">
        <f t="shared" si="91"/>
        <v>274.56823911755401</v>
      </c>
      <c r="H977" s="23">
        <f t="shared" si="92"/>
        <v>1386388.3073474499</v>
      </c>
      <c r="I977" s="23">
        <f t="shared" si="93"/>
        <v>797.00561166557702</v>
      </c>
      <c r="J977" s="23">
        <f t="shared" si="94"/>
        <v>4252.3340781806201</v>
      </c>
      <c r="K977" s="23">
        <f t="shared" si="95"/>
        <v>5049.3396898461997</v>
      </c>
    </row>
    <row r="978" spans="1:11" x14ac:dyDescent="0.25">
      <c r="A978" s="21" t="s">
        <v>2838</v>
      </c>
      <c r="B978" s="21">
        <v>1980</v>
      </c>
      <c r="C978" s="21" t="s">
        <v>2839</v>
      </c>
      <c r="D978" s="21">
        <v>1980</v>
      </c>
      <c r="E978" s="21" t="s">
        <v>2839</v>
      </c>
      <c r="F978" s="22" t="str">
        <f t="shared" si="90"/>
        <v>ESD</v>
      </c>
      <c r="G978" s="24">
        <f t="shared" si="91"/>
        <v>0</v>
      </c>
      <c r="H978" s="23">
        <f t="shared" si="92"/>
        <v>0</v>
      </c>
      <c r="I978" s="23">
        <f t="shared" si="93"/>
        <v>0</v>
      </c>
      <c r="J978" s="23">
        <f t="shared" si="94"/>
        <v>0</v>
      </c>
      <c r="K978" s="23">
        <f t="shared" si="95"/>
        <v>0</v>
      </c>
    </row>
    <row r="979" spans="1:11" x14ac:dyDescent="0.25">
      <c r="A979" s="21" t="s">
        <v>686</v>
      </c>
      <c r="B979" s="21">
        <v>1991</v>
      </c>
      <c r="C979" s="21" t="s">
        <v>687</v>
      </c>
      <c r="D979" s="21">
        <v>1991</v>
      </c>
      <c r="E979" s="21" t="s">
        <v>687</v>
      </c>
      <c r="F979" s="22" t="str">
        <f t="shared" si="90"/>
        <v>District</v>
      </c>
      <c r="G979" s="24">
        <f t="shared" si="91"/>
        <v>24.351644655344</v>
      </c>
      <c r="H979" s="23">
        <f t="shared" si="92"/>
        <v>266785.08725318703</v>
      </c>
      <c r="I979" s="23">
        <f t="shared" si="93"/>
        <v>582.89969494531294</v>
      </c>
      <c r="J979" s="23">
        <f t="shared" si="94"/>
        <v>10372.6267604163</v>
      </c>
      <c r="K979" s="23">
        <f t="shared" si="95"/>
        <v>10955.5264553616</v>
      </c>
    </row>
    <row r="980" spans="1:11" x14ac:dyDescent="0.25">
      <c r="A980" s="21" t="s">
        <v>927</v>
      </c>
      <c r="B980" s="21">
        <v>2000</v>
      </c>
      <c r="C980" s="21" t="s">
        <v>923</v>
      </c>
      <c r="D980" s="21">
        <v>2000</v>
      </c>
      <c r="E980" s="21" t="s">
        <v>923</v>
      </c>
      <c r="F980" s="22" t="str">
        <f t="shared" si="90"/>
        <v>District</v>
      </c>
      <c r="G980" s="24">
        <f t="shared" si="91"/>
        <v>1</v>
      </c>
      <c r="H980" s="23">
        <f t="shared" si="92"/>
        <v>464.03244473764801</v>
      </c>
      <c r="I980" s="23">
        <f t="shared" si="93"/>
        <v>0</v>
      </c>
      <c r="J980" s="23">
        <f t="shared" si="94"/>
        <v>464.03244473764801</v>
      </c>
      <c r="K980" s="23">
        <f t="shared" si="95"/>
        <v>464.03244473764801</v>
      </c>
    </row>
    <row r="981" spans="1:11" x14ac:dyDescent="0.25">
      <c r="A981" s="21" t="s">
        <v>2590</v>
      </c>
      <c r="B981" s="21">
        <v>2003</v>
      </c>
      <c r="C981" s="21" t="s">
        <v>2584</v>
      </c>
      <c r="D981" s="21">
        <v>2003</v>
      </c>
      <c r="E981" s="21" t="s">
        <v>2584</v>
      </c>
      <c r="F981" s="22" t="str">
        <f t="shared" si="90"/>
        <v>District</v>
      </c>
      <c r="G981" s="24">
        <f t="shared" si="91"/>
        <v>0.38150289017299999</v>
      </c>
      <c r="H981" s="23">
        <f t="shared" si="92"/>
        <v>1491.95515388392</v>
      </c>
      <c r="I981" s="23">
        <f t="shared" si="93"/>
        <v>636.49852512738198</v>
      </c>
      <c r="J981" s="23">
        <f t="shared" si="94"/>
        <v>3274.2324085422601</v>
      </c>
      <c r="K981" s="23">
        <f t="shared" si="95"/>
        <v>3910.7309336696399</v>
      </c>
    </row>
    <row r="982" spans="1:11" x14ac:dyDescent="0.25">
      <c r="A982" s="21" t="s">
        <v>2873</v>
      </c>
      <c r="B982" s="21">
        <v>2004</v>
      </c>
      <c r="C982" s="21" t="s">
        <v>2874</v>
      </c>
      <c r="D982" s="21">
        <v>2004</v>
      </c>
      <c r="E982" s="21" t="s">
        <v>2874</v>
      </c>
      <c r="F982" s="22" t="str">
        <f t="shared" si="90"/>
        <v>ESD</v>
      </c>
      <c r="G982" s="24">
        <f t="shared" si="91"/>
        <v>0</v>
      </c>
      <c r="H982" s="23">
        <f t="shared" si="92"/>
        <v>0</v>
      </c>
      <c r="I982" s="23">
        <f t="shared" si="93"/>
        <v>0</v>
      </c>
      <c r="J982" s="23">
        <f t="shared" si="94"/>
        <v>0</v>
      </c>
      <c r="K982" s="23">
        <f t="shared" si="95"/>
        <v>0</v>
      </c>
    </row>
    <row r="983" spans="1:11" x14ac:dyDescent="0.25">
      <c r="A983" s="21" t="s">
        <v>2840</v>
      </c>
      <c r="B983" s="21">
        <v>2007</v>
      </c>
      <c r="C983" s="21" t="s">
        <v>2841</v>
      </c>
      <c r="D983" s="21">
        <v>2007</v>
      </c>
      <c r="E983" s="21" t="s">
        <v>2841</v>
      </c>
      <c r="F983" s="22" t="str">
        <f t="shared" si="90"/>
        <v>ESD</v>
      </c>
      <c r="G983" s="24">
        <f t="shared" si="91"/>
        <v>0</v>
      </c>
      <c r="H983" s="23">
        <f t="shared" si="92"/>
        <v>0</v>
      </c>
      <c r="I983" s="23">
        <f t="shared" si="93"/>
        <v>0</v>
      </c>
      <c r="J983" s="23">
        <f t="shared" si="94"/>
        <v>0</v>
      </c>
      <c r="K983" s="23">
        <f t="shared" si="95"/>
        <v>0</v>
      </c>
    </row>
    <row r="984" spans="1:11" x14ac:dyDescent="0.25">
      <c r="A984" s="21" t="s">
        <v>2844</v>
      </c>
      <c r="B984" s="21">
        <v>2013</v>
      </c>
      <c r="C984" s="21" t="s">
        <v>2845</v>
      </c>
      <c r="D984" s="21">
        <v>2013</v>
      </c>
      <c r="E984" s="21" t="s">
        <v>2845</v>
      </c>
      <c r="F984" s="22" t="str">
        <f t="shared" si="90"/>
        <v>ESD</v>
      </c>
      <c r="G984" s="24">
        <f t="shared" si="91"/>
        <v>0</v>
      </c>
      <c r="H984" s="23">
        <f t="shared" si="92"/>
        <v>0</v>
      </c>
      <c r="I984" s="23">
        <f t="shared" si="93"/>
        <v>0</v>
      </c>
      <c r="J984" s="23">
        <f t="shared" si="94"/>
        <v>0</v>
      </c>
      <c r="K984" s="23">
        <f t="shared" si="95"/>
        <v>0</v>
      </c>
    </row>
    <row r="985" spans="1:11" x14ac:dyDescent="0.25">
      <c r="A985" s="21" t="s">
        <v>1165</v>
      </c>
      <c r="B985" s="21">
        <v>2024</v>
      </c>
      <c r="C985" s="21" t="s">
        <v>1163</v>
      </c>
      <c r="D985" s="21">
        <v>2024</v>
      </c>
      <c r="E985" s="21" t="s">
        <v>1163</v>
      </c>
      <c r="F985" s="22" t="str">
        <f t="shared" si="90"/>
        <v>District</v>
      </c>
      <c r="G985" s="24">
        <f t="shared" si="91"/>
        <v>335.49624011171102</v>
      </c>
      <c r="H985" s="23">
        <f t="shared" si="92"/>
        <v>1973440.7152346501</v>
      </c>
      <c r="I985" s="23">
        <f t="shared" si="93"/>
        <v>1225.46192783882</v>
      </c>
      <c r="J985" s="23">
        <f t="shared" si="94"/>
        <v>4656.6925624098503</v>
      </c>
      <c r="K985" s="23">
        <f t="shared" si="95"/>
        <v>5882.1544902486603</v>
      </c>
    </row>
    <row r="986" spans="1:11" x14ac:dyDescent="0.25">
      <c r="A986" s="21" t="s">
        <v>2883</v>
      </c>
      <c r="B986" s="21">
        <v>2025</v>
      </c>
      <c r="C986" s="21" t="s">
        <v>2884</v>
      </c>
      <c r="D986" s="21">
        <v>2025</v>
      </c>
      <c r="E986" s="21" t="s">
        <v>2884</v>
      </c>
      <c r="F986" s="22" t="str">
        <f t="shared" si="90"/>
        <v>ESD</v>
      </c>
      <c r="G986" s="24">
        <f t="shared" si="91"/>
        <v>0</v>
      </c>
      <c r="H986" s="23">
        <f t="shared" si="92"/>
        <v>0</v>
      </c>
      <c r="I986" s="23">
        <f t="shared" si="93"/>
        <v>0</v>
      </c>
      <c r="J986" s="23">
        <f t="shared" si="94"/>
        <v>0</v>
      </c>
      <c r="K986" s="23">
        <f t="shared" si="95"/>
        <v>0</v>
      </c>
    </row>
    <row r="987" spans="1:11" x14ac:dyDescent="0.25">
      <c r="A987" s="21" t="s">
        <v>1910</v>
      </c>
      <c r="B987" s="21">
        <v>2039</v>
      </c>
      <c r="C987" s="21" t="s">
        <v>1900</v>
      </c>
      <c r="D987" s="21">
        <v>2039</v>
      </c>
      <c r="E987" s="21" t="s">
        <v>1900</v>
      </c>
      <c r="F987" s="22" t="str">
        <f t="shared" si="90"/>
        <v>District</v>
      </c>
      <c r="G987" s="24">
        <f t="shared" si="91"/>
        <v>17.994082840236</v>
      </c>
      <c r="H987" s="23">
        <f t="shared" si="92"/>
        <v>132723.25410490599</v>
      </c>
      <c r="I987" s="23">
        <f t="shared" si="93"/>
        <v>626.76931525122995</v>
      </c>
      <c r="J987" s="23">
        <f t="shared" si="94"/>
        <v>6749.16950215424</v>
      </c>
      <c r="K987" s="23">
        <f t="shared" si="95"/>
        <v>7375.9388174054702</v>
      </c>
    </row>
    <row r="988" spans="1:11" x14ac:dyDescent="0.25">
      <c r="A988" s="21" t="s">
        <v>97</v>
      </c>
      <c r="B988" s="21">
        <v>2041</v>
      </c>
      <c r="C988" s="21" t="s">
        <v>93</v>
      </c>
      <c r="D988" s="21">
        <v>2041</v>
      </c>
      <c r="E988" s="21" t="s">
        <v>93</v>
      </c>
      <c r="F988" s="22" t="str">
        <f t="shared" si="90"/>
        <v>District</v>
      </c>
      <c r="G988" s="24">
        <f t="shared" si="91"/>
        <v>153.516220466242</v>
      </c>
      <c r="H988" s="23">
        <f t="shared" si="92"/>
        <v>1865846.88506356</v>
      </c>
      <c r="I988" s="23">
        <f t="shared" si="93"/>
        <v>1818.1376374061199</v>
      </c>
      <c r="J988" s="23">
        <f t="shared" si="94"/>
        <v>10335.932332508601</v>
      </c>
      <c r="K988" s="23">
        <f t="shared" si="95"/>
        <v>12154.069969914701</v>
      </c>
    </row>
    <row r="989" spans="1:11" x14ac:dyDescent="0.25">
      <c r="A989" s="21" t="s">
        <v>465</v>
      </c>
      <c r="B989" s="21">
        <v>2042</v>
      </c>
      <c r="C989" s="21" t="s">
        <v>463</v>
      </c>
      <c r="D989" s="21">
        <v>2042</v>
      </c>
      <c r="E989" s="21" t="s">
        <v>463</v>
      </c>
      <c r="F989" s="22" t="str">
        <f t="shared" si="90"/>
        <v>District</v>
      </c>
      <c r="G989" s="24">
        <f t="shared" si="91"/>
        <v>51.709299384734003</v>
      </c>
      <c r="H989" s="23">
        <f t="shared" si="92"/>
        <v>215085.31934456201</v>
      </c>
      <c r="I989" s="23">
        <f t="shared" si="93"/>
        <v>276.22006365327798</v>
      </c>
      <c r="J989" s="23">
        <f t="shared" si="94"/>
        <v>3883.2893844298801</v>
      </c>
      <c r="K989" s="23">
        <f t="shared" si="95"/>
        <v>4159.5094480831604</v>
      </c>
    </row>
    <row r="990" spans="1:11" x14ac:dyDescent="0.25">
      <c r="A990" s="21" t="s">
        <v>726</v>
      </c>
      <c r="B990" s="21">
        <v>2043</v>
      </c>
      <c r="C990" s="21" t="s">
        <v>720</v>
      </c>
      <c r="D990" s="21">
        <v>2043</v>
      </c>
      <c r="E990" s="21" t="s">
        <v>720</v>
      </c>
      <c r="F990" s="22" t="str">
        <f t="shared" si="90"/>
        <v>District</v>
      </c>
      <c r="G990" s="24">
        <f t="shared" si="91"/>
        <v>94.770291409878496</v>
      </c>
      <c r="H990" s="23">
        <f t="shared" si="92"/>
        <v>609497.31970642996</v>
      </c>
      <c r="I990" s="23">
        <f t="shared" si="93"/>
        <v>1007.03083000424</v>
      </c>
      <c r="J990" s="23">
        <f t="shared" si="94"/>
        <v>5424.2812472201904</v>
      </c>
      <c r="K990" s="23">
        <f t="shared" si="95"/>
        <v>6431.3120772244301</v>
      </c>
    </row>
    <row r="991" spans="1:11" x14ac:dyDescent="0.25">
      <c r="A991" s="21" t="s">
        <v>1929</v>
      </c>
      <c r="B991" s="21">
        <v>2047</v>
      </c>
      <c r="C991" s="21" t="s">
        <v>1927</v>
      </c>
      <c r="D991" s="21">
        <v>2047</v>
      </c>
      <c r="E991" s="21" t="s">
        <v>1927</v>
      </c>
      <c r="F991" s="22" t="str">
        <f t="shared" si="90"/>
        <v>District</v>
      </c>
      <c r="G991" s="24">
        <f t="shared" si="91"/>
        <v>7</v>
      </c>
      <c r="H991" s="23">
        <f t="shared" si="92"/>
        <v>67244.696842105302</v>
      </c>
      <c r="I991" s="23">
        <f t="shared" si="93"/>
        <v>0</v>
      </c>
      <c r="J991" s="23">
        <f t="shared" si="94"/>
        <v>9606.3852631578902</v>
      </c>
      <c r="K991" s="23">
        <f t="shared" si="95"/>
        <v>9606.3852631578902</v>
      </c>
    </row>
    <row r="992" spans="1:11" x14ac:dyDescent="0.25">
      <c r="A992" s="21" t="s">
        <v>1506</v>
      </c>
      <c r="B992" s="21">
        <v>2048</v>
      </c>
      <c r="C992" s="21" t="s">
        <v>1479</v>
      </c>
      <c r="D992" s="21">
        <v>2048</v>
      </c>
      <c r="E992" s="21" t="s">
        <v>1479</v>
      </c>
      <c r="F992" s="22" t="str">
        <f t="shared" si="90"/>
        <v>District</v>
      </c>
      <c r="G992" s="24">
        <f t="shared" si="91"/>
        <v>58.867825697091398</v>
      </c>
      <c r="H992" s="23">
        <f t="shared" si="92"/>
        <v>411619.69660879899</v>
      </c>
      <c r="I992" s="23">
        <f t="shared" si="93"/>
        <v>701.70836009461402</v>
      </c>
      <c r="J992" s="23">
        <f t="shared" si="94"/>
        <v>6290.5610457233797</v>
      </c>
      <c r="K992" s="23">
        <f t="shared" si="95"/>
        <v>6992.2694058180005</v>
      </c>
    </row>
    <row r="993" spans="1:11" x14ac:dyDescent="0.25">
      <c r="A993" s="21" t="s">
        <v>2850</v>
      </c>
      <c r="B993" s="21">
        <v>2049</v>
      </c>
      <c r="C993" s="21" t="s">
        <v>2851</v>
      </c>
      <c r="D993" s="21">
        <v>2049</v>
      </c>
      <c r="E993" s="21" t="s">
        <v>2851</v>
      </c>
      <c r="F993" s="22" t="str">
        <f t="shared" si="90"/>
        <v>ESD</v>
      </c>
      <c r="G993" s="24">
        <f t="shared" si="91"/>
        <v>0</v>
      </c>
      <c r="H993" s="23">
        <f t="shared" si="92"/>
        <v>0</v>
      </c>
      <c r="I993" s="23">
        <f t="shared" si="93"/>
        <v>0</v>
      </c>
      <c r="J993" s="23">
        <f t="shared" si="94"/>
        <v>0</v>
      </c>
      <c r="K993" s="23">
        <f t="shared" si="95"/>
        <v>0</v>
      </c>
    </row>
    <row r="994" spans="1:11" x14ac:dyDescent="0.25">
      <c r="A994" s="21" t="s">
        <v>1200</v>
      </c>
      <c r="B994" s="21">
        <v>2053</v>
      </c>
      <c r="C994" s="21" t="s">
        <v>1190</v>
      </c>
      <c r="D994" s="21">
        <v>2053</v>
      </c>
      <c r="E994" s="21" t="s">
        <v>1190</v>
      </c>
      <c r="F994" s="22" t="str">
        <f t="shared" si="90"/>
        <v>District</v>
      </c>
      <c r="G994" s="24">
        <f t="shared" si="91"/>
        <v>1</v>
      </c>
      <c r="H994" s="23">
        <f t="shared" si="92"/>
        <v>6712.5850288764505</v>
      </c>
      <c r="I994" s="23">
        <f t="shared" si="93"/>
        <v>1145.2420984747801</v>
      </c>
      <c r="J994" s="23">
        <f t="shared" si="94"/>
        <v>5567.3429304016699</v>
      </c>
      <c r="K994" s="23">
        <f t="shared" si="95"/>
        <v>6712.5850288764505</v>
      </c>
    </row>
    <row r="995" spans="1:11" x14ac:dyDescent="0.25">
      <c r="A995" s="21" t="s">
        <v>944</v>
      </c>
      <c r="B995" s="21">
        <v>2054</v>
      </c>
      <c r="C995" s="21" t="s">
        <v>936</v>
      </c>
      <c r="D995" s="21">
        <v>2054</v>
      </c>
      <c r="E995" s="21" t="s">
        <v>936</v>
      </c>
      <c r="F995" s="22" t="str">
        <f t="shared" si="90"/>
        <v>District</v>
      </c>
      <c r="G995" s="24">
        <f t="shared" si="91"/>
        <v>102.904382851175</v>
      </c>
      <c r="H995" s="23">
        <f t="shared" si="92"/>
        <v>526228.04709212296</v>
      </c>
      <c r="I995" s="23">
        <f t="shared" si="93"/>
        <v>0</v>
      </c>
      <c r="J995" s="23">
        <f t="shared" si="94"/>
        <v>5113.7573785674203</v>
      </c>
      <c r="K995" s="23">
        <f t="shared" si="95"/>
        <v>5113.7573785674203</v>
      </c>
    </row>
    <row r="996" spans="1:11" x14ac:dyDescent="0.25">
      <c r="A996" s="21" t="s">
        <v>2637</v>
      </c>
      <c r="B996" s="21">
        <v>2055</v>
      </c>
      <c r="C996" s="21" t="s">
        <v>2611</v>
      </c>
      <c r="D996" s="21">
        <v>2055</v>
      </c>
      <c r="E996" s="21" t="s">
        <v>2611</v>
      </c>
      <c r="F996" s="22" t="str">
        <f t="shared" si="90"/>
        <v>District</v>
      </c>
      <c r="G996" s="24">
        <f t="shared" si="91"/>
        <v>2</v>
      </c>
      <c r="H996" s="23">
        <f t="shared" si="92"/>
        <v>13462.329546425501</v>
      </c>
      <c r="I996" s="23">
        <f t="shared" si="93"/>
        <v>1049.0214558350899</v>
      </c>
      <c r="J996" s="23">
        <f t="shared" si="94"/>
        <v>5682.1433173776604</v>
      </c>
      <c r="K996" s="23">
        <f t="shared" si="95"/>
        <v>6731.1647732127503</v>
      </c>
    </row>
    <row r="997" spans="1:11" x14ac:dyDescent="0.25">
      <c r="A997" s="21" t="s">
        <v>1297</v>
      </c>
      <c r="B997" s="21">
        <v>2056</v>
      </c>
      <c r="C997" s="21" t="s">
        <v>1293</v>
      </c>
      <c r="D997" s="21">
        <v>2056</v>
      </c>
      <c r="E997" s="21" t="s">
        <v>1293</v>
      </c>
      <c r="F997" s="22" t="str">
        <f t="shared" si="90"/>
        <v>District</v>
      </c>
      <c r="G997" s="24">
        <f t="shared" si="91"/>
        <v>2.5964912280660002</v>
      </c>
      <c r="H997" s="23">
        <f t="shared" si="92"/>
        <v>28264.9769445809</v>
      </c>
      <c r="I997" s="23">
        <f t="shared" si="93"/>
        <v>2099.6040922710799</v>
      </c>
      <c r="J997" s="23">
        <f t="shared" si="94"/>
        <v>8786.2316228890904</v>
      </c>
      <c r="K997" s="23">
        <f t="shared" si="95"/>
        <v>10885.835715160199</v>
      </c>
    </row>
    <row r="998" spans="1:11" x14ac:dyDescent="0.25">
      <c r="A998" s="21" t="s">
        <v>1277</v>
      </c>
      <c r="B998" s="21">
        <v>2057</v>
      </c>
      <c r="C998" s="21" t="s">
        <v>1249</v>
      </c>
      <c r="D998" s="21">
        <v>2057</v>
      </c>
      <c r="E998" s="21" t="s">
        <v>1249</v>
      </c>
      <c r="F998" s="22" t="str">
        <f t="shared" si="90"/>
        <v>District</v>
      </c>
      <c r="G998" s="24">
        <f t="shared" si="91"/>
        <v>281.17268320015199</v>
      </c>
      <c r="H998" s="23">
        <f t="shared" si="92"/>
        <v>1519568.7938203099</v>
      </c>
      <c r="I998" s="23">
        <f t="shared" si="93"/>
        <v>577.47215090147301</v>
      </c>
      <c r="J998" s="23">
        <f t="shared" si="94"/>
        <v>4826.9248073144399</v>
      </c>
      <c r="K998" s="23">
        <f t="shared" si="95"/>
        <v>5404.3969582159098</v>
      </c>
    </row>
    <row r="999" spans="1:11" x14ac:dyDescent="0.25">
      <c r="A999" s="21" t="s">
        <v>2855</v>
      </c>
      <c r="B999" s="21">
        <v>2058</v>
      </c>
      <c r="C999" s="21" t="s">
        <v>2856</v>
      </c>
      <c r="D999" s="21">
        <v>2058</v>
      </c>
      <c r="E999" s="21" t="s">
        <v>2856</v>
      </c>
      <c r="F999" s="22" t="str">
        <f t="shared" si="90"/>
        <v>ESD</v>
      </c>
      <c r="G999" s="24">
        <f t="shared" si="91"/>
        <v>0</v>
      </c>
      <c r="H999" s="23">
        <f t="shared" si="92"/>
        <v>0</v>
      </c>
      <c r="I999" s="23">
        <f t="shared" si="93"/>
        <v>0</v>
      </c>
      <c r="J999" s="23">
        <f t="shared" si="94"/>
        <v>0</v>
      </c>
      <c r="K999" s="23">
        <f t="shared" si="95"/>
        <v>0</v>
      </c>
    </row>
    <row r="1000" spans="1:11" x14ac:dyDescent="0.25">
      <c r="A1000" s="21" t="s">
        <v>1334</v>
      </c>
      <c r="B1000" s="21">
        <v>2059</v>
      </c>
      <c r="C1000" s="21" t="s">
        <v>1330</v>
      </c>
      <c r="D1000" s="21">
        <v>2059</v>
      </c>
      <c r="E1000" s="21" t="s">
        <v>1330</v>
      </c>
      <c r="F1000" s="22" t="str">
        <f t="shared" si="90"/>
        <v>District</v>
      </c>
      <c r="G1000" s="24">
        <f t="shared" si="91"/>
        <v>9.4924756917364395</v>
      </c>
      <c r="H1000" s="23">
        <f t="shared" si="92"/>
        <v>52022.182009571101</v>
      </c>
      <c r="I1000" s="23">
        <f t="shared" si="93"/>
        <v>0</v>
      </c>
      <c r="J1000" s="23">
        <f t="shared" si="94"/>
        <v>5480.3597816803904</v>
      </c>
      <c r="K1000" s="23">
        <f t="shared" si="95"/>
        <v>5480.3597816803904</v>
      </c>
    </row>
    <row r="1001" spans="1:11" x14ac:dyDescent="0.25">
      <c r="A1001" s="21" t="s">
        <v>1939</v>
      </c>
      <c r="B1001" s="21">
        <v>2062</v>
      </c>
      <c r="C1001" s="21" t="s">
        <v>1937</v>
      </c>
      <c r="D1001" s="21">
        <v>2062</v>
      </c>
      <c r="E1001" s="21" t="s">
        <v>1937</v>
      </c>
      <c r="F1001" s="22" t="str">
        <f t="shared" si="90"/>
        <v>District</v>
      </c>
      <c r="G1001" s="24">
        <f t="shared" si="91"/>
        <v>4.4999999999989999</v>
      </c>
      <c r="H1001" s="23">
        <f t="shared" si="92"/>
        <v>88680.500526305404</v>
      </c>
      <c r="I1001" s="23">
        <f t="shared" si="93"/>
        <v>0</v>
      </c>
      <c r="J1001" s="23">
        <f t="shared" si="94"/>
        <v>19706.777894738902</v>
      </c>
      <c r="K1001" s="23">
        <f t="shared" si="95"/>
        <v>19706.777894738902</v>
      </c>
    </row>
    <row r="1002" spans="1:11" x14ac:dyDescent="0.25">
      <c r="A1002" s="21" t="s">
        <v>57</v>
      </c>
      <c r="B1002" s="21">
        <v>2063</v>
      </c>
      <c r="C1002" s="21" t="s">
        <v>51</v>
      </c>
      <c r="D1002" s="21">
        <v>2063</v>
      </c>
      <c r="E1002" s="21" t="s">
        <v>51</v>
      </c>
      <c r="F1002" s="22" t="str">
        <f t="shared" si="90"/>
        <v>District</v>
      </c>
      <c r="G1002" s="24">
        <f t="shared" si="91"/>
        <v>11.530120481927</v>
      </c>
      <c r="H1002" s="23">
        <f t="shared" si="92"/>
        <v>453869.72593944398</v>
      </c>
      <c r="I1002" s="23">
        <f t="shared" si="93"/>
        <v>1905.3924933215601</v>
      </c>
      <c r="J1002" s="23">
        <f t="shared" si="94"/>
        <v>37458.439536956597</v>
      </c>
      <c r="K1002" s="23">
        <f t="shared" si="95"/>
        <v>39363.832030278099</v>
      </c>
    </row>
    <row r="1003" spans="1:11" x14ac:dyDescent="0.25">
      <c r="A1003" s="21" t="s">
        <v>2857</v>
      </c>
      <c r="B1003" s="21">
        <v>2064</v>
      </c>
      <c r="C1003" s="21" t="s">
        <v>2858</v>
      </c>
      <c r="D1003" s="21">
        <v>2064</v>
      </c>
      <c r="E1003" s="21" t="s">
        <v>2858</v>
      </c>
      <c r="F1003" s="22" t="str">
        <f t="shared" si="90"/>
        <v>ESD</v>
      </c>
      <c r="G1003" s="24">
        <f t="shared" si="91"/>
        <v>0</v>
      </c>
      <c r="H1003" s="23">
        <f t="shared" si="92"/>
        <v>0</v>
      </c>
      <c r="I1003" s="23">
        <f t="shared" si="93"/>
        <v>0</v>
      </c>
      <c r="J1003" s="23">
        <f t="shared" si="94"/>
        <v>0</v>
      </c>
      <c r="K1003" s="23">
        <f t="shared" si="95"/>
        <v>0</v>
      </c>
    </row>
    <row r="1004" spans="1:11" x14ac:dyDescent="0.25">
      <c r="A1004" s="21" t="s">
        <v>1935</v>
      </c>
      <c r="B1004" s="21">
        <v>2081</v>
      </c>
      <c r="C1004" s="21" t="s">
        <v>1931</v>
      </c>
      <c r="D1004" s="21">
        <v>2081</v>
      </c>
      <c r="E1004" s="21" t="s">
        <v>1931</v>
      </c>
      <c r="F1004" s="22" t="str">
        <f t="shared" si="90"/>
        <v>District</v>
      </c>
      <c r="G1004" s="24">
        <f t="shared" si="91"/>
        <v>6.0199550600595</v>
      </c>
      <c r="H1004" s="23">
        <f t="shared" si="92"/>
        <v>33735.183953615597</v>
      </c>
      <c r="I1004" s="23">
        <f t="shared" si="93"/>
        <v>336.950327223903</v>
      </c>
      <c r="J1004" s="23">
        <f t="shared" si="94"/>
        <v>5266.9426615191296</v>
      </c>
      <c r="K1004" s="23">
        <f t="shared" si="95"/>
        <v>5603.8929887430404</v>
      </c>
    </row>
    <row r="1005" spans="1:11" x14ac:dyDescent="0.25">
      <c r="A1005" s="21" t="s">
        <v>799</v>
      </c>
      <c r="B1005" s="21">
        <v>2082</v>
      </c>
      <c r="C1005" s="21" t="s">
        <v>772</v>
      </c>
      <c r="D1005" s="21">
        <v>2082</v>
      </c>
      <c r="E1005" s="21" t="s">
        <v>772</v>
      </c>
      <c r="F1005" s="22" t="str">
        <f t="shared" si="90"/>
        <v>District</v>
      </c>
      <c r="G1005" s="24">
        <f t="shared" si="91"/>
        <v>194.59248523485101</v>
      </c>
      <c r="H1005" s="23">
        <f t="shared" si="92"/>
        <v>2306439.0940611698</v>
      </c>
      <c r="I1005" s="23">
        <f t="shared" si="93"/>
        <v>1602.61671624071</v>
      </c>
      <c r="J1005" s="23">
        <f t="shared" si="94"/>
        <v>10250.045997211701</v>
      </c>
      <c r="K1005" s="23">
        <f t="shared" si="95"/>
        <v>11852.662713452501</v>
      </c>
    </row>
    <row r="1006" spans="1:11" x14ac:dyDescent="0.25">
      <c r="A1006" s="21" t="s">
        <v>2537</v>
      </c>
      <c r="B1006" s="21">
        <v>2083</v>
      </c>
      <c r="C1006" s="21" t="s">
        <v>2510</v>
      </c>
      <c r="D1006" s="21">
        <v>2083</v>
      </c>
      <c r="E1006" s="21" t="s">
        <v>2510</v>
      </c>
      <c r="F1006" s="22" t="str">
        <f t="shared" si="90"/>
        <v>District</v>
      </c>
      <c r="G1006" s="24">
        <f t="shared" si="91"/>
        <v>632.15188805196794</v>
      </c>
      <c r="H1006" s="23">
        <f t="shared" si="92"/>
        <v>5162522.2018755302</v>
      </c>
      <c r="I1006" s="23">
        <f t="shared" si="93"/>
        <v>622.49909434695303</v>
      </c>
      <c r="J1006" s="23">
        <f t="shared" si="94"/>
        <v>7544.0860245938502</v>
      </c>
      <c r="K1006" s="23">
        <f t="shared" si="95"/>
        <v>8166.5851189408004</v>
      </c>
    </row>
    <row r="1007" spans="1:11" x14ac:dyDescent="0.25">
      <c r="A1007" s="21" t="s">
        <v>858</v>
      </c>
      <c r="B1007" s="21">
        <v>2084</v>
      </c>
      <c r="C1007" s="21" t="s">
        <v>852</v>
      </c>
      <c r="D1007" s="21">
        <v>2084</v>
      </c>
      <c r="E1007" s="21" t="s">
        <v>852</v>
      </c>
      <c r="F1007" s="22" t="str">
        <f t="shared" si="90"/>
        <v>District</v>
      </c>
      <c r="G1007" s="24">
        <f t="shared" si="91"/>
        <v>4.0059176934579996</v>
      </c>
      <c r="H1007" s="23">
        <f t="shared" si="92"/>
        <v>33425.588689316202</v>
      </c>
      <c r="I1007" s="23">
        <f t="shared" si="93"/>
        <v>1328.2612396198699</v>
      </c>
      <c r="J1007" s="23">
        <f t="shared" si="94"/>
        <v>7015.7915460634104</v>
      </c>
      <c r="K1007" s="23">
        <f t="shared" si="95"/>
        <v>8344.0527856832705</v>
      </c>
    </row>
    <row r="1008" spans="1:11" x14ac:dyDescent="0.25">
      <c r="A1008" s="21" t="s">
        <v>589</v>
      </c>
      <c r="B1008" s="21">
        <v>2086</v>
      </c>
      <c r="C1008" s="21" t="s">
        <v>583</v>
      </c>
      <c r="D1008" s="21">
        <v>2086</v>
      </c>
      <c r="E1008" s="21" t="s">
        <v>583</v>
      </c>
      <c r="F1008" s="22" t="str">
        <f t="shared" si="90"/>
        <v>District</v>
      </c>
      <c r="G1008" s="24">
        <f t="shared" si="91"/>
        <v>18.362838989041499</v>
      </c>
      <c r="H1008" s="23">
        <f t="shared" si="92"/>
        <v>180286.21245122599</v>
      </c>
      <c r="I1008" s="23">
        <f t="shared" si="93"/>
        <v>982.92828132601801</v>
      </c>
      <c r="J1008" s="23">
        <f t="shared" si="94"/>
        <v>8835.0640541083994</v>
      </c>
      <c r="K1008" s="23">
        <f t="shared" si="95"/>
        <v>9817.9923354344101</v>
      </c>
    </row>
    <row r="1009" spans="1:11" x14ac:dyDescent="0.25">
      <c r="A1009" s="21" t="s">
        <v>2487</v>
      </c>
      <c r="B1009" s="21">
        <v>2087</v>
      </c>
      <c r="C1009" s="21" t="s">
        <v>2468</v>
      </c>
      <c r="D1009" s="21">
        <v>2087</v>
      </c>
      <c r="E1009" s="21" t="s">
        <v>2468</v>
      </c>
      <c r="F1009" s="22" t="str">
        <f t="shared" si="90"/>
        <v>District</v>
      </c>
      <c r="G1009" s="24">
        <f t="shared" si="91"/>
        <v>7.3445686603179396</v>
      </c>
      <c r="H1009" s="23">
        <f t="shared" si="92"/>
        <v>158764.82515201799</v>
      </c>
      <c r="I1009" s="23">
        <f t="shared" si="93"/>
        <v>0</v>
      </c>
      <c r="J1009" s="23">
        <f t="shared" si="94"/>
        <v>21616.630260373298</v>
      </c>
      <c r="K1009" s="23">
        <f t="shared" si="95"/>
        <v>21616.630260373298</v>
      </c>
    </row>
    <row r="1010" spans="1:11" x14ac:dyDescent="0.25">
      <c r="A1010" s="21" t="s">
        <v>353</v>
      </c>
      <c r="B1010" s="21">
        <v>2088</v>
      </c>
      <c r="C1010" s="21" t="s">
        <v>354</v>
      </c>
      <c r="D1010" s="21">
        <v>2088</v>
      </c>
      <c r="E1010" s="21" t="s">
        <v>354</v>
      </c>
      <c r="F1010" s="22" t="str">
        <f t="shared" si="90"/>
        <v>District</v>
      </c>
      <c r="G1010" s="24">
        <f t="shared" si="91"/>
        <v>19.154896939631499</v>
      </c>
      <c r="H1010" s="23">
        <f t="shared" si="92"/>
        <v>95978.114816130095</v>
      </c>
      <c r="I1010" s="23">
        <f t="shared" si="93"/>
        <v>631.74747843802004</v>
      </c>
      <c r="J1010" s="23">
        <f t="shared" si="94"/>
        <v>4378.8832296578903</v>
      </c>
      <c r="K1010" s="23">
        <f t="shared" si="95"/>
        <v>5010.6307080959104</v>
      </c>
    </row>
    <row r="1011" spans="1:11" x14ac:dyDescent="0.25">
      <c r="A1011" s="21" t="s">
        <v>615</v>
      </c>
      <c r="B1011" s="21">
        <v>2089</v>
      </c>
      <c r="C1011" s="21" t="s">
        <v>611</v>
      </c>
      <c r="D1011" s="21">
        <v>2089</v>
      </c>
      <c r="E1011" s="21" t="s">
        <v>611</v>
      </c>
      <c r="F1011" s="22" t="str">
        <f t="shared" si="90"/>
        <v>District</v>
      </c>
      <c r="G1011" s="24">
        <f t="shared" si="91"/>
        <v>3.5442730346559999</v>
      </c>
      <c r="H1011" s="23">
        <f t="shared" si="92"/>
        <v>35415.876486239897</v>
      </c>
      <c r="I1011" s="23">
        <f t="shared" si="93"/>
        <v>1647.4906718218299</v>
      </c>
      <c r="J1011" s="23">
        <f t="shared" si="94"/>
        <v>8344.9326375401906</v>
      </c>
      <c r="K1011" s="23">
        <f t="shared" si="95"/>
        <v>9992.4233093620205</v>
      </c>
    </row>
    <row r="1012" spans="1:11" x14ac:dyDescent="0.25">
      <c r="A1012" s="21" t="s">
        <v>1238</v>
      </c>
      <c r="B1012" s="21">
        <v>2091</v>
      </c>
      <c r="C1012" s="21" t="s">
        <v>1236</v>
      </c>
      <c r="D1012" s="21">
        <v>2091</v>
      </c>
      <c r="E1012" s="21" t="s">
        <v>1236</v>
      </c>
      <c r="F1012" s="22" t="str">
        <f t="shared" si="90"/>
        <v>District</v>
      </c>
      <c r="G1012" s="24">
        <f t="shared" si="91"/>
        <v>15.2156045045705</v>
      </c>
      <c r="H1012" s="23">
        <f t="shared" si="92"/>
        <v>87839.136264743094</v>
      </c>
      <c r="I1012" s="23">
        <f t="shared" si="93"/>
        <v>363.83000174258598</v>
      </c>
      <c r="J1012" s="23">
        <f t="shared" si="94"/>
        <v>5409.1339471007104</v>
      </c>
      <c r="K1012" s="23">
        <f t="shared" si="95"/>
        <v>5772.9639488432904</v>
      </c>
    </row>
    <row r="1013" spans="1:11" x14ac:dyDescent="0.25">
      <c r="A1013" s="21" t="s">
        <v>1435</v>
      </c>
      <c r="B1013" s="21">
        <v>2092</v>
      </c>
      <c r="C1013" s="21" t="s">
        <v>1431</v>
      </c>
      <c r="D1013" s="21">
        <v>2092</v>
      </c>
      <c r="E1013" s="21" t="s">
        <v>1431</v>
      </c>
      <c r="F1013" s="22" t="str">
        <f t="shared" si="90"/>
        <v>District</v>
      </c>
      <c r="G1013" s="24">
        <f t="shared" si="91"/>
        <v>4.1019269776860003</v>
      </c>
      <c r="H1013" s="23">
        <f t="shared" si="92"/>
        <v>22059.263927058499</v>
      </c>
      <c r="I1013" s="23">
        <f t="shared" si="93"/>
        <v>192.70398609728699</v>
      </c>
      <c r="J1013" s="23">
        <f t="shared" si="94"/>
        <v>5185.07676111209</v>
      </c>
      <c r="K1013" s="23">
        <f t="shared" si="95"/>
        <v>5377.78074720938</v>
      </c>
    </row>
    <row r="1014" spans="1:11" x14ac:dyDescent="0.25">
      <c r="A1014" s="21" t="s">
        <v>1777</v>
      </c>
      <c r="B1014" s="21">
        <v>2093</v>
      </c>
      <c r="C1014" s="21" t="s">
        <v>1771</v>
      </c>
      <c r="D1014" s="21">
        <v>2093</v>
      </c>
      <c r="E1014" s="21" t="s">
        <v>1771</v>
      </c>
      <c r="F1014" s="22" t="str">
        <f t="shared" si="90"/>
        <v>District</v>
      </c>
      <c r="G1014" s="24">
        <f t="shared" si="91"/>
        <v>1.8036758563049999</v>
      </c>
      <c r="H1014" s="23">
        <f t="shared" si="92"/>
        <v>27778.261721466199</v>
      </c>
      <c r="I1014" s="23">
        <f t="shared" si="93"/>
        <v>7789.0757843668398</v>
      </c>
      <c r="J1014" s="23">
        <f t="shared" si="94"/>
        <v>7611.8409736878202</v>
      </c>
      <c r="K1014" s="23">
        <f t="shared" si="95"/>
        <v>15400.9167580547</v>
      </c>
    </row>
    <row r="1015" spans="1:11" x14ac:dyDescent="0.25">
      <c r="A1015" s="21" t="s">
        <v>1450</v>
      </c>
      <c r="B1015" s="21">
        <v>2094</v>
      </c>
      <c r="C1015" s="21" t="s">
        <v>1448</v>
      </c>
      <c r="D1015" s="21">
        <v>2094</v>
      </c>
      <c r="E1015" s="21" t="s">
        <v>1448</v>
      </c>
      <c r="F1015" s="22" t="str">
        <f t="shared" si="90"/>
        <v>District</v>
      </c>
      <c r="G1015" s="24">
        <f t="shared" si="91"/>
        <v>1.974628237258</v>
      </c>
      <c r="H1015" s="23">
        <f t="shared" si="92"/>
        <v>6386.7491416180101</v>
      </c>
      <c r="I1015" s="23">
        <f t="shared" si="93"/>
        <v>261.54290038501603</v>
      </c>
      <c r="J1015" s="23">
        <f t="shared" si="94"/>
        <v>2972.86295946775</v>
      </c>
      <c r="K1015" s="23">
        <f t="shared" si="95"/>
        <v>3234.4058598527599</v>
      </c>
    </row>
    <row r="1016" spans="1:11" x14ac:dyDescent="0.25">
      <c r="A1016" s="21" t="s">
        <v>1396</v>
      </c>
      <c r="B1016" s="21">
        <v>2097</v>
      </c>
      <c r="C1016" s="21" t="s">
        <v>1388</v>
      </c>
      <c r="D1016" s="21">
        <v>2097</v>
      </c>
      <c r="E1016" s="21" t="s">
        <v>1388</v>
      </c>
      <c r="F1016" s="22" t="str">
        <f t="shared" si="90"/>
        <v>District</v>
      </c>
      <c r="G1016" s="24">
        <f t="shared" si="91"/>
        <v>15.5313785106637</v>
      </c>
      <c r="H1016" s="23">
        <f t="shared" si="92"/>
        <v>128526.041404923</v>
      </c>
      <c r="I1016" s="23">
        <f t="shared" si="93"/>
        <v>1319.70805213945</v>
      </c>
      <c r="J1016" s="23">
        <f t="shared" si="94"/>
        <v>6955.5420370060901</v>
      </c>
      <c r="K1016" s="23">
        <f t="shared" si="95"/>
        <v>8275.2500891455402</v>
      </c>
    </row>
    <row r="1017" spans="1:11" x14ac:dyDescent="0.25">
      <c r="A1017" s="21" t="s">
        <v>2859</v>
      </c>
      <c r="B1017" s="21">
        <v>2098</v>
      </c>
      <c r="C1017" s="21" t="s">
        <v>2860</v>
      </c>
      <c r="D1017" s="21">
        <v>2098</v>
      </c>
      <c r="E1017" s="21" t="s">
        <v>2860</v>
      </c>
      <c r="F1017" s="22" t="str">
        <f t="shared" si="90"/>
        <v>ESD</v>
      </c>
      <c r="G1017" s="24">
        <f t="shared" si="91"/>
        <v>0</v>
      </c>
      <c r="H1017" s="23">
        <f t="shared" si="92"/>
        <v>0</v>
      </c>
      <c r="I1017" s="23">
        <f t="shared" si="93"/>
        <v>0</v>
      </c>
      <c r="J1017" s="23">
        <f t="shared" si="94"/>
        <v>0</v>
      </c>
      <c r="K1017" s="23">
        <f t="shared" si="95"/>
        <v>0</v>
      </c>
    </row>
    <row r="1018" spans="1:11" x14ac:dyDescent="0.25">
      <c r="A1018" s="21" t="s">
        <v>965</v>
      </c>
      <c r="B1018" s="21">
        <v>2100</v>
      </c>
      <c r="C1018" s="21" t="s">
        <v>959</v>
      </c>
      <c r="D1018" s="21">
        <v>2100</v>
      </c>
      <c r="E1018" s="21" t="s">
        <v>959</v>
      </c>
      <c r="F1018" s="22" t="str">
        <f t="shared" si="90"/>
        <v>District</v>
      </c>
      <c r="G1018" s="24">
        <f t="shared" si="91"/>
        <v>391.47958994011498</v>
      </c>
      <c r="H1018" s="23">
        <f t="shared" si="92"/>
        <v>3112967.5475723902</v>
      </c>
      <c r="I1018" s="23">
        <f t="shared" si="93"/>
        <v>1022.34146315968</v>
      </c>
      <c r="J1018" s="23">
        <f t="shared" si="94"/>
        <v>6929.4589054076696</v>
      </c>
      <c r="K1018" s="23">
        <f t="shared" si="95"/>
        <v>7951.8003685673402</v>
      </c>
    </row>
    <row r="1019" spans="1:11" x14ac:dyDescent="0.25">
      <c r="A1019" s="21" t="s">
        <v>1374</v>
      </c>
      <c r="B1019" s="21">
        <v>2101</v>
      </c>
      <c r="C1019" s="21" t="s">
        <v>1366</v>
      </c>
      <c r="D1019" s="21">
        <v>2101</v>
      </c>
      <c r="E1019" s="21" t="s">
        <v>1366</v>
      </c>
      <c r="F1019" s="22" t="str">
        <f t="shared" si="90"/>
        <v>District</v>
      </c>
      <c r="G1019" s="24">
        <f t="shared" si="91"/>
        <v>7</v>
      </c>
      <c r="H1019" s="23">
        <f t="shared" si="92"/>
        <v>32352.598611316</v>
      </c>
      <c r="I1019" s="23">
        <f t="shared" si="93"/>
        <v>473.052236546541</v>
      </c>
      <c r="J1019" s="23">
        <f t="shared" si="94"/>
        <v>4148.7475650700198</v>
      </c>
      <c r="K1019" s="23">
        <f t="shared" si="95"/>
        <v>4621.7998016165702</v>
      </c>
    </row>
    <row r="1020" spans="1:11" x14ac:dyDescent="0.25">
      <c r="A1020" s="21" t="s">
        <v>461</v>
      </c>
      <c r="B1020" s="21">
        <v>2105</v>
      </c>
      <c r="C1020" s="21" t="s">
        <v>457</v>
      </c>
      <c r="D1020" s="21">
        <v>2105</v>
      </c>
      <c r="E1020" s="21" t="s">
        <v>457</v>
      </c>
      <c r="F1020" s="22" t="str">
        <f t="shared" si="90"/>
        <v>District</v>
      </c>
      <c r="G1020" s="24">
        <f t="shared" si="91"/>
        <v>1</v>
      </c>
      <c r="H1020" s="23">
        <f t="shared" si="92"/>
        <v>8192.1875856389797</v>
      </c>
      <c r="I1020" s="23">
        <f t="shared" si="93"/>
        <v>904.63915237701406</v>
      </c>
      <c r="J1020" s="23">
        <f t="shared" si="94"/>
        <v>7287.5484332619699</v>
      </c>
      <c r="K1020" s="23">
        <f t="shared" si="95"/>
        <v>8192.1875856389906</v>
      </c>
    </row>
    <row r="1021" spans="1:11" x14ac:dyDescent="0.25">
      <c r="A1021" s="21" t="s">
        <v>2861</v>
      </c>
      <c r="B1021" s="21">
        <v>2106</v>
      </c>
      <c r="C1021" s="21" t="s">
        <v>2862</v>
      </c>
      <c r="D1021" s="21">
        <v>2106</v>
      </c>
      <c r="E1021" s="21" t="s">
        <v>2862</v>
      </c>
      <c r="F1021" s="22" t="str">
        <f t="shared" si="90"/>
        <v>ESD</v>
      </c>
      <c r="G1021" s="24">
        <f t="shared" si="91"/>
        <v>0</v>
      </c>
      <c r="H1021" s="23">
        <f t="shared" si="92"/>
        <v>0</v>
      </c>
      <c r="I1021" s="23">
        <f t="shared" si="93"/>
        <v>0</v>
      </c>
      <c r="J1021" s="23">
        <f t="shared" si="94"/>
        <v>0</v>
      </c>
      <c r="K1021" s="23">
        <f t="shared" si="95"/>
        <v>0</v>
      </c>
    </row>
    <row r="1022" spans="1:11" x14ac:dyDescent="0.25">
      <c r="A1022" s="21" t="s">
        <v>1791</v>
      </c>
      <c r="B1022" s="21">
        <v>2108</v>
      </c>
      <c r="C1022" s="21" t="s">
        <v>1779</v>
      </c>
      <c r="D1022" s="21">
        <v>2108</v>
      </c>
      <c r="E1022" s="21" t="s">
        <v>1779</v>
      </c>
      <c r="F1022" s="22" t="str">
        <f t="shared" si="90"/>
        <v>District</v>
      </c>
      <c r="G1022" s="24">
        <f t="shared" si="91"/>
        <v>65.808303624442502</v>
      </c>
      <c r="H1022" s="23">
        <f t="shared" si="92"/>
        <v>393069.68816874002</v>
      </c>
      <c r="I1022" s="23">
        <f t="shared" si="93"/>
        <v>1236.2371392565501</v>
      </c>
      <c r="J1022" s="23">
        <f t="shared" si="94"/>
        <v>4736.7125725598598</v>
      </c>
      <c r="K1022" s="23">
        <f t="shared" si="95"/>
        <v>5972.9497118164099</v>
      </c>
    </row>
    <row r="1023" spans="1:11" x14ac:dyDescent="0.25">
      <c r="A1023" s="21" t="s">
        <v>1762</v>
      </c>
      <c r="B1023" s="21">
        <v>2110</v>
      </c>
      <c r="C1023" s="21" t="s">
        <v>1756</v>
      </c>
      <c r="D1023" s="21">
        <v>2110</v>
      </c>
      <c r="E1023" s="21" t="s">
        <v>1756</v>
      </c>
      <c r="F1023" s="22" t="str">
        <f t="shared" si="90"/>
        <v>District</v>
      </c>
      <c r="G1023" s="24">
        <f t="shared" si="91"/>
        <v>0.91566265060200003</v>
      </c>
      <c r="H1023" s="23">
        <f t="shared" si="92"/>
        <v>6560.1208715579396</v>
      </c>
      <c r="I1023" s="23">
        <f t="shared" si="93"/>
        <v>2043.79047258333</v>
      </c>
      <c r="J1023" s="23">
        <f t="shared" si="94"/>
        <v>5120.55205820026</v>
      </c>
      <c r="K1023" s="23">
        <f t="shared" si="95"/>
        <v>7164.3425307835896</v>
      </c>
    </row>
    <row r="1024" spans="1:11" x14ac:dyDescent="0.25">
      <c r="A1024" s="21" t="s">
        <v>85</v>
      </c>
      <c r="B1024" s="21">
        <v>2111</v>
      </c>
      <c r="C1024" s="21" t="s">
        <v>83</v>
      </c>
      <c r="D1024" s="21">
        <v>2111</v>
      </c>
      <c r="E1024" s="21" t="s">
        <v>83</v>
      </c>
      <c r="F1024" s="22" t="str">
        <f t="shared" si="90"/>
        <v>District</v>
      </c>
      <c r="G1024" s="24">
        <f t="shared" si="91"/>
        <v>22.713450292396999</v>
      </c>
      <c r="H1024" s="23">
        <f t="shared" si="92"/>
        <v>13005.3101270323</v>
      </c>
      <c r="I1024" s="23">
        <f t="shared" si="93"/>
        <v>0</v>
      </c>
      <c r="J1024" s="23">
        <f t="shared" si="94"/>
        <v>572.58188252384002</v>
      </c>
      <c r="K1024" s="23">
        <f t="shared" si="95"/>
        <v>572.58188252384002</v>
      </c>
    </row>
    <row r="1025" spans="1:11" x14ac:dyDescent="0.25">
      <c r="A1025" s="21" t="s">
        <v>1440</v>
      </c>
      <c r="B1025" s="21">
        <v>2112</v>
      </c>
      <c r="C1025" s="21" t="s">
        <v>1441</v>
      </c>
      <c r="D1025" s="21">
        <v>2112</v>
      </c>
      <c r="E1025" s="21" t="s">
        <v>1441</v>
      </c>
      <c r="F1025" s="22" t="str">
        <f t="shared" si="90"/>
        <v>District</v>
      </c>
      <c r="G1025" s="24">
        <f t="shared" si="91"/>
        <v>1.8777777777760001</v>
      </c>
      <c r="H1025" s="23">
        <f t="shared" si="92"/>
        <v>31726.83</v>
      </c>
      <c r="I1025" s="23">
        <f t="shared" si="93"/>
        <v>0</v>
      </c>
      <c r="J1025" s="23">
        <f t="shared" si="94"/>
        <v>16895.944970430199</v>
      </c>
      <c r="K1025" s="23">
        <f t="shared" si="95"/>
        <v>16895.944970430199</v>
      </c>
    </row>
    <row r="1026" spans="1:11" x14ac:dyDescent="0.25">
      <c r="A1026" s="21" t="s">
        <v>2893</v>
      </c>
      <c r="B1026" s="21">
        <v>2117</v>
      </c>
      <c r="C1026" s="21" t="s">
        <v>2894</v>
      </c>
      <c r="D1026" s="21">
        <v>2117</v>
      </c>
      <c r="E1026" s="21" t="s">
        <v>2894</v>
      </c>
      <c r="F1026" s="22" t="str">
        <f t="shared" ref="F1026:F1089" si="96">IF(ISNA(VLOOKUP($D1026,Schl,3,FALSE)),0,VLOOKUP($D1026,Schl,3,FALSE))</f>
        <v>ESD</v>
      </c>
      <c r="G1026" s="24">
        <f t="shared" ref="G1026:G1089" si="97">IF(ISNA(VLOOKUP($D1026,Schl,7,FALSE)),0,VLOOKUP($D1026,Schl,7,FALSE))</f>
        <v>0</v>
      </c>
      <c r="H1026" s="23">
        <f t="shared" ref="H1026:H1089" si="98">IF(ISNA(VLOOKUP($D1026,Schl,35,FALSE)),0,VLOOKUP($D1026,Schl,35,FALSE))</f>
        <v>0</v>
      </c>
      <c r="I1026" s="23">
        <f t="shared" ref="I1026:I1089" si="99">IF(ISNA(VLOOKUP($D1026,Schl,36,FALSE)),0,VLOOKUP($D1026,Schl,36,FALSE))</f>
        <v>0</v>
      </c>
      <c r="J1026" s="23">
        <f t="shared" ref="J1026:J1089" si="100">IF(ISNA(VLOOKUP($D1026,Schl,37,FALSE)),0,VLOOKUP($D1026,Schl,37,FALSE))</f>
        <v>0</v>
      </c>
      <c r="K1026" s="23">
        <f t="shared" ref="K1026:K1089" si="101">IF(ISNA(VLOOKUP($D1026,Schl,38,FALSE)),0,VLOOKUP($D1026,Schl,38,FALSE))</f>
        <v>0</v>
      </c>
    </row>
    <row r="1027" spans="1:11" x14ac:dyDescent="0.25">
      <c r="A1027" s="21" t="s">
        <v>909</v>
      </c>
      <c r="B1027" s="21">
        <v>2137</v>
      </c>
      <c r="C1027" s="21" t="s">
        <v>901</v>
      </c>
      <c r="D1027" s="21">
        <v>2137</v>
      </c>
      <c r="E1027" s="21" t="s">
        <v>901</v>
      </c>
      <c r="F1027" s="22" t="str">
        <f t="shared" si="96"/>
        <v>District</v>
      </c>
      <c r="G1027" s="24">
        <f t="shared" si="97"/>
        <v>3.387283236994</v>
      </c>
      <c r="H1027" s="23">
        <f t="shared" si="98"/>
        <v>20114.094114446401</v>
      </c>
      <c r="I1027" s="23">
        <f t="shared" si="99"/>
        <v>909.82562351980903</v>
      </c>
      <c r="J1027" s="23">
        <f t="shared" si="100"/>
        <v>5028.29431129155</v>
      </c>
      <c r="K1027" s="23">
        <f t="shared" si="101"/>
        <v>5938.1199348113496</v>
      </c>
    </row>
    <row r="1028" spans="1:11" x14ac:dyDescent="0.25">
      <c r="A1028" s="21" t="s">
        <v>424</v>
      </c>
      <c r="B1028" s="21">
        <v>2139</v>
      </c>
      <c r="C1028" s="21" t="s">
        <v>418</v>
      </c>
      <c r="D1028" s="21">
        <v>2139</v>
      </c>
      <c r="E1028" s="21" t="s">
        <v>418</v>
      </c>
      <c r="F1028" s="22" t="str">
        <f t="shared" si="96"/>
        <v>District</v>
      </c>
      <c r="G1028" s="24">
        <f t="shared" si="97"/>
        <v>3.0924855491300001</v>
      </c>
      <c r="H1028" s="23">
        <f t="shared" si="98"/>
        <v>13692.725100519399</v>
      </c>
      <c r="I1028" s="23">
        <f t="shared" si="99"/>
        <v>0</v>
      </c>
      <c r="J1028" s="23">
        <f t="shared" si="100"/>
        <v>4427.7410138170299</v>
      </c>
      <c r="K1028" s="23">
        <f t="shared" si="101"/>
        <v>4427.7410138170299</v>
      </c>
    </row>
    <row r="1029" spans="1:11" x14ac:dyDescent="0.25">
      <c r="A1029" s="21" t="s">
        <v>1722</v>
      </c>
      <c r="B1029" s="21">
        <v>2141</v>
      </c>
      <c r="C1029" s="21" t="s">
        <v>1714</v>
      </c>
      <c r="D1029" s="21">
        <v>2141</v>
      </c>
      <c r="E1029" s="21" t="s">
        <v>1714</v>
      </c>
      <c r="F1029" s="22" t="str">
        <f t="shared" si="96"/>
        <v>District</v>
      </c>
      <c r="G1029" s="24">
        <f t="shared" si="97"/>
        <v>2.6380786881760399</v>
      </c>
      <c r="H1029" s="23">
        <f t="shared" si="98"/>
        <v>37342.4874992681</v>
      </c>
      <c r="I1029" s="23">
        <f t="shared" si="99"/>
        <v>323.03876895211801</v>
      </c>
      <c r="J1029" s="23">
        <f t="shared" si="100"/>
        <v>13832.144572105301</v>
      </c>
      <c r="K1029" s="23">
        <f t="shared" si="101"/>
        <v>14155.1833410574</v>
      </c>
    </row>
    <row r="1030" spans="1:11" x14ac:dyDescent="0.25">
      <c r="A1030" s="21" t="s">
        <v>2315</v>
      </c>
      <c r="B1030" s="21">
        <v>2142</v>
      </c>
      <c r="C1030" s="21" t="s">
        <v>2227</v>
      </c>
      <c r="D1030" s="21">
        <v>2142</v>
      </c>
      <c r="E1030" s="21" t="s">
        <v>2227</v>
      </c>
      <c r="F1030" s="22" t="str">
        <f t="shared" si="96"/>
        <v>District</v>
      </c>
      <c r="G1030" s="24">
        <f t="shared" si="97"/>
        <v>183.953591772171</v>
      </c>
      <c r="H1030" s="23">
        <f t="shared" si="98"/>
        <v>1500547.2232582199</v>
      </c>
      <c r="I1030" s="23">
        <f t="shared" si="99"/>
        <v>1189.89607771687</v>
      </c>
      <c r="J1030" s="23">
        <f t="shared" si="100"/>
        <v>6967.30927392783</v>
      </c>
      <c r="K1030" s="23">
        <f t="shared" si="101"/>
        <v>8157.2053516447004</v>
      </c>
    </row>
    <row r="1031" spans="1:11" x14ac:dyDescent="0.25">
      <c r="A1031" s="21" t="s">
        <v>1591</v>
      </c>
      <c r="B1031" s="21">
        <v>2145</v>
      </c>
      <c r="C1031" s="21" t="s">
        <v>1587</v>
      </c>
      <c r="D1031" s="21">
        <v>2145</v>
      </c>
      <c r="E1031" s="21" t="s">
        <v>1587</v>
      </c>
      <c r="F1031" s="22" t="str">
        <f t="shared" si="96"/>
        <v>District</v>
      </c>
      <c r="G1031" s="24">
        <f t="shared" si="97"/>
        <v>6.5186335156700004</v>
      </c>
      <c r="H1031" s="23">
        <f t="shared" si="98"/>
        <v>58385.491729277099</v>
      </c>
      <c r="I1031" s="23">
        <f t="shared" si="99"/>
        <v>464.87971827023301</v>
      </c>
      <c r="J1031" s="23">
        <f t="shared" si="100"/>
        <v>8491.8274794768804</v>
      </c>
      <c r="K1031" s="23">
        <f t="shared" si="101"/>
        <v>8956.7071977471205</v>
      </c>
    </row>
    <row r="1032" spans="1:11" x14ac:dyDescent="0.25">
      <c r="A1032" s="21" t="s">
        <v>2814</v>
      </c>
      <c r="B1032" s="21">
        <v>2146</v>
      </c>
      <c r="C1032" s="21" t="s">
        <v>2794</v>
      </c>
      <c r="D1032" s="21">
        <v>2146</v>
      </c>
      <c r="E1032" s="21" t="s">
        <v>2794</v>
      </c>
      <c r="F1032" s="22" t="str">
        <f t="shared" si="96"/>
        <v>District</v>
      </c>
      <c r="G1032" s="24">
        <f t="shared" si="97"/>
        <v>25.041725928019002</v>
      </c>
      <c r="H1032" s="23">
        <f t="shared" si="98"/>
        <v>228566.08363493599</v>
      </c>
      <c r="I1032" s="23">
        <f t="shared" si="99"/>
        <v>2177.10419002157</v>
      </c>
      <c r="J1032" s="23">
        <f t="shared" si="100"/>
        <v>6950.3051703370302</v>
      </c>
      <c r="K1032" s="23">
        <f t="shared" si="101"/>
        <v>9127.4093603586098</v>
      </c>
    </row>
    <row r="1033" spans="1:11" x14ac:dyDescent="0.25">
      <c r="A1033" s="21" t="s">
        <v>1579</v>
      </c>
      <c r="B1033" s="21">
        <v>2147</v>
      </c>
      <c r="C1033" s="21" t="s">
        <v>1567</v>
      </c>
      <c r="D1033" s="21">
        <v>2147</v>
      </c>
      <c r="E1033" s="21" t="s">
        <v>1567</v>
      </c>
      <c r="F1033" s="22" t="str">
        <f t="shared" si="96"/>
        <v>District</v>
      </c>
      <c r="G1033" s="24">
        <f t="shared" si="97"/>
        <v>5.0321059314310004</v>
      </c>
      <c r="H1033" s="23">
        <f t="shared" si="98"/>
        <v>35114.3084207586</v>
      </c>
      <c r="I1033" s="23">
        <f t="shared" si="99"/>
        <v>528.345543628217</v>
      </c>
      <c r="J1033" s="23">
        <f t="shared" si="100"/>
        <v>6449.7087539634504</v>
      </c>
      <c r="K1033" s="23">
        <f t="shared" si="101"/>
        <v>6978.0542975916696</v>
      </c>
    </row>
    <row r="1034" spans="1:11" x14ac:dyDescent="0.25">
      <c r="A1034" s="21" t="s">
        <v>2868</v>
      </c>
      <c r="B1034" s="21">
        <v>2148</v>
      </c>
      <c r="C1034" s="21" t="s">
        <v>2866</v>
      </c>
      <c r="D1034" s="21">
        <v>2148</v>
      </c>
      <c r="E1034" s="21" t="s">
        <v>2866</v>
      </c>
      <c r="F1034" s="22" t="str">
        <f t="shared" si="96"/>
        <v>ESD</v>
      </c>
      <c r="G1034" s="24">
        <f t="shared" si="97"/>
        <v>0</v>
      </c>
      <c r="H1034" s="23">
        <f t="shared" si="98"/>
        <v>0</v>
      </c>
      <c r="I1034" s="23">
        <f t="shared" si="99"/>
        <v>0</v>
      </c>
      <c r="J1034" s="23">
        <f t="shared" si="100"/>
        <v>0</v>
      </c>
      <c r="K1034" s="23">
        <f t="shared" si="101"/>
        <v>0</v>
      </c>
    </row>
    <row r="1035" spans="1:11" x14ac:dyDescent="0.25">
      <c r="A1035" s="21" t="s">
        <v>2069</v>
      </c>
      <c r="B1035" s="21">
        <v>2180</v>
      </c>
      <c r="C1035" s="21" t="s">
        <v>1946</v>
      </c>
      <c r="D1035" s="21">
        <v>2180</v>
      </c>
      <c r="E1035" s="21" t="s">
        <v>1946</v>
      </c>
      <c r="F1035" s="22" t="str">
        <f t="shared" si="96"/>
        <v>District</v>
      </c>
      <c r="G1035" s="24">
        <f t="shared" si="97"/>
        <v>1770.76342524955</v>
      </c>
      <c r="H1035" s="23">
        <f t="shared" si="98"/>
        <v>35178016.212566897</v>
      </c>
      <c r="I1035" s="23">
        <f t="shared" si="99"/>
        <v>1287.5754268007599</v>
      </c>
      <c r="J1035" s="23">
        <f t="shared" si="100"/>
        <v>18578.441518748801</v>
      </c>
      <c r="K1035" s="23">
        <f t="shared" si="101"/>
        <v>19866.0169455496</v>
      </c>
    </row>
    <row r="1036" spans="1:11" x14ac:dyDescent="0.25">
      <c r="A1036" s="21" t="s">
        <v>1854</v>
      </c>
      <c r="B1036" s="21">
        <v>2181</v>
      </c>
      <c r="C1036" s="21" t="s">
        <v>1850</v>
      </c>
      <c r="D1036" s="21">
        <v>2181</v>
      </c>
      <c r="E1036" s="21" t="s">
        <v>1850</v>
      </c>
      <c r="F1036" s="22" t="str">
        <f t="shared" si="96"/>
        <v>District</v>
      </c>
      <c r="G1036" s="24">
        <f t="shared" si="97"/>
        <v>53.515955456958601</v>
      </c>
      <c r="H1036" s="23">
        <f t="shared" si="98"/>
        <v>359692.76926274702</v>
      </c>
      <c r="I1036" s="23">
        <f t="shared" si="99"/>
        <v>0</v>
      </c>
      <c r="J1036" s="23">
        <f t="shared" si="100"/>
        <v>6721.2248420387104</v>
      </c>
      <c r="K1036" s="23">
        <f t="shared" si="101"/>
        <v>6721.2248420387104</v>
      </c>
    </row>
    <row r="1037" spans="1:11" x14ac:dyDescent="0.25">
      <c r="A1037" s="21" t="s">
        <v>2191</v>
      </c>
      <c r="B1037" s="21">
        <v>2182</v>
      </c>
      <c r="C1037" s="21" t="s">
        <v>2167</v>
      </c>
      <c r="D1037" s="21">
        <v>2182</v>
      </c>
      <c r="E1037" s="21" t="s">
        <v>2167</v>
      </c>
      <c r="F1037" s="22" t="str">
        <f t="shared" si="96"/>
        <v>District</v>
      </c>
      <c r="G1037" s="24">
        <f t="shared" si="97"/>
        <v>106.16223787529201</v>
      </c>
      <c r="H1037" s="23">
        <f t="shared" si="98"/>
        <v>651526.87947895401</v>
      </c>
      <c r="I1037" s="23">
        <f t="shared" si="99"/>
        <v>1221.0128668469499</v>
      </c>
      <c r="J1037" s="23">
        <f t="shared" si="100"/>
        <v>4916.0740344700598</v>
      </c>
      <c r="K1037" s="23">
        <f t="shared" si="101"/>
        <v>6137.0869013170004</v>
      </c>
    </row>
    <row r="1038" spans="1:11" x14ac:dyDescent="0.25">
      <c r="A1038" s="21" t="s">
        <v>1017</v>
      </c>
      <c r="B1038" s="21">
        <v>2183</v>
      </c>
      <c r="C1038" s="21" t="s">
        <v>1001</v>
      </c>
      <c r="D1038" s="21">
        <v>2183</v>
      </c>
      <c r="E1038" s="21" t="s">
        <v>1001</v>
      </c>
      <c r="F1038" s="22" t="str">
        <f t="shared" si="96"/>
        <v>District</v>
      </c>
      <c r="G1038" s="24">
        <f t="shared" si="97"/>
        <v>103.64542524654</v>
      </c>
      <c r="H1038" s="23">
        <f t="shared" si="98"/>
        <v>564480.60904103098</v>
      </c>
      <c r="I1038" s="23">
        <f t="shared" si="99"/>
        <v>0</v>
      </c>
      <c r="J1038" s="23">
        <f t="shared" si="100"/>
        <v>5446.2665158477503</v>
      </c>
      <c r="K1038" s="23">
        <f t="shared" si="101"/>
        <v>5446.2665158477503</v>
      </c>
    </row>
    <row r="1039" spans="1:11" x14ac:dyDescent="0.25">
      <c r="A1039" s="21" t="s">
        <v>438</v>
      </c>
      <c r="B1039" s="21">
        <v>2185</v>
      </c>
      <c r="C1039" s="21" t="s">
        <v>432</v>
      </c>
      <c r="D1039" s="21">
        <v>2185</v>
      </c>
      <c r="E1039" s="21" t="s">
        <v>432</v>
      </c>
      <c r="F1039" s="22" t="str">
        <f t="shared" si="96"/>
        <v>District</v>
      </c>
      <c r="G1039" s="24">
        <f t="shared" si="97"/>
        <v>149.19561033749801</v>
      </c>
      <c r="H1039" s="23">
        <f t="shared" si="98"/>
        <v>877230.09063165099</v>
      </c>
      <c r="I1039" s="23">
        <f t="shared" si="99"/>
        <v>0</v>
      </c>
      <c r="J1039" s="23">
        <f t="shared" si="100"/>
        <v>5879.7312377170701</v>
      </c>
      <c r="K1039" s="23">
        <f t="shared" si="101"/>
        <v>5879.7312377170701</v>
      </c>
    </row>
    <row r="1040" spans="1:11" x14ac:dyDescent="0.25">
      <c r="A1040" s="21" t="s">
        <v>548</v>
      </c>
      <c r="B1040" s="21">
        <v>2186</v>
      </c>
      <c r="C1040" s="21" t="s">
        <v>546</v>
      </c>
      <c r="D1040" s="21">
        <v>2186</v>
      </c>
      <c r="E1040" s="21" t="s">
        <v>546</v>
      </c>
      <c r="F1040" s="22" t="str">
        <f t="shared" si="96"/>
        <v>District</v>
      </c>
      <c r="G1040" s="24">
        <f t="shared" si="97"/>
        <v>1.926890756288</v>
      </c>
      <c r="H1040" s="23">
        <f t="shared" si="98"/>
        <v>16038.4011941261</v>
      </c>
      <c r="I1040" s="23">
        <f t="shared" si="99"/>
        <v>0</v>
      </c>
      <c r="J1040" s="23">
        <f t="shared" si="100"/>
        <v>8323.4615879432695</v>
      </c>
      <c r="K1040" s="23">
        <f t="shared" si="101"/>
        <v>8323.4615879432695</v>
      </c>
    </row>
    <row r="1041" spans="1:11" x14ac:dyDescent="0.25">
      <c r="A1041" s="21" t="s">
        <v>648</v>
      </c>
      <c r="B1041" s="21">
        <v>2187</v>
      </c>
      <c r="C1041" s="21" t="s">
        <v>640</v>
      </c>
      <c r="D1041" s="21">
        <v>2187</v>
      </c>
      <c r="E1041" s="21" t="s">
        <v>640</v>
      </c>
      <c r="F1041" s="22" t="str">
        <f t="shared" si="96"/>
        <v>District</v>
      </c>
      <c r="G1041" s="24">
        <f t="shared" si="97"/>
        <v>165.777989805999</v>
      </c>
      <c r="H1041" s="23">
        <f t="shared" si="98"/>
        <v>1619570.4685527501</v>
      </c>
      <c r="I1041" s="23">
        <f t="shared" si="99"/>
        <v>2224.53456512499</v>
      </c>
      <c r="J1041" s="23">
        <f t="shared" si="100"/>
        <v>7544.9798948346497</v>
      </c>
      <c r="K1041" s="23">
        <f t="shared" si="101"/>
        <v>9769.5144599596406</v>
      </c>
    </row>
    <row r="1042" spans="1:11" x14ac:dyDescent="0.25">
      <c r="A1042" s="21" t="s">
        <v>2216</v>
      </c>
      <c r="B1042" s="21">
        <v>2188</v>
      </c>
      <c r="C1042" s="21" t="s">
        <v>2212</v>
      </c>
      <c r="D1042" s="21">
        <v>2188</v>
      </c>
      <c r="E1042" s="21" t="s">
        <v>2212</v>
      </c>
      <c r="F1042" s="22" t="str">
        <f t="shared" si="96"/>
        <v>District</v>
      </c>
      <c r="G1042" s="24">
        <f t="shared" si="97"/>
        <v>1</v>
      </c>
      <c r="H1042" s="23">
        <f t="shared" si="98"/>
        <v>7952.0166468066</v>
      </c>
      <c r="I1042" s="23">
        <f t="shared" si="99"/>
        <v>295.88261336438802</v>
      </c>
      <c r="J1042" s="23">
        <f t="shared" si="100"/>
        <v>7656.1340334422102</v>
      </c>
      <c r="K1042" s="23">
        <f t="shared" si="101"/>
        <v>7952.0166468066</v>
      </c>
    </row>
    <row r="1043" spans="1:11" x14ac:dyDescent="0.25">
      <c r="A1043" s="21" t="s">
        <v>628</v>
      </c>
      <c r="B1043" s="21">
        <v>2190</v>
      </c>
      <c r="C1043" s="21" t="s">
        <v>624</v>
      </c>
      <c r="D1043" s="21">
        <v>2190</v>
      </c>
      <c r="E1043" s="21" t="s">
        <v>624</v>
      </c>
      <c r="F1043" s="22" t="str">
        <f t="shared" si="96"/>
        <v>District</v>
      </c>
      <c r="G1043" s="24">
        <f t="shared" si="97"/>
        <v>147.74834550162001</v>
      </c>
      <c r="H1043" s="23">
        <f t="shared" si="98"/>
        <v>661100.81057705695</v>
      </c>
      <c r="I1043" s="23">
        <f t="shared" si="99"/>
        <v>76.861663224888602</v>
      </c>
      <c r="J1043" s="23">
        <f t="shared" si="100"/>
        <v>4397.6440128458198</v>
      </c>
      <c r="K1043" s="23">
        <f t="shared" si="101"/>
        <v>4474.5056760707103</v>
      </c>
    </row>
    <row r="1044" spans="1:11" x14ac:dyDescent="0.25">
      <c r="A1044" s="21" t="s">
        <v>489</v>
      </c>
      <c r="B1044" s="21">
        <v>2191</v>
      </c>
      <c r="C1044" s="21" t="s">
        <v>485</v>
      </c>
      <c r="D1044" s="21">
        <v>2191</v>
      </c>
      <c r="E1044" s="21" t="s">
        <v>485</v>
      </c>
      <c r="F1044" s="22" t="str">
        <f t="shared" si="96"/>
        <v>District</v>
      </c>
      <c r="G1044" s="24">
        <f t="shared" si="97"/>
        <v>4.9795761078979996</v>
      </c>
      <c r="H1044" s="23">
        <f t="shared" si="98"/>
        <v>24840.850810432701</v>
      </c>
      <c r="I1044" s="23">
        <f t="shared" si="99"/>
        <v>646.83411626178997</v>
      </c>
      <c r="J1044" s="23">
        <f t="shared" si="100"/>
        <v>4341.7131560719299</v>
      </c>
      <c r="K1044" s="23">
        <f t="shared" si="101"/>
        <v>4988.5472723337198</v>
      </c>
    </row>
    <row r="1045" spans="1:11" x14ac:dyDescent="0.25">
      <c r="A1045" s="21" t="s">
        <v>2690</v>
      </c>
      <c r="B1045" s="21">
        <v>2197</v>
      </c>
      <c r="C1045" s="21" t="s">
        <v>2681</v>
      </c>
      <c r="D1045" s="21">
        <v>2197</v>
      </c>
      <c r="E1045" s="21" t="s">
        <v>2681</v>
      </c>
      <c r="F1045" s="22" t="str">
        <f t="shared" si="96"/>
        <v>District</v>
      </c>
      <c r="G1045" s="24">
        <f t="shared" si="97"/>
        <v>0.24844720496799999</v>
      </c>
      <c r="H1045" s="23">
        <f t="shared" si="98"/>
        <v>1390.00219127991</v>
      </c>
      <c r="I1045" s="23">
        <f t="shared" si="99"/>
        <v>671.58307995417397</v>
      </c>
      <c r="J1045" s="23">
        <f t="shared" si="100"/>
        <v>4923.1757399687103</v>
      </c>
      <c r="K1045" s="23">
        <f t="shared" si="101"/>
        <v>5594.7588199228903</v>
      </c>
    </row>
    <row r="1046" spans="1:11" x14ac:dyDescent="0.25">
      <c r="A1046" s="21" t="s">
        <v>1613</v>
      </c>
      <c r="B1046" s="21">
        <v>2199</v>
      </c>
      <c r="C1046" s="21" t="s">
        <v>1609</v>
      </c>
      <c r="D1046" s="21">
        <v>2199</v>
      </c>
      <c r="E1046" s="21" t="s">
        <v>1609</v>
      </c>
      <c r="F1046" s="22" t="str">
        <f t="shared" si="96"/>
        <v>District</v>
      </c>
      <c r="G1046" s="24">
        <f t="shared" si="97"/>
        <v>0.43065378953700001</v>
      </c>
      <c r="H1046" s="23">
        <f t="shared" si="98"/>
        <v>7453.1074349361297</v>
      </c>
      <c r="I1046" s="23">
        <f t="shared" si="99"/>
        <v>1855.5515493803</v>
      </c>
      <c r="J1046" s="23">
        <f t="shared" si="100"/>
        <v>15450.942938800201</v>
      </c>
      <c r="K1046" s="23">
        <f t="shared" si="101"/>
        <v>17306.494488180499</v>
      </c>
    </row>
    <row r="1047" spans="1:11" x14ac:dyDescent="0.25">
      <c r="A1047" s="21" t="s">
        <v>2848</v>
      </c>
      <c r="B1047" s="21">
        <v>2200</v>
      </c>
      <c r="C1047" s="21" t="s">
        <v>2849</v>
      </c>
      <c r="D1047" s="21">
        <v>2200</v>
      </c>
      <c r="E1047" s="21" t="s">
        <v>2849</v>
      </c>
      <c r="F1047" s="22" t="str">
        <f t="shared" si="96"/>
        <v>ESD</v>
      </c>
      <c r="G1047" s="24">
        <f t="shared" si="97"/>
        <v>0</v>
      </c>
      <c r="H1047" s="23">
        <f t="shared" si="98"/>
        <v>0</v>
      </c>
      <c r="I1047" s="23">
        <f t="shared" si="99"/>
        <v>0</v>
      </c>
      <c r="J1047" s="23">
        <f t="shared" si="100"/>
        <v>0</v>
      </c>
      <c r="K1047" s="23">
        <f t="shared" si="101"/>
        <v>0</v>
      </c>
    </row>
    <row r="1048" spans="1:11" x14ac:dyDescent="0.25">
      <c r="A1048" s="21" t="s">
        <v>1530</v>
      </c>
      <c r="B1048" s="21">
        <v>2205</v>
      </c>
      <c r="C1048" s="21" t="s">
        <v>1522</v>
      </c>
      <c r="D1048" s="21">
        <v>2205</v>
      </c>
      <c r="E1048" s="21" t="s">
        <v>1522</v>
      </c>
      <c r="F1048" s="22" t="str">
        <f t="shared" si="96"/>
        <v>District</v>
      </c>
      <c r="G1048" s="24">
        <f t="shared" si="97"/>
        <v>1</v>
      </c>
      <c r="H1048" s="23">
        <f t="shared" si="98"/>
        <v>5385.9775776352499</v>
      </c>
      <c r="I1048" s="23">
        <f t="shared" si="99"/>
        <v>1437.39694440325</v>
      </c>
      <c r="J1048" s="23">
        <f t="shared" si="100"/>
        <v>3948.5806332319999</v>
      </c>
      <c r="K1048" s="23">
        <f t="shared" si="101"/>
        <v>5385.9775776352499</v>
      </c>
    </row>
    <row r="1049" spans="1:11" x14ac:dyDescent="0.25">
      <c r="A1049" s="21" t="s">
        <v>1078</v>
      </c>
      <c r="B1049" s="21">
        <v>2206</v>
      </c>
      <c r="C1049" s="21" t="s">
        <v>1072</v>
      </c>
      <c r="D1049" s="21">
        <v>2206</v>
      </c>
      <c r="E1049" s="21" t="s">
        <v>1072</v>
      </c>
      <c r="F1049" s="22" t="str">
        <f t="shared" si="96"/>
        <v>District</v>
      </c>
      <c r="G1049" s="24">
        <f t="shared" si="97"/>
        <v>1.9181286549700001</v>
      </c>
      <c r="H1049" s="23">
        <f t="shared" si="98"/>
        <v>14509.9950111995</v>
      </c>
      <c r="I1049" s="23">
        <f t="shared" si="99"/>
        <v>1196.3931015000101</v>
      </c>
      <c r="J1049" s="23">
        <f t="shared" si="100"/>
        <v>6368.2689317807599</v>
      </c>
      <c r="K1049" s="23">
        <f t="shared" si="101"/>
        <v>7564.6620332807697</v>
      </c>
    </row>
    <row r="1050" spans="1:11" x14ac:dyDescent="0.25">
      <c r="A1050" s="21" t="s">
        <v>1874</v>
      </c>
      <c r="B1050" s="21">
        <v>2207</v>
      </c>
      <c r="C1050" s="21" t="s">
        <v>1864</v>
      </c>
      <c r="D1050" s="21">
        <v>2207</v>
      </c>
      <c r="E1050" s="21" t="s">
        <v>1864</v>
      </c>
      <c r="F1050" s="22" t="str">
        <f t="shared" si="96"/>
        <v>District</v>
      </c>
      <c r="G1050" s="24">
        <f t="shared" si="97"/>
        <v>0.49132947976800001</v>
      </c>
      <c r="H1050" s="23">
        <f t="shared" si="98"/>
        <v>1958.2430794516799</v>
      </c>
      <c r="I1050" s="23">
        <f t="shared" si="99"/>
        <v>101.531516715547</v>
      </c>
      <c r="J1050" s="23">
        <f t="shared" si="100"/>
        <v>3884.0691038219102</v>
      </c>
      <c r="K1050" s="23">
        <f t="shared" si="101"/>
        <v>3985.6006205374501</v>
      </c>
    </row>
    <row r="1051" spans="1:11" x14ac:dyDescent="0.25">
      <c r="A1051" s="21" t="s">
        <v>2577</v>
      </c>
      <c r="B1051" s="21">
        <v>2209</v>
      </c>
      <c r="C1051" s="21" t="s">
        <v>2575</v>
      </c>
      <c r="D1051" s="21">
        <v>2209</v>
      </c>
      <c r="E1051" s="21" t="s">
        <v>2575</v>
      </c>
      <c r="F1051" s="22" t="str">
        <f t="shared" si="96"/>
        <v>District</v>
      </c>
      <c r="G1051" s="24">
        <f t="shared" si="97"/>
        <v>0.97315436241599995</v>
      </c>
      <c r="H1051" s="23">
        <f t="shared" si="98"/>
        <v>4762.8837348016004</v>
      </c>
      <c r="I1051" s="23">
        <f t="shared" si="99"/>
        <v>141.646565685985</v>
      </c>
      <c r="J1051" s="23">
        <f t="shared" si="100"/>
        <v>4752.6270652486101</v>
      </c>
      <c r="K1051" s="23">
        <f t="shared" si="101"/>
        <v>4894.2736309345901</v>
      </c>
    </row>
    <row r="1052" spans="1:11" x14ac:dyDescent="0.25">
      <c r="A1052" s="21" t="s">
        <v>1328</v>
      </c>
      <c r="B1052" s="21">
        <v>2212</v>
      </c>
      <c r="C1052" s="21" t="s">
        <v>1319</v>
      </c>
      <c r="D1052" s="21">
        <v>2212</v>
      </c>
      <c r="E1052" s="21" t="s">
        <v>1319</v>
      </c>
      <c r="F1052" s="22" t="str">
        <f t="shared" si="96"/>
        <v>District</v>
      </c>
      <c r="G1052" s="24">
        <f t="shared" si="97"/>
        <v>5.5268799995000002</v>
      </c>
      <c r="H1052" s="23">
        <f t="shared" si="98"/>
        <v>35033.223259480503</v>
      </c>
      <c r="I1052" s="23">
        <f t="shared" si="99"/>
        <v>767.50900804667401</v>
      </c>
      <c r="J1052" s="23">
        <f t="shared" si="100"/>
        <v>5571.1890028835296</v>
      </c>
      <c r="K1052" s="23">
        <f t="shared" si="101"/>
        <v>6338.6980109302003</v>
      </c>
    </row>
    <row r="1053" spans="1:11" x14ac:dyDescent="0.25">
      <c r="A1053" s="21" t="s">
        <v>2879</v>
      </c>
      <c r="B1053" s="21">
        <v>2218</v>
      </c>
      <c r="C1053" s="21" t="s">
        <v>2880</v>
      </c>
      <c r="D1053" s="21">
        <v>2218</v>
      </c>
      <c r="E1053" s="21" t="s">
        <v>2880</v>
      </c>
      <c r="F1053" s="22" t="str">
        <f t="shared" si="96"/>
        <v>ESD</v>
      </c>
      <c r="G1053" s="24">
        <f t="shared" si="97"/>
        <v>0</v>
      </c>
      <c r="H1053" s="23">
        <f t="shared" si="98"/>
        <v>0</v>
      </c>
      <c r="I1053" s="23">
        <f t="shared" si="99"/>
        <v>0</v>
      </c>
      <c r="J1053" s="23">
        <f t="shared" si="100"/>
        <v>0</v>
      </c>
      <c r="K1053" s="23">
        <f t="shared" si="101"/>
        <v>0</v>
      </c>
    </row>
    <row r="1054" spans="1:11" x14ac:dyDescent="0.25">
      <c r="A1054" s="21" t="s">
        <v>2833</v>
      </c>
      <c r="B1054" s="21">
        <v>2223</v>
      </c>
      <c r="C1054" s="21" t="s">
        <v>2834</v>
      </c>
      <c r="D1054" s="21">
        <v>2223</v>
      </c>
      <c r="E1054" s="21" t="s">
        <v>2834</v>
      </c>
      <c r="F1054" s="22" t="str">
        <f t="shared" si="96"/>
        <v>ESD</v>
      </c>
      <c r="G1054" s="24">
        <f t="shared" si="97"/>
        <v>0</v>
      </c>
      <c r="H1054" s="23">
        <f t="shared" si="98"/>
        <v>0</v>
      </c>
      <c r="I1054" s="23">
        <f t="shared" si="99"/>
        <v>0</v>
      </c>
      <c r="J1054" s="23">
        <f t="shared" si="100"/>
        <v>0</v>
      </c>
      <c r="K1054" s="23">
        <f t="shared" si="101"/>
        <v>0</v>
      </c>
    </row>
    <row r="1055" spans="1:11" x14ac:dyDescent="0.25">
      <c r="A1055" s="21" t="s">
        <v>2877</v>
      </c>
      <c r="B1055" s="21">
        <v>2230</v>
      </c>
      <c r="C1055" s="21" t="s">
        <v>2878</v>
      </c>
      <c r="D1055" s="21">
        <v>2230</v>
      </c>
      <c r="E1055" s="21" t="s">
        <v>2878</v>
      </c>
      <c r="F1055" s="22" t="str">
        <f t="shared" si="96"/>
        <v>ESD</v>
      </c>
      <c r="G1055" s="24">
        <f t="shared" si="97"/>
        <v>0</v>
      </c>
      <c r="H1055" s="23">
        <f t="shared" si="98"/>
        <v>0</v>
      </c>
      <c r="I1055" s="23">
        <f t="shared" si="99"/>
        <v>0</v>
      </c>
      <c r="J1055" s="23">
        <f t="shared" si="100"/>
        <v>0</v>
      </c>
      <c r="K1055" s="23">
        <f t="shared" si="101"/>
        <v>0</v>
      </c>
    </row>
    <row r="1056" spans="1:11" x14ac:dyDescent="0.25">
      <c r="A1056" s="21" t="s">
        <v>1115</v>
      </c>
      <c r="B1056" s="21">
        <v>2239</v>
      </c>
      <c r="C1056" s="21" t="s">
        <v>1090</v>
      </c>
      <c r="D1056" s="21">
        <v>2239</v>
      </c>
      <c r="E1056" s="21" t="s">
        <v>1090</v>
      </c>
      <c r="F1056" s="22" t="str">
        <f t="shared" si="96"/>
        <v>District</v>
      </c>
      <c r="G1056" s="24">
        <f t="shared" si="97"/>
        <v>257.353630640159</v>
      </c>
      <c r="H1056" s="23">
        <f t="shared" si="98"/>
        <v>1450568.1464452799</v>
      </c>
      <c r="I1056" s="23">
        <f t="shared" si="99"/>
        <v>693.91231762615803</v>
      </c>
      <c r="J1056" s="23">
        <f t="shared" si="100"/>
        <v>4942.5659509610696</v>
      </c>
      <c r="K1056" s="23">
        <f t="shared" si="101"/>
        <v>5636.4782685872296</v>
      </c>
    </row>
    <row r="1057" spans="1:11" x14ac:dyDescent="0.25">
      <c r="A1057" s="21" t="s">
        <v>165</v>
      </c>
      <c r="B1057" s="21">
        <v>2240</v>
      </c>
      <c r="C1057" s="21" t="s">
        <v>159</v>
      </c>
      <c r="D1057" s="21">
        <v>2240</v>
      </c>
      <c r="E1057" s="21" t="s">
        <v>159</v>
      </c>
      <c r="F1057" s="22" t="str">
        <f t="shared" si="96"/>
        <v>District</v>
      </c>
      <c r="G1057" s="24">
        <f t="shared" si="97"/>
        <v>5.8946881606749999</v>
      </c>
      <c r="H1057" s="23">
        <f t="shared" si="98"/>
        <v>23673.199749018298</v>
      </c>
      <c r="I1057" s="23">
        <f t="shared" si="99"/>
        <v>25.661579621347101</v>
      </c>
      <c r="J1057" s="23">
        <f t="shared" si="100"/>
        <v>3990.3608296637399</v>
      </c>
      <c r="K1057" s="23">
        <f t="shared" si="101"/>
        <v>4016.0224092850899</v>
      </c>
    </row>
    <row r="1058" spans="1:11" x14ac:dyDescent="0.25">
      <c r="A1058" s="21" t="s">
        <v>876</v>
      </c>
      <c r="B1058" s="21">
        <v>2241</v>
      </c>
      <c r="C1058" s="21" t="s">
        <v>864</v>
      </c>
      <c r="D1058" s="21">
        <v>2241</v>
      </c>
      <c r="E1058" s="21" t="s">
        <v>864</v>
      </c>
      <c r="F1058" s="22" t="str">
        <f t="shared" si="96"/>
        <v>District</v>
      </c>
      <c r="G1058" s="24">
        <f t="shared" si="97"/>
        <v>16.010501309002201</v>
      </c>
      <c r="H1058" s="23">
        <f t="shared" si="98"/>
        <v>82170.392751907202</v>
      </c>
      <c r="I1058" s="23">
        <f t="shared" si="99"/>
        <v>0</v>
      </c>
      <c r="J1058" s="23">
        <f t="shared" si="100"/>
        <v>5132.2810676581003</v>
      </c>
      <c r="K1058" s="23">
        <f t="shared" si="101"/>
        <v>5132.2810676581003</v>
      </c>
    </row>
    <row r="1059" spans="1:11" x14ac:dyDescent="0.25">
      <c r="A1059" s="21" t="s">
        <v>2671</v>
      </c>
      <c r="B1059" s="21">
        <v>2242</v>
      </c>
      <c r="C1059" s="21" t="s">
        <v>2643</v>
      </c>
      <c r="D1059" s="21">
        <v>2242</v>
      </c>
      <c r="E1059" s="21" t="s">
        <v>2643</v>
      </c>
      <c r="F1059" s="22" t="str">
        <f t="shared" si="96"/>
        <v>District</v>
      </c>
      <c r="G1059" s="24">
        <f t="shared" si="97"/>
        <v>50.189558104676102</v>
      </c>
      <c r="H1059" s="23">
        <f t="shared" si="98"/>
        <v>219222.21367045201</v>
      </c>
      <c r="I1059" s="23">
        <f t="shared" si="99"/>
        <v>0</v>
      </c>
      <c r="J1059" s="23">
        <f t="shared" si="100"/>
        <v>4367.8849136953704</v>
      </c>
      <c r="K1059" s="23">
        <f t="shared" si="101"/>
        <v>4367.8849136953704</v>
      </c>
    </row>
    <row r="1060" spans="1:11" x14ac:dyDescent="0.25">
      <c r="A1060" s="21" t="s">
        <v>183</v>
      </c>
      <c r="B1060" s="21">
        <v>2243</v>
      </c>
      <c r="C1060" s="21" t="s">
        <v>167</v>
      </c>
      <c r="D1060" s="21">
        <v>2243</v>
      </c>
      <c r="E1060" s="21" t="s">
        <v>167</v>
      </c>
      <c r="F1060" s="22" t="str">
        <f t="shared" si="96"/>
        <v>District</v>
      </c>
      <c r="G1060" s="24">
        <f t="shared" si="97"/>
        <v>66.747299444979603</v>
      </c>
      <c r="H1060" s="23">
        <f t="shared" si="98"/>
        <v>316246.85041514802</v>
      </c>
      <c r="I1060" s="23">
        <f t="shared" si="99"/>
        <v>0</v>
      </c>
      <c r="J1060" s="23">
        <f t="shared" si="100"/>
        <v>4737.9722182742898</v>
      </c>
      <c r="K1060" s="23">
        <f t="shared" si="101"/>
        <v>4737.9722182742898</v>
      </c>
    </row>
    <row r="1061" spans="1:11" x14ac:dyDescent="0.25">
      <c r="A1061" s="21" t="s">
        <v>2422</v>
      </c>
      <c r="B1061" s="21">
        <v>2244</v>
      </c>
      <c r="C1061" s="21" t="s">
        <v>2408</v>
      </c>
      <c r="D1061" s="21">
        <v>2244</v>
      </c>
      <c r="E1061" s="21" t="s">
        <v>2408</v>
      </c>
      <c r="F1061" s="22" t="str">
        <f t="shared" si="96"/>
        <v>District</v>
      </c>
      <c r="G1061" s="24">
        <f t="shared" si="97"/>
        <v>16.157041733023501</v>
      </c>
      <c r="H1061" s="23">
        <f t="shared" si="98"/>
        <v>82630.501507913199</v>
      </c>
      <c r="I1061" s="23">
        <f t="shared" si="99"/>
        <v>0</v>
      </c>
      <c r="J1061" s="23">
        <f t="shared" si="100"/>
        <v>5114.2098209119604</v>
      </c>
      <c r="K1061" s="23">
        <f t="shared" si="101"/>
        <v>5114.2098209119604</v>
      </c>
    </row>
    <row r="1062" spans="1:11" x14ac:dyDescent="0.25">
      <c r="A1062" s="21" t="s">
        <v>899</v>
      </c>
      <c r="B1062" s="21">
        <v>2245</v>
      </c>
      <c r="C1062" s="21" t="s">
        <v>895</v>
      </c>
      <c r="D1062" s="21">
        <v>2245</v>
      </c>
      <c r="E1062" s="21" t="s">
        <v>895</v>
      </c>
      <c r="F1062" s="22" t="str">
        <f t="shared" si="96"/>
        <v>District</v>
      </c>
      <c r="G1062" s="24">
        <f t="shared" si="97"/>
        <v>6.767404576313</v>
      </c>
      <c r="H1062" s="23">
        <f t="shared" si="98"/>
        <v>61753.634193453399</v>
      </c>
      <c r="I1062" s="23">
        <f t="shared" si="99"/>
        <v>971.74845702394998</v>
      </c>
      <c r="J1062" s="23">
        <f t="shared" si="100"/>
        <v>8153.4092747305504</v>
      </c>
      <c r="K1062" s="23">
        <f t="shared" si="101"/>
        <v>9125.1577317544998</v>
      </c>
    </row>
    <row r="1063" spans="1:11" x14ac:dyDescent="0.25">
      <c r="A1063" s="21" t="s">
        <v>2824</v>
      </c>
      <c r="B1063" s="21">
        <v>2251</v>
      </c>
      <c r="C1063" s="21" t="s">
        <v>2818</v>
      </c>
      <c r="D1063" s="21">
        <v>2251</v>
      </c>
      <c r="E1063" s="21" t="s">
        <v>2818</v>
      </c>
      <c r="F1063" s="22" t="str">
        <f t="shared" si="96"/>
        <v>District</v>
      </c>
      <c r="G1063" s="24">
        <f t="shared" si="97"/>
        <v>131.33695776678499</v>
      </c>
      <c r="H1063" s="23">
        <f t="shared" si="98"/>
        <v>600191.21980239602</v>
      </c>
      <c r="I1063" s="23">
        <f t="shared" si="99"/>
        <v>76.046422159454195</v>
      </c>
      <c r="J1063" s="23">
        <f t="shared" si="100"/>
        <v>4493.8113696446999</v>
      </c>
      <c r="K1063" s="23">
        <f t="shared" si="101"/>
        <v>4569.8577918041501</v>
      </c>
    </row>
    <row r="1064" spans="1:11" x14ac:dyDescent="0.25">
      <c r="A1064" s="21" t="s">
        <v>79</v>
      </c>
      <c r="B1064" s="21">
        <v>2252</v>
      </c>
      <c r="C1064" s="21" t="s">
        <v>72</v>
      </c>
      <c r="D1064" s="21">
        <v>2252</v>
      </c>
      <c r="E1064" s="21" t="s">
        <v>72</v>
      </c>
      <c r="F1064" s="22" t="str">
        <f t="shared" si="96"/>
        <v>District</v>
      </c>
      <c r="G1064" s="24">
        <f t="shared" si="97"/>
        <v>8.3588235294099995</v>
      </c>
      <c r="H1064" s="23">
        <f t="shared" si="98"/>
        <v>21610.7479064984</v>
      </c>
      <c r="I1064" s="23">
        <f t="shared" si="99"/>
        <v>0</v>
      </c>
      <c r="J1064" s="23">
        <f t="shared" si="100"/>
        <v>2585.3815229454699</v>
      </c>
      <c r="K1064" s="23">
        <f t="shared" si="101"/>
        <v>2585.3815229454699</v>
      </c>
    </row>
    <row r="1065" spans="1:11" x14ac:dyDescent="0.25">
      <c r="A1065" s="21" t="s">
        <v>676</v>
      </c>
      <c r="B1065" s="21">
        <v>2253</v>
      </c>
      <c r="C1065" s="21" t="s">
        <v>670</v>
      </c>
      <c r="D1065" s="21">
        <v>2253</v>
      </c>
      <c r="E1065" s="21" t="s">
        <v>670</v>
      </c>
      <c r="F1065" s="22" t="str">
        <f t="shared" si="96"/>
        <v>District</v>
      </c>
      <c r="G1065" s="24">
        <f t="shared" si="97"/>
        <v>0.97545606171900001</v>
      </c>
      <c r="H1065" s="23">
        <f t="shared" si="98"/>
        <v>1778.52831219168</v>
      </c>
      <c r="I1065" s="23">
        <f t="shared" si="99"/>
        <v>0</v>
      </c>
      <c r="J1065" s="23">
        <f t="shared" si="100"/>
        <v>1823.27875338379</v>
      </c>
      <c r="K1065" s="23">
        <f t="shared" si="101"/>
        <v>1823.27875338379</v>
      </c>
    </row>
    <row r="1066" spans="1:11" x14ac:dyDescent="0.25">
      <c r="A1066" s="21" t="s">
        <v>1630</v>
      </c>
      <c r="B1066" s="21">
        <v>2254</v>
      </c>
      <c r="C1066" s="21" t="s">
        <v>1615</v>
      </c>
      <c r="D1066" s="21">
        <v>2254</v>
      </c>
      <c r="E1066" s="21" t="s">
        <v>1615</v>
      </c>
      <c r="F1066" s="22" t="str">
        <f t="shared" si="96"/>
        <v>District</v>
      </c>
      <c r="G1066" s="24">
        <f t="shared" si="97"/>
        <v>4.3294207029278597</v>
      </c>
      <c r="H1066" s="23">
        <f t="shared" si="98"/>
        <v>21174.9264263316</v>
      </c>
      <c r="I1066" s="23">
        <f t="shared" si="99"/>
        <v>429.66792508769902</v>
      </c>
      <c r="J1066" s="23">
        <f t="shared" si="100"/>
        <v>4461.2696573957001</v>
      </c>
      <c r="K1066" s="23">
        <f t="shared" si="101"/>
        <v>4890.9375824833996</v>
      </c>
    </row>
    <row r="1067" spans="1:11" x14ac:dyDescent="0.25">
      <c r="A1067" s="21" t="s">
        <v>1467</v>
      </c>
      <c r="B1067" s="21">
        <v>2256</v>
      </c>
      <c r="C1067" s="21" t="s">
        <v>1459</v>
      </c>
      <c r="D1067" s="21">
        <v>2256</v>
      </c>
      <c r="E1067" s="21" t="s">
        <v>1459</v>
      </c>
      <c r="F1067" s="22" t="str">
        <f t="shared" si="96"/>
        <v>District</v>
      </c>
      <c r="G1067" s="24">
        <f t="shared" si="97"/>
        <v>5.7588272163749998</v>
      </c>
      <c r="H1067" s="23">
        <f t="shared" si="98"/>
        <v>28828.589392667502</v>
      </c>
      <c r="I1067" s="23">
        <f t="shared" si="99"/>
        <v>568.77505539971401</v>
      </c>
      <c r="J1067" s="23">
        <f t="shared" si="100"/>
        <v>4437.2076402947496</v>
      </c>
      <c r="K1067" s="23">
        <f t="shared" si="101"/>
        <v>5005.9826956944598</v>
      </c>
    </row>
    <row r="1068" spans="1:11" x14ac:dyDescent="0.25">
      <c r="A1068" s="21" t="s">
        <v>2403</v>
      </c>
      <c r="B1068" s="21">
        <v>2257</v>
      </c>
      <c r="C1068" s="21" t="s">
        <v>2395</v>
      </c>
      <c r="D1068" s="21">
        <v>2257</v>
      </c>
      <c r="E1068" s="21" t="s">
        <v>2395</v>
      </c>
      <c r="F1068" s="22" t="str">
        <f t="shared" si="96"/>
        <v>District</v>
      </c>
      <c r="G1068" s="24">
        <f t="shared" si="97"/>
        <v>8.6058980305249992</v>
      </c>
      <c r="H1068" s="23">
        <f t="shared" si="98"/>
        <v>40970.443796337597</v>
      </c>
      <c r="I1068" s="23">
        <f t="shared" si="99"/>
        <v>0</v>
      </c>
      <c r="J1068" s="23">
        <f t="shared" si="100"/>
        <v>4760.7400937143302</v>
      </c>
      <c r="K1068" s="23">
        <f t="shared" si="101"/>
        <v>4760.7400937143302</v>
      </c>
    </row>
    <row r="1069" spans="1:11" x14ac:dyDescent="0.25">
      <c r="A1069" s="21" t="s">
        <v>2885</v>
      </c>
      <c r="B1069" s="21">
        <v>2055</v>
      </c>
      <c r="C1069" s="21" t="s">
        <v>2611</v>
      </c>
      <c r="D1069" s="21">
        <v>2260</v>
      </c>
      <c r="E1069" s="21" t="s">
        <v>2886</v>
      </c>
      <c r="F1069" s="22" t="str">
        <f t="shared" si="96"/>
        <v>Youth Corrections</v>
      </c>
      <c r="G1069" s="24">
        <f t="shared" si="97"/>
        <v>0</v>
      </c>
      <c r="H1069" s="23">
        <f t="shared" si="98"/>
        <v>1563970.29</v>
      </c>
      <c r="I1069" s="23">
        <f t="shared" si="99"/>
        <v>0</v>
      </c>
      <c r="J1069" s="23">
        <f t="shared" si="100"/>
        <v>0</v>
      </c>
      <c r="K1069" s="23">
        <f t="shared" si="101"/>
        <v>0</v>
      </c>
    </row>
    <row r="1070" spans="1:11" x14ac:dyDescent="0.25">
      <c r="A1070" s="21" t="s">
        <v>1317</v>
      </c>
      <c r="B1070" s="21">
        <v>2262</v>
      </c>
      <c r="C1070" s="21" t="s">
        <v>1313</v>
      </c>
      <c r="D1070" s="21">
        <v>2262</v>
      </c>
      <c r="E1070" s="21" t="s">
        <v>1313</v>
      </c>
      <c r="F1070" s="22" t="str">
        <f t="shared" si="96"/>
        <v>District</v>
      </c>
      <c r="G1070" s="24">
        <f t="shared" si="97"/>
        <v>1</v>
      </c>
      <c r="H1070" s="23">
        <f t="shared" si="98"/>
        <v>9858.4371112454701</v>
      </c>
      <c r="I1070" s="23">
        <f t="shared" si="99"/>
        <v>513.49312725750804</v>
      </c>
      <c r="J1070" s="23">
        <f t="shared" si="100"/>
        <v>9344.9439839879597</v>
      </c>
      <c r="K1070" s="23">
        <f t="shared" si="101"/>
        <v>9858.4371112454701</v>
      </c>
    </row>
    <row r="1071" spans="1:11" x14ac:dyDescent="0.25">
      <c r="A1071" s="21" t="s">
        <v>2200</v>
      </c>
      <c r="B1071" s="21">
        <v>2182</v>
      </c>
      <c r="C1071" s="21" t="s">
        <v>2167</v>
      </c>
      <c r="D1071" s="21">
        <v>2263</v>
      </c>
      <c r="E1071" s="21" t="s">
        <v>2201</v>
      </c>
      <c r="F1071" s="22" t="str">
        <f t="shared" si="96"/>
        <v>Regular</v>
      </c>
      <c r="G1071" s="24">
        <f t="shared" si="97"/>
        <v>555.940288502155</v>
      </c>
      <c r="H1071" s="23">
        <f t="shared" si="98"/>
        <v>9452483.0824809708</v>
      </c>
      <c r="I1071" s="23">
        <f t="shared" si="99"/>
        <v>1726.05626054751</v>
      </c>
      <c r="J1071" s="23">
        <f t="shared" si="100"/>
        <v>15276.638593513801</v>
      </c>
      <c r="K1071" s="23">
        <f t="shared" si="101"/>
        <v>17002.694854061301</v>
      </c>
    </row>
    <row r="1072" spans="1:11" x14ac:dyDescent="0.25">
      <c r="A1072" s="21" t="s">
        <v>368</v>
      </c>
      <c r="B1072" s="21">
        <v>2088</v>
      </c>
      <c r="C1072" s="21" t="s">
        <v>354</v>
      </c>
      <c r="D1072" s="21">
        <v>2264</v>
      </c>
      <c r="E1072" s="21" t="s">
        <v>369</v>
      </c>
      <c r="F1072" s="22" t="str">
        <f t="shared" si="96"/>
        <v>Regular</v>
      </c>
      <c r="G1072" s="24">
        <f t="shared" si="97"/>
        <v>652.074670840095</v>
      </c>
      <c r="H1072" s="23">
        <f t="shared" si="98"/>
        <v>10258315.5796829</v>
      </c>
      <c r="I1072" s="23">
        <f t="shared" si="99"/>
        <v>1344.97518194753</v>
      </c>
      <c r="J1072" s="23">
        <f t="shared" si="100"/>
        <v>14386.835971622801</v>
      </c>
      <c r="K1072" s="23">
        <f t="shared" si="101"/>
        <v>15731.811153570399</v>
      </c>
    </row>
    <row r="1073" spans="1:11" x14ac:dyDescent="0.25">
      <c r="A1073" s="21" t="s">
        <v>2888</v>
      </c>
      <c r="B1073" s="21">
        <v>2242</v>
      </c>
      <c r="C1073" s="21" t="s">
        <v>2643</v>
      </c>
      <c r="D1073" s="21">
        <v>2273</v>
      </c>
      <c r="E1073" s="21" t="s">
        <v>2889</v>
      </c>
      <c r="F1073" s="22" t="str">
        <f t="shared" si="96"/>
        <v>Long-term Care and Treatment</v>
      </c>
      <c r="G1073" s="24">
        <f t="shared" si="97"/>
        <v>0</v>
      </c>
      <c r="H1073" s="23">
        <f t="shared" si="98"/>
        <v>304431.52</v>
      </c>
      <c r="I1073" s="23">
        <f t="shared" si="99"/>
        <v>0</v>
      </c>
      <c r="J1073" s="23">
        <f t="shared" si="100"/>
        <v>0</v>
      </c>
      <c r="K1073" s="23">
        <f t="shared" si="101"/>
        <v>0</v>
      </c>
    </row>
    <row r="1074" spans="1:11" x14ac:dyDescent="0.25">
      <c r="A1074" s="21" t="s">
        <v>883</v>
      </c>
      <c r="B1074" s="21">
        <v>2241</v>
      </c>
      <c r="C1074" s="21" t="s">
        <v>864</v>
      </c>
      <c r="D1074" s="21">
        <v>2376</v>
      </c>
      <c r="E1074" s="21" t="s">
        <v>884</v>
      </c>
      <c r="F1074" s="22" t="str">
        <f t="shared" si="96"/>
        <v>Long-term Care and Treatment</v>
      </c>
      <c r="G1074" s="24">
        <f t="shared" si="97"/>
        <v>10.039561285797401</v>
      </c>
      <c r="H1074" s="23">
        <f t="shared" si="98"/>
        <v>51525.850314691103</v>
      </c>
      <c r="I1074" s="23">
        <f t="shared" si="99"/>
        <v>0</v>
      </c>
      <c r="J1074" s="23">
        <f t="shared" si="100"/>
        <v>5132.2810676581003</v>
      </c>
      <c r="K1074" s="23">
        <f t="shared" si="101"/>
        <v>5132.2810676581003</v>
      </c>
    </row>
    <row r="1075" spans="1:11" x14ac:dyDescent="0.25">
      <c r="A1075" s="21" t="s">
        <v>1844</v>
      </c>
      <c r="B1075" s="21">
        <v>1926</v>
      </c>
      <c r="C1075" s="21" t="s">
        <v>1825</v>
      </c>
      <c r="D1075" s="21">
        <v>2392</v>
      </c>
      <c r="E1075" s="21" t="s">
        <v>1845</v>
      </c>
      <c r="F1075" s="22" t="str">
        <f t="shared" si="96"/>
        <v>Regular</v>
      </c>
      <c r="G1075" s="24">
        <f t="shared" si="97"/>
        <v>91.047619047609004</v>
      </c>
      <c r="H1075" s="23">
        <f t="shared" si="98"/>
        <v>1594594.3917586401</v>
      </c>
      <c r="I1075" s="23">
        <f t="shared" si="99"/>
        <v>2300.8904082069498</v>
      </c>
      <c r="J1075" s="23">
        <f t="shared" si="100"/>
        <v>15212.960128893001</v>
      </c>
      <c r="K1075" s="23">
        <f t="shared" si="101"/>
        <v>17513.850537099999</v>
      </c>
    </row>
    <row r="1076" spans="1:11" x14ac:dyDescent="0.25">
      <c r="A1076" s="21" t="s">
        <v>1998</v>
      </c>
      <c r="B1076" s="21">
        <v>2180</v>
      </c>
      <c r="C1076" s="21" t="s">
        <v>1946</v>
      </c>
      <c r="D1076" s="21">
        <v>2413</v>
      </c>
      <c r="E1076" s="21" t="s">
        <v>1999</v>
      </c>
      <c r="F1076" s="22" t="str">
        <f t="shared" si="96"/>
        <v>Regular</v>
      </c>
      <c r="G1076" s="24">
        <f t="shared" si="97"/>
        <v>336.05485737743197</v>
      </c>
      <c r="H1076" s="23">
        <f t="shared" si="98"/>
        <v>9529093.0012943204</v>
      </c>
      <c r="I1076" s="23">
        <f t="shared" si="99"/>
        <v>1577.88410069215</v>
      </c>
      <c r="J1076" s="23">
        <f t="shared" si="100"/>
        <v>26777.882203830999</v>
      </c>
      <c r="K1076" s="23">
        <f t="shared" si="101"/>
        <v>28355.766304523098</v>
      </c>
    </row>
    <row r="1077" spans="1:11" x14ac:dyDescent="0.25">
      <c r="A1077" s="21" t="s">
        <v>2649</v>
      </c>
      <c r="B1077" s="21">
        <v>2242</v>
      </c>
      <c r="C1077" s="21" t="s">
        <v>2643</v>
      </c>
      <c r="D1077" s="21">
        <v>2714</v>
      </c>
      <c r="E1077" s="21" t="s">
        <v>2650</v>
      </c>
      <c r="F1077" s="22" t="str">
        <f t="shared" si="96"/>
        <v>Alternative</v>
      </c>
      <c r="G1077" s="24">
        <f t="shared" si="97"/>
        <v>159.43152609549401</v>
      </c>
      <c r="H1077" s="23">
        <f t="shared" si="98"/>
        <v>4907655.2575999303</v>
      </c>
      <c r="I1077" s="23">
        <f t="shared" si="99"/>
        <v>0</v>
      </c>
      <c r="J1077" s="23">
        <f t="shared" si="100"/>
        <v>30782.213391474601</v>
      </c>
      <c r="K1077" s="23">
        <f t="shared" si="101"/>
        <v>30782.213391474601</v>
      </c>
    </row>
    <row r="1078" spans="1:11" x14ac:dyDescent="0.25">
      <c r="A1078" s="21" t="s">
        <v>2558</v>
      </c>
      <c r="B1078" s="21">
        <v>1948</v>
      </c>
      <c r="C1078" s="21" t="s">
        <v>2553</v>
      </c>
      <c r="D1078" s="21">
        <v>2716</v>
      </c>
      <c r="E1078" s="21" t="s">
        <v>2559</v>
      </c>
      <c r="F1078" s="22" t="str">
        <f t="shared" si="96"/>
        <v>Alternative</v>
      </c>
      <c r="G1078" s="24">
        <f t="shared" si="97"/>
        <v>56.616959064286497</v>
      </c>
      <c r="H1078" s="23">
        <f t="shared" si="98"/>
        <v>1196261.1775886801</v>
      </c>
      <c r="I1078" s="23">
        <f t="shared" si="99"/>
        <v>3828.6232193752298</v>
      </c>
      <c r="J1078" s="23">
        <f t="shared" si="100"/>
        <v>17300.402382836401</v>
      </c>
      <c r="K1078" s="23">
        <f t="shared" si="101"/>
        <v>21129.025602211601</v>
      </c>
    </row>
    <row r="1079" spans="1:11" x14ac:dyDescent="0.25">
      <c r="A1079" s="21" t="s">
        <v>1066</v>
      </c>
      <c r="B1079" s="21">
        <v>2099</v>
      </c>
      <c r="C1079" s="21" t="s">
        <v>1062</v>
      </c>
      <c r="D1079" s="21">
        <v>2723</v>
      </c>
      <c r="E1079" s="21" t="s">
        <v>1067</v>
      </c>
      <c r="F1079" s="22" t="str">
        <f t="shared" si="96"/>
        <v>Regular</v>
      </c>
      <c r="G1079" s="24">
        <f t="shared" si="97"/>
        <v>230.22831508489901</v>
      </c>
      <c r="H1079" s="23">
        <f t="shared" si="98"/>
        <v>3215865.5110587501</v>
      </c>
      <c r="I1079" s="23">
        <f t="shared" si="99"/>
        <v>1003.24332932082</v>
      </c>
      <c r="J1079" s="23">
        <f t="shared" si="100"/>
        <v>12964.914800459501</v>
      </c>
      <c r="K1079" s="23">
        <f t="shared" si="101"/>
        <v>13968.1581297803</v>
      </c>
    </row>
    <row r="1080" spans="1:11" x14ac:dyDescent="0.25">
      <c r="A1080" s="21" t="s">
        <v>2401</v>
      </c>
      <c r="B1080" s="21">
        <v>2257</v>
      </c>
      <c r="C1080" s="21" t="s">
        <v>2395</v>
      </c>
      <c r="D1080" s="21">
        <v>2728</v>
      </c>
      <c r="E1080" s="21" t="s">
        <v>2402</v>
      </c>
      <c r="F1080" s="22" t="str">
        <f t="shared" si="96"/>
        <v>Charter</v>
      </c>
      <c r="G1080" s="24">
        <f t="shared" si="97"/>
        <v>55.466645057525497</v>
      </c>
      <c r="H1080" s="23">
        <f t="shared" si="98"/>
        <v>264062.28098918399</v>
      </c>
      <c r="I1080" s="23">
        <f t="shared" si="99"/>
        <v>0</v>
      </c>
      <c r="J1080" s="23">
        <f t="shared" si="100"/>
        <v>4760.7400937143302</v>
      </c>
      <c r="K1080" s="23">
        <f t="shared" si="101"/>
        <v>4760.7400937143302</v>
      </c>
    </row>
    <row r="1081" spans="1:11" x14ac:dyDescent="0.25">
      <c r="A1081" s="21" t="s">
        <v>1693</v>
      </c>
      <c r="B1081" s="21">
        <v>1924</v>
      </c>
      <c r="C1081" s="21" t="s">
        <v>1643</v>
      </c>
      <c r="D1081" s="21">
        <v>2733</v>
      </c>
      <c r="E1081" s="21" t="s">
        <v>1694</v>
      </c>
      <c r="F1081" s="22" t="str">
        <f t="shared" si="96"/>
        <v>Regular</v>
      </c>
      <c r="G1081" s="24">
        <f t="shared" si="97"/>
        <v>146.06359573692001</v>
      </c>
      <c r="H1081" s="23">
        <f t="shared" si="98"/>
        <v>3176383.4562785602</v>
      </c>
      <c r="I1081" s="23">
        <f t="shared" si="99"/>
        <v>1121.3101768971701</v>
      </c>
      <c r="J1081" s="23">
        <f t="shared" si="100"/>
        <v>20625.2683613968</v>
      </c>
      <c r="K1081" s="23">
        <f t="shared" si="101"/>
        <v>21746.578538294001</v>
      </c>
    </row>
    <row r="1082" spans="1:11" x14ac:dyDescent="0.25">
      <c r="A1082" s="21" t="s">
        <v>2875</v>
      </c>
      <c r="B1082" s="21">
        <v>1924</v>
      </c>
      <c r="C1082" s="21" t="s">
        <v>1643</v>
      </c>
      <c r="D1082" s="21">
        <v>2734</v>
      </c>
      <c r="E1082" s="21" t="s">
        <v>2876</v>
      </c>
      <c r="F1082" s="22" t="str">
        <f t="shared" si="96"/>
        <v>Alternative</v>
      </c>
      <c r="G1082" s="24">
        <f t="shared" si="97"/>
        <v>1.7751479289000002E-2</v>
      </c>
      <c r="H1082" s="23">
        <f t="shared" si="98"/>
        <v>7610144.0791547103</v>
      </c>
      <c r="I1082" s="23">
        <f t="shared" si="99"/>
        <v>30213736.9164875</v>
      </c>
      <c r="J1082" s="23">
        <f t="shared" si="100"/>
        <v>398491046.23194897</v>
      </c>
      <c r="K1082" s="23">
        <f t="shared" si="101"/>
        <v>428704783.14843601</v>
      </c>
    </row>
    <row r="1083" spans="1:11" x14ac:dyDescent="0.25">
      <c r="A1083" s="21" t="s">
        <v>1816</v>
      </c>
      <c r="B1083" s="21">
        <v>1928</v>
      </c>
      <c r="C1083" s="21" t="s">
        <v>1795</v>
      </c>
      <c r="D1083" s="21">
        <v>2735</v>
      </c>
      <c r="E1083" s="21" t="s">
        <v>1817</v>
      </c>
      <c r="F1083" s="22" t="str">
        <f t="shared" si="96"/>
        <v>Charter</v>
      </c>
      <c r="G1083" s="24">
        <f t="shared" si="97"/>
        <v>124.749272882425</v>
      </c>
      <c r="H1083" s="23">
        <f t="shared" si="98"/>
        <v>801526.947079228</v>
      </c>
      <c r="I1083" s="23">
        <f t="shared" si="99"/>
        <v>0</v>
      </c>
      <c r="J1083" s="23">
        <f t="shared" si="100"/>
        <v>6425.10315739203</v>
      </c>
      <c r="K1083" s="23">
        <f t="shared" si="101"/>
        <v>6425.10315739203</v>
      </c>
    </row>
    <row r="1084" spans="1:11" x14ac:dyDescent="0.25">
      <c r="A1084" s="21" t="s">
        <v>254</v>
      </c>
      <c r="B1084" s="21">
        <v>2243</v>
      </c>
      <c r="C1084" s="21" t="s">
        <v>167</v>
      </c>
      <c r="D1084" s="21">
        <v>2781</v>
      </c>
      <c r="E1084" s="21" t="s">
        <v>255</v>
      </c>
      <c r="F1084" s="22" t="str">
        <f t="shared" si="96"/>
        <v>Regular</v>
      </c>
      <c r="G1084" s="24">
        <f t="shared" si="97"/>
        <v>613.54587174064704</v>
      </c>
      <c r="H1084" s="23">
        <f t="shared" si="98"/>
        <v>9838518.6549440697</v>
      </c>
      <c r="I1084" s="23">
        <f t="shared" si="99"/>
        <v>0</v>
      </c>
      <c r="J1084" s="23">
        <f t="shared" si="100"/>
        <v>16035.506240196701</v>
      </c>
      <c r="K1084" s="23">
        <f t="shared" si="101"/>
        <v>16035.506240196701</v>
      </c>
    </row>
    <row r="1085" spans="1:11" x14ac:dyDescent="0.25">
      <c r="A1085" s="21" t="s">
        <v>262</v>
      </c>
      <c r="B1085" s="21">
        <v>2243</v>
      </c>
      <c r="C1085" s="21" t="s">
        <v>167</v>
      </c>
      <c r="D1085" s="21">
        <v>2782</v>
      </c>
      <c r="E1085" s="21" t="s">
        <v>263</v>
      </c>
      <c r="F1085" s="22" t="str">
        <f t="shared" si="96"/>
        <v>Regular</v>
      </c>
      <c r="G1085" s="24">
        <f t="shared" si="97"/>
        <v>1050.35784727178</v>
      </c>
      <c r="H1085" s="23">
        <f t="shared" si="98"/>
        <v>14371964.7596201</v>
      </c>
      <c r="I1085" s="23">
        <f t="shared" si="99"/>
        <v>0</v>
      </c>
      <c r="J1085" s="23">
        <f t="shared" si="100"/>
        <v>13682.9222506883</v>
      </c>
      <c r="K1085" s="23">
        <f t="shared" si="101"/>
        <v>13682.9222506883</v>
      </c>
    </row>
    <row r="1086" spans="1:11" x14ac:dyDescent="0.25">
      <c r="A1086" s="21" t="s">
        <v>258</v>
      </c>
      <c r="B1086" s="21">
        <v>2243</v>
      </c>
      <c r="C1086" s="21" t="s">
        <v>167</v>
      </c>
      <c r="D1086" s="21">
        <v>2783</v>
      </c>
      <c r="E1086" s="21" t="s">
        <v>259</v>
      </c>
      <c r="F1086" s="22" t="str">
        <f t="shared" si="96"/>
        <v>Regular</v>
      </c>
      <c r="G1086" s="24">
        <f t="shared" si="97"/>
        <v>1501.5528620687901</v>
      </c>
      <c r="H1086" s="23">
        <f t="shared" si="98"/>
        <v>25949703.4147522</v>
      </c>
      <c r="I1086" s="23">
        <f t="shared" si="99"/>
        <v>0</v>
      </c>
      <c r="J1086" s="23">
        <f t="shared" si="100"/>
        <v>17281.9113267844</v>
      </c>
      <c r="K1086" s="23">
        <f t="shared" si="101"/>
        <v>17281.9113267844</v>
      </c>
    </row>
    <row r="1087" spans="1:11" x14ac:dyDescent="0.25">
      <c r="A1087" s="21" t="s">
        <v>1463</v>
      </c>
      <c r="B1087" s="21">
        <v>2256</v>
      </c>
      <c r="C1087" s="21" t="s">
        <v>1459</v>
      </c>
      <c r="D1087" s="21">
        <v>2784</v>
      </c>
      <c r="E1087" s="21" t="s">
        <v>1464</v>
      </c>
      <c r="F1087" s="22" t="str">
        <f t="shared" si="96"/>
        <v>Regular</v>
      </c>
      <c r="G1087" s="24">
        <f t="shared" si="97"/>
        <v>422.97126436776</v>
      </c>
      <c r="H1087" s="23">
        <f t="shared" si="98"/>
        <v>7136917.5602010097</v>
      </c>
      <c r="I1087" s="23">
        <f t="shared" si="99"/>
        <v>1850.2041160952899</v>
      </c>
      <c r="J1087" s="23">
        <f t="shared" si="100"/>
        <v>15023.087668558201</v>
      </c>
      <c r="K1087" s="23">
        <f t="shared" si="101"/>
        <v>16873.291784653498</v>
      </c>
    </row>
    <row r="1088" spans="1:11" x14ac:dyDescent="0.25">
      <c r="A1088" s="21" t="s">
        <v>2756</v>
      </c>
      <c r="B1088" s="21">
        <v>1922</v>
      </c>
      <c r="C1088" s="21" t="s">
        <v>2738</v>
      </c>
      <c r="D1088" s="21">
        <v>2787</v>
      </c>
      <c r="E1088" s="21" t="s">
        <v>2757</v>
      </c>
      <c r="F1088" s="22" t="str">
        <f t="shared" si="96"/>
        <v>Regular</v>
      </c>
      <c r="G1088" s="24">
        <f t="shared" si="97"/>
        <v>757.68313953483096</v>
      </c>
      <c r="H1088" s="23">
        <f t="shared" si="98"/>
        <v>9451812.9539408907</v>
      </c>
      <c r="I1088" s="23">
        <f t="shared" si="99"/>
        <v>204.07986257813101</v>
      </c>
      <c r="J1088" s="23">
        <f t="shared" si="100"/>
        <v>12270.545031072899</v>
      </c>
      <c r="K1088" s="23">
        <f t="shared" si="101"/>
        <v>12474.6248936511</v>
      </c>
    </row>
    <row r="1089" spans="1:11" x14ac:dyDescent="0.25">
      <c r="A1089" s="21" t="s">
        <v>2376</v>
      </c>
      <c r="B1089" s="21">
        <v>2103</v>
      </c>
      <c r="C1089" s="21" t="s">
        <v>2374</v>
      </c>
      <c r="D1089" s="21">
        <v>2994</v>
      </c>
      <c r="E1089" s="21" t="s">
        <v>2377</v>
      </c>
      <c r="F1089" s="22" t="str">
        <f t="shared" si="96"/>
        <v>Charter</v>
      </c>
      <c r="G1089" s="24">
        <f t="shared" si="97"/>
        <v>38.543499926279303</v>
      </c>
      <c r="H1089" s="23">
        <f t="shared" si="98"/>
        <v>47188.149982151997</v>
      </c>
      <c r="I1089" s="23">
        <f t="shared" si="99"/>
        <v>2.79224738414604</v>
      </c>
      <c r="J1089" s="23">
        <f t="shared" si="100"/>
        <v>1221.4907075215301</v>
      </c>
      <c r="K1089" s="23">
        <f t="shared" si="101"/>
        <v>1224.2829549056801</v>
      </c>
    </row>
    <row r="1090" spans="1:11" x14ac:dyDescent="0.25">
      <c r="A1090" s="21" t="s">
        <v>1228</v>
      </c>
      <c r="B1090" s="21">
        <v>2107</v>
      </c>
      <c r="C1090" s="21" t="s">
        <v>1224</v>
      </c>
      <c r="D1090" s="21">
        <v>3132</v>
      </c>
      <c r="E1090" s="21" t="s">
        <v>1229</v>
      </c>
      <c r="F1090" s="22" t="str">
        <f t="shared" ref="F1090:F1153" si="102">IF(ISNA(VLOOKUP($D1090,Schl,3,FALSE)),0,VLOOKUP($D1090,Schl,3,FALSE))</f>
        <v>Regular</v>
      </c>
      <c r="G1090" s="24">
        <f t="shared" ref="G1090:G1153" si="103">IF(ISNA(VLOOKUP($D1090,Schl,7,FALSE)),0,VLOOKUP($D1090,Schl,7,FALSE))</f>
        <v>6</v>
      </c>
      <c r="H1090" s="23">
        <f t="shared" ref="H1090:H1153" si="104">IF(ISNA(VLOOKUP($D1090,Schl,35,FALSE)),0,VLOOKUP($D1090,Schl,35,FALSE))</f>
        <v>226443.51716683299</v>
      </c>
      <c r="I1090" s="23">
        <f t="shared" ref="I1090:I1153" si="105">IF(ISNA(VLOOKUP($D1090,Schl,36,FALSE)),0,VLOOKUP($D1090,Schl,36,FALSE))</f>
        <v>0</v>
      </c>
      <c r="J1090" s="23">
        <f t="shared" ref="J1090:J1153" si="106">IF(ISNA(VLOOKUP($D1090,Schl,37,FALSE)),0,VLOOKUP($D1090,Schl,37,FALSE))</f>
        <v>37740.586194472096</v>
      </c>
      <c r="K1090" s="23">
        <f t="shared" ref="K1090:K1153" si="107">IF(ISNA(VLOOKUP($D1090,Schl,38,FALSE)),0,VLOOKUP($D1090,Schl,38,FALSE))</f>
        <v>37740.586194472096</v>
      </c>
    </row>
    <row r="1091" spans="1:11" x14ac:dyDescent="0.25">
      <c r="A1091" s="21" t="s">
        <v>1720</v>
      </c>
      <c r="B1091" s="21">
        <v>2141</v>
      </c>
      <c r="C1091" s="21" t="s">
        <v>1714</v>
      </c>
      <c r="D1091" s="21">
        <v>3146</v>
      </c>
      <c r="E1091" s="21" t="s">
        <v>1721</v>
      </c>
      <c r="F1091" s="22" t="str">
        <f t="shared" si="102"/>
        <v>Regular</v>
      </c>
      <c r="G1091" s="24">
        <f t="shared" si="103"/>
        <v>311.23976608183699</v>
      </c>
      <c r="H1091" s="23">
        <f t="shared" si="104"/>
        <v>8141425.9119162196</v>
      </c>
      <c r="I1091" s="23">
        <f t="shared" si="105"/>
        <v>1200.7511944529499</v>
      </c>
      <c r="J1091" s="23">
        <f t="shared" si="106"/>
        <v>24957.3005686869</v>
      </c>
      <c r="K1091" s="23">
        <f t="shared" si="107"/>
        <v>26158.0517631398</v>
      </c>
    </row>
    <row r="1092" spans="1:11" x14ac:dyDescent="0.25">
      <c r="A1092" s="21" t="s">
        <v>733</v>
      </c>
      <c r="B1092" s="21">
        <v>2043</v>
      </c>
      <c r="C1092" s="21" t="s">
        <v>720</v>
      </c>
      <c r="D1092" s="21">
        <v>3147</v>
      </c>
      <c r="E1092" s="21" t="s">
        <v>734</v>
      </c>
      <c r="F1092" s="22" t="str">
        <f t="shared" si="102"/>
        <v>Regular</v>
      </c>
      <c r="G1092" s="24">
        <f t="shared" si="103"/>
        <v>38.520467836251001</v>
      </c>
      <c r="H1092" s="23">
        <f t="shared" si="104"/>
        <v>796277.050015616</v>
      </c>
      <c r="I1092" s="23">
        <f t="shared" si="105"/>
        <v>1548.0624210169301</v>
      </c>
      <c r="J1092" s="23">
        <f t="shared" si="106"/>
        <v>19123.468708889399</v>
      </c>
      <c r="K1092" s="23">
        <f t="shared" si="107"/>
        <v>20671.5311299063</v>
      </c>
    </row>
    <row r="1093" spans="1:11" x14ac:dyDescent="0.25">
      <c r="A1093" s="21" t="s">
        <v>1140</v>
      </c>
      <c r="B1093" s="21">
        <v>2239</v>
      </c>
      <c r="C1093" s="21" t="s">
        <v>1090</v>
      </c>
      <c r="D1093" s="21">
        <v>3159</v>
      </c>
      <c r="E1093" s="21" t="s">
        <v>1141</v>
      </c>
      <c r="F1093" s="22" t="str">
        <f t="shared" si="102"/>
        <v>Regular</v>
      </c>
      <c r="G1093" s="24">
        <f t="shared" si="103"/>
        <v>398.14792899404699</v>
      </c>
      <c r="H1093" s="23">
        <f t="shared" si="104"/>
        <v>6519339.3094579596</v>
      </c>
      <c r="I1093" s="23">
        <f t="shared" si="105"/>
        <v>780.50797087270701</v>
      </c>
      <c r="J1093" s="23">
        <f t="shared" si="106"/>
        <v>15593.655586701499</v>
      </c>
      <c r="K1093" s="23">
        <f t="shared" si="107"/>
        <v>16374.1635575742</v>
      </c>
    </row>
    <row r="1094" spans="1:11" x14ac:dyDescent="0.25">
      <c r="A1094" s="21" t="s">
        <v>1138</v>
      </c>
      <c r="B1094" s="21">
        <v>2239</v>
      </c>
      <c r="C1094" s="21" t="s">
        <v>1090</v>
      </c>
      <c r="D1094" s="21">
        <v>3160</v>
      </c>
      <c r="E1094" s="21" t="s">
        <v>1139</v>
      </c>
      <c r="F1094" s="22" t="str">
        <f t="shared" si="102"/>
        <v>Regular</v>
      </c>
      <c r="G1094" s="24">
        <f t="shared" si="103"/>
        <v>472.976331360892</v>
      </c>
      <c r="H1094" s="23">
        <f t="shared" si="104"/>
        <v>8288868.2732717805</v>
      </c>
      <c r="I1094" s="23">
        <f t="shared" si="105"/>
        <v>742.04286558507999</v>
      </c>
      <c r="J1094" s="23">
        <f t="shared" si="106"/>
        <v>16782.868474951301</v>
      </c>
      <c r="K1094" s="23">
        <f t="shared" si="107"/>
        <v>17524.911340536401</v>
      </c>
    </row>
    <row r="1095" spans="1:11" x14ac:dyDescent="0.25">
      <c r="A1095" s="21" t="s">
        <v>1886</v>
      </c>
      <c r="B1095" s="21">
        <v>1900</v>
      </c>
      <c r="C1095" s="21" t="s">
        <v>1884</v>
      </c>
      <c r="D1095" s="21">
        <v>3162</v>
      </c>
      <c r="E1095" s="21" t="s">
        <v>1887</v>
      </c>
      <c r="F1095" s="22" t="str">
        <f t="shared" si="102"/>
        <v>Regular</v>
      </c>
      <c r="G1095" s="24">
        <f t="shared" si="103"/>
        <v>162.73197090043601</v>
      </c>
      <c r="H1095" s="23">
        <f t="shared" si="104"/>
        <v>3005143.1996068899</v>
      </c>
      <c r="I1095" s="23">
        <f t="shared" si="105"/>
        <v>2083.5968766946999</v>
      </c>
      <c r="J1095" s="23">
        <f t="shared" si="106"/>
        <v>16383.2304036405</v>
      </c>
      <c r="K1095" s="23">
        <f t="shared" si="107"/>
        <v>18466.827280335201</v>
      </c>
    </row>
    <row r="1096" spans="1:11" x14ac:dyDescent="0.25">
      <c r="A1096" s="21" t="s">
        <v>2869</v>
      </c>
      <c r="B1096" s="21">
        <v>2148</v>
      </c>
      <c r="C1096" s="21" t="s">
        <v>2866</v>
      </c>
      <c r="D1096" s="21">
        <v>3168</v>
      </c>
      <c r="E1096" s="21" t="s">
        <v>2870</v>
      </c>
      <c r="F1096" s="22" t="str">
        <f t="shared" si="102"/>
        <v>Alternative</v>
      </c>
      <c r="G1096" s="24">
        <f t="shared" si="103"/>
        <v>0</v>
      </c>
      <c r="H1096" s="23">
        <f t="shared" si="104"/>
        <v>9885521.5099999998</v>
      </c>
      <c r="I1096" s="23">
        <f t="shared" si="105"/>
        <v>0</v>
      </c>
      <c r="J1096" s="23">
        <f t="shared" si="106"/>
        <v>0</v>
      </c>
      <c r="K1096" s="23">
        <f t="shared" si="107"/>
        <v>0</v>
      </c>
    </row>
    <row r="1097" spans="1:11" x14ac:dyDescent="0.25">
      <c r="A1097" s="21" t="s">
        <v>1695</v>
      </c>
      <c r="B1097" s="21">
        <v>1924</v>
      </c>
      <c r="C1097" s="21" t="s">
        <v>1643</v>
      </c>
      <c r="D1097" s="21">
        <v>3198</v>
      </c>
      <c r="E1097" s="21" t="s">
        <v>1696</v>
      </c>
      <c r="F1097" s="22" t="str">
        <f t="shared" si="102"/>
        <v>Regular</v>
      </c>
      <c r="G1097" s="24">
        <f t="shared" si="103"/>
        <v>409.219311678324</v>
      </c>
      <c r="H1097" s="23">
        <f t="shared" si="104"/>
        <v>9590711.3597891796</v>
      </c>
      <c r="I1097" s="23">
        <f t="shared" si="105"/>
        <v>1022.86631915264</v>
      </c>
      <c r="J1097" s="23">
        <f t="shared" si="106"/>
        <v>22413.738665238201</v>
      </c>
      <c r="K1097" s="23">
        <f t="shared" si="107"/>
        <v>23436.6049843908</v>
      </c>
    </row>
    <row r="1098" spans="1:11" x14ac:dyDescent="0.25">
      <c r="A1098" s="21" t="s">
        <v>2296</v>
      </c>
      <c r="B1098" s="21">
        <v>2142</v>
      </c>
      <c r="C1098" s="21" t="s">
        <v>2227</v>
      </c>
      <c r="D1098" s="21">
        <v>3215</v>
      </c>
      <c r="E1098" s="21" t="s">
        <v>2297</v>
      </c>
      <c r="F1098" s="22" t="str">
        <f t="shared" si="102"/>
        <v>Regular</v>
      </c>
      <c r="G1098" s="24">
        <f t="shared" si="103"/>
        <v>370.25019174714703</v>
      </c>
      <c r="H1098" s="23">
        <f t="shared" si="104"/>
        <v>6292655.5255672997</v>
      </c>
      <c r="I1098" s="23">
        <f t="shared" si="105"/>
        <v>1566.77418098412</v>
      </c>
      <c r="J1098" s="23">
        <f t="shared" si="106"/>
        <v>15428.910536620901</v>
      </c>
      <c r="K1098" s="23">
        <f t="shared" si="107"/>
        <v>16995.684717605</v>
      </c>
    </row>
    <row r="1099" spans="1:11" x14ac:dyDescent="0.25">
      <c r="A1099" s="21" t="s">
        <v>345</v>
      </c>
      <c r="B1099" s="21">
        <v>1976</v>
      </c>
      <c r="C1099" s="21" t="s">
        <v>282</v>
      </c>
      <c r="D1099" s="21">
        <v>3216</v>
      </c>
      <c r="E1099" s="21" t="s">
        <v>346</v>
      </c>
      <c r="F1099" s="22" t="str">
        <f t="shared" si="102"/>
        <v>Regular</v>
      </c>
      <c r="G1099" s="24">
        <f t="shared" si="103"/>
        <v>1482.36342963941</v>
      </c>
      <c r="H1099" s="23">
        <f t="shared" si="104"/>
        <v>20808303.334289402</v>
      </c>
      <c r="I1099" s="23">
        <f t="shared" si="105"/>
        <v>589.87254870486595</v>
      </c>
      <c r="J1099" s="23">
        <f t="shared" si="106"/>
        <v>13447.3756174558</v>
      </c>
      <c r="K1099" s="23">
        <f t="shared" si="107"/>
        <v>14037.2481661607</v>
      </c>
    </row>
    <row r="1100" spans="1:11" x14ac:dyDescent="0.25">
      <c r="A1100" s="21" t="s">
        <v>343</v>
      </c>
      <c r="B1100" s="21">
        <v>1976</v>
      </c>
      <c r="C1100" s="21" t="s">
        <v>282</v>
      </c>
      <c r="D1100" s="21">
        <v>3217</v>
      </c>
      <c r="E1100" s="21" t="s">
        <v>344</v>
      </c>
      <c r="F1100" s="22" t="str">
        <f t="shared" si="102"/>
        <v>Regular</v>
      </c>
      <c r="G1100" s="24">
        <f t="shared" si="103"/>
        <v>570.73512252660601</v>
      </c>
      <c r="H1100" s="23">
        <f t="shared" si="104"/>
        <v>8359152.0590853002</v>
      </c>
      <c r="I1100" s="23">
        <f t="shared" si="105"/>
        <v>589.77136569063305</v>
      </c>
      <c r="J1100" s="23">
        <f t="shared" si="106"/>
        <v>14056.5185315911</v>
      </c>
      <c r="K1100" s="23">
        <f t="shared" si="107"/>
        <v>14646.2898972818</v>
      </c>
    </row>
    <row r="1101" spans="1:11" x14ac:dyDescent="0.25">
      <c r="A1101" s="21" t="s">
        <v>305</v>
      </c>
      <c r="B1101" s="21">
        <v>1976</v>
      </c>
      <c r="C1101" s="21" t="s">
        <v>282</v>
      </c>
      <c r="D1101" s="21">
        <v>3218</v>
      </c>
      <c r="E1101" s="21" t="s">
        <v>306</v>
      </c>
      <c r="F1101" s="22" t="str">
        <f t="shared" si="102"/>
        <v>Regular</v>
      </c>
      <c r="G1101" s="24">
        <f t="shared" si="103"/>
        <v>482.76808591736699</v>
      </c>
      <c r="H1101" s="23">
        <f t="shared" si="104"/>
        <v>6901187.3276440296</v>
      </c>
      <c r="I1101" s="23">
        <f t="shared" si="105"/>
        <v>589.86870021081097</v>
      </c>
      <c r="J1101" s="23">
        <f t="shared" si="106"/>
        <v>13705.167630805599</v>
      </c>
      <c r="K1101" s="23">
        <f t="shared" si="107"/>
        <v>14295.036331016399</v>
      </c>
    </row>
    <row r="1102" spans="1:11" x14ac:dyDescent="0.25">
      <c r="A1102" s="21" t="s">
        <v>307</v>
      </c>
      <c r="B1102" s="21">
        <v>1976</v>
      </c>
      <c r="C1102" s="21" t="s">
        <v>282</v>
      </c>
      <c r="D1102" s="21">
        <v>3219</v>
      </c>
      <c r="E1102" s="21" t="s">
        <v>308</v>
      </c>
      <c r="F1102" s="22" t="str">
        <f t="shared" si="102"/>
        <v>Regular</v>
      </c>
      <c r="G1102" s="24">
        <f t="shared" si="103"/>
        <v>369.60098039096403</v>
      </c>
      <c r="H1102" s="23">
        <f t="shared" si="104"/>
        <v>5370119.7067452203</v>
      </c>
      <c r="I1102" s="23">
        <f t="shared" si="105"/>
        <v>589.77136569063305</v>
      </c>
      <c r="J1102" s="23">
        <f t="shared" si="106"/>
        <v>13939.7347548416</v>
      </c>
      <c r="K1102" s="23">
        <f t="shared" si="107"/>
        <v>14529.5061205322</v>
      </c>
    </row>
    <row r="1103" spans="1:11" x14ac:dyDescent="0.25">
      <c r="A1103" s="21" t="s">
        <v>349</v>
      </c>
      <c r="B1103" s="21">
        <v>1976</v>
      </c>
      <c r="C1103" s="21" t="s">
        <v>282</v>
      </c>
      <c r="D1103" s="21">
        <v>3221</v>
      </c>
      <c r="E1103" s="21" t="s">
        <v>350</v>
      </c>
      <c r="F1103" s="22" t="str">
        <f t="shared" si="102"/>
        <v>Regular</v>
      </c>
      <c r="G1103" s="24">
        <f t="shared" si="103"/>
        <v>228.84088847236799</v>
      </c>
      <c r="H1103" s="23">
        <f t="shared" si="104"/>
        <v>3848004.1918081902</v>
      </c>
      <c r="I1103" s="23">
        <f t="shared" si="105"/>
        <v>1067.28646681381</v>
      </c>
      <c r="J1103" s="23">
        <f t="shared" si="106"/>
        <v>15747.908656293799</v>
      </c>
      <c r="K1103" s="23">
        <f t="shared" si="107"/>
        <v>16815.195123107598</v>
      </c>
    </row>
    <row r="1104" spans="1:11" x14ac:dyDescent="0.25">
      <c r="A1104" s="21" t="s">
        <v>2412</v>
      </c>
      <c r="B1104" s="21">
        <v>2244</v>
      </c>
      <c r="C1104" s="21" t="s">
        <v>2408</v>
      </c>
      <c r="D1104" s="21">
        <v>3222</v>
      </c>
      <c r="E1104" s="21" t="s">
        <v>2413</v>
      </c>
      <c r="F1104" s="22" t="str">
        <f t="shared" si="102"/>
        <v>Regular</v>
      </c>
      <c r="G1104" s="24">
        <f t="shared" si="103"/>
        <v>390.30357142855399</v>
      </c>
      <c r="H1104" s="23">
        <f t="shared" si="104"/>
        <v>6460432.6681369301</v>
      </c>
      <c r="I1104" s="23">
        <f t="shared" si="105"/>
        <v>0</v>
      </c>
      <c r="J1104" s="23">
        <f t="shared" si="106"/>
        <v>16552.327831618401</v>
      </c>
      <c r="K1104" s="23">
        <f t="shared" si="107"/>
        <v>16552.327831618401</v>
      </c>
    </row>
    <row r="1105" spans="1:11" x14ac:dyDescent="0.25">
      <c r="A1105" s="21" t="s">
        <v>516</v>
      </c>
      <c r="B1105" s="21">
        <v>1965</v>
      </c>
      <c r="C1105" s="21" t="s">
        <v>515</v>
      </c>
      <c r="D1105" s="21">
        <v>3227</v>
      </c>
      <c r="E1105" s="21" t="s">
        <v>517</v>
      </c>
      <c r="F1105" s="22" t="str">
        <f t="shared" si="102"/>
        <v>Alternative</v>
      </c>
      <c r="G1105" s="24">
        <f t="shared" si="103"/>
        <v>58.417159763266</v>
      </c>
      <c r="H1105" s="23">
        <f t="shared" si="104"/>
        <v>472454.42000686598</v>
      </c>
      <c r="I1105" s="23">
        <f t="shared" si="105"/>
        <v>0</v>
      </c>
      <c r="J1105" s="23">
        <f t="shared" si="106"/>
        <v>8087.5965541884398</v>
      </c>
      <c r="K1105" s="23">
        <f t="shared" si="107"/>
        <v>8087.5965541884398</v>
      </c>
    </row>
    <row r="1106" spans="1:11" x14ac:dyDescent="0.25">
      <c r="A1106" s="21" t="s">
        <v>840</v>
      </c>
      <c r="B1106" s="21">
        <v>2082</v>
      </c>
      <c r="C1106" s="21" t="s">
        <v>772</v>
      </c>
      <c r="D1106" s="21">
        <v>3229</v>
      </c>
      <c r="E1106" s="21" t="s">
        <v>841</v>
      </c>
      <c r="F1106" s="22" t="str">
        <f t="shared" si="102"/>
        <v>Charter</v>
      </c>
      <c r="G1106" s="24">
        <f t="shared" si="103"/>
        <v>223.2999302604</v>
      </c>
      <c r="H1106" s="23">
        <f t="shared" si="104"/>
        <v>2720132.3973139799</v>
      </c>
      <c r="I1106" s="23">
        <f t="shared" si="105"/>
        <v>1889.75312477084</v>
      </c>
      <c r="J1106" s="23">
        <f t="shared" si="106"/>
        <v>10291.766117720201</v>
      </c>
      <c r="K1106" s="23">
        <f t="shared" si="107"/>
        <v>12181.5192424911</v>
      </c>
    </row>
    <row r="1107" spans="1:11" x14ac:dyDescent="0.25">
      <c r="A1107" s="21" t="s">
        <v>822</v>
      </c>
      <c r="B1107" s="21">
        <v>2082</v>
      </c>
      <c r="C1107" s="21" t="s">
        <v>772</v>
      </c>
      <c r="D1107" s="21">
        <v>3233</v>
      </c>
      <c r="E1107" s="21" t="s">
        <v>823</v>
      </c>
      <c r="F1107" s="22" t="str">
        <f t="shared" si="102"/>
        <v>Charter</v>
      </c>
      <c r="G1107" s="24">
        <f t="shared" si="103"/>
        <v>235.96561750441401</v>
      </c>
      <c r="H1107" s="23">
        <f t="shared" si="104"/>
        <v>2796820.8762513502</v>
      </c>
      <c r="I1107" s="23">
        <f t="shared" si="105"/>
        <v>1602.61671624071</v>
      </c>
      <c r="J1107" s="23">
        <f t="shared" si="106"/>
        <v>10250.045997211701</v>
      </c>
      <c r="K1107" s="23">
        <f t="shared" si="107"/>
        <v>11852.662713452401</v>
      </c>
    </row>
    <row r="1108" spans="1:11" x14ac:dyDescent="0.25">
      <c r="A1108" s="21" t="s">
        <v>1394</v>
      </c>
      <c r="B1108" s="21">
        <v>2097</v>
      </c>
      <c r="C1108" s="21" t="s">
        <v>1388</v>
      </c>
      <c r="D1108" s="21">
        <v>3240</v>
      </c>
      <c r="E1108" s="21" t="s">
        <v>1395</v>
      </c>
      <c r="F1108" s="22" t="str">
        <f t="shared" si="102"/>
        <v>Charter</v>
      </c>
      <c r="G1108" s="24">
        <f t="shared" si="103"/>
        <v>36.160714285681998</v>
      </c>
      <c r="H1108" s="23">
        <f t="shared" si="104"/>
        <v>326169.054116157</v>
      </c>
      <c r="I1108" s="23">
        <f t="shared" si="105"/>
        <v>1930.4930002881399</v>
      </c>
      <c r="J1108" s="23">
        <f t="shared" si="106"/>
        <v>7089.4907184877002</v>
      </c>
      <c r="K1108" s="23">
        <f t="shared" si="107"/>
        <v>9019.9837187758403</v>
      </c>
    </row>
    <row r="1109" spans="1:11" x14ac:dyDescent="0.25">
      <c r="A1109" s="21" t="s">
        <v>1899</v>
      </c>
      <c r="B1109" s="21">
        <v>2039</v>
      </c>
      <c r="C1109" s="21" t="s">
        <v>1900</v>
      </c>
      <c r="D1109" s="21">
        <v>3247</v>
      </c>
      <c r="E1109" s="21" t="s">
        <v>1901</v>
      </c>
      <c r="F1109" s="22" t="str">
        <f t="shared" si="102"/>
        <v>Charter</v>
      </c>
      <c r="G1109" s="24">
        <f t="shared" si="103"/>
        <v>70.013508898612102</v>
      </c>
      <c r="H1109" s="23">
        <f t="shared" si="104"/>
        <v>516415.35802803602</v>
      </c>
      <c r="I1109" s="23">
        <f t="shared" si="105"/>
        <v>626.76931525122995</v>
      </c>
      <c r="J1109" s="23">
        <f t="shared" si="106"/>
        <v>6749.16950215424</v>
      </c>
      <c r="K1109" s="23">
        <f t="shared" si="107"/>
        <v>7375.9388174054702</v>
      </c>
    </row>
    <row r="1110" spans="1:11" x14ac:dyDescent="0.25">
      <c r="A1110" s="21" t="s">
        <v>1680</v>
      </c>
      <c r="B1110" s="21">
        <v>1924</v>
      </c>
      <c r="C1110" s="21" t="s">
        <v>1643</v>
      </c>
      <c r="D1110" s="21">
        <v>3342</v>
      </c>
      <c r="E1110" s="21" t="s">
        <v>1681</v>
      </c>
      <c r="F1110" s="22" t="str">
        <f t="shared" si="102"/>
        <v>Regular</v>
      </c>
      <c r="G1110" s="24">
        <f t="shared" si="103"/>
        <v>288.90433678091699</v>
      </c>
      <c r="H1110" s="23">
        <f t="shared" si="104"/>
        <v>7055246.0095067201</v>
      </c>
      <c r="I1110" s="23">
        <f t="shared" si="105"/>
        <v>1518.1797143414899</v>
      </c>
      <c r="J1110" s="23">
        <f t="shared" si="106"/>
        <v>22902.519843577898</v>
      </c>
      <c r="K1110" s="23">
        <f t="shared" si="107"/>
        <v>24420.699557919401</v>
      </c>
    </row>
    <row r="1111" spans="1:11" x14ac:dyDescent="0.25">
      <c r="A1111" s="21" t="s">
        <v>390</v>
      </c>
      <c r="B1111" s="21">
        <v>1896</v>
      </c>
      <c r="C1111" s="21" t="s">
        <v>391</v>
      </c>
      <c r="D1111" s="21">
        <v>3347</v>
      </c>
      <c r="E1111" s="21" t="s">
        <v>392</v>
      </c>
      <c r="F1111" s="22" t="str">
        <f t="shared" si="102"/>
        <v>Charter</v>
      </c>
      <c r="G1111" s="24">
        <f t="shared" si="103"/>
        <v>27.097222222212999</v>
      </c>
      <c r="H1111" s="23">
        <f t="shared" si="104"/>
        <v>1385580.66</v>
      </c>
      <c r="I1111" s="23">
        <f t="shared" si="105"/>
        <v>0</v>
      </c>
      <c r="J1111" s="23">
        <f t="shared" si="106"/>
        <v>51133.6788928928</v>
      </c>
      <c r="K1111" s="23">
        <f t="shared" si="107"/>
        <v>51133.6788928928</v>
      </c>
    </row>
    <row r="1112" spans="1:11" x14ac:dyDescent="0.25">
      <c r="A1112" s="21" t="s">
        <v>683</v>
      </c>
      <c r="B1112" s="21">
        <v>1993</v>
      </c>
      <c r="C1112" s="21" t="s">
        <v>684</v>
      </c>
      <c r="D1112" s="21">
        <v>3348</v>
      </c>
      <c r="E1112" s="21" t="s">
        <v>685</v>
      </c>
      <c r="F1112" s="22" t="str">
        <f t="shared" si="102"/>
        <v>Charter</v>
      </c>
      <c r="G1112" s="24">
        <f t="shared" si="103"/>
        <v>213.35251684723499</v>
      </c>
      <c r="H1112" s="23">
        <f t="shared" si="104"/>
        <v>4900814.7499999898</v>
      </c>
      <c r="I1112" s="23">
        <f t="shared" si="105"/>
        <v>1725.68636846044</v>
      </c>
      <c r="J1112" s="23">
        <f t="shared" si="106"/>
        <v>21244.817201971298</v>
      </c>
      <c r="K1112" s="23">
        <f t="shared" si="107"/>
        <v>22970.503570431702</v>
      </c>
    </row>
    <row r="1113" spans="1:11" x14ac:dyDescent="0.25">
      <c r="A1113" s="21" t="s">
        <v>2124</v>
      </c>
      <c r="B1113" s="21">
        <v>2009</v>
      </c>
      <c r="C1113" s="21" t="s">
        <v>2122</v>
      </c>
      <c r="D1113" s="21">
        <v>3349</v>
      </c>
      <c r="E1113" s="21" t="s">
        <v>2125</v>
      </c>
      <c r="F1113" s="22" t="str">
        <f t="shared" si="102"/>
        <v>Regular</v>
      </c>
      <c r="G1113" s="24">
        <f t="shared" si="103"/>
        <v>187.91304347820801</v>
      </c>
      <c r="H1113" s="23">
        <f t="shared" si="104"/>
        <v>2790373.2488288698</v>
      </c>
      <c r="I1113" s="23">
        <f t="shared" si="105"/>
        <v>1390.5201356069399</v>
      </c>
      <c r="J1113" s="23">
        <f t="shared" si="106"/>
        <v>13458.759069178401</v>
      </c>
      <c r="K1113" s="23">
        <f t="shared" si="107"/>
        <v>14849.2792047853</v>
      </c>
    </row>
    <row r="1114" spans="1:11" x14ac:dyDescent="0.25">
      <c r="A1114" s="21" t="s">
        <v>1563</v>
      </c>
      <c r="B1114" s="21">
        <v>2010</v>
      </c>
      <c r="C1114" s="21" t="s">
        <v>1564</v>
      </c>
      <c r="D1114" s="21">
        <v>3350</v>
      </c>
      <c r="E1114" s="21" t="s">
        <v>1565</v>
      </c>
      <c r="F1114" s="22" t="str">
        <f t="shared" si="102"/>
        <v>Regular</v>
      </c>
      <c r="G1114" s="24">
        <f t="shared" si="103"/>
        <v>55.987261146487</v>
      </c>
      <c r="H1114" s="23">
        <f t="shared" si="104"/>
        <v>3279849.31</v>
      </c>
      <c r="I1114" s="23">
        <f t="shared" si="105"/>
        <v>1052.4478031856199</v>
      </c>
      <c r="J1114" s="23">
        <f t="shared" si="106"/>
        <v>57529.616095573198</v>
      </c>
      <c r="K1114" s="23">
        <f t="shared" si="107"/>
        <v>58582.063898758803</v>
      </c>
    </row>
    <row r="1115" spans="1:11" x14ac:dyDescent="0.25">
      <c r="A1115" s="21" t="s">
        <v>1180</v>
      </c>
      <c r="B1115" s="21">
        <v>1895</v>
      </c>
      <c r="C1115" s="21" t="s">
        <v>1181</v>
      </c>
      <c r="D1115" s="21">
        <v>3351</v>
      </c>
      <c r="E1115" s="21" t="s">
        <v>1182</v>
      </c>
      <c r="F1115" s="22" t="str">
        <f t="shared" si="102"/>
        <v>Charter</v>
      </c>
      <c r="G1115" s="24">
        <f t="shared" si="103"/>
        <v>93.374999999975103</v>
      </c>
      <c r="H1115" s="23">
        <f t="shared" si="104"/>
        <v>2637381.21</v>
      </c>
      <c r="I1115" s="23">
        <f t="shared" si="105"/>
        <v>0</v>
      </c>
      <c r="J1115" s="23">
        <f t="shared" si="106"/>
        <v>28245.046425710399</v>
      </c>
      <c r="K1115" s="23">
        <f t="shared" si="107"/>
        <v>28245.046425710399</v>
      </c>
    </row>
    <row r="1116" spans="1:11" x14ac:dyDescent="0.25">
      <c r="A1116" s="21" t="s">
        <v>2852</v>
      </c>
      <c r="B1116" s="21">
        <v>1934</v>
      </c>
      <c r="C1116" s="21" t="s">
        <v>2853</v>
      </c>
      <c r="D1116" s="21">
        <v>3352</v>
      </c>
      <c r="E1116" s="21" t="s">
        <v>2854</v>
      </c>
      <c r="F1116" s="22" t="str">
        <f t="shared" si="102"/>
        <v>Regular</v>
      </c>
      <c r="G1116" s="24">
        <f t="shared" si="103"/>
        <v>122.71804555828299</v>
      </c>
      <c r="H1116" s="23">
        <f t="shared" si="104"/>
        <v>17570265.079999998</v>
      </c>
      <c r="I1116" s="23">
        <f t="shared" si="105"/>
        <v>2768.1030809659301</v>
      </c>
      <c r="J1116" s="23">
        <f t="shared" si="106"/>
        <v>140407.78437769899</v>
      </c>
      <c r="K1116" s="23">
        <f t="shared" si="107"/>
        <v>143175.88745866501</v>
      </c>
    </row>
    <row r="1117" spans="1:11" x14ac:dyDescent="0.25">
      <c r="A1117" s="21" t="s">
        <v>677</v>
      </c>
      <c r="B1117" s="21">
        <v>2011</v>
      </c>
      <c r="C1117" s="21" t="s">
        <v>678</v>
      </c>
      <c r="D1117" s="21">
        <v>3353</v>
      </c>
      <c r="E1117" s="21" t="s">
        <v>679</v>
      </c>
      <c r="F1117" s="22" t="str">
        <f t="shared" si="102"/>
        <v>Regular</v>
      </c>
      <c r="G1117" s="24">
        <f t="shared" si="103"/>
        <v>55.748387096763999</v>
      </c>
      <c r="H1117" s="23">
        <f t="shared" si="104"/>
        <v>2009130.69</v>
      </c>
      <c r="I1117" s="23">
        <f t="shared" si="105"/>
        <v>1502.75343131609</v>
      </c>
      <c r="J1117" s="23">
        <f t="shared" si="106"/>
        <v>34536.507875252202</v>
      </c>
      <c r="K1117" s="23">
        <f t="shared" si="107"/>
        <v>36039.261306568304</v>
      </c>
    </row>
    <row r="1118" spans="1:11" x14ac:dyDescent="0.25">
      <c r="A1118" s="21" t="s">
        <v>2126</v>
      </c>
      <c r="B1118" s="21">
        <v>2045</v>
      </c>
      <c r="C1118" s="21" t="s">
        <v>2127</v>
      </c>
      <c r="D1118" s="21">
        <v>3356</v>
      </c>
      <c r="E1118" s="21" t="s">
        <v>2128</v>
      </c>
      <c r="F1118" s="22" t="str">
        <f t="shared" si="102"/>
        <v>Charter</v>
      </c>
      <c r="G1118" s="24">
        <f t="shared" si="103"/>
        <v>214.21266242165501</v>
      </c>
      <c r="H1118" s="23">
        <f t="shared" si="104"/>
        <v>4310085.13</v>
      </c>
      <c r="I1118" s="23">
        <f t="shared" si="105"/>
        <v>1006.43406212669</v>
      </c>
      <c r="J1118" s="23">
        <f t="shared" si="106"/>
        <v>19114.155828661598</v>
      </c>
      <c r="K1118" s="23">
        <f t="shared" si="107"/>
        <v>20120.589890788298</v>
      </c>
    </row>
    <row r="1119" spans="1:11" x14ac:dyDescent="0.25">
      <c r="A1119" s="21" t="s">
        <v>1846</v>
      </c>
      <c r="B1119" s="21">
        <v>2060</v>
      </c>
      <c r="C1119" s="21" t="s">
        <v>1847</v>
      </c>
      <c r="D1119" s="21">
        <v>3360</v>
      </c>
      <c r="E1119" s="21" t="s">
        <v>1848</v>
      </c>
      <c r="F1119" s="22" t="str">
        <f t="shared" si="102"/>
        <v>Charter</v>
      </c>
      <c r="G1119" s="24">
        <f t="shared" si="103"/>
        <v>207.38528411848799</v>
      </c>
      <c r="H1119" s="23">
        <f t="shared" si="104"/>
        <v>3545839.62</v>
      </c>
      <c r="I1119" s="23">
        <f t="shared" si="105"/>
        <v>202.018769933855</v>
      </c>
      <c r="J1119" s="23">
        <f t="shared" si="106"/>
        <v>16895.8174389946</v>
      </c>
      <c r="K1119" s="23">
        <f t="shared" si="107"/>
        <v>17097.8362089285</v>
      </c>
    </row>
    <row r="1120" spans="1:11" x14ac:dyDescent="0.25">
      <c r="A1120" s="21" t="s">
        <v>1392</v>
      </c>
      <c r="B1120" s="21">
        <v>2097</v>
      </c>
      <c r="C1120" s="21" t="s">
        <v>1388</v>
      </c>
      <c r="D1120" s="21">
        <v>3361</v>
      </c>
      <c r="E1120" s="21" t="s">
        <v>1393</v>
      </c>
      <c r="F1120" s="22" t="str">
        <f t="shared" si="102"/>
        <v>Charter</v>
      </c>
      <c r="G1120" s="24">
        <f t="shared" si="103"/>
        <v>218.70637738001901</v>
      </c>
      <c r="H1120" s="23">
        <f t="shared" si="104"/>
        <v>2217302.0889106998</v>
      </c>
      <c r="I1120" s="23">
        <f t="shared" si="105"/>
        <v>1319.70805213945</v>
      </c>
      <c r="J1120" s="23">
        <f t="shared" si="106"/>
        <v>8818.5518169725092</v>
      </c>
      <c r="K1120" s="23">
        <f t="shared" si="107"/>
        <v>10138.259869112</v>
      </c>
    </row>
    <row r="1121" spans="1:11" x14ac:dyDescent="0.25">
      <c r="A1121" s="21" t="s">
        <v>1058</v>
      </c>
      <c r="B1121" s="21">
        <v>2114</v>
      </c>
      <c r="C1121" s="21" t="s">
        <v>1059</v>
      </c>
      <c r="D1121" s="21">
        <v>3362</v>
      </c>
      <c r="E1121" s="21" t="s">
        <v>1060</v>
      </c>
      <c r="F1121" s="22" t="str">
        <f t="shared" si="102"/>
        <v>Charter</v>
      </c>
      <c r="G1121" s="24">
        <f t="shared" si="103"/>
        <v>230.751773049604</v>
      </c>
      <c r="H1121" s="23">
        <f t="shared" si="104"/>
        <v>3963519.19</v>
      </c>
      <c r="I1121" s="23">
        <f t="shared" si="105"/>
        <v>0</v>
      </c>
      <c r="J1121" s="23">
        <f t="shared" si="106"/>
        <v>17176.549231316101</v>
      </c>
      <c r="K1121" s="23">
        <f t="shared" si="107"/>
        <v>17176.549231316101</v>
      </c>
    </row>
    <row r="1122" spans="1:11" x14ac:dyDescent="0.25">
      <c r="A1122" s="21" t="s">
        <v>1186</v>
      </c>
      <c r="B1122" s="21">
        <v>3997</v>
      </c>
      <c r="C1122" s="21" t="s">
        <v>1187</v>
      </c>
      <c r="D1122" s="21">
        <v>3363</v>
      </c>
      <c r="E1122" s="21" t="s">
        <v>1188</v>
      </c>
      <c r="F1122" s="22" t="str">
        <f t="shared" si="102"/>
        <v>Charter</v>
      </c>
      <c r="G1122" s="24">
        <f t="shared" si="103"/>
        <v>128.210336443096</v>
      </c>
      <c r="H1122" s="23">
        <f t="shared" si="104"/>
        <v>3543304.71</v>
      </c>
      <c r="I1122" s="23">
        <f t="shared" si="105"/>
        <v>716.79212885294999</v>
      </c>
      <c r="J1122" s="23">
        <f t="shared" si="106"/>
        <v>26919.861890634998</v>
      </c>
      <c r="K1122" s="23">
        <f t="shared" si="107"/>
        <v>27636.654019487902</v>
      </c>
    </row>
    <row r="1123" spans="1:11" x14ac:dyDescent="0.25">
      <c r="A1123" s="21" t="s">
        <v>1068</v>
      </c>
      <c r="B1123" s="21">
        <v>2201</v>
      </c>
      <c r="C1123" s="21" t="s">
        <v>1069</v>
      </c>
      <c r="D1123" s="21">
        <v>3364</v>
      </c>
      <c r="E1123" s="21" t="s">
        <v>1070</v>
      </c>
      <c r="F1123" s="22" t="str">
        <f t="shared" si="102"/>
        <v>Regular</v>
      </c>
      <c r="G1123" s="24">
        <f t="shared" si="103"/>
        <v>159.566464032396</v>
      </c>
      <c r="H1123" s="23">
        <f t="shared" si="104"/>
        <v>3482435.16</v>
      </c>
      <c r="I1123" s="23">
        <f t="shared" si="105"/>
        <v>947.81814535474405</v>
      </c>
      <c r="J1123" s="23">
        <f t="shared" si="106"/>
        <v>20876.536872583001</v>
      </c>
      <c r="K1123" s="23">
        <f t="shared" si="107"/>
        <v>21824.355017937702</v>
      </c>
    </row>
    <row r="1124" spans="1:11" x14ac:dyDescent="0.25">
      <c r="A1124" s="21" t="s">
        <v>1723</v>
      </c>
      <c r="B1124" s="21">
        <v>2214</v>
      </c>
      <c r="C1124" s="21" t="s">
        <v>1724</v>
      </c>
      <c r="D1124" s="21">
        <v>3365</v>
      </c>
      <c r="E1124" s="21" t="s">
        <v>1725</v>
      </c>
      <c r="F1124" s="22" t="str">
        <f t="shared" si="102"/>
        <v>Charter</v>
      </c>
      <c r="G1124" s="24">
        <f t="shared" si="103"/>
        <v>266.87914482472797</v>
      </c>
      <c r="H1124" s="23">
        <f t="shared" si="104"/>
        <v>5579862.2800000003</v>
      </c>
      <c r="I1124" s="23">
        <f t="shared" si="105"/>
        <v>2159.1361901973901</v>
      </c>
      <c r="J1124" s="23">
        <f t="shared" si="106"/>
        <v>18748.688149784499</v>
      </c>
      <c r="K1124" s="23">
        <f t="shared" si="107"/>
        <v>20907.8243399819</v>
      </c>
    </row>
    <row r="1125" spans="1:11" x14ac:dyDescent="0.25">
      <c r="A1125" s="21" t="s">
        <v>1427</v>
      </c>
      <c r="B1125" s="21">
        <v>2012</v>
      </c>
      <c r="C1125" s="21" t="s">
        <v>1428</v>
      </c>
      <c r="D1125" s="21">
        <v>3366</v>
      </c>
      <c r="E1125" s="21" t="s">
        <v>1429</v>
      </c>
      <c r="F1125" s="22" t="str">
        <f t="shared" si="102"/>
        <v>Regular</v>
      </c>
      <c r="G1125" s="24">
        <f t="shared" si="103"/>
        <v>23.104166666661001</v>
      </c>
      <c r="H1125" s="23">
        <f t="shared" si="104"/>
        <v>1519523.1</v>
      </c>
      <c r="I1125" s="23">
        <f t="shared" si="105"/>
        <v>9485.9863660979099</v>
      </c>
      <c r="J1125" s="23">
        <f t="shared" si="106"/>
        <v>56282.371433737899</v>
      </c>
      <c r="K1125" s="23">
        <f t="shared" si="107"/>
        <v>65768.357799835794</v>
      </c>
    </row>
    <row r="1126" spans="1:11" x14ac:dyDescent="0.25">
      <c r="A1126" s="21" t="s">
        <v>1162</v>
      </c>
      <c r="B1126" s="21">
        <v>2024</v>
      </c>
      <c r="C1126" s="21" t="s">
        <v>1163</v>
      </c>
      <c r="D1126" s="21">
        <v>3372</v>
      </c>
      <c r="E1126" s="21" t="s">
        <v>1164</v>
      </c>
      <c r="F1126" s="22" t="str">
        <f t="shared" si="102"/>
        <v>Regular</v>
      </c>
      <c r="G1126" s="24">
        <f t="shared" si="103"/>
        <v>80.768786127151003</v>
      </c>
      <c r="H1126" s="23">
        <f t="shared" si="104"/>
        <v>1816364.93798976</v>
      </c>
      <c r="I1126" s="23">
        <f t="shared" si="105"/>
        <v>1264.8124016096699</v>
      </c>
      <c r="J1126" s="23">
        <f t="shared" si="106"/>
        <v>21223.6392030774</v>
      </c>
      <c r="K1126" s="23">
        <f t="shared" si="107"/>
        <v>22488.451604687001</v>
      </c>
    </row>
    <row r="1127" spans="1:11" x14ac:dyDescent="0.25">
      <c r="A1127" s="21" t="s">
        <v>2241</v>
      </c>
      <c r="B1127" s="21">
        <v>2142</v>
      </c>
      <c r="C1127" s="21" t="s">
        <v>2227</v>
      </c>
      <c r="D1127" s="21">
        <v>3373</v>
      </c>
      <c r="E1127" s="21" t="s">
        <v>2242</v>
      </c>
      <c r="F1127" s="22" t="str">
        <f t="shared" si="102"/>
        <v>Regular</v>
      </c>
      <c r="G1127" s="24">
        <f t="shared" si="103"/>
        <v>880.90159510063097</v>
      </c>
      <c r="H1127" s="23">
        <f t="shared" si="104"/>
        <v>14854998.8158272</v>
      </c>
      <c r="I1127" s="23">
        <f t="shared" si="105"/>
        <v>1585.82302567541</v>
      </c>
      <c r="J1127" s="23">
        <f t="shared" si="106"/>
        <v>15277.5802176009</v>
      </c>
      <c r="K1127" s="23">
        <f t="shared" si="107"/>
        <v>16863.403243276302</v>
      </c>
    </row>
    <row r="1128" spans="1:11" x14ac:dyDescent="0.25">
      <c r="A1128" s="21" t="s">
        <v>2338</v>
      </c>
      <c r="B1128" s="21">
        <v>2142</v>
      </c>
      <c r="C1128" s="21" t="s">
        <v>2227</v>
      </c>
      <c r="D1128" s="21">
        <v>3374</v>
      </c>
      <c r="E1128" s="21" t="s">
        <v>2339</v>
      </c>
      <c r="F1128" s="22" t="str">
        <f t="shared" si="102"/>
        <v>Regular</v>
      </c>
      <c r="G1128" s="24">
        <f t="shared" si="103"/>
        <v>362.23558061047697</v>
      </c>
      <c r="H1128" s="23">
        <f t="shared" si="104"/>
        <v>7498817.8767119003</v>
      </c>
      <c r="I1128" s="23">
        <f t="shared" si="105"/>
        <v>2151.7497681047898</v>
      </c>
      <c r="J1128" s="23">
        <f t="shared" si="106"/>
        <v>18549.744723612799</v>
      </c>
      <c r="K1128" s="23">
        <f t="shared" si="107"/>
        <v>20701.4944917176</v>
      </c>
    </row>
    <row r="1129" spans="1:11" x14ac:dyDescent="0.25">
      <c r="A1129" s="21" t="s">
        <v>2285</v>
      </c>
      <c r="B1129" s="21">
        <v>2142</v>
      </c>
      <c r="C1129" s="21" t="s">
        <v>2227</v>
      </c>
      <c r="D1129" s="21">
        <v>3375</v>
      </c>
      <c r="E1129" s="21" t="s">
        <v>2286</v>
      </c>
      <c r="F1129" s="22" t="str">
        <f t="shared" si="102"/>
        <v>Regular</v>
      </c>
      <c r="G1129" s="24">
        <f t="shared" si="103"/>
        <v>360.13318760541699</v>
      </c>
      <c r="H1129" s="23">
        <f t="shared" si="104"/>
        <v>7262151.3652397702</v>
      </c>
      <c r="I1129" s="23">
        <f t="shared" si="105"/>
        <v>1538.88715747735</v>
      </c>
      <c r="J1129" s="23">
        <f t="shared" si="106"/>
        <v>18626.2951005838</v>
      </c>
      <c r="K1129" s="23">
        <f t="shared" si="107"/>
        <v>20165.182258061199</v>
      </c>
    </row>
    <row r="1130" spans="1:11" x14ac:dyDescent="0.25">
      <c r="A1130" s="21" t="s">
        <v>2264</v>
      </c>
      <c r="B1130" s="21">
        <v>2142</v>
      </c>
      <c r="C1130" s="21" t="s">
        <v>2227</v>
      </c>
      <c r="D1130" s="21">
        <v>3376</v>
      </c>
      <c r="E1130" s="21" t="s">
        <v>2265</v>
      </c>
      <c r="F1130" s="22" t="str">
        <f t="shared" si="102"/>
        <v>Regular</v>
      </c>
      <c r="G1130" s="24">
        <f t="shared" si="103"/>
        <v>523.85764687831102</v>
      </c>
      <c r="H1130" s="23">
        <f t="shared" si="104"/>
        <v>8451131.0506157503</v>
      </c>
      <c r="I1130" s="23">
        <f t="shared" si="105"/>
        <v>1273.36085151668</v>
      </c>
      <c r="J1130" s="23">
        <f t="shared" si="106"/>
        <v>14859.134495218001</v>
      </c>
      <c r="K1130" s="23">
        <f t="shared" si="107"/>
        <v>16132.4953467347</v>
      </c>
    </row>
    <row r="1131" spans="1:11" x14ac:dyDescent="0.25">
      <c r="A1131" s="21" t="s">
        <v>2262</v>
      </c>
      <c r="B1131" s="21">
        <v>2142</v>
      </c>
      <c r="C1131" s="21" t="s">
        <v>2227</v>
      </c>
      <c r="D1131" s="21">
        <v>3377</v>
      </c>
      <c r="E1131" s="21" t="s">
        <v>2263</v>
      </c>
      <c r="F1131" s="22" t="str">
        <f t="shared" si="102"/>
        <v>Regular</v>
      </c>
      <c r="G1131" s="24">
        <f t="shared" si="103"/>
        <v>360.07892314765201</v>
      </c>
      <c r="H1131" s="23">
        <f t="shared" si="104"/>
        <v>6925525.9589144904</v>
      </c>
      <c r="I1131" s="23">
        <f t="shared" si="105"/>
        <v>2071.7726875005201</v>
      </c>
      <c r="J1131" s="23">
        <f t="shared" si="106"/>
        <v>17161.582873481999</v>
      </c>
      <c r="K1131" s="23">
        <f t="shared" si="107"/>
        <v>19233.355560982502</v>
      </c>
    </row>
    <row r="1132" spans="1:11" x14ac:dyDescent="0.25">
      <c r="A1132" s="21" t="s">
        <v>1880</v>
      </c>
      <c r="B1132" s="21">
        <v>2192</v>
      </c>
      <c r="C1132" s="21" t="s">
        <v>1881</v>
      </c>
      <c r="D1132" s="21">
        <v>3378</v>
      </c>
      <c r="E1132" s="21" t="s">
        <v>1882</v>
      </c>
      <c r="F1132" s="22" t="str">
        <f t="shared" si="102"/>
        <v>Regular</v>
      </c>
      <c r="G1132" s="24">
        <f t="shared" si="103"/>
        <v>294.28244525205298</v>
      </c>
      <c r="H1132" s="23">
        <f t="shared" si="104"/>
        <v>5506012.2300000004</v>
      </c>
      <c r="I1132" s="23">
        <f t="shared" si="105"/>
        <v>613.04927599564803</v>
      </c>
      <c r="J1132" s="23">
        <f t="shared" si="106"/>
        <v>18096.9088571988</v>
      </c>
      <c r="K1132" s="23">
        <f t="shared" si="107"/>
        <v>18709.958133194399</v>
      </c>
    </row>
    <row r="1133" spans="1:11" x14ac:dyDescent="0.25">
      <c r="A1133" s="21" t="s">
        <v>396</v>
      </c>
      <c r="B1133" s="21">
        <v>1995</v>
      </c>
      <c r="C1133" s="21" t="s">
        <v>397</v>
      </c>
      <c r="D1133" s="21">
        <v>3400</v>
      </c>
      <c r="E1133" s="21" t="s">
        <v>398</v>
      </c>
      <c r="F1133" s="22" t="str">
        <f t="shared" si="102"/>
        <v>Charter</v>
      </c>
      <c r="G1133" s="24">
        <f t="shared" si="103"/>
        <v>222.38513513511299</v>
      </c>
      <c r="H1133" s="23">
        <f t="shared" si="104"/>
        <v>4838638.29</v>
      </c>
      <c r="I1133" s="23">
        <f t="shared" si="105"/>
        <v>1433.79960988074</v>
      </c>
      <c r="J1133" s="23">
        <f t="shared" si="106"/>
        <v>20324.121786530101</v>
      </c>
      <c r="K1133" s="23">
        <f t="shared" si="107"/>
        <v>21757.9213964109</v>
      </c>
    </row>
    <row r="1134" spans="1:11" x14ac:dyDescent="0.25">
      <c r="A1134" s="21" t="s">
        <v>376</v>
      </c>
      <c r="B1134" s="21">
        <v>2095</v>
      </c>
      <c r="C1134" s="21" t="s">
        <v>377</v>
      </c>
      <c r="D1134" s="21">
        <v>3401</v>
      </c>
      <c r="E1134" s="21" t="s">
        <v>378</v>
      </c>
      <c r="F1134" s="22" t="str">
        <f t="shared" si="102"/>
        <v>Charter</v>
      </c>
      <c r="G1134" s="24">
        <f t="shared" si="103"/>
        <v>352.989982294198</v>
      </c>
      <c r="H1134" s="23">
        <f t="shared" si="104"/>
        <v>6016455.7599999998</v>
      </c>
      <c r="I1134" s="23">
        <f t="shared" si="105"/>
        <v>1158.50154540412</v>
      </c>
      <c r="J1134" s="23">
        <f t="shared" si="106"/>
        <v>15885.7661726118</v>
      </c>
      <c r="K1134" s="23">
        <f t="shared" si="107"/>
        <v>17044.267718015901</v>
      </c>
    </row>
    <row r="1135" spans="1:11" x14ac:dyDescent="0.25">
      <c r="A1135" s="21" t="s">
        <v>716</v>
      </c>
      <c r="B1135" s="21">
        <v>2229</v>
      </c>
      <c r="C1135" s="21" t="s">
        <v>717</v>
      </c>
      <c r="D1135" s="21">
        <v>3402</v>
      </c>
      <c r="E1135" s="21" t="s">
        <v>718</v>
      </c>
      <c r="F1135" s="22" t="str">
        <f t="shared" si="102"/>
        <v>Regular</v>
      </c>
      <c r="G1135" s="24">
        <f t="shared" si="103"/>
        <v>350.96895357130001</v>
      </c>
      <c r="H1135" s="23">
        <f t="shared" si="104"/>
        <v>7385945.0400000103</v>
      </c>
      <c r="I1135" s="23">
        <f t="shared" si="105"/>
        <v>1966.67258735117</v>
      </c>
      <c r="J1135" s="23">
        <f t="shared" si="106"/>
        <v>19077.767283594701</v>
      </c>
      <c r="K1135" s="23">
        <f t="shared" si="107"/>
        <v>21044.4398709458</v>
      </c>
    </row>
    <row r="1136" spans="1:11" x14ac:dyDescent="0.25">
      <c r="A1136" s="21" t="s">
        <v>2506</v>
      </c>
      <c r="B1136" s="21">
        <v>2247</v>
      </c>
      <c r="C1136" s="21" t="s">
        <v>2507</v>
      </c>
      <c r="D1136" s="21">
        <v>3403</v>
      </c>
      <c r="E1136" s="21" t="s">
        <v>2508</v>
      </c>
      <c r="F1136" s="22" t="str">
        <f t="shared" si="102"/>
        <v>Regular</v>
      </c>
      <c r="G1136" s="24">
        <f t="shared" si="103"/>
        <v>64.331658291401595</v>
      </c>
      <c r="H1136" s="23">
        <f t="shared" si="104"/>
        <v>1977694.11</v>
      </c>
      <c r="I1136" s="23">
        <f t="shared" si="105"/>
        <v>1235.8557530084099</v>
      </c>
      <c r="J1136" s="23">
        <f t="shared" si="106"/>
        <v>29506.303900978499</v>
      </c>
      <c r="K1136" s="23">
        <f t="shared" si="107"/>
        <v>30742.159653986899</v>
      </c>
    </row>
    <row r="1137" spans="1:11" x14ac:dyDescent="0.25">
      <c r="A1137" s="21" t="s">
        <v>1538</v>
      </c>
      <c r="B1137" s="21">
        <v>2249</v>
      </c>
      <c r="C1137" s="21" t="s">
        <v>1532</v>
      </c>
      <c r="D1137" s="21">
        <v>3404</v>
      </c>
      <c r="E1137" s="21" t="s">
        <v>1539</v>
      </c>
      <c r="F1137" s="22" t="str">
        <f t="shared" si="102"/>
        <v>Regular</v>
      </c>
      <c r="G1137" s="24">
        <f t="shared" si="103"/>
        <v>37.829999999986001</v>
      </c>
      <c r="H1137" s="23">
        <f t="shared" si="104"/>
        <v>2165016.91553722</v>
      </c>
      <c r="I1137" s="23">
        <f t="shared" si="105"/>
        <v>6131.17692300207</v>
      </c>
      <c r="J1137" s="23">
        <f t="shared" si="106"/>
        <v>51098.982092013102</v>
      </c>
      <c r="K1137" s="23">
        <f t="shared" si="107"/>
        <v>57230.159015015197</v>
      </c>
    </row>
    <row r="1138" spans="1:11" x14ac:dyDescent="0.25">
      <c r="A1138" s="21" t="s">
        <v>1074</v>
      </c>
      <c r="B1138" s="21">
        <v>2206</v>
      </c>
      <c r="C1138" s="21" t="s">
        <v>1072</v>
      </c>
      <c r="D1138" s="21">
        <v>3426</v>
      </c>
      <c r="E1138" s="21" t="s">
        <v>1075</v>
      </c>
      <c r="F1138" s="22" t="str">
        <f t="shared" si="102"/>
        <v>Regular</v>
      </c>
      <c r="G1138" s="24">
        <f t="shared" si="103"/>
        <v>544.49122807009803</v>
      </c>
      <c r="H1138" s="23">
        <f t="shared" si="104"/>
        <v>8078112.9604362901</v>
      </c>
      <c r="I1138" s="23">
        <f t="shared" si="105"/>
        <v>1211.97428915306</v>
      </c>
      <c r="J1138" s="23">
        <f t="shared" si="106"/>
        <v>13624.1011956044</v>
      </c>
      <c r="K1138" s="23">
        <f t="shared" si="107"/>
        <v>14836.075484757501</v>
      </c>
    </row>
    <row r="1139" spans="1:11" x14ac:dyDescent="0.25">
      <c r="A1139" s="21" t="s">
        <v>2691</v>
      </c>
      <c r="B1139" s="21">
        <v>2210</v>
      </c>
      <c r="C1139" s="21" t="s">
        <v>2692</v>
      </c>
      <c r="D1139" s="21">
        <v>3432</v>
      </c>
      <c r="E1139" s="21" t="s">
        <v>2693</v>
      </c>
      <c r="F1139" s="22" t="str">
        <f t="shared" si="102"/>
        <v>Regular</v>
      </c>
      <c r="G1139" s="24">
        <f t="shared" si="103"/>
        <v>22.990430389583</v>
      </c>
      <c r="H1139" s="23">
        <f t="shared" si="104"/>
        <v>1471970.14</v>
      </c>
      <c r="I1139" s="23">
        <f t="shared" si="105"/>
        <v>7010.6882415315904</v>
      </c>
      <c r="J1139" s="23">
        <f t="shared" si="106"/>
        <v>57014.652522291297</v>
      </c>
      <c r="K1139" s="23">
        <f t="shared" si="107"/>
        <v>64025.340763822896</v>
      </c>
    </row>
    <row r="1140" spans="1:11" x14ac:dyDescent="0.25">
      <c r="A1140" s="21" t="s">
        <v>743</v>
      </c>
      <c r="B1140" s="21">
        <v>2203</v>
      </c>
      <c r="C1140" s="21" t="s">
        <v>744</v>
      </c>
      <c r="D1140" s="21">
        <v>3433</v>
      </c>
      <c r="E1140" s="21" t="s">
        <v>745</v>
      </c>
      <c r="F1140" s="22" t="str">
        <f t="shared" si="102"/>
        <v>Regular</v>
      </c>
      <c r="G1140" s="24">
        <f t="shared" si="103"/>
        <v>302.14345515553998</v>
      </c>
      <c r="H1140" s="23">
        <f t="shared" si="104"/>
        <v>4987443.3500000099</v>
      </c>
      <c r="I1140" s="23">
        <f t="shared" si="105"/>
        <v>1609.6752774261799</v>
      </c>
      <c r="J1140" s="23">
        <f t="shared" si="106"/>
        <v>14897.1967560339</v>
      </c>
      <c r="K1140" s="23">
        <f t="shared" si="107"/>
        <v>16506.872033460098</v>
      </c>
    </row>
    <row r="1141" spans="1:11" x14ac:dyDescent="0.25">
      <c r="A1141" s="21" t="s">
        <v>579</v>
      </c>
      <c r="B1141" s="21">
        <v>2216</v>
      </c>
      <c r="C1141" s="21" t="s">
        <v>580</v>
      </c>
      <c r="D1141" s="21">
        <v>3434</v>
      </c>
      <c r="E1141" s="21" t="s">
        <v>581</v>
      </c>
      <c r="F1141" s="22" t="str">
        <f t="shared" si="102"/>
        <v>Charter</v>
      </c>
      <c r="G1141" s="24">
        <f t="shared" si="103"/>
        <v>312.714285714239</v>
      </c>
      <c r="H1141" s="23">
        <f t="shared" si="104"/>
        <v>5621764.6200000001</v>
      </c>
      <c r="I1141" s="23">
        <f t="shared" si="105"/>
        <v>0</v>
      </c>
      <c r="J1141" s="23">
        <f t="shared" si="106"/>
        <v>17977.319479216902</v>
      </c>
      <c r="K1141" s="23">
        <f t="shared" si="107"/>
        <v>17977.319479216902</v>
      </c>
    </row>
    <row r="1142" spans="1:11" x14ac:dyDescent="0.25">
      <c r="A1142" s="21" t="s">
        <v>224</v>
      </c>
      <c r="B1142" s="21">
        <v>2243</v>
      </c>
      <c r="C1142" s="21" t="s">
        <v>167</v>
      </c>
      <c r="D1142" s="21">
        <v>3437</v>
      </c>
      <c r="E1142" s="21" t="s">
        <v>225</v>
      </c>
      <c r="F1142" s="22" t="str">
        <f t="shared" si="102"/>
        <v>Regular</v>
      </c>
      <c r="G1142" s="24">
        <f t="shared" si="103"/>
        <v>591.215877874189</v>
      </c>
      <c r="H1142" s="23">
        <f t="shared" si="104"/>
        <v>9232867.2543705609</v>
      </c>
      <c r="I1142" s="23">
        <f t="shared" si="105"/>
        <v>0</v>
      </c>
      <c r="J1142" s="23">
        <f t="shared" si="106"/>
        <v>15616.7444074215</v>
      </c>
      <c r="K1142" s="23">
        <f t="shared" si="107"/>
        <v>15616.7444074215</v>
      </c>
    </row>
    <row r="1143" spans="1:11" x14ac:dyDescent="0.25">
      <c r="A1143" s="21" t="s">
        <v>1888</v>
      </c>
      <c r="B1143" s="21">
        <v>1900</v>
      </c>
      <c r="C1143" s="21" t="s">
        <v>1884</v>
      </c>
      <c r="D1143" s="21">
        <v>3440</v>
      </c>
      <c r="E1143" s="21" t="s">
        <v>1889</v>
      </c>
      <c r="F1143" s="22" t="str">
        <f t="shared" si="102"/>
        <v>Charter</v>
      </c>
      <c r="G1143" s="24">
        <f t="shared" si="103"/>
        <v>193.677118836592</v>
      </c>
      <c r="H1143" s="23">
        <f t="shared" si="104"/>
        <v>1352219.4259607</v>
      </c>
      <c r="I1143" s="23">
        <f t="shared" si="105"/>
        <v>1272.8055960970601</v>
      </c>
      <c r="J1143" s="23">
        <f t="shared" si="106"/>
        <v>5709.0177296701004</v>
      </c>
      <c r="K1143" s="23">
        <f t="shared" si="107"/>
        <v>6981.82332576716</v>
      </c>
    </row>
    <row r="1144" spans="1:11" x14ac:dyDescent="0.25">
      <c r="A1144" s="21" t="s">
        <v>337</v>
      </c>
      <c r="B1144" s="21">
        <v>1976</v>
      </c>
      <c r="C1144" s="21" t="s">
        <v>282</v>
      </c>
      <c r="D1144" s="21">
        <v>3448</v>
      </c>
      <c r="E1144" s="21" t="s">
        <v>338</v>
      </c>
      <c r="F1144" s="22" t="str">
        <f t="shared" si="102"/>
        <v>Regular</v>
      </c>
      <c r="G1144" s="24">
        <f t="shared" si="103"/>
        <v>139.534963401738</v>
      </c>
      <c r="H1144" s="23">
        <f t="shared" si="104"/>
        <v>2540317.3995417198</v>
      </c>
      <c r="I1144" s="23">
        <f t="shared" si="105"/>
        <v>589.77136569063202</v>
      </c>
      <c r="J1144" s="23">
        <f t="shared" si="106"/>
        <v>17615.826268128501</v>
      </c>
      <c r="K1144" s="23">
        <f t="shared" si="107"/>
        <v>18205.597633819201</v>
      </c>
    </row>
    <row r="1145" spans="1:11" x14ac:dyDescent="0.25">
      <c r="A1145" s="21" t="s">
        <v>2762</v>
      </c>
      <c r="B1145" s="21">
        <v>1922</v>
      </c>
      <c r="C1145" s="21" t="s">
        <v>2738</v>
      </c>
      <c r="D1145" s="21">
        <v>3452</v>
      </c>
      <c r="E1145" s="21" t="s">
        <v>2763</v>
      </c>
      <c r="F1145" s="22" t="str">
        <f t="shared" si="102"/>
        <v>Charter</v>
      </c>
      <c r="G1145" s="24">
        <f t="shared" si="103"/>
        <v>108.43670886066199</v>
      </c>
      <c r="H1145" s="23">
        <f t="shared" si="104"/>
        <v>515423.57320272399</v>
      </c>
      <c r="I1145" s="23">
        <f t="shared" si="105"/>
        <v>84.629850722825907</v>
      </c>
      <c r="J1145" s="23">
        <f t="shared" si="106"/>
        <v>4668.59051734485</v>
      </c>
      <c r="K1145" s="23">
        <f t="shared" si="107"/>
        <v>4753.2203680676803</v>
      </c>
    </row>
    <row r="1146" spans="1:11" x14ac:dyDescent="0.25">
      <c r="A1146" s="21" t="s">
        <v>2744</v>
      </c>
      <c r="B1146" s="21">
        <v>1922</v>
      </c>
      <c r="C1146" s="21" t="s">
        <v>2738</v>
      </c>
      <c r="D1146" s="21">
        <v>3455</v>
      </c>
      <c r="E1146" s="21" t="s">
        <v>2745</v>
      </c>
      <c r="F1146" s="22" t="str">
        <f t="shared" si="102"/>
        <v>Regular</v>
      </c>
      <c r="G1146" s="24">
        <f t="shared" si="103"/>
        <v>239.540697674407</v>
      </c>
      <c r="H1146" s="23">
        <f t="shared" si="104"/>
        <v>4700206.2051099101</v>
      </c>
      <c r="I1146" s="23">
        <f t="shared" si="105"/>
        <v>84.629850722825907</v>
      </c>
      <c r="J1146" s="23">
        <f t="shared" si="106"/>
        <v>19537.113972945099</v>
      </c>
      <c r="K1146" s="23">
        <f t="shared" si="107"/>
        <v>19621.743823667999</v>
      </c>
    </row>
    <row r="1147" spans="1:11" x14ac:dyDescent="0.25">
      <c r="A1147" s="21" t="s">
        <v>1192</v>
      </c>
      <c r="B1147" s="21">
        <v>2053</v>
      </c>
      <c r="C1147" s="21" t="s">
        <v>1190</v>
      </c>
      <c r="D1147" s="21">
        <v>3458</v>
      </c>
      <c r="E1147" s="21" t="s">
        <v>1193</v>
      </c>
      <c r="F1147" s="22" t="str">
        <f t="shared" si="102"/>
        <v>Regular</v>
      </c>
      <c r="G1147" s="24">
        <f t="shared" si="103"/>
        <v>16.818840579705</v>
      </c>
      <c r="H1147" s="23">
        <f t="shared" si="104"/>
        <v>398633.81747838698</v>
      </c>
      <c r="I1147" s="23">
        <f t="shared" si="105"/>
        <v>1508.0209696511099</v>
      </c>
      <c r="J1147" s="23">
        <f t="shared" si="106"/>
        <v>22193.601956688501</v>
      </c>
      <c r="K1147" s="23">
        <f t="shared" si="107"/>
        <v>23701.622926339602</v>
      </c>
    </row>
    <row r="1148" spans="1:11" x14ac:dyDescent="0.25">
      <c r="A1148" s="21" t="s">
        <v>631</v>
      </c>
      <c r="B1148" s="21">
        <v>2190</v>
      </c>
      <c r="C1148" s="21" t="s">
        <v>624</v>
      </c>
      <c r="D1148" s="21">
        <v>3461</v>
      </c>
      <c r="E1148" s="21" t="s">
        <v>632</v>
      </c>
      <c r="F1148" s="22" t="str">
        <f t="shared" si="102"/>
        <v>Charter</v>
      </c>
      <c r="G1148" s="24">
        <f t="shared" si="103"/>
        <v>228.46260421715601</v>
      </c>
      <c r="H1148" s="23">
        <f t="shared" si="104"/>
        <v>1535636.3493395599</v>
      </c>
      <c r="I1148" s="23">
        <f t="shared" si="105"/>
        <v>343.86378468376398</v>
      </c>
      <c r="J1148" s="23">
        <f t="shared" si="106"/>
        <v>6377.7454458576303</v>
      </c>
      <c r="K1148" s="23">
        <f t="shared" si="107"/>
        <v>6721.6092305413904</v>
      </c>
    </row>
    <row r="1149" spans="1:11" x14ac:dyDescent="0.25">
      <c r="A1149" s="21" t="s">
        <v>2340</v>
      </c>
      <c r="B1149" s="21">
        <v>2142</v>
      </c>
      <c r="C1149" s="21" t="s">
        <v>2227</v>
      </c>
      <c r="D1149" s="21">
        <v>3463</v>
      </c>
      <c r="E1149" s="21" t="s">
        <v>2341</v>
      </c>
      <c r="F1149" s="22" t="str">
        <f t="shared" si="102"/>
        <v>Regular</v>
      </c>
      <c r="G1149" s="24">
        <f t="shared" si="103"/>
        <v>1582.3042966636599</v>
      </c>
      <c r="H1149" s="23">
        <f t="shared" si="104"/>
        <v>27494857.976675201</v>
      </c>
      <c r="I1149" s="23">
        <f t="shared" si="105"/>
        <v>1291.1971930193899</v>
      </c>
      <c r="J1149" s="23">
        <f t="shared" si="106"/>
        <v>16085.269542645199</v>
      </c>
      <c r="K1149" s="23">
        <f t="shared" si="107"/>
        <v>17376.4667356645</v>
      </c>
    </row>
    <row r="1150" spans="1:11" x14ac:dyDescent="0.25">
      <c r="A1150" s="21" t="s">
        <v>484</v>
      </c>
      <c r="B1150" s="21">
        <v>2191</v>
      </c>
      <c r="C1150" s="21" t="s">
        <v>485</v>
      </c>
      <c r="D1150" s="21">
        <v>3464</v>
      </c>
      <c r="E1150" s="21" t="s">
        <v>486</v>
      </c>
      <c r="F1150" s="22" t="str">
        <f t="shared" si="102"/>
        <v>Regular</v>
      </c>
      <c r="G1150" s="24">
        <f t="shared" si="103"/>
        <v>505.795948685197</v>
      </c>
      <c r="H1150" s="23">
        <f t="shared" si="104"/>
        <v>7590153.6301709898</v>
      </c>
      <c r="I1150" s="23">
        <f t="shared" si="105"/>
        <v>2063.78346483409</v>
      </c>
      <c r="J1150" s="23">
        <f t="shared" si="106"/>
        <v>12942.5716669169</v>
      </c>
      <c r="K1150" s="23">
        <f t="shared" si="107"/>
        <v>15006.355131750999</v>
      </c>
    </row>
    <row r="1151" spans="1:11" x14ac:dyDescent="0.25">
      <c r="A1151" s="21" t="s">
        <v>2181</v>
      </c>
      <c r="B1151" s="21">
        <v>2182</v>
      </c>
      <c r="C1151" s="21" t="s">
        <v>2167</v>
      </c>
      <c r="D1151" s="21">
        <v>3490</v>
      </c>
      <c r="E1151" s="21" t="s">
        <v>2182</v>
      </c>
      <c r="F1151" s="22" t="str">
        <f t="shared" si="102"/>
        <v>Charter</v>
      </c>
      <c r="G1151" s="24">
        <f t="shared" si="103"/>
        <v>539.80004709259197</v>
      </c>
      <c r="H1151" s="23">
        <f t="shared" si="104"/>
        <v>3377692.2383422502</v>
      </c>
      <c r="I1151" s="23">
        <f t="shared" si="105"/>
        <v>1221.0128668469499</v>
      </c>
      <c r="J1151" s="23">
        <f t="shared" si="106"/>
        <v>5036.2897335043899</v>
      </c>
      <c r="K1151" s="23">
        <f t="shared" si="107"/>
        <v>6257.3026003513296</v>
      </c>
    </row>
    <row r="1152" spans="1:11" x14ac:dyDescent="0.25">
      <c r="A1152" s="21" t="s">
        <v>142</v>
      </c>
      <c r="B1152" s="21">
        <v>1894</v>
      </c>
      <c r="C1152" s="21" t="s">
        <v>127</v>
      </c>
      <c r="D1152" s="21">
        <v>3493</v>
      </c>
      <c r="E1152" s="21" t="s">
        <v>143</v>
      </c>
      <c r="F1152" s="22" t="str">
        <f t="shared" si="102"/>
        <v>Alternative</v>
      </c>
      <c r="G1152" s="24">
        <f t="shared" si="103"/>
        <v>107.53336524229201</v>
      </c>
      <c r="H1152" s="23">
        <f t="shared" si="104"/>
        <v>944691.27104854805</v>
      </c>
      <c r="I1152" s="23">
        <f t="shared" si="105"/>
        <v>543.94974306435995</v>
      </c>
      <c r="J1152" s="23">
        <f t="shared" si="106"/>
        <v>8241.14936473337</v>
      </c>
      <c r="K1152" s="23">
        <f t="shared" si="107"/>
        <v>8785.0991077977305</v>
      </c>
    </row>
    <row r="1153" spans="1:11" x14ac:dyDescent="0.25">
      <c r="A1153" s="21" t="s">
        <v>1379</v>
      </c>
      <c r="B1153" s="21">
        <v>2101</v>
      </c>
      <c r="C1153" s="21" t="s">
        <v>1366</v>
      </c>
      <c r="D1153" s="21">
        <v>3503</v>
      </c>
      <c r="E1153" s="21" t="s">
        <v>1380</v>
      </c>
      <c r="F1153" s="22" t="str">
        <f t="shared" si="102"/>
        <v>Regular</v>
      </c>
      <c r="G1153" s="24">
        <f t="shared" si="103"/>
        <v>395.515649746115</v>
      </c>
      <c r="H1153" s="23">
        <f t="shared" si="104"/>
        <v>5846458.90153284</v>
      </c>
      <c r="I1153" s="23">
        <f t="shared" si="105"/>
        <v>1327.2239241064699</v>
      </c>
      <c r="J1153" s="23">
        <f t="shared" si="106"/>
        <v>13454.640978801301</v>
      </c>
      <c r="K1153" s="23">
        <f t="shared" si="107"/>
        <v>14781.864902907701</v>
      </c>
    </row>
    <row r="1154" spans="1:11" x14ac:dyDescent="0.25">
      <c r="A1154" s="21" t="s">
        <v>1377</v>
      </c>
      <c r="B1154" s="21">
        <v>2101</v>
      </c>
      <c r="C1154" s="21" t="s">
        <v>1366</v>
      </c>
      <c r="D1154" s="21">
        <v>3504</v>
      </c>
      <c r="E1154" s="21" t="s">
        <v>1378</v>
      </c>
      <c r="F1154" s="22" t="str">
        <f t="shared" ref="F1154:F1217" si="108">IF(ISNA(VLOOKUP($D1154,Schl,3,FALSE)),0,VLOOKUP($D1154,Schl,3,FALSE))</f>
        <v>Regular</v>
      </c>
      <c r="G1154" s="24">
        <f t="shared" ref="G1154:G1217" si="109">IF(ISNA(VLOOKUP($D1154,Schl,7,FALSE)),0,VLOOKUP($D1154,Schl,7,FALSE))</f>
        <v>356.59183829635498</v>
      </c>
      <c r="H1154" s="23">
        <f t="shared" ref="H1154:H1217" si="110">IF(ISNA(VLOOKUP($D1154,Schl,35,FALSE)),0,VLOOKUP($D1154,Schl,35,FALSE))</f>
        <v>5364704.8874961799</v>
      </c>
      <c r="I1154" s="23">
        <f t="shared" ref="I1154:I1217" si="111">IF(ISNA(VLOOKUP($D1154,Schl,36,FALSE)),0,VLOOKUP($D1154,Schl,36,FALSE))</f>
        <v>1173.4783629359599</v>
      </c>
      <c r="J1154" s="23">
        <f t="shared" ref="J1154:J1217" si="112">IF(ISNA(VLOOKUP($D1154,Schl,37,FALSE)),0,VLOOKUP($D1154,Schl,37,FALSE))</f>
        <v>13870.9065930587</v>
      </c>
      <c r="K1154" s="23">
        <f t="shared" ref="K1154:K1217" si="113">IF(ISNA(VLOOKUP($D1154,Schl,38,FALSE)),0,VLOOKUP($D1154,Schl,38,FALSE))</f>
        <v>15044.384955994699</v>
      </c>
    </row>
    <row r="1155" spans="1:11" x14ac:dyDescent="0.25">
      <c r="A1155" s="21" t="s">
        <v>1381</v>
      </c>
      <c r="B1155" s="21">
        <v>2101</v>
      </c>
      <c r="C1155" s="21" t="s">
        <v>1366</v>
      </c>
      <c r="D1155" s="21">
        <v>3505</v>
      </c>
      <c r="E1155" s="21" t="s">
        <v>1382</v>
      </c>
      <c r="F1155" s="22" t="str">
        <f t="shared" si="108"/>
        <v>Charter</v>
      </c>
      <c r="G1155" s="24">
        <f t="shared" si="109"/>
        <v>311.957995410058</v>
      </c>
      <c r="H1155" s="23">
        <f t="shared" si="110"/>
        <v>1825444.25129891</v>
      </c>
      <c r="I1155" s="23">
        <f t="shared" si="111"/>
        <v>800.04270161192596</v>
      </c>
      <c r="J1155" s="23">
        <f t="shared" si="112"/>
        <v>5051.5279526340801</v>
      </c>
      <c r="K1155" s="23">
        <f t="shared" si="113"/>
        <v>5851.5706542460102</v>
      </c>
    </row>
    <row r="1156" spans="1:11" x14ac:dyDescent="0.25">
      <c r="A1156" s="21" t="s">
        <v>649</v>
      </c>
      <c r="B1156" s="21">
        <v>2187</v>
      </c>
      <c r="C1156" s="21" t="s">
        <v>640</v>
      </c>
      <c r="D1156" s="21">
        <v>3525</v>
      </c>
      <c r="E1156" s="21" t="s">
        <v>650</v>
      </c>
      <c r="F1156" s="22" t="str">
        <f t="shared" si="108"/>
        <v>Regular</v>
      </c>
      <c r="G1156" s="24">
        <f t="shared" si="109"/>
        <v>352.97943045088198</v>
      </c>
      <c r="H1156" s="23">
        <f t="shared" si="110"/>
        <v>8471559.3998582102</v>
      </c>
      <c r="I1156" s="23">
        <f t="shared" si="111"/>
        <v>2845.5916610582499</v>
      </c>
      <c r="J1156" s="23">
        <f t="shared" si="112"/>
        <v>21154.558684917902</v>
      </c>
      <c r="K1156" s="23">
        <f t="shared" si="113"/>
        <v>24000.150345976199</v>
      </c>
    </row>
    <row r="1157" spans="1:11" x14ac:dyDescent="0.25">
      <c r="A1157" s="21" t="s">
        <v>2287</v>
      </c>
      <c r="B1157" s="21">
        <v>2142</v>
      </c>
      <c r="C1157" s="21" t="s">
        <v>2227</v>
      </c>
      <c r="D1157" s="21">
        <v>3526</v>
      </c>
      <c r="E1157" s="21" t="s">
        <v>2042</v>
      </c>
      <c r="F1157" s="22" t="str">
        <f t="shared" si="108"/>
        <v>Regular</v>
      </c>
      <c r="G1157" s="24">
        <f t="shared" si="109"/>
        <v>275.69110885835602</v>
      </c>
      <c r="H1157" s="23">
        <f t="shared" si="110"/>
        <v>6083751.2985802302</v>
      </c>
      <c r="I1157" s="23">
        <f t="shared" si="111"/>
        <v>1350.9776961408299</v>
      </c>
      <c r="J1157" s="23">
        <f t="shared" si="112"/>
        <v>20716.296521635799</v>
      </c>
      <c r="K1157" s="23">
        <f t="shared" si="113"/>
        <v>22067.274217776601</v>
      </c>
    </row>
    <row r="1158" spans="1:11" x14ac:dyDescent="0.25">
      <c r="A1158" s="21" t="s">
        <v>2304</v>
      </c>
      <c r="B1158" s="21">
        <v>2142</v>
      </c>
      <c r="C1158" s="21" t="s">
        <v>2227</v>
      </c>
      <c r="D1158" s="21">
        <v>3528</v>
      </c>
      <c r="E1158" s="21" t="s">
        <v>2305</v>
      </c>
      <c r="F1158" s="22" t="str">
        <f t="shared" si="108"/>
        <v>Charter</v>
      </c>
      <c r="G1158" s="24">
        <f t="shared" si="109"/>
        <v>128.25609756097001</v>
      </c>
      <c r="H1158" s="23">
        <f t="shared" si="110"/>
        <v>2153197.57540541</v>
      </c>
      <c r="I1158" s="23">
        <f t="shared" si="111"/>
        <v>1471.4604687029</v>
      </c>
      <c r="J1158" s="23">
        <f t="shared" si="112"/>
        <v>15316.8062597607</v>
      </c>
      <c r="K1158" s="23">
        <f t="shared" si="113"/>
        <v>16788.266728463601</v>
      </c>
    </row>
    <row r="1159" spans="1:11" x14ac:dyDescent="0.25">
      <c r="A1159" s="21" t="s">
        <v>2254</v>
      </c>
      <c r="B1159" s="21">
        <v>2142</v>
      </c>
      <c r="C1159" s="21" t="s">
        <v>2227</v>
      </c>
      <c r="D1159" s="21">
        <v>3529</v>
      </c>
      <c r="E1159" s="21" t="s">
        <v>2255</v>
      </c>
      <c r="F1159" s="22" t="str">
        <f t="shared" si="108"/>
        <v>Regular</v>
      </c>
      <c r="G1159" s="24">
        <f t="shared" si="109"/>
        <v>243.441363706061</v>
      </c>
      <c r="H1159" s="23">
        <f t="shared" si="110"/>
        <v>4922264.4348347597</v>
      </c>
      <c r="I1159" s="23">
        <f t="shared" si="111"/>
        <v>1370.7655459522</v>
      </c>
      <c r="J1159" s="23">
        <f t="shared" si="112"/>
        <v>18848.741771539098</v>
      </c>
      <c r="K1159" s="23">
        <f t="shared" si="113"/>
        <v>20219.507317491301</v>
      </c>
    </row>
    <row r="1160" spans="1:11" x14ac:dyDescent="0.25">
      <c r="A1160" s="21" t="s">
        <v>1645</v>
      </c>
      <c r="B1160" s="21">
        <v>1924</v>
      </c>
      <c r="C1160" s="21" t="s">
        <v>1643</v>
      </c>
      <c r="D1160" s="21">
        <v>3530</v>
      </c>
      <c r="E1160" s="21" t="s">
        <v>1646</v>
      </c>
      <c r="F1160" s="22" t="str">
        <f t="shared" si="108"/>
        <v>Regular</v>
      </c>
      <c r="G1160" s="24">
        <f t="shared" si="109"/>
        <v>869.96718224447898</v>
      </c>
      <c r="H1160" s="23">
        <f t="shared" si="110"/>
        <v>18943611.697668102</v>
      </c>
      <c r="I1160" s="23">
        <f t="shared" si="111"/>
        <v>936.57569596030896</v>
      </c>
      <c r="J1160" s="23">
        <f t="shared" si="112"/>
        <v>20838.512013434</v>
      </c>
      <c r="K1160" s="23">
        <f t="shared" si="113"/>
        <v>21775.087709394302</v>
      </c>
    </row>
    <row r="1161" spans="1:11" x14ac:dyDescent="0.25">
      <c r="A1161" s="21" t="s">
        <v>1116</v>
      </c>
      <c r="B1161" s="21">
        <v>2239</v>
      </c>
      <c r="C1161" s="21" t="s">
        <v>1090</v>
      </c>
      <c r="D1161" s="21">
        <v>3536</v>
      </c>
      <c r="E1161" s="21" t="s">
        <v>1117</v>
      </c>
      <c r="F1161" s="22" t="str">
        <f t="shared" si="108"/>
        <v>Regular</v>
      </c>
      <c r="G1161" s="24">
        <f t="shared" si="109"/>
        <v>451.355029585762</v>
      </c>
      <c r="H1161" s="23">
        <f t="shared" si="110"/>
        <v>8016752.1156776901</v>
      </c>
      <c r="I1161" s="23">
        <f t="shared" si="111"/>
        <v>806.765363811881</v>
      </c>
      <c r="J1161" s="23">
        <f t="shared" si="112"/>
        <v>16954.756254846499</v>
      </c>
      <c r="K1161" s="23">
        <f t="shared" si="113"/>
        <v>17761.5216186584</v>
      </c>
    </row>
    <row r="1162" spans="1:11" x14ac:dyDescent="0.25">
      <c r="A1162" s="21" t="s">
        <v>1021</v>
      </c>
      <c r="B1162" s="21">
        <v>2183</v>
      </c>
      <c r="C1162" s="21" t="s">
        <v>1001</v>
      </c>
      <c r="D1162" s="21">
        <v>3543</v>
      </c>
      <c r="E1162" s="21" t="s">
        <v>1022</v>
      </c>
      <c r="F1162" s="22" t="str">
        <f t="shared" si="108"/>
        <v>Regular</v>
      </c>
      <c r="G1162" s="24">
        <f t="shared" si="109"/>
        <v>457.50320426272202</v>
      </c>
      <c r="H1162" s="23">
        <f t="shared" si="110"/>
        <v>7616734.3222691203</v>
      </c>
      <c r="I1162" s="23">
        <f t="shared" si="111"/>
        <v>0</v>
      </c>
      <c r="J1162" s="23">
        <f t="shared" si="112"/>
        <v>16648.4830079905</v>
      </c>
      <c r="K1162" s="23">
        <f t="shared" si="113"/>
        <v>16648.4830079905</v>
      </c>
    </row>
    <row r="1163" spans="1:11" x14ac:dyDescent="0.25">
      <c r="A1163" s="21" t="s">
        <v>2842</v>
      </c>
      <c r="B1163" s="21">
        <v>2183</v>
      </c>
      <c r="C1163" s="21" t="s">
        <v>1001</v>
      </c>
      <c r="D1163" s="21">
        <v>3553</v>
      </c>
      <c r="E1163" s="21" t="s">
        <v>2843</v>
      </c>
      <c r="F1163" s="22" t="str">
        <f t="shared" si="108"/>
        <v>Charter</v>
      </c>
      <c r="G1163" s="24">
        <f t="shared" si="109"/>
        <v>0.265200391004</v>
      </c>
      <c r="H1163" s="23">
        <f t="shared" si="110"/>
        <v>365807.02200951503</v>
      </c>
      <c r="I1163" s="23">
        <f t="shared" si="111"/>
        <v>0</v>
      </c>
      <c r="J1163" s="23">
        <f t="shared" si="112"/>
        <v>1379360.7943964</v>
      </c>
      <c r="K1163" s="23">
        <f t="shared" si="113"/>
        <v>1379360.7943964</v>
      </c>
    </row>
    <row r="1164" spans="1:11" x14ac:dyDescent="0.25">
      <c r="A1164" s="21" t="s">
        <v>1481</v>
      </c>
      <c r="B1164" s="21">
        <v>2048</v>
      </c>
      <c r="C1164" s="21" t="s">
        <v>1479</v>
      </c>
      <c r="D1164" s="21">
        <v>3554</v>
      </c>
      <c r="E1164" s="21" t="s">
        <v>1482</v>
      </c>
      <c r="F1164" s="22" t="str">
        <f t="shared" si="108"/>
        <v>Alternative</v>
      </c>
      <c r="G1164" s="24">
        <f t="shared" si="109"/>
        <v>404.61568415122798</v>
      </c>
      <c r="H1164" s="23">
        <f t="shared" si="110"/>
        <v>10619239.489404799</v>
      </c>
      <c r="I1164" s="23">
        <f t="shared" si="111"/>
        <v>2342.9798332780201</v>
      </c>
      <c r="J1164" s="23">
        <f t="shared" si="112"/>
        <v>23902.2694374737</v>
      </c>
      <c r="K1164" s="23">
        <f t="shared" si="113"/>
        <v>26245.249270751799</v>
      </c>
    </row>
    <row r="1165" spans="1:11" x14ac:dyDescent="0.25">
      <c r="A1165" s="21" t="s">
        <v>364</v>
      </c>
      <c r="B1165" s="21">
        <v>2088</v>
      </c>
      <c r="C1165" s="21" t="s">
        <v>354</v>
      </c>
      <c r="D1165" s="21">
        <v>3566</v>
      </c>
      <c r="E1165" s="21" t="s">
        <v>365</v>
      </c>
      <c r="F1165" s="22" t="str">
        <f t="shared" si="108"/>
        <v>Alternative</v>
      </c>
      <c r="G1165" s="24">
        <f t="shared" si="109"/>
        <v>94.073692370265206</v>
      </c>
      <c r="H1165" s="23">
        <f t="shared" si="110"/>
        <v>2631117.5818144199</v>
      </c>
      <c r="I1165" s="23">
        <f t="shared" si="111"/>
        <v>2129.4461065034998</v>
      </c>
      <c r="J1165" s="23">
        <f t="shared" si="112"/>
        <v>25839.240095996</v>
      </c>
      <c r="K1165" s="23">
        <f t="shared" si="113"/>
        <v>27968.686202499499</v>
      </c>
    </row>
    <row r="1166" spans="1:11" x14ac:dyDescent="0.25">
      <c r="A1166" s="21" t="s">
        <v>370</v>
      </c>
      <c r="B1166" s="21">
        <v>2088</v>
      </c>
      <c r="C1166" s="21" t="s">
        <v>354</v>
      </c>
      <c r="D1166" s="21">
        <v>3567</v>
      </c>
      <c r="E1166" s="21" t="s">
        <v>371</v>
      </c>
      <c r="F1166" s="22" t="str">
        <f t="shared" si="108"/>
        <v>Regular</v>
      </c>
      <c r="G1166" s="24">
        <f t="shared" si="109"/>
        <v>576.82259685666702</v>
      </c>
      <c r="H1166" s="23">
        <f t="shared" si="110"/>
        <v>10127412.7569336</v>
      </c>
      <c r="I1166" s="23">
        <f t="shared" si="111"/>
        <v>1669.1427595190301</v>
      </c>
      <c r="J1166" s="23">
        <f t="shared" si="112"/>
        <v>15888.0972170732</v>
      </c>
      <c r="K1166" s="23">
        <f t="shared" si="113"/>
        <v>17557.2399765923</v>
      </c>
    </row>
    <row r="1167" spans="1:11" x14ac:dyDescent="0.25">
      <c r="A1167" s="21" t="s">
        <v>2555</v>
      </c>
      <c r="B1167" s="21">
        <v>1948</v>
      </c>
      <c r="C1167" s="21" t="s">
        <v>2553</v>
      </c>
      <c r="D1167" s="21">
        <v>3569</v>
      </c>
      <c r="E1167" s="21" t="s">
        <v>118</v>
      </c>
      <c r="F1167" s="22" t="str">
        <f t="shared" si="108"/>
        <v>Regular</v>
      </c>
      <c r="G1167" s="24">
        <f t="shared" si="109"/>
        <v>343.17103861988397</v>
      </c>
      <c r="H1167" s="23">
        <f t="shared" si="110"/>
        <v>6335291.33889216</v>
      </c>
      <c r="I1167" s="23">
        <f t="shared" si="111"/>
        <v>1994.73178847587</v>
      </c>
      <c r="J1167" s="23">
        <f t="shared" si="112"/>
        <v>16466.299667938802</v>
      </c>
      <c r="K1167" s="23">
        <f t="shared" si="113"/>
        <v>18461.031456414599</v>
      </c>
    </row>
    <row r="1168" spans="1:11" x14ac:dyDescent="0.25">
      <c r="A1168" s="21" t="s">
        <v>1037</v>
      </c>
      <c r="B1168" s="21">
        <v>2183</v>
      </c>
      <c r="C1168" s="21" t="s">
        <v>1001</v>
      </c>
      <c r="D1168" s="21">
        <v>3577</v>
      </c>
      <c r="E1168" s="21" t="s">
        <v>1038</v>
      </c>
      <c r="F1168" s="22" t="str">
        <f t="shared" si="108"/>
        <v>Regular</v>
      </c>
      <c r="G1168" s="24">
        <f t="shared" si="109"/>
        <v>180.39859918556601</v>
      </c>
      <c r="H1168" s="23">
        <f t="shared" si="110"/>
        <v>3297062.4302501902</v>
      </c>
      <c r="I1168" s="23">
        <f t="shared" si="111"/>
        <v>0</v>
      </c>
      <c r="J1168" s="23">
        <f t="shared" si="112"/>
        <v>18276.541198962899</v>
      </c>
      <c r="K1168" s="23">
        <f t="shared" si="113"/>
        <v>18276.541198962899</v>
      </c>
    </row>
    <row r="1169" spans="1:11" x14ac:dyDescent="0.25">
      <c r="A1169" s="21" t="s">
        <v>2665</v>
      </c>
      <c r="B1169" s="21">
        <v>2242</v>
      </c>
      <c r="C1169" s="21" t="s">
        <v>2643</v>
      </c>
      <c r="D1169" s="21">
        <v>3579</v>
      </c>
      <c r="E1169" s="21" t="s">
        <v>2666</v>
      </c>
      <c r="F1169" s="22" t="str">
        <f t="shared" si="108"/>
        <v>Charter</v>
      </c>
      <c r="G1169" s="24">
        <f t="shared" si="109"/>
        <v>222.360465116266</v>
      </c>
      <c r="H1169" s="23">
        <f t="shared" si="110"/>
        <v>971244.92098362301</v>
      </c>
      <c r="I1169" s="23">
        <f t="shared" si="111"/>
        <v>0</v>
      </c>
      <c r="J1169" s="23">
        <f t="shared" si="112"/>
        <v>4367.8849136953704</v>
      </c>
      <c r="K1169" s="23">
        <f t="shared" si="113"/>
        <v>4367.8849136953704</v>
      </c>
    </row>
    <row r="1170" spans="1:11" x14ac:dyDescent="0.25">
      <c r="A1170" s="21" t="s">
        <v>642</v>
      </c>
      <c r="B1170" s="21">
        <v>2187</v>
      </c>
      <c r="C1170" s="21" t="s">
        <v>640</v>
      </c>
      <c r="D1170" s="21">
        <v>3580</v>
      </c>
      <c r="E1170" s="21" t="s">
        <v>643</v>
      </c>
      <c r="F1170" s="22" t="str">
        <f t="shared" si="108"/>
        <v>Charter</v>
      </c>
      <c r="G1170" s="24">
        <f t="shared" si="109"/>
        <v>152.86127167628999</v>
      </c>
      <c r="H1170" s="23">
        <f t="shared" si="110"/>
        <v>1493380.4040093301</v>
      </c>
      <c r="I1170" s="23">
        <f t="shared" si="111"/>
        <v>2224.53456512499</v>
      </c>
      <c r="J1170" s="23">
        <f t="shared" si="112"/>
        <v>7544.9798948346497</v>
      </c>
      <c r="K1170" s="23">
        <f t="shared" si="113"/>
        <v>9769.5144599596406</v>
      </c>
    </row>
    <row r="1171" spans="1:11" x14ac:dyDescent="0.25">
      <c r="A1171" s="21" t="s">
        <v>520</v>
      </c>
      <c r="B1171" s="21">
        <v>1965</v>
      </c>
      <c r="C1171" s="21" t="s">
        <v>515</v>
      </c>
      <c r="D1171" s="21">
        <v>3615</v>
      </c>
      <c r="E1171" s="21" t="s">
        <v>521</v>
      </c>
      <c r="F1171" s="22" t="str">
        <f t="shared" si="108"/>
        <v>Charter</v>
      </c>
      <c r="G1171" s="24">
        <f t="shared" si="109"/>
        <v>199.332359549865</v>
      </c>
      <c r="H1171" s="23">
        <f t="shared" si="110"/>
        <v>1612119.70423374</v>
      </c>
      <c r="I1171" s="23">
        <f t="shared" si="111"/>
        <v>0</v>
      </c>
      <c r="J1171" s="23">
        <f t="shared" si="112"/>
        <v>8087.5965541884398</v>
      </c>
      <c r="K1171" s="23">
        <f t="shared" si="113"/>
        <v>8087.5965541884398</v>
      </c>
    </row>
    <row r="1172" spans="1:11" x14ac:dyDescent="0.25">
      <c r="A1172" s="21" t="s">
        <v>2780</v>
      </c>
      <c r="B1172" s="21">
        <v>2002</v>
      </c>
      <c r="C1172" s="21" t="s">
        <v>2781</v>
      </c>
      <c r="D1172" s="21">
        <v>3624</v>
      </c>
      <c r="E1172" s="21" t="s">
        <v>2782</v>
      </c>
      <c r="F1172" s="22" t="str">
        <f t="shared" si="108"/>
        <v>Regular</v>
      </c>
      <c r="G1172" s="24">
        <f t="shared" si="109"/>
        <v>345.822972195418</v>
      </c>
      <c r="H1172" s="23">
        <f t="shared" si="110"/>
        <v>5012543.89599967</v>
      </c>
      <c r="I1172" s="23">
        <f t="shared" si="111"/>
        <v>3503.82254389421</v>
      </c>
      <c r="J1172" s="23">
        <f t="shared" si="112"/>
        <v>10990.714543038201</v>
      </c>
      <c r="K1172" s="23">
        <f t="shared" si="113"/>
        <v>14494.5370869324</v>
      </c>
    </row>
    <row r="1173" spans="1:11" x14ac:dyDescent="0.25">
      <c r="A1173" s="21" t="s">
        <v>431</v>
      </c>
      <c r="B1173" s="21">
        <v>2185</v>
      </c>
      <c r="C1173" s="21" t="s">
        <v>432</v>
      </c>
      <c r="D1173" s="21">
        <v>3649</v>
      </c>
      <c r="E1173" s="21" t="s">
        <v>433</v>
      </c>
      <c r="F1173" s="22" t="str">
        <f t="shared" si="108"/>
        <v>Regular</v>
      </c>
      <c r="G1173" s="24">
        <f t="shared" si="109"/>
        <v>550.24330203305999</v>
      </c>
      <c r="H1173" s="23">
        <f t="shared" si="110"/>
        <v>8559548.0313083604</v>
      </c>
      <c r="I1173" s="23">
        <f t="shared" si="111"/>
        <v>0</v>
      </c>
      <c r="J1173" s="23">
        <f t="shared" si="112"/>
        <v>15555.933165714599</v>
      </c>
      <c r="K1173" s="23">
        <f t="shared" si="113"/>
        <v>15555.933165714599</v>
      </c>
    </row>
    <row r="1174" spans="1:11" x14ac:dyDescent="0.25">
      <c r="A1174" s="21" t="s">
        <v>2895</v>
      </c>
      <c r="B1174" s="21">
        <v>2014</v>
      </c>
      <c r="C1174" s="21" t="s">
        <v>1041</v>
      </c>
      <c r="D1174" s="21">
        <v>3740</v>
      </c>
      <c r="E1174" s="21" t="s">
        <v>2896</v>
      </c>
      <c r="F1174" s="22" t="str">
        <f t="shared" si="108"/>
        <v>Alternative</v>
      </c>
      <c r="G1174" s="24">
        <f t="shared" si="109"/>
        <v>3.7157534246499999</v>
      </c>
      <c r="H1174" s="23">
        <f t="shared" si="110"/>
        <v>99216.394012391305</v>
      </c>
      <c r="I1174" s="23">
        <f t="shared" si="111"/>
        <v>702.00468206538801</v>
      </c>
      <c r="J1174" s="23">
        <f t="shared" si="112"/>
        <v>25999.550204272899</v>
      </c>
      <c r="K1174" s="23">
        <f t="shared" si="113"/>
        <v>26701.554886338301</v>
      </c>
    </row>
    <row r="1175" spans="1:11" x14ac:dyDescent="0.25">
      <c r="A1175" s="21" t="s">
        <v>2746</v>
      </c>
      <c r="B1175" s="21">
        <v>1922</v>
      </c>
      <c r="C1175" s="21" t="s">
        <v>2738</v>
      </c>
      <c r="D1175" s="21">
        <v>3913</v>
      </c>
      <c r="E1175" s="21" t="s">
        <v>2747</v>
      </c>
      <c r="F1175" s="22" t="str">
        <f t="shared" si="108"/>
        <v>Regular</v>
      </c>
      <c r="G1175" s="24">
        <f t="shared" si="109"/>
        <v>501.10755813948401</v>
      </c>
      <c r="H1175" s="23">
        <f t="shared" si="110"/>
        <v>7800041.5296323197</v>
      </c>
      <c r="I1175" s="23">
        <f t="shared" si="111"/>
        <v>454.32740764619001</v>
      </c>
      <c r="J1175" s="23">
        <f t="shared" si="112"/>
        <v>15111.2760300517</v>
      </c>
      <c r="K1175" s="23">
        <f t="shared" si="113"/>
        <v>15565.6034376978</v>
      </c>
    </row>
    <row r="1176" spans="1:11" x14ac:dyDescent="0.25">
      <c r="A1176" s="21" t="s">
        <v>329</v>
      </c>
      <c r="B1176" s="21">
        <v>1976</v>
      </c>
      <c r="C1176" s="21" t="s">
        <v>282</v>
      </c>
      <c r="D1176" s="21">
        <v>3947</v>
      </c>
      <c r="E1176" s="21" t="s">
        <v>330</v>
      </c>
      <c r="F1176" s="22" t="str">
        <f t="shared" si="108"/>
        <v>Regular</v>
      </c>
      <c r="G1176" s="24">
        <f t="shared" si="109"/>
        <v>509.10712398432901</v>
      </c>
      <c r="H1176" s="23">
        <f t="shared" si="110"/>
        <v>7518053.8927103505</v>
      </c>
      <c r="I1176" s="23">
        <f t="shared" si="111"/>
        <v>630.57988912555402</v>
      </c>
      <c r="J1176" s="23">
        <f t="shared" si="112"/>
        <v>14136.5556281959</v>
      </c>
      <c r="K1176" s="23">
        <f t="shared" si="113"/>
        <v>14767.1355173214</v>
      </c>
    </row>
    <row r="1177" spans="1:11" x14ac:dyDescent="0.25">
      <c r="A1177" s="21" t="s">
        <v>958</v>
      </c>
      <c r="B1177" s="21">
        <v>2100</v>
      </c>
      <c r="C1177" s="21" t="s">
        <v>959</v>
      </c>
      <c r="D1177" s="21">
        <v>3950</v>
      </c>
      <c r="E1177" s="21" t="s">
        <v>960</v>
      </c>
      <c r="F1177" s="22" t="str">
        <f t="shared" si="108"/>
        <v>Alternative</v>
      </c>
      <c r="G1177" s="24">
        <f t="shared" si="109"/>
        <v>137.05303788985901</v>
      </c>
      <c r="H1177" s="23">
        <f t="shared" si="110"/>
        <v>2843661.7072058502</v>
      </c>
      <c r="I1177" s="23">
        <f t="shared" si="111"/>
        <v>2026.87578154991</v>
      </c>
      <c r="J1177" s="23">
        <f t="shared" si="112"/>
        <v>18721.746437908801</v>
      </c>
      <c r="K1177" s="23">
        <f t="shared" si="113"/>
        <v>20748.622219458801</v>
      </c>
    </row>
    <row r="1178" spans="1:11" x14ac:dyDescent="0.25">
      <c r="A1178" s="21" t="s">
        <v>870</v>
      </c>
      <c r="B1178" s="21">
        <v>2241</v>
      </c>
      <c r="C1178" s="21" t="s">
        <v>864</v>
      </c>
      <c r="D1178" s="21">
        <v>3986</v>
      </c>
      <c r="E1178" s="21" t="s">
        <v>871</v>
      </c>
      <c r="F1178" s="22" t="str">
        <f t="shared" si="108"/>
        <v>Regular</v>
      </c>
      <c r="G1178" s="24">
        <f t="shared" si="109"/>
        <v>230.53279389745799</v>
      </c>
      <c r="H1178" s="23">
        <f t="shared" si="110"/>
        <v>4135783.60359425</v>
      </c>
      <c r="I1178" s="23">
        <f t="shared" si="111"/>
        <v>0</v>
      </c>
      <c r="J1178" s="23">
        <f t="shared" si="112"/>
        <v>17940.109663677002</v>
      </c>
      <c r="K1178" s="23">
        <f t="shared" si="113"/>
        <v>17940.109663677002</v>
      </c>
    </row>
    <row r="1179" spans="1:11" x14ac:dyDescent="0.25">
      <c r="A1179" s="21" t="s">
        <v>2194</v>
      </c>
      <c r="B1179" s="21">
        <v>2182</v>
      </c>
      <c r="C1179" s="21" t="s">
        <v>2167</v>
      </c>
      <c r="D1179" s="21">
        <v>3989</v>
      </c>
      <c r="E1179" s="21" t="s">
        <v>2195</v>
      </c>
      <c r="F1179" s="22" t="str">
        <f t="shared" si="108"/>
        <v>Regular</v>
      </c>
      <c r="G1179" s="24">
        <f t="shared" si="109"/>
        <v>333.37499999992099</v>
      </c>
      <c r="H1179" s="23">
        <f t="shared" si="110"/>
        <v>6447268.2057260703</v>
      </c>
      <c r="I1179" s="23">
        <f t="shared" si="111"/>
        <v>2322.86891484121</v>
      </c>
      <c r="J1179" s="23">
        <f t="shared" si="112"/>
        <v>17016.5182789424</v>
      </c>
      <c r="K1179" s="23">
        <f t="shared" si="113"/>
        <v>19339.387193783601</v>
      </c>
    </row>
    <row r="1180" spans="1:11" x14ac:dyDescent="0.25">
      <c r="A1180" s="21" t="s">
        <v>1994</v>
      </c>
      <c r="B1180" s="21">
        <v>2180</v>
      </c>
      <c r="C1180" s="21" t="s">
        <v>1946</v>
      </c>
      <c r="D1180" s="21">
        <v>3991</v>
      </c>
      <c r="E1180" s="21" t="s">
        <v>1995</v>
      </c>
      <c r="F1180" s="22" t="str">
        <f t="shared" si="108"/>
        <v>Charter</v>
      </c>
      <c r="G1180" s="24">
        <f t="shared" si="109"/>
        <v>126.48088421406899</v>
      </c>
      <c r="H1180" s="23">
        <f t="shared" si="110"/>
        <v>2512671.3890848001</v>
      </c>
      <c r="I1180" s="23">
        <f t="shared" si="111"/>
        <v>1287.5754268007599</v>
      </c>
      <c r="J1180" s="23">
        <f t="shared" si="112"/>
        <v>18578.441518748801</v>
      </c>
      <c r="K1180" s="23">
        <f t="shared" si="113"/>
        <v>19866.0169455496</v>
      </c>
    </row>
    <row r="1181" spans="1:11" x14ac:dyDescent="0.25">
      <c r="A1181" s="21" t="s">
        <v>1677</v>
      </c>
      <c r="B1181" s="21">
        <v>1924</v>
      </c>
      <c r="C1181" s="21" t="s">
        <v>1643</v>
      </c>
      <c r="D1181" s="21">
        <v>4004</v>
      </c>
      <c r="E1181" s="21" t="s">
        <v>1678</v>
      </c>
      <c r="F1181" s="22" t="str">
        <f t="shared" si="108"/>
        <v>Regular</v>
      </c>
      <c r="G1181" s="24">
        <f t="shared" si="109"/>
        <v>63.745562130129002</v>
      </c>
      <c r="H1181" s="23">
        <f t="shared" si="110"/>
        <v>3336315.8945828802</v>
      </c>
      <c r="I1181" s="23">
        <f t="shared" si="111"/>
        <v>988.30586176747397</v>
      </c>
      <c r="J1181" s="23">
        <f t="shared" si="112"/>
        <v>51349.7045517605</v>
      </c>
      <c r="K1181" s="23">
        <f t="shared" si="113"/>
        <v>52338.010413527998</v>
      </c>
    </row>
    <row r="1182" spans="1:11" x14ac:dyDescent="0.25">
      <c r="A1182" s="21" t="s">
        <v>1671</v>
      </c>
      <c r="B1182" s="21">
        <v>1924</v>
      </c>
      <c r="C1182" s="21" t="s">
        <v>1643</v>
      </c>
      <c r="D1182" s="21">
        <v>4005</v>
      </c>
      <c r="E1182" s="21" t="s">
        <v>1672</v>
      </c>
      <c r="F1182" s="22" t="str">
        <f t="shared" si="108"/>
        <v>Regular</v>
      </c>
      <c r="G1182" s="24">
        <f t="shared" si="109"/>
        <v>413.35271275622603</v>
      </c>
      <c r="H1182" s="23">
        <f t="shared" si="110"/>
        <v>5148425.20492916</v>
      </c>
      <c r="I1182" s="23">
        <f t="shared" si="111"/>
        <v>875.17596046159201</v>
      </c>
      <c r="J1182" s="23">
        <f t="shared" si="112"/>
        <v>11580.107496128299</v>
      </c>
      <c r="K1182" s="23">
        <f t="shared" si="113"/>
        <v>12455.283456589799</v>
      </c>
    </row>
    <row r="1183" spans="1:11" x14ac:dyDescent="0.25">
      <c r="A1183" s="21" t="s">
        <v>1128</v>
      </c>
      <c r="B1183" s="21">
        <v>2239</v>
      </c>
      <c r="C1183" s="21" t="s">
        <v>1090</v>
      </c>
      <c r="D1183" s="21">
        <v>4018</v>
      </c>
      <c r="E1183" s="21" t="s">
        <v>1129</v>
      </c>
      <c r="F1183" s="22" t="str">
        <f t="shared" si="108"/>
        <v>Regular</v>
      </c>
      <c r="G1183" s="24">
        <f t="shared" si="109"/>
        <v>1407.6275481356699</v>
      </c>
      <c r="H1183" s="23">
        <f t="shared" si="110"/>
        <v>23377534.5253314</v>
      </c>
      <c r="I1183" s="23">
        <f t="shared" si="111"/>
        <v>896.29521385272699</v>
      </c>
      <c r="J1183" s="23">
        <f t="shared" si="112"/>
        <v>15711.4605495904</v>
      </c>
      <c r="K1183" s="23">
        <f t="shared" si="113"/>
        <v>16607.7557634431</v>
      </c>
    </row>
    <row r="1184" spans="1:11" x14ac:dyDescent="0.25">
      <c r="A1184" s="21" t="s">
        <v>727</v>
      </c>
      <c r="B1184" s="21">
        <v>2043</v>
      </c>
      <c r="C1184" s="21" t="s">
        <v>720</v>
      </c>
      <c r="D1184" s="21">
        <v>4020</v>
      </c>
      <c r="E1184" s="21" t="s">
        <v>728</v>
      </c>
      <c r="F1184" s="22" t="str">
        <f t="shared" si="108"/>
        <v>Regular</v>
      </c>
      <c r="G1184" s="24">
        <f t="shared" si="109"/>
        <v>264.046783625687</v>
      </c>
      <c r="H1184" s="23">
        <f t="shared" si="110"/>
        <v>4605833.1484841397</v>
      </c>
      <c r="I1184" s="23">
        <f t="shared" si="111"/>
        <v>1739.4345250787801</v>
      </c>
      <c r="J1184" s="23">
        <f t="shared" si="112"/>
        <v>15703.812028582701</v>
      </c>
      <c r="K1184" s="23">
        <f t="shared" si="113"/>
        <v>17443.2465536614</v>
      </c>
    </row>
    <row r="1185" spans="1:11" x14ac:dyDescent="0.25">
      <c r="A1185" s="21" t="s">
        <v>741</v>
      </c>
      <c r="B1185" s="21">
        <v>2043</v>
      </c>
      <c r="C1185" s="21" t="s">
        <v>720</v>
      </c>
      <c r="D1185" s="21">
        <v>4021</v>
      </c>
      <c r="E1185" s="21" t="s">
        <v>742</v>
      </c>
      <c r="F1185" s="22" t="str">
        <f t="shared" si="108"/>
        <v>Regular</v>
      </c>
      <c r="G1185" s="24">
        <f t="shared" si="109"/>
        <v>344.12845751953699</v>
      </c>
      <c r="H1185" s="23">
        <f t="shared" si="110"/>
        <v>5179890.2849620096</v>
      </c>
      <c r="I1185" s="23">
        <f t="shared" si="111"/>
        <v>1419.8716076139599</v>
      </c>
      <c r="J1185" s="23">
        <f t="shared" si="112"/>
        <v>13632.328150285901</v>
      </c>
      <c r="K1185" s="23">
        <f t="shared" si="113"/>
        <v>15052.1997578998</v>
      </c>
    </row>
    <row r="1186" spans="1:11" x14ac:dyDescent="0.25">
      <c r="A1186" s="21" t="s">
        <v>910</v>
      </c>
      <c r="B1186" s="21">
        <v>2137</v>
      </c>
      <c r="C1186" s="21" t="s">
        <v>901</v>
      </c>
      <c r="D1186" s="21">
        <v>4024</v>
      </c>
      <c r="E1186" s="21" t="s">
        <v>911</v>
      </c>
      <c r="F1186" s="22" t="str">
        <f t="shared" si="108"/>
        <v>Alternative</v>
      </c>
      <c r="G1186" s="24">
        <f t="shared" si="109"/>
        <v>3.0236686390459999</v>
      </c>
      <c r="H1186" s="23">
        <f t="shared" si="110"/>
        <v>109772.25702178301</v>
      </c>
      <c r="I1186" s="23">
        <f t="shared" si="111"/>
        <v>4156.4644493592996</v>
      </c>
      <c r="J1186" s="23">
        <f t="shared" si="112"/>
        <v>32147.863215466201</v>
      </c>
      <c r="K1186" s="23">
        <f t="shared" si="113"/>
        <v>36304.327664825498</v>
      </c>
    </row>
    <row r="1187" spans="1:11" x14ac:dyDescent="0.25">
      <c r="A1187" s="21" t="s">
        <v>537</v>
      </c>
      <c r="B1187" s="21">
        <v>1964</v>
      </c>
      <c r="C1187" s="21" t="s">
        <v>535</v>
      </c>
      <c r="D1187" s="21">
        <v>4025</v>
      </c>
      <c r="E1187" s="21" t="s">
        <v>538</v>
      </c>
      <c r="F1187" s="22" t="str">
        <f t="shared" si="108"/>
        <v>Regular</v>
      </c>
      <c r="G1187" s="24">
        <f t="shared" si="109"/>
        <v>337.97869401683602</v>
      </c>
      <c r="H1187" s="23">
        <f t="shared" si="110"/>
        <v>6461155.4731048299</v>
      </c>
      <c r="I1187" s="23">
        <f t="shared" si="111"/>
        <v>1792.30375011403</v>
      </c>
      <c r="J1187" s="23">
        <f t="shared" si="112"/>
        <v>17324.7458967579</v>
      </c>
      <c r="K1187" s="23">
        <f t="shared" si="113"/>
        <v>19117.049646872001</v>
      </c>
    </row>
    <row r="1188" spans="1:11" x14ac:dyDescent="0.25">
      <c r="A1188" s="21" t="s">
        <v>1407</v>
      </c>
      <c r="B1188" s="21">
        <v>2097</v>
      </c>
      <c r="C1188" s="21" t="s">
        <v>1388</v>
      </c>
      <c r="D1188" s="21">
        <v>4038</v>
      </c>
      <c r="E1188" s="21" t="s">
        <v>1408</v>
      </c>
      <c r="F1188" s="22" t="str">
        <f t="shared" si="108"/>
        <v>Charter</v>
      </c>
      <c r="G1188" s="24">
        <f t="shared" si="109"/>
        <v>210.122498293772</v>
      </c>
      <c r="H1188" s="23">
        <f t="shared" si="110"/>
        <v>1911993.90273702</v>
      </c>
      <c r="I1188" s="23">
        <f t="shared" si="111"/>
        <v>1889.0062042714301</v>
      </c>
      <c r="J1188" s="23">
        <f t="shared" si="112"/>
        <v>7210.4187419514401</v>
      </c>
      <c r="K1188" s="23">
        <f t="shared" si="113"/>
        <v>9099.4249462228709</v>
      </c>
    </row>
    <row r="1189" spans="1:11" x14ac:dyDescent="0.25">
      <c r="A1189" s="21" t="s">
        <v>818</v>
      </c>
      <c r="B1189" s="21">
        <v>2082</v>
      </c>
      <c r="C1189" s="21" t="s">
        <v>772</v>
      </c>
      <c r="D1189" s="21">
        <v>4041</v>
      </c>
      <c r="E1189" s="21" t="s">
        <v>819</v>
      </c>
      <c r="F1189" s="22" t="str">
        <f t="shared" si="108"/>
        <v>Charter</v>
      </c>
      <c r="G1189" s="24">
        <f t="shared" si="109"/>
        <v>94.569289492487997</v>
      </c>
      <c r="H1189" s="23">
        <f t="shared" si="110"/>
        <v>1121222.8214052999</v>
      </c>
      <c r="I1189" s="23">
        <f t="shared" si="111"/>
        <v>1606.0526096659801</v>
      </c>
      <c r="J1189" s="23">
        <f t="shared" si="112"/>
        <v>10250.045997211701</v>
      </c>
      <c r="K1189" s="23">
        <f t="shared" si="113"/>
        <v>11856.0986068777</v>
      </c>
    </row>
    <row r="1190" spans="1:11" x14ac:dyDescent="0.25">
      <c r="A1190" s="21" t="s">
        <v>861</v>
      </c>
      <c r="B1190" s="21">
        <v>2084</v>
      </c>
      <c r="C1190" s="21" t="s">
        <v>852</v>
      </c>
      <c r="D1190" s="21">
        <v>4045</v>
      </c>
      <c r="E1190" s="21" t="s">
        <v>862</v>
      </c>
      <c r="F1190" s="22" t="str">
        <f t="shared" si="108"/>
        <v>Charter</v>
      </c>
      <c r="G1190" s="24">
        <f t="shared" si="109"/>
        <v>56.754743979747502</v>
      </c>
      <c r="H1190" s="23">
        <f t="shared" si="110"/>
        <v>563625.259604953</v>
      </c>
      <c r="I1190" s="23">
        <f t="shared" si="111"/>
        <v>2915.1009235789302</v>
      </c>
      <c r="J1190" s="23">
        <f t="shared" si="112"/>
        <v>7015.7915460634003</v>
      </c>
      <c r="K1190" s="23">
        <f t="shared" si="113"/>
        <v>9930.8924696423292</v>
      </c>
    </row>
    <row r="1191" spans="1:11" x14ac:dyDescent="0.25">
      <c r="A1191" s="21" t="s">
        <v>1584</v>
      </c>
      <c r="B1191" s="21">
        <v>2147</v>
      </c>
      <c r="C1191" s="21" t="s">
        <v>1567</v>
      </c>
      <c r="D1191" s="21">
        <v>4047</v>
      </c>
      <c r="E1191" s="21" t="s">
        <v>1585</v>
      </c>
      <c r="F1191" s="22" t="str">
        <f t="shared" si="108"/>
        <v>Regular</v>
      </c>
      <c r="G1191" s="24">
        <f t="shared" si="109"/>
        <v>249.83732199418401</v>
      </c>
      <c r="H1191" s="23">
        <f t="shared" si="110"/>
        <v>3966740.7184403101</v>
      </c>
      <c r="I1191" s="23">
        <f t="shared" si="111"/>
        <v>1775.43179764776</v>
      </c>
      <c r="J1191" s="23">
        <f t="shared" si="112"/>
        <v>14101.8626224896</v>
      </c>
      <c r="K1191" s="23">
        <f t="shared" si="113"/>
        <v>15877.294420137299</v>
      </c>
    </row>
    <row r="1192" spans="1:11" x14ac:dyDescent="0.25">
      <c r="A1192" s="21" t="s">
        <v>1573</v>
      </c>
      <c r="B1192" s="21">
        <v>2147</v>
      </c>
      <c r="C1192" s="21" t="s">
        <v>1567</v>
      </c>
      <c r="D1192" s="21">
        <v>4048</v>
      </c>
      <c r="E1192" s="21" t="s">
        <v>1574</v>
      </c>
      <c r="F1192" s="22" t="str">
        <f t="shared" si="108"/>
        <v>Regular</v>
      </c>
      <c r="G1192" s="24">
        <f t="shared" si="109"/>
        <v>185.37583892615399</v>
      </c>
      <c r="H1192" s="23">
        <f t="shared" si="110"/>
        <v>3390616.8994883099</v>
      </c>
      <c r="I1192" s="23">
        <f t="shared" si="111"/>
        <v>1671.9208403228899</v>
      </c>
      <c r="J1192" s="23">
        <f t="shared" si="112"/>
        <v>16618.579794115201</v>
      </c>
      <c r="K1192" s="23">
        <f t="shared" si="113"/>
        <v>18290.5006344381</v>
      </c>
    </row>
    <row r="1193" spans="1:11" x14ac:dyDescent="0.25">
      <c r="A1193" s="21" t="s">
        <v>2548</v>
      </c>
      <c r="B1193" s="21">
        <v>2083</v>
      </c>
      <c r="C1193" s="21" t="s">
        <v>2510</v>
      </c>
      <c r="D1193" s="21">
        <v>4058</v>
      </c>
      <c r="E1193" s="21" t="s">
        <v>2549</v>
      </c>
      <c r="F1193" s="22" t="str">
        <f t="shared" si="108"/>
        <v>Charter</v>
      </c>
      <c r="G1193" s="24">
        <f t="shared" si="109"/>
        <v>201.95389701986801</v>
      </c>
      <c r="H1193" s="23">
        <f t="shared" si="110"/>
        <v>1649273.6901145601</v>
      </c>
      <c r="I1193" s="23">
        <f t="shared" si="111"/>
        <v>622.49909434695201</v>
      </c>
      <c r="J1193" s="23">
        <f t="shared" si="112"/>
        <v>7544.0860245938502</v>
      </c>
      <c r="K1193" s="23">
        <f t="shared" si="113"/>
        <v>8166.5851189408104</v>
      </c>
    </row>
    <row r="1194" spans="1:11" x14ac:dyDescent="0.25">
      <c r="A1194" s="21" t="s">
        <v>2266</v>
      </c>
      <c r="B1194" s="21">
        <v>2142</v>
      </c>
      <c r="C1194" s="21" t="s">
        <v>2227</v>
      </c>
      <c r="D1194" s="21">
        <v>4068</v>
      </c>
      <c r="E1194" s="21" t="s">
        <v>2267</v>
      </c>
      <c r="F1194" s="22" t="str">
        <f t="shared" si="108"/>
        <v>Regular</v>
      </c>
      <c r="G1194" s="24">
        <f t="shared" si="109"/>
        <v>486.51183516295202</v>
      </c>
      <c r="H1194" s="23">
        <f t="shared" si="110"/>
        <v>7902844.51542971</v>
      </c>
      <c r="I1194" s="23">
        <f t="shared" si="111"/>
        <v>1444.6822535937199</v>
      </c>
      <c r="J1194" s="23">
        <f t="shared" si="112"/>
        <v>14799.207296971301</v>
      </c>
      <c r="K1194" s="23">
        <f t="shared" si="113"/>
        <v>16243.8895505651</v>
      </c>
    </row>
    <row r="1195" spans="1:11" x14ac:dyDescent="0.25">
      <c r="A1195" s="21" t="s">
        <v>530</v>
      </c>
      <c r="B1195" s="21">
        <v>1965</v>
      </c>
      <c r="C1195" s="21" t="s">
        <v>515</v>
      </c>
      <c r="D1195" s="21">
        <v>4079</v>
      </c>
      <c r="E1195" s="21" t="s">
        <v>531</v>
      </c>
      <c r="F1195" s="22" t="str">
        <f t="shared" si="108"/>
        <v>Charter</v>
      </c>
      <c r="G1195" s="24">
        <f t="shared" si="109"/>
        <v>55.147928994056002</v>
      </c>
      <c r="H1195" s="23">
        <f t="shared" si="110"/>
        <v>446014.200502956</v>
      </c>
      <c r="I1195" s="23">
        <f t="shared" si="111"/>
        <v>0</v>
      </c>
      <c r="J1195" s="23">
        <f t="shared" si="112"/>
        <v>8087.5965541884498</v>
      </c>
      <c r="K1195" s="23">
        <f t="shared" si="113"/>
        <v>8087.5965541884498</v>
      </c>
    </row>
    <row r="1196" spans="1:11" x14ac:dyDescent="0.25">
      <c r="A1196" s="21" t="s">
        <v>1863</v>
      </c>
      <c r="B1196" s="21">
        <v>2207</v>
      </c>
      <c r="C1196" s="21" t="s">
        <v>1864</v>
      </c>
      <c r="D1196" s="21">
        <v>4116</v>
      </c>
      <c r="E1196" s="21" t="s">
        <v>1865</v>
      </c>
      <c r="F1196" s="22" t="str">
        <f t="shared" si="108"/>
        <v>Alternative</v>
      </c>
      <c r="G1196" s="24">
        <f t="shared" si="109"/>
        <v>36.4681203630035</v>
      </c>
      <c r="H1196" s="23">
        <f t="shared" si="110"/>
        <v>145347.36314862099</v>
      </c>
      <c r="I1196" s="23">
        <f t="shared" si="111"/>
        <v>101.531516715547</v>
      </c>
      <c r="J1196" s="23">
        <f t="shared" si="112"/>
        <v>3884.0691038219102</v>
      </c>
      <c r="K1196" s="23">
        <f t="shared" si="113"/>
        <v>3985.6006205374601</v>
      </c>
    </row>
    <row r="1197" spans="1:11" x14ac:dyDescent="0.25">
      <c r="A1197" s="21" t="s">
        <v>301</v>
      </c>
      <c r="B1197" s="21">
        <v>1976</v>
      </c>
      <c r="C1197" s="21" t="s">
        <v>282</v>
      </c>
      <c r="D1197" s="21">
        <v>4129</v>
      </c>
      <c r="E1197" s="21" t="s">
        <v>302</v>
      </c>
      <c r="F1197" s="22" t="str">
        <f t="shared" si="108"/>
        <v>Regular</v>
      </c>
      <c r="G1197" s="24">
        <f t="shared" si="109"/>
        <v>166.30928952579001</v>
      </c>
      <c r="H1197" s="23">
        <f t="shared" si="110"/>
        <v>3397120.1046301299</v>
      </c>
      <c r="I1197" s="23">
        <f t="shared" si="111"/>
        <v>1672.10892189844</v>
      </c>
      <c r="J1197" s="23">
        <f t="shared" si="112"/>
        <v>18754.411534755502</v>
      </c>
      <c r="K1197" s="23">
        <f t="shared" si="113"/>
        <v>20426.5204566539</v>
      </c>
    </row>
    <row r="1198" spans="1:11" x14ac:dyDescent="0.25">
      <c r="A1198" s="21" t="s">
        <v>1750</v>
      </c>
      <c r="B1198" s="21">
        <v>4131</v>
      </c>
      <c r="C1198" s="21" t="s">
        <v>1740</v>
      </c>
      <c r="D1198" s="21">
        <v>4131</v>
      </c>
      <c r="E1198" s="21" t="s">
        <v>1740</v>
      </c>
      <c r="F1198" s="22" t="str">
        <f t="shared" si="108"/>
        <v>District</v>
      </c>
      <c r="G1198" s="24">
        <f t="shared" si="109"/>
        <v>174.30080437104399</v>
      </c>
      <c r="H1198" s="23">
        <f t="shared" si="110"/>
        <v>793658.42510568805</v>
      </c>
      <c r="I1198" s="23">
        <f t="shared" si="111"/>
        <v>761.07552993929096</v>
      </c>
      <c r="J1198" s="23">
        <f t="shared" si="112"/>
        <v>3792.3080758883898</v>
      </c>
      <c r="K1198" s="23">
        <f t="shared" si="113"/>
        <v>4553.3836058276802</v>
      </c>
    </row>
    <row r="1199" spans="1:11" x14ac:dyDescent="0.25">
      <c r="A1199" s="21" t="s">
        <v>783</v>
      </c>
      <c r="B1199" s="21">
        <v>2082</v>
      </c>
      <c r="C1199" s="21" t="s">
        <v>772</v>
      </c>
      <c r="D1199" s="21">
        <v>4146</v>
      </c>
      <c r="E1199" s="21" t="s">
        <v>784</v>
      </c>
      <c r="F1199" s="22" t="str">
        <f t="shared" si="108"/>
        <v>Regular</v>
      </c>
      <c r="G1199" s="24">
        <f t="shared" si="109"/>
        <v>343.15321963098103</v>
      </c>
      <c r="H1199" s="23">
        <f t="shared" si="110"/>
        <v>7295529.3113212902</v>
      </c>
      <c r="I1199" s="23">
        <f t="shared" si="111"/>
        <v>3320.4330334936999</v>
      </c>
      <c r="J1199" s="23">
        <f t="shared" si="112"/>
        <v>17939.8346660684</v>
      </c>
      <c r="K1199" s="23">
        <f t="shared" si="113"/>
        <v>21260.2676995621</v>
      </c>
    </row>
    <row r="1200" spans="1:11" x14ac:dyDescent="0.25">
      <c r="A1200" s="21" t="s">
        <v>804</v>
      </c>
      <c r="B1200" s="21">
        <v>2082</v>
      </c>
      <c r="C1200" s="21" t="s">
        <v>772</v>
      </c>
      <c r="D1200" s="21">
        <v>4157</v>
      </c>
      <c r="E1200" s="21" t="s">
        <v>805</v>
      </c>
      <c r="F1200" s="22" t="str">
        <f t="shared" si="108"/>
        <v>Regular</v>
      </c>
      <c r="G1200" s="24">
        <f t="shared" si="109"/>
        <v>481.38979641764001</v>
      </c>
      <c r="H1200" s="23">
        <f t="shared" si="110"/>
        <v>9560676.7206358295</v>
      </c>
      <c r="I1200" s="23">
        <f t="shared" si="111"/>
        <v>2414.2486679512699</v>
      </c>
      <c r="J1200" s="23">
        <f t="shared" si="112"/>
        <v>17446.323350366401</v>
      </c>
      <c r="K1200" s="23">
        <f t="shared" si="113"/>
        <v>19860.5720183177</v>
      </c>
    </row>
    <row r="1201" spans="1:11" x14ac:dyDescent="0.25">
      <c r="A1201" s="21" t="s">
        <v>1868</v>
      </c>
      <c r="B1201" s="21">
        <v>2207</v>
      </c>
      <c r="C1201" s="21" t="s">
        <v>1864</v>
      </c>
      <c r="D1201" s="21">
        <v>4202</v>
      </c>
      <c r="E1201" s="21" t="s">
        <v>1869</v>
      </c>
      <c r="F1201" s="22" t="str">
        <f t="shared" si="108"/>
        <v>Charter</v>
      </c>
      <c r="G1201" s="24">
        <f t="shared" si="109"/>
        <v>87.112284315355296</v>
      </c>
      <c r="H1201" s="23">
        <f t="shared" si="110"/>
        <v>367023.064423715</v>
      </c>
      <c r="I1201" s="23">
        <f t="shared" si="111"/>
        <v>101.531516715547</v>
      </c>
      <c r="J1201" s="23">
        <f t="shared" si="112"/>
        <v>4111.6867143097597</v>
      </c>
      <c r="K1201" s="23">
        <f t="shared" si="113"/>
        <v>4213.2182310253102</v>
      </c>
    </row>
    <row r="1202" spans="1:11" x14ac:dyDescent="0.25">
      <c r="A1202" s="21" t="s">
        <v>1098</v>
      </c>
      <c r="B1202" s="21">
        <v>2239</v>
      </c>
      <c r="C1202" s="21" t="s">
        <v>1090</v>
      </c>
      <c r="D1202" s="21">
        <v>4206</v>
      </c>
      <c r="E1202" s="21" t="s">
        <v>1099</v>
      </c>
      <c r="F1202" s="22" t="str">
        <f t="shared" si="108"/>
        <v>Charter</v>
      </c>
      <c r="G1202" s="24">
        <f t="shared" si="109"/>
        <v>264.57687845010798</v>
      </c>
      <c r="H1202" s="23">
        <f t="shared" si="110"/>
        <v>1491281.82575468</v>
      </c>
      <c r="I1202" s="23">
        <f t="shared" si="111"/>
        <v>693.91231762615905</v>
      </c>
      <c r="J1202" s="23">
        <f t="shared" si="112"/>
        <v>4942.5659509610796</v>
      </c>
      <c r="K1202" s="23">
        <f t="shared" si="113"/>
        <v>5636.4782685872397</v>
      </c>
    </row>
    <row r="1203" spans="1:11" x14ac:dyDescent="0.25">
      <c r="A1203" s="21" t="s">
        <v>2276</v>
      </c>
      <c r="B1203" s="21">
        <v>2142</v>
      </c>
      <c r="C1203" s="21" t="s">
        <v>2227</v>
      </c>
      <c r="D1203" s="21">
        <v>4210</v>
      </c>
      <c r="E1203" s="21" t="s">
        <v>2277</v>
      </c>
      <c r="F1203" s="22" t="str">
        <f t="shared" si="108"/>
        <v>Charter</v>
      </c>
      <c r="G1203" s="24">
        <f t="shared" si="109"/>
        <v>92.298849945228497</v>
      </c>
      <c r="H1203" s="23">
        <f t="shared" si="110"/>
        <v>1594382.2927238699</v>
      </c>
      <c r="I1203" s="23">
        <f t="shared" si="111"/>
        <v>1886.5764809738801</v>
      </c>
      <c r="J1203" s="23">
        <f t="shared" si="112"/>
        <v>15387.5530847791</v>
      </c>
      <c r="K1203" s="23">
        <f t="shared" si="113"/>
        <v>17274.129565752999</v>
      </c>
    </row>
    <row r="1204" spans="1:11" x14ac:dyDescent="0.25">
      <c r="A1204" s="21" t="s">
        <v>2183</v>
      </c>
      <c r="B1204" s="21">
        <v>2182</v>
      </c>
      <c r="C1204" s="21" t="s">
        <v>2167</v>
      </c>
      <c r="D1204" s="21">
        <v>4216</v>
      </c>
      <c r="E1204" s="21" t="s">
        <v>2184</v>
      </c>
      <c r="F1204" s="22" t="str">
        <f t="shared" si="108"/>
        <v>Charter</v>
      </c>
      <c r="G1204" s="24">
        <f t="shared" si="109"/>
        <v>153.73915567881301</v>
      </c>
      <c r="H1204" s="23">
        <f t="shared" si="110"/>
        <v>1462462.9385359799</v>
      </c>
      <c r="I1204" s="23">
        <f t="shared" si="111"/>
        <v>1221.0128668469499</v>
      </c>
      <c r="J1204" s="23">
        <f t="shared" si="112"/>
        <v>8291.6121510197499</v>
      </c>
      <c r="K1204" s="23">
        <f t="shared" si="113"/>
        <v>9512.6250178666996</v>
      </c>
    </row>
    <row r="1205" spans="1:11" x14ac:dyDescent="0.25">
      <c r="A1205" s="21" t="s">
        <v>2416</v>
      </c>
      <c r="B1205" s="21">
        <v>2244</v>
      </c>
      <c r="C1205" s="21" t="s">
        <v>2408</v>
      </c>
      <c r="D1205" s="21">
        <v>4220</v>
      </c>
      <c r="E1205" s="21" t="s">
        <v>2417</v>
      </c>
      <c r="F1205" s="22" t="str">
        <f t="shared" si="108"/>
        <v>Charter</v>
      </c>
      <c r="G1205" s="24">
        <f t="shared" si="109"/>
        <v>202.553273213089</v>
      </c>
      <c r="H1205" s="23">
        <f t="shared" si="110"/>
        <v>1035899.93912424</v>
      </c>
      <c r="I1205" s="23">
        <f t="shared" si="111"/>
        <v>0</v>
      </c>
      <c r="J1205" s="23">
        <f t="shared" si="112"/>
        <v>5114.2098209119704</v>
      </c>
      <c r="K1205" s="23">
        <f t="shared" si="113"/>
        <v>5114.2098209119704</v>
      </c>
    </row>
    <row r="1206" spans="1:11" x14ac:dyDescent="0.25">
      <c r="A1206" s="21" t="s">
        <v>2369</v>
      </c>
      <c r="B1206" s="21">
        <v>1944</v>
      </c>
      <c r="C1206" s="21" t="s">
        <v>2356</v>
      </c>
      <c r="D1206" s="21">
        <v>4221</v>
      </c>
      <c r="E1206" s="21" t="s">
        <v>2370</v>
      </c>
      <c r="F1206" s="22" t="str">
        <f t="shared" si="108"/>
        <v>Charter</v>
      </c>
      <c r="G1206" s="24">
        <f t="shared" si="109"/>
        <v>58.904414768440503</v>
      </c>
      <c r="H1206" s="23">
        <f t="shared" si="110"/>
        <v>337758.91311245703</v>
      </c>
      <c r="I1206" s="23">
        <f t="shared" si="111"/>
        <v>0</v>
      </c>
      <c r="J1206" s="23">
        <f t="shared" si="112"/>
        <v>5734.0169567972498</v>
      </c>
      <c r="K1206" s="23">
        <f t="shared" si="113"/>
        <v>5734.0169567972498</v>
      </c>
    </row>
    <row r="1207" spans="1:11" x14ac:dyDescent="0.25">
      <c r="A1207" s="21" t="s">
        <v>1659</v>
      </c>
      <c r="B1207" s="21">
        <v>1924</v>
      </c>
      <c r="C1207" s="21" t="s">
        <v>1643</v>
      </c>
      <c r="D1207" s="21">
        <v>4223</v>
      </c>
      <c r="E1207" s="21" t="s">
        <v>1660</v>
      </c>
      <c r="F1207" s="22" t="str">
        <f t="shared" si="108"/>
        <v>Charter</v>
      </c>
      <c r="G1207" s="24">
        <f t="shared" si="109"/>
        <v>532.38514845601605</v>
      </c>
      <c r="H1207" s="23">
        <f t="shared" si="110"/>
        <v>6630691.4783121804</v>
      </c>
      <c r="I1207" s="23">
        <f t="shared" si="111"/>
        <v>874.58155284693805</v>
      </c>
      <c r="J1207" s="23">
        <f t="shared" si="112"/>
        <v>11580.107496128299</v>
      </c>
      <c r="K1207" s="23">
        <f t="shared" si="113"/>
        <v>12454.6890489752</v>
      </c>
    </row>
    <row r="1208" spans="1:11" x14ac:dyDescent="0.25">
      <c r="A1208" s="21" t="s">
        <v>1657</v>
      </c>
      <c r="B1208" s="21">
        <v>1924</v>
      </c>
      <c r="C1208" s="21" t="s">
        <v>1643</v>
      </c>
      <c r="D1208" s="21">
        <v>4226</v>
      </c>
      <c r="E1208" s="21" t="s">
        <v>1658</v>
      </c>
      <c r="F1208" s="22" t="str">
        <f t="shared" si="108"/>
        <v>Charter</v>
      </c>
      <c r="G1208" s="24">
        <f t="shared" si="109"/>
        <v>228.91748285426999</v>
      </c>
      <c r="H1208" s="23">
        <f t="shared" si="110"/>
        <v>2851096.0668240502</v>
      </c>
      <c r="I1208" s="23">
        <f t="shared" si="111"/>
        <v>874.58155284693805</v>
      </c>
      <c r="J1208" s="23">
        <f t="shared" si="112"/>
        <v>11580.107496128199</v>
      </c>
      <c r="K1208" s="23">
        <f t="shared" si="113"/>
        <v>12454.6890489752</v>
      </c>
    </row>
    <row r="1209" spans="1:11" x14ac:dyDescent="0.25">
      <c r="A1209" s="21" t="s">
        <v>2810</v>
      </c>
      <c r="B1209" s="21">
        <v>2146</v>
      </c>
      <c r="C1209" s="21" t="s">
        <v>2794</v>
      </c>
      <c r="D1209" s="21">
        <v>4230</v>
      </c>
      <c r="E1209" s="21" t="s">
        <v>2811</v>
      </c>
      <c r="F1209" s="22" t="str">
        <f t="shared" si="108"/>
        <v>Charter</v>
      </c>
      <c r="G1209" s="24">
        <f t="shared" si="109"/>
        <v>151.018749062761</v>
      </c>
      <c r="H1209" s="23">
        <f t="shared" si="110"/>
        <v>1378409.94378509</v>
      </c>
      <c r="I1209" s="23">
        <f t="shared" si="111"/>
        <v>2177.10419002157</v>
      </c>
      <c r="J1209" s="23">
        <f t="shared" si="112"/>
        <v>6950.3051703370302</v>
      </c>
      <c r="K1209" s="23">
        <f t="shared" si="113"/>
        <v>9127.4093603586098</v>
      </c>
    </row>
    <row r="1210" spans="1:11" x14ac:dyDescent="0.25">
      <c r="A1210" s="21" t="s">
        <v>663</v>
      </c>
      <c r="B1210" s="21">
        <v>2187</v>
      </c>
      <c r="C1210" s="21" t="s">
        <v>640</v>
      </c>
      <c r="D1210" s="21">
        <v>4232</v>
      </c>
      <c r="E1210" s="21" t="s">
        <v>664</v>
      </c>
      <c r="F1210" s="22" t="str">
        <f t="shared" si="108"/>
        <v>Regular</v>
      </c>
      <c r="G1210" s="24">
        <f t="shared" si="109"/>
        <v>791.52794453622698</v>
      </c>
      <c r="H1210" s="23">
        <f t="shared" si="110"/>
        <v>16500970.1796088</v>
      </c>
      <c r="I1210" s="23">
        <f t="shared" si="111"/>
        <v>2715.7600647222498</v>
      </c>
      <c r="J1210" s="23">
        <f t="shared" si="112"/>
        <v>18131.2236627784</v>
      </c>
      <c r="K1210" s="23">
        <f t="shared" si="113"/>
        <v>20846.983727500701</v>
      </c>
    </row>
    <row r="1211" spans="1:11" x14ac:dyDescent="0.25">
      <c r="A1211" s="21" t="s">
        <v>1625</v>
      </c>
      <c r="B1211" s="21">
        <v>2254</v>
      </c>
      <c r="C1211" s="21" t="s">
        <v>1615</v>
      </c>
      <c r="D1211" s="21">
        <v>4342</v>
      </c>
      <c r="E1211" s="21" t="s">
        <v>1626</v>
      </c>
      <c r="F1211" s="22" t="str">
        <f t="shared" si="108"/>
        <v>Regular</v>
      </c>
      <c r="G1211" s="24">
        <f t="shared" si="109"/>
        <v>226.797687861242</v>
      </c>
      <c r="H1211" s="23">
        <f t="shared" si="110"/>
        <v>5073663.28518089</v>
      </c>
      <c r="I1211" s="23">
        <f t="shared" si="111"/>
        <v>1683.1376261277201</v>
      </c>
      <c r="J1211" s="23">
        <f t="shared" si="112"/>
        <v>20687.739841922201</v>
      </c>
      <c r="K1211" s="23">
        <f t="shared" si="113"/>
        <v>22370.877468049999</v>
      </c>
    </row>
    <row r="1212" spans="1:11" x14ac:dyDescent="0.25">
      <c r="A1212" s="21" t="s">
        <v>2642</v>
      </c>
      <c r="B1212" s="21">
        <v>2242</v>
      </c>
      <c r="C1212" s="21" t="s">
        <v>2643</v>
      </c>
      <c r="D1212" s="21">
        <v>4364</v>
      </c>
      <c r="E1212" s="21" t="s">
        <v>2644</v>
      </c>
      <c r="F1212" s="22" t="str">
        <f t="shared" si="108"/>
        <v>Regular</v>
      </c>
      <c r="G1212" s="24">
        <f t="shared" si="109"/>
        <v>487.99719957935298</v>
      </c>
      <c r="H1212" s="23">
        <f t="shared" si="110"/>
        <v>8092985.2359682498</v>
      </c>
      <c r="I1212" s="23">
        <f t="shared" si="111"/>
        <v>0</v>
      </c>
      <c r="J1212" s="23">
        <f t="shared" si="112"/>
        <v>16584.081308139201</v>
      </c>
      <c r="K1212" s="23">
        <f t="shared" si="113"/>
        <v>16584.081308139201</v>
      </c>
    </row>
    <row r="1213" spans="1:11" x14ac:dyDescent="0.25">
      <c r="A1213" s="21" t="s">
        <v>1669</v>
      </c>
      <c r="B1213" s="21">
        <v>1924</v>
      </c>
      <c r="C1213" s="21" t="s">
        <v>1643</v>
      </c>
      <c r="D1213" s="21">
        <v>4369</v>
      </c>
      <c r="E1213" s="21" t="s">
        <v>1670</v>
      </c>
      <c r="F1213" s="22" t="str">
        <f t="shared" si="108"/>
        <v>Charter</v>
      </c>
      <c r="G1213" s="24">
        <f t="shared" si="109"/>
        <v>285.67683481809797</v>
      </c>
      <c r="H1213" s="23">
        <f t="shared" si="110"/>
        <v>6228614.9061548496</v>
      </c>
      <c r="I1213" s="23">
        <f t="shared" si="111"/>
        <v>874.58155284693805</v>
      </c>
      <c r="J1213" s="23">
        <f t="shared" si="112"/>
        <v>20928.428516628501</v>
      </c>
      <c r="K1213" s="23">
        <f t="shared" si="113"/>
        <v>21803.0100694754</v>
      </c>
    </row>
    <row r="1214" spans="1:11" x14ac:dyDescent="0.25">
      <c r="A1214" s="21" t="s">
        <v>739</v>
      </c>
      <c r="B1214" s="21">
        <v>2043</v>
      </c>
      <c r="C1214" s="21" t="s">
        <v>720</v>
      </c>
      <c r="D1214" s="21">
        <v>4378</v>
      </c>
      <c r="E1214" s="21" t="s">
        <v>740</v>
      </c>
      <c r="F1214" s="22" t="str">
        <f t="shared" si="108"/>
        <v>Alternative</v>
      </c>
      <c r="G1214" s="24">
        <f t="shared" si="109"/>
        <v>249.519336700574</v>
      </c>
      <c r="H1214" s="23">
        <f t="shared" si="110"/>
        <v>2973586.2336234301</v>
      </c>
      <c r="I1214" s="23">
        <f t="shared" si="111"/>
        <v>1174.3903242710601</v>
      </c>
      <c r="J1214" s="23">
        <f t="shared" si="112"/>
        <v>10742.8673638246</v>
      </c>
      <c r="K1214" s="23">
        <f t="shared" si="113"/>
        <v>11917.2576880956</v>
      </c>
    </row>
    <row r="1215" spans="1:11" x14ac:dyDescent="0.25">
      <c r="A1215" s="21" t="s">
        <v>2331</v>
      </c>
      <c r="B1215" s="21">
        <v>2142</v>
      </c>
      <c r="C1215" s="21" t="s">
        <v>2227</v>
      </c>
      <c r="D1215" s="21">
        <v>4390</v>
      </c>
      <c r="E1215" s="21" t="s">
        <v>2332</v>
      </c>
      <c r="F1215" s="22" t="str">
        <f t="shared" si="108"/>
        <v>Charter</v>
      </c>
      <c r="G1215" s="24">
        <f t="shared" si="109"/>
        <v>203.145576284703</v>
      </c>
      <c r="H1215" s="23">
        <f t="shared" si="110"/>
        <v>2882338.75203253</v>
      </c>
      <c r="I1215" s="23">
        <f t="shared" si="111"/>
        <v>1398.88571350643</v>
      </c>
      <c r="J1215" s="23">
        <f t="shared" si="112"/>
        <v>12789.6524016086</v>
      </c>
      <c r="K1215" s="23">
        <f t="shared" si="113"/>
        <v>14188.5381151151</v>
      </c>
    </row>
    <row r="1216" spans="1:11" x14ac:dyDescent="0.25">
      <c r="A1216" s="21" t="s">
        <v>703</v>
      </c>
      <c r="B1216" s="21">
        <v>1991</v>
      </c>
      <c r="C1216" s="21" t="s">
        <v>687</v>
      </c>
      <c r="D1216" s="21">
        <v>4391</v>
      </c>
      <c r="E1216" s="21" t="s">
        <v>704</v>
      </c>
      <c r="F1216" s="22" t="str">
        <f t="shared" si="108"/>
        <v>Charter</v>
      </c>
      <c r="G1216" s="24">
        <f t="shared" si="109"/>
        <v>178.386613216641</v>
      </c>
      <c r="H1216" s="23">
        <f t="shared" si="110"/>
        <v>1954319.2603772799</v>
      </c>
      <c r="I1216" s="23">
        <f t="shared" si="111"/>
        <v>582.89969494531294</v>
      </c>
      <c r="J1216" s="23">
        <f t="shared" si="112"/>
        <v>10372.6267604163</v>
      </c>
      <c r="K1216" s="23">
        <f t="shared" si="113"/>
        <v>10955.5264553616</v>
      </c>
    </row>
    <row r="1217" spans="1:11" x14ac:dyDescent="0.25">
      <c r="A1217" s="21" t="s">
        <v>604</v>
      </c>
      <c r="B1217" s="21">
        <v>1970</v>
      </c>
      <c r="C1217" s="21" t="s">
        <v>591</v>
      </c>
      <c r="D1217" s="21">
        <v>4392</v>
      </c>
      <c r="E1217" s="21" t="s">
        <v>605</v>
      </c>
      <c r="F1217" s="22" t="str">
        <f t="shared" si="108"/>
        <v>Alternative</v>
      </c>
      <c r="G1217" s="24">
        <f t="shared" si="109"/>
        <v>67.250406223709902</v>
      </c>
      <c r="H1217" s="23">
        <f t="shared" si="110"/>
        <v>3164269.6280630101</v>
      </c>
      <c r="I1217" s="23">
        <f t="shared" si="111"/>
        <v>30058.5372758146</v>
      </c>
      <c r="J1217" s="23">
        <f t="shared" si="112"/>
        <v>16993.5149829777</v>
      </c>
      <c r="K1217" s="23">
        <f t="shared" si="113"/>
        <v>47052.052258792202</v>
      </c>
    </row>
    <row r="1218" spans="1:11" x14ac:dyDescent="0.25">
      <c r="A1218" s="21" t="s">
        <v>2474</v>
      </c>
      <c r="B1218" s="21">
        <v>2087</v>
      </c>
      <c r="C1218" s="21" t="s">
        <v>2468</v>
      </c>
      <c r="D1218" s="21">
        <v>4395</v>
      </c>
      <c r="E1218" s="21" t="s">
        <v>2475</v>
      </c>
      <c r="F1218" s="22" t="str">
        <f t="shared" ref="F1218:F1281" si="114">IF(ISNA(VLOOKUP($D1218,Schl,3,FALSE)),0,VLOOKUP($D1218,Schl,3,FALSE))</f>
        <v>Charter</v>
      </c>
      <c r="G1218" s="24">
        <f t="shared" ref="G1218:G1281" si="115">IF(ISNA(VLOOKUP($D1218,Schl,7,FALSE)),0,VLOOKUP($D1218,Schl,7,FALSE))</f>
        <v>62.839875704657402</v>
      </c>
      <c r="H1218" s="23">
        <f t="shared" ref="H1218:H1281" si="116">IF(ISNA(VLOOKUP($D1218,Schl,35,FALSE)),0,VLOOKUP($D1218,Schl,35,FALSE))</f>
        <v>1358386.3587153901</v>
      </c>
      <c r="I1218" s="23">
        <f t="shared" ref="I1218:I1281" si="117">IF(ISNA(VLOOKUP($D1218,Schl,36,FALSE)),0,VLOOKUP($D1218,Schl,36,FALSE))</f>
        <v>0</v>
      </c>
      <c r="J1218" s="23">
        <f t="shared" ref="J1218:J1281" si="118">IF(ISNA(VLOOKUP($D1218,Schl,37,FALSE)),0,VLOOKUP($D1218,Schl,37,FALSE))</f>
        <v>21616.630260373298</v>
      </c>
      <c r="K1218" s="23">
        <f t="shared" ref="K1218:K1281" si="119">IF(ISNA(VLOOKUP($D1218,Schl,38,FALSE)),0,VLOOKUP($D1218,Schl,38,FALSE))</f>
        <v>21616.630260373298</v>
      </c>
    </row>
    <row r="1219" spans="1:11" x14ac:dyDescent="0.25">
      <c r="A1219" s="21" t="s">
        <v>2721</v>
      </c>
      <c r="B1219" s="21">
        <v>1947</v>
      </c>
      <c r="C1219" s="21" t="s">
        <v>2715</v>
      </c>
      <c r="D1219" s="21">
        <v>4396</v>
      </c>
      <c r="E1219" s="21" t="s">
        <v>2722</v>
      </c>
      <c r="F1219" s="22" t="str">
        <f t="shared" si="114"/>
        <v>Regular</v>
      </c>
      <c r="G1219" s="24">
        <f t="shared" si="115"/>
        <v>126.256097560962</v>
      </c>
      <c r="H1219" s="23">
        <f t="shared" si="116"/>
        <v>1930594.73025313</v>
      </c>
      <c r="I1219" s="23">
        <f t="shared" si="117"/>
        <v>1292.8612976812699</v>
      </c>
      <c r="J1219" s="23">
        <f t="shared" si="118"/>
        <v>13998.239627729101</v>
      </c>
      <c r="K1219" s="23">
        <f t="shared" si="119"/>
        <v>15291.100925410399</v>
      </c>
    </row>
    <row r="1220" spans="1:11" x14ac:dyDescent="0.25">
      <c r="A1220" s="21" t="s">
        <v>2348</v>
      </c>
      <c r="B1220" s="21">
        <v>2104</v>
      </c>
      <c r="C1220" s="21" t="s">
        <v>2349</v>
      </c>
      <c r="D1220" s="21">
        <v>4399</v>
      </c>
      <c r="E1220" s="21" t="s">
        <v>2350</v>
      </c>
      <c r="F1220" s="22" t="str">
        <f t="shared" si="114"/>
        <v>Charter</v>
      </c>
      <c r="G1220" s="24">
        <f t="shared" si="115"/>
        <v>2736.3739483615</v>
      </c>
      <c r="H1220" s="23">
        <f t="shared" si="116"/>
        <v>5147647.5298799397</v>
      </c>
      <c r="I1220" s="23">
        <f t="shared" si="117"/>
        <v>339.544520016864</v>
      </c>
      <c r="J1220" s="23">
        <f t="shared" si="118"/>
        <v>1541.6484846754499</v>
      </c>
      <c r="K1220" s="23">
        <f t="shared" si="119"/>
        <v>1881.1930046923101</v>
      </c>
    </row>
    <row r="1221" spans="1:11" x14ac:dyDescent="0.25">
      <c r="A1221" s="21" t="s">
        <v>2067</v>
      </c>
      <c r="B1221" s="21">
        <v>2180</v>
      </c>
      <c r="C1221" s="21" t="s">
        <v>1946</v>
      </c>
      <c r="D1221" s="21">
        <v>4400</v>
      </c>
      <c r="E1221" s="21" t="s">
        <v>2068</v>
      </c>
      <c r="F1221" s="22" t="str">
        <f t="shared" si="114"/>
        <v>Charter</v>
      </c>
      <c r="G1221" s="24">
        <f t="shared" si="115"/>
        <v>156.79554095487799</v>
      </c>
      <c r="H1221" s="23">
        <f t="shared" si="116"/>
        <v>3114902.8735962301</v>
      </c>
      <c r="I1221" s="23">
        <f t="shared" si="117"/>
        <v>1287.5754268007599</v>
      </c>
      <c r="J1221" s="23">
        <f t="shared" si="118"/>
        <v>18578.441518748899</v>
      </c>
      <c r="K1221" s="23">
        <f t="shared" si="119"/>
        <v>19866.0169455496</v>
      </c>
    </row>
    <row r="1222" spans="1:11" x14ac:dyDescent="0.25">
      <c r="A1222" s="21" t="s">
        <v>2157</v>
      </c>
      <c r="B1222" s="21">
        <v>1977</v>
      </c>
      <c r="C1222" s="21" t="s">
        <v>2136</v>
      </c>
      <c r="D1222" s="21">
        <v>4429</v>
      </c>
      <c r="E1222" s="21" t="s">
        <v>2158</v>
      </c>
      <c r="F1222" s="22" t="str">
        <f t="shared" si="114"/>
        <v>Regular</v>
      </c>
      <c r="G1222" s="24">
        <f t="shared" si="115"/>
        <v>465.97340739972202</v>
      </c>
      <c r="H1222" s="23">
        <f t="shared" si="116"/>
        <v>7564415.3603962902</v>
      </c>
      <c r="I1222" s="23">
        <f t="shared" si="117"/>
        <v>1768.4372487754999</v>
      </c>
      <c r="J1222" s="23">
        <f t="shared" si="118"/>
        <v>14465.140119100701</v>
      </c>
      <c r="K1222" s="23">
        <f t="shared" si="119"/>
        <v>16233.5773678762</v>
      </c>
    </row>
    <row r="1223" spans="1:11" x14ac:dyDescent="0.25">
      <c r="A1223" s="21" t="s">
        <v>399</v>
      </c>
      <c r="B1223" s="21">
        <v>1929</v>
      </c>
      <c r="C1223" s="21" t="s">
        <v>400</v>
      </c>
      <c r="D1223" s="21">
        <v>4434</v>
      </c>
      <c r="E1223" s="21" t="s">
        <v>401</v>
      </c>
      <c r="F1223" s="22" t="str">
        <f t="shared" si="114"/>
        <v>Regular</v>
      </c>
      <c r="G1223" s="24">
        <f t="shared" si="115"/>
        <v>558.75581395343204</v>
      </c>
      <c r="H1223" s="23">
        <f t="shared" si="116"/>
        <v>9143184.8058646303</v>
      </c>
      <c r="I1223" s="23">
        <f t="shared" si="117"/>
        <v>925.52423518273304</v>
      </c>
      <c r="J1223" s="23">
        <f t="shared" si="118"/>
        <v>15437.947208940201</v>
      </c>
      <c r="K1223" s="23">
        <f t="shared" si="119"/>
        <v>16363.471444122901</v>
      </c>
    </row>
    <row r="1224" spans="1:11" x14ac:dyDescent="0.25">
      <c r="A1224" s="21" t="s">
        <v>413</v>
      </c>
      <c r="B1224" s="21">
        <v>1929</v>
      </c>
      <c r="C1224" s="21" t="s">
        <v>400</v>
      </c>
      <c r="D1224" s="21">
        <v>4435</v>
      </c>
      <c r="E1224" s="21" t="s">
        <v>414</v>
      </c>
      <c r="F1224" s="22" t="str">
        <f t="shared" si="114"/>
        <v>Regular</v>
      </c>
      <c r="G1224" s="24">
        <f t="shared" si="115"/>
        <v>333.24405120437598</v>
      </c>
      <c r="H1224" s="23">
        <f t="shared" si="116"/>
        <v>6263477.2053546403</v>
      </c>
      <c r="I1224" s="23">
        <f t="shared" si="117"/>
        <v>1629.7722622215699</v>
      </c>
      <c r="J1224" s="23">
        <f t="shared" si="118"/>
        <v>17165.693651476999</v>
      </c>
      <c r="K1224" s="23">
        <f t="shared" si="119"/>
        <v>18795.465913698499</v>
      </c>
    </row>
    <row r="1225" spans="1:11" x14ac:dyDescent="0.25">
      <c r="A1225" s="21" t="s">
        <v>2509</v>
      </c>
      <c r="B1225" s="21">
        <v>2083</v>
      </c>
      <c r="C1225" s="21" t="s">
        <v>2510</v>
      </c>
      <c r="D1225" s="21">
        <v>4440</v>
      </c>
      <c r="E1225" s="21" t="s">
        <v>2511</v>
      </c>
      <c r="F1225" s="22" t="str">
        <f t="shared" si="114"/>
        <v>Regular</v>
      </c>
      <c r="G1225" s="24">
        <f t="shared" si="115"/>
        <v>178.81322787555499</v>
      </c>
      <c r="H1225" s="23">
        <f t="shared" si="116"/>
        <v>1460293.44583828</v>
      </c>
      <c r="I1225" s="23">
        <f t="shared" si="117"/>
        <v>622.49909434695303</v>
      </c>
      <c r="J1225" s="23">
        <f t="shared" si="118"/>
        <v>7544.0860245938602</v>
      </c>
      <c r="K1225" s="23">
        <f t="shared" si="119"/>
        <v>8166.5851189408104</v>
      </c>
    </row>
    <row r="1226" spans="1:11" x14ac:dyDescent="0.25">
      <c r="A1226" s="21" t="s">
        <v>222</v>
      </c>
      <c r="B1226" s="21">
        <v>2243</v>
      </c>
      <c r="C1226" s="21" t="s">
        <v>167</v>
      </c>
      <c r="D1226" s="21">
        <v>4474</v>
      </c>
      <c r="E1226" s="21" t="s">
        <v>223</v>
      </c>
      <c r="F1226" s="22" t="str">
        <f t="shared" si="114"/>
        <v>Regular</v>
      </c>
      <c r="G1226" s="24">
        <f t="shared" si="115"/>
        <v>860.61688151813996</v>
      </c>
      <c r="H1226" s="23">
        <f t="shared" si="116"/>
        <v>12203234.1752108</v>
      </c>
      <c r="I1226" s="23">
        <f t="shared" si="117"/>
        <v>0</v>
      </c>
      <c r="J1226" s="23">
        <f t="shared" si="118"/>
        <v>14179.636069518099</v>
      </c>
      <c r="K1226" s="23">
        <f t="shared" si="119"/>
        <v>14179.636069518099</v>
      </c>
    </row>
    <row r="1227" spans="1:11" x14ac:dyDescent="0.25">
      <c r="A1227" s="21" t="s">
        <v>1653</v>
      </c>
      <c r="B1227" s="21">
        <v>1924</v>
      </c>
      <c r="C1227" s="21" t="s">
        <v>1643</v>
      </c>
      <c r="D1227" s="21">
        <v>4475</v>
      </c>
      <c r="E1227" s="21" t="s">
        <v>1654</v>
      </c>
      <c r="F1227" s="22" t="str">
        <f t="shared" si="114"/>
        <v>Charter</v>
      </c>
      <c r="G1227" s="24">
        <f t="shared" si="115"/>
        <v>218.11938743844499</v>
      </c>
      <c r="H1227" s="23">
        <f t="shared" si="116"/>
        <v>2716609.1460987702</v>
      </c>
      <c r="I1227" s="23">
        <f t="shared" si="117"/>
        <v>874.58155284693805</v>
      </c>
      <c r="J1227" s="23">
        <f t="shared" si="118"/>
        <v>11580.107496128299</v>
      </c>
      <c r="K1227" s="23">
        <f t="shared" si="119"/>
        <v>12454.6890489752</v>
      </c>
    </row>
    <row r="1228" spans="1:11" x14ac:dyDescent="0.25">
      <c r="A1228" s="21" t="s">
        <v>102</v>
      </c>
      <c r="B1228" s="21">
        <v>2041</v>
      </c>
      <c r="C1228" s="21" t="s">
        <v>93</v>
      </c>
      <c r="D1228" s="21">
        <v>4476</v>
      </c>
      <c r="E1228" s="21" t="s">
        <v>103</v>
      </c>
      <c r="F1228" s="22" t="str">
        <f t="shared" si="114"/>
        <v>Regular</v>
      </c>
      <c r="G1228" s="24">
        <f t="shared" si="115"/>
        <v>165.804228476948</v>
      </c>
      <c r="H1228" s="23">
        <f t="shared" si="116"/>
        <v>3527866.2642165399</v>
      </c>
      <c r="I1228" s="23">
        <f t="shared" si="117"/>
        <v>4975.1661089253303</v>
      </c>
      <c r="J1228" s="23">
        <f t="shared" si="118"/>
        <v>16302.133611491799</v>
      </c>
      <c r="K1228" s="23">
        <f t="shared" si="119"/>
        <v>21277.299720417199</v>
      </c>
    </row>
    <row r="1229" spans="1:11" x14ac:dyDescent="0.25">
      <c r="A1229" s="21" t="s">
        <v>1820</v>
      </c>
      <c r="B1229" s="21">
        <v>1928</v>
      </c>
      <c r="C1229" s="21" t="s">
        <v>1795</v>
      </c>
      <c r="D1229" s="21">
        <v>4480</v>
      </c>
      <c r="E1229" s="21" t="s">
        <v>1821</v>
      </c>
      <c r="F1229" s="22" t="str">
        <f t="shared" si="114"/>
        <v>Charter</v>
      </c>
      <c r="G1229" s="24">
        <f t="shared" si="115"/>
        <v>199.32637840891701</v>
      </c>
      <c r="H1229" s="23">
        <f t="shared" si="116"/>
        <v>1280692.5432666501</v>
      </c>
      <c r="I1229" s="23">
        <f t="shared" si="117"/>
        <v>0</v>
      </c>
      <c r="J1229" s="23">
        <f t="shared" si="118"/>
        <v>6425.10315739203</v>
      </c>
      <c r="K1229" s="23">
        <f t="shared" si="119"/>
        <v>6425.10315739203</v>
      </c>
    </row>
    <row r="1230" spans="1:11" x14ac:dyDescent="0.25">
      <c r="A1230" s="21" t="s">
        <v>1604</v>
      </c>
      <c r="B1230" s="21">
        <v>2198</v>
      </c>
      <c r="C1230" s="21" t="s">
        <v>1600</v>
      </c>
      <c r="D1230" s="21">
        <v>4481</v>
      </c>
      <c r="E1230" s="21" t="s">
        <v>1605</v>
      </c>
      <c r="F1230" s="22" t="str">
        <f t="shared" si="114"/>
        <v>Regular</v>
      </c>
      <c r="G1230" s="24">
        <f t="shared" si="115"/>
        <v>190.27040205295799</v>
      </c>
      <c r="H1230" s="23">
        <f t="shared" si="116"/>
        <v>4467828.1944665201</v>
      </c>
      <c r="I1230" s="23">
        <f t="shared" si="117"/>
        <v>445.16634735351698</v>
      </c>
      <c r="J1230" s="23">
        <f t="shared" si="118"/>
        <v>23036.3007976152</v>
      </c>
      <c r="K1230" s="23">
        <f t="shared" si="119"/>
        <v>23481.467144968701</v>
      </c>
    </row>
    <row r="1231" spans="1:11" x14ac:dyDescent="0.25">
      <c r="A1231" s="21" t="s">
        <v>2604</v>
      </c>
      <c r="B1231" s="21">
        <v>2102</v>
      </c>
      <c r="C1231" s="21" t="s">
        <v>2596</v>
      </c>
      <c r="D1231" s="21">
        <v>4484</v>
      </c>
      <c r="E1231" s="21" t="s">
        <v>2605</v>
      </c>
      <c r="F1231" s="22" t="str">
        <f t="shared" si="114"/>
        <v>Charter</v>
      </c>
      <c r="G1231" s="24">
        <f t="shared" si="115"/>
        <v>129.174880660437</v>
      </c>
      <c r="H1231" s="23">
        <f t="shared" si="116"/>
        <v>859787.61539418204</v>
      </c>
      <c r="I1231" s="23">
        <f t="shared" si="117"/>
        <v>811.88068240928806</v>
      </c>
      <c r="J1231" s="23">
        <f t="shared" si="118"/>
        <v>5844.1162962472199</v>
      </c>
      <c r="K1231" s="23">
        <f t="shared" si="119"/>
        <v>6655.9969786564998</v>
      </c>
    </row>
    <row r="1232" spans="1:11" x14ac:dyDescent="0.25">
      <c r="A1232" s="21" t="s">
        <v>80</v>
      </c>
      <c r="B1232" s="21">
        <v>2252</v>
      </c>
      <c r="C1232" s="21" t="s">
        <v>72</v>
      </c>
      <c r="D1232" s="21">
        <v>4505</v>
      </c>
      <c r="E1232" s="21" t="s">
        <v>81</v>
      </c>
      <c r="F1232" s="22" t="str">
        <f t="shared" si="114"/>
        <v>Charter</v>
      </c>
      <c r="G1232" s="24">
        <f t="shared" si="115"/>
        <v>24.2772830430456</v>
      </c>
      <c r="H1232" s="23">
        <f t="shared" si="116"/>
        <v>94131.869006807494</v>
      </c>
      <c r="I1232" s="23">
        <f t="shared" si="117"/>
        <v>0</v>
      </c>
      <c r="J1232" s="23">
        <f t="shared" si="118"/>
        <v>3877.3642355243801</v>
      </c>
      <c r="K1232" s="23">
        <f t="shared" si="119"/>
        <v>3877.3642355243801</v>
      </c>
    </row>
    <row r="1233" spans="1:11" x14ac:dyDescent="0.25">
      <c r="A1233" s="21" t="s">
        <v>1951</v>
      </c>
      <c r="B1233" s="21">
        <v>2180</v>
      </c>
      <c r="C1233" s="21" t="s">
        <v>1946</v>
      </c>
      <c r="D1233" s="21">
        <v>4507</v>
      </c>
      <c r="E1233" s="21" t="s">
        <v>1952</v>
      </c>
      <c r="F1233" s="22" t="str">
        <f t="shared" si="114"/>
        <v>Alternative</v>
      </c>
      <c r="G1233" s="24">
        <f t="shared" si="115"/>
        <v>151.72396220441399</v>
      </c>
      <c r="H1233" s="23">
        <f t="shared" si="116"/>
        <v>7659920.4841988096</v>
      </c>
      <c r="I1233" s="23">
        <f t="shared" si="117"/>
        <v>3198.6692697716298</v>
      </c>
      <c r="J1233" s="23">
        <f t="shared" si="118"/>
        <v>47287.228757850302</v>
      </c>
      <c r="K1233" s="23">
        <f t="shared" si="119"/>
        <v>50485.898027621901</v>
      </c>
    </row>
    <row r="1234" spans="1:11" x14ac:dyDescent="0.25">
      <c r="A1234" s="21" t="s">
        <v>2070</v>
      </c>
      <c r="B1234" s="21">
        <v>2180</v>
      </c>
      <c r="C1234" s="21" t="s">
        <v>1946</v>
      </c>
      <c r="D1234" s="21">
        <v>4534</v>
      </c>
      <c r="E1234" s="21" t="s">
        <v>2071</v>
      </c>
      <c r="F1234" s="22" t="str">
        <f t="shared" si="114"/>
        <v>Charter</v>
      </c>
      <c r="G1234" s="24">
        <f t="shared" si="115"/>
        <v>411.40089496352402</v>
      </c>
      <c r="H1234" s="23">
        <f t="shared" si="116"/>
        <v>8172897.1507596504</v>
      </c>
      <c r="I1234" s="23">
        <f t="shared" si="117"/>
        <v>1287.5754268007599</v>
      </c>
      <c r="J1234" s="23">
        <f t="shared" si="118"/>
        <v>18578.441518748801</v>
      </c>
      <c r="K1234" s="23">
        <f t="shared" si="119"/>
        <v>19866.0169455496</v>
      </c>
    </row>
    <row r="1235" spans="1:11" x14ac:dyDescent="0.25">
      <c r="A1235" s="21" t="s">
        <v>2793</v>
      </c>
      <c r="B1235" s="21">
        <v>2146</v>
      </c>
      <c r="C1235" s="21" t="s">
        <v>2794</v>
      </c>
      <c r="D1235" s="21">
        <v>4540</v>
      </c>
      <c r="E1235" s="21" t="s">
        <v>2795</v>
      </c>
      <c r="F1235" s="22" t="str">
        <f t="shared" si="114"/>
        <v>Regular</v>
      </c>
      <c r="G1235" s="24">
        <f t="shared" si="115"/>
        <v>329.41688476602701</v>
      </c>
      <c r="H1235" s="23">
        <f t="shared" si="116"/>
        <v>5591496.0074736103</v>
      </c>
      <c r="I1235" s="23">
        <f t="shared" si="117"/>
        <v>2341.9463475162302</v>
      </c>
      <c r="J1235" s="23">
        <f t="shared" si="118"/>
        <v>14631.9741345655</v>
      </c>
      <c r="K1235" s="23">
        <f t="shared" si="119"/>
        <v>16973.920482081699</v>
      </c>
    </row>
    <row r="1236" spans="1:11" x14ac:dyDescent="0.25">
      <c r="A1236" s="21" t="s">
        <v>2806</v>
      </c>
      <c r="B1236" s="21">
        <v>2146</v>
      </c>
      <c r="C1236" s="21" t="s">
        <v>2794</v>
      </c>
      <c r="D1236" s="21">
        <v>4541</v>
      </c>
      <c r="E1236" s="21" t="s">
        <v>2807</v>
      </c>
      <c r="F1236" s="22" t="str">
        <f t="shared" si="114"/>
        <v>Regular</v>
      </c>
      <c r="G1236" s="24">
        <f t="shared" si="115"/>
        <v>424.51451078284703</v>
      </c>
      <c r="H1236" s="23">
        <f t="shared" si="116"/>
        <v>6594316.3293274101</v>
      </c>
      <c r="I1236" s="23">
        <f t="shared" si="117"/>
        <v>2247.2304619011902</v>
      </c>
      <c r="J1236" s="23">
        <f t="shared" si="118"/>
        <v>13286.552628732999</v>
      </c>
      <c r="K1236" s="23">
        <f t="shared" si="119"/>
        <v>15533.783090634201</v>
      </c>
    </row>
    <row r="1237" spans="1:11" x14ac:dyDescent="0.25">
      <c r="A1237" s="21" t="s">
        <v>2808</v>
      </c>
      <c r="B1237" s="21">
        <v>2146</v>
      </c>
      <c r="C1237" s="21" t="s">
        <v>2794</v>
      </c>
      <c r="D1237" s="21">
        <v>4542</v>
      </c>
      <c r="E1237" s="21" t="s">
        <v>2809</v>
      </c>
      <c r="F1237" s="22" t="str">
        <f t="shared" si="114"/>
        <v>Regular</v>
      </c>
      <c r="G1237" s="24">
        <f t="shared" si="115"/>
        <v>416.08319498375101</v>
      </c>
      <c r="H1237" s="23">
        <f t="shared" si="116"/>
        <v>6556688.8885826003</v>
      </c>
      <c r="I1237" s="23">
        <f t="shared" si="117"/>
        <v>2306.0288633722798</v>
      </c>
      <c r="J1237" s="23">
        <f t="shared" si="118"/>
        <v>13452.0910694422</v>
      </c>
      <c r="K1237" s="23">
        <f t="shared" si="119"/>
        <v>15758.119932814499</v>
      </c>
    </row>
    <row r="1238" spans="1:11" x14ac:dyDescent="0.25">
      <c r="A1238" s="21" t="s">
        <v>2812</v>
      </c>
      <c r="B1238" s="21">
        <v>2146</v>
      </c>
      <c r="C1238" s="21" t="s">
        <v>2794</v>
      </c>
      <c r="D1238" s="21">
        <v>4543</v>
      </c>
      <c r="E1238" s="21" t="s">
        <v>2813</v>
      </c>
      <c r="F1238" s="22" t="str">
        <f t="shared" si="114"/>
        <v>Regular</v>
      </c>
      <c r="G1238" s="24">
        <f t="shared" si="115"/>
        <v>386.22513042199699</v>
      </c>
      <c r="H1238" s="23">
        <f t="shared" si="116"/>
        <v>8966985.2006194592</v>
      </c>
      <c r="I1238" s="23">
        <f t="shared" si="117"/>
        <v>2261.85147190931</v>
      </c>
      <c r="J1238" s="23">
        <f t="shared" si="118"/>
        <v>20955.139071460999</v>
      </c>
      <c r="K1238" s="23">
        <f t="shared" si="119"/>
        <v>23216.990543370299</v>
      </c>
    </row>
    <row r="1239" spans="1:11" x14ac:dyDescent="0.25">
      <c r="A1239" s="21" t="s">
        <v>2815</v>
      </c>
      <c r="B1239" s="21">
        <v>2146</v>
      </c>
      <c r="C1239" s="21" t="s">
        <v>2794</v>
      </c>
      <c r="D1239" s="21">
        <v>4544</v>
      </c>
      <c r="E1239" s="21" t="s">
        <v>2816</v>
      </c>
      <c r="F1239" s="22" t="str">
        <f t="shared" si="114"/>
        <v>Regular</v>
      </c>
      <c r="G1239" s="24">
        <f t="shared" si="115"/>
        <v>67.2631220000724</v>
      </c>
      <c r="H1239" s="23">
        <f t="shared" si="116"/>
        <v>1676914.5893504</v>
      </c>
      <c r="I1239" s="23">
        <f t="shared" si="117"/>
        <v>2520.6181292046999</v>
      </c>
      <c r="J1239" s="23">
        <f t="shared" si="118"/>
        <v>22410.050259167201</v>
      </c>
      <c r="K1239" s="23">
        <f t="shared" si="119"/>
        <v>24930.668388371902</v>
      </c>
    </row>
    <row r="1240" spans="1:11" x14ac:dyDescent="0.25">
      <c r="A1240" s="21" t="s">
        <v>1292</v>
      </c>
      <c r="B1240" s="21">
        <v>2056</v>
      </c>
      <c r="C1240" s="21" t="s">
        <v>1293</v>
      </c>
      <c r="D1240" s="21">
        <v>4545</v>
      </c>
      <c r="E1240" s="21" t="s">
        <v>1294</v>
      </c>
      <c r="F1240" s="22" t="str">
        <f t="shared" si="114"/>
        <v>Charter</v>
      </c>
      <c r="G1240" s="24">
        <f t="shared" si="115"/>
        <v>148.47274658014001</v>
      </c>
      <c r="H1240" s="23">
        <f t="shared" si="116"/>
        <v>1616249.9274500101</v>
      </c>
      <c r="I1240" s="23">
        <f t="shared" si="117"/>
        <v>2099.6040922710799</v>
      </c>
      <c r="J1240" s="23">
        <f t="shared" si="118"/>
        <v>8786.2316228890904</v>
      </c>
      <c r="K1240" s="23">
        <f t="shared" si="119"/>
        <v>10885.835715160199</v>
      </c>
    </row>
    <row r="1241" spans="1:11" x14ac:dyDescent="0.25">
      <c r="A1241" s="21" t="s">
        <v>773</v>
      </c>
      <c r="B1241" s="21">
        <v>2082</v>
      </c>
      <c r="C1241" s="21" t="s">
        <v>772</v>
      </c>
      <c r="D1241" s="21">
        <v>4554</v>
      </c>
      <c r="E1241" s="21" t="s">
        <v>774</v>
      </c>
      <c r="F1241" s="22" t="str">
        <f t="shared" si="114"/>
        <v>Regular</v>
      </c>
      <c r="G1241" s="24">
        <f t="shared" si="115"/>
        <v>425.55549539990398</v>
      </c>
      <c r="H1241" s="23">
        <f t="shared" si="116"/>
        <v>7975364.4028312396</v>
      </c>
      <c r="I1241" s="23">
        <f t="shared" si="117"/>
        <v>1880.83434303634</v>
      </c>
      <c r="J1241" s="23">
        <f t="shared" si="118"/>
        <v>16860.233482528001</v>
      </c>
      <c r="K1241" s="23">
        <f t="shared" si="119"/>
        <v>18741.0678255643</v>
      </c>
    </row>
    <row r="1242" spans="1:11" x14ac:dyDescent="0.25">
      <c r="A1242" s="21" t="s">
        <v>2467</v>
      </c>
      <c r="B1242" s="21">
        <v>2087</v>
      </c>
      <c r="C1242" s="21" t="s">
        <v>2468</v>
      </c>
      <c r="D1242" s="21">
        <v>4555</v>
      </c>
      <c r="E1242" s="21" t="s">
        <v>2469</v>
      </c>
      <c r="F1242" s="22" t="str">
        <f t="shared" si="114"/>
        <v>Charter</v>
      </c>
      <c r="G1242" s="24">
        <f t="shared" si="115"/>
        <v>314.36998638360802</v>
      </c>
      <c r="H1242" s="23">
        <f t="shared" si="116"/>
        <v>6795619.7606130401</v>
      </c>
      <c r="I1242" s="23">
        <f t="shared" si="117"/>
        <v>0</v>
      </c>
      <c r="J1242" s="23">
        <f t="shared" si="118"/>
        <v>21616.630260373298</v>
      </c>
      <c r="K1242" s="23">
        <f t="shared" si="119"/>
        <v>21616.630260373298</v>
      </c>
    </row>
    <row r="1243" spans="1:11" x14ac:dyDescent="0.25">
      <c r="A1243" s="21" t="s">
        <v>466</v>
      </c>
      <c r="B1243" s="21">
        <v>2042</v>
      </c>
      <c r="C1243" s="21" t="s">
        <v>463</v>
      </c>
      <c r="D1243" s="21">
        <v>4557</v>
      </c>
      <c r="E1243" s="21" t="s">
        <v>467</v>
      </c>
      <c r="F1243" s="22" t="str">
        <f t="shared" si="114"/>
        <v>Regular</v>
      </c>
      <c r="G1243" s="24">
        <f t="shared" si="115"/>
        <v>459.17402597396</v>
      </c>
      <c r="H1243" s="23">
        <f t="shared" si="116"/>
        <v>6657985.3693530699</v>
      </c>
      <c r="I1243" s="23">
        <f t="shared" si="117"/>
        <v>574.85034812798494</v>
      </c>
      <c r="J1243" s="23">
        <f t="shared" si="118"/>
        <v>13925.0668787464</v>
      </c>
      <c r="K1243" s="23">
        <f t="shared" si="119"/>
        <v>14499.9172268743</v>
      </c>
    </row>
    <row r="1244" spans="1:11" x14ac:dyDescent="0.25">
      <c r="A1244" s="21" t="s">
        <v>470</v>
      </c>
      <c r="B1244" s="21">
        <v>2042</v>
      </c>
      <c r="C1244" s="21" t="s">
        <v>463</v>
      </c>
      <c r="D1244" s="21">
        <v>4559</v>
      </c>
      <c r="E1244" s="21" t="s">
        <v>471</v>
      </c>
      <c r="F1244" s="22" t="str">
        <f t="shared" si="114"/>
        <v>Regular</v>
      </c>
      <c r="G1244" s="24">
        <f t="shared" si="115"/>
        <v>444.72694431996302</v>
      </c>
      <c r="H1244" s="23">
        <f t="shared" si="116"/>
        <v>6560711.6167160403</v>
      </c>
      <c r="I1244" s="23">
        <f t="shared" si="117"/>
        <v>879.66067688250905</v>
      </c>
      <c r="J1244" s="23">
        <f t="shared" si="118"/>
        <v>13872.563582315701</v>
      </c>
      <c r="K1244" s="23">
        <f t="shared" si="119"/>
        <v>14752.224259198199</v>
      </c>
    </row>
    <row r="1245" spans="1:11" x14ac:dyDescent="0.25">
      <c r="A1245" s="21" t="s">
        <v>468</v>
      </c>
      <c r="B1245" s="21">
        <v>2042</v>
      </c>
      <c r="C1245" s="21" t="s">
        <v>463</v>
      </c>
      <c r="D1245" s="21">
        <v>4561</v>
      </c>
      <c r="E1245" s="21" t="s">
        <v>469</v>
      </c>
      <c r="F1245" s="22" t="str">
        <f t="shared" si="114"/>
        <v>Regular</v>
      </c>
      <c r="G1245" s="24">
        <f t="shared" si="115"/>
        <v>439.42564305112899</v>
      </c>
      <c r="H1245" s="23">
        <f t="shared" si="116"/>
        <v>6740698.4240011899</v>
      </c>
      <c r="I1245" s="23">
        <f t="shared" si="117"/>
        <v>621.29539641522399</v>
      </c>
      <c r="J1245" s="23">
        <f t="shared" si="118"/>
        <v>14718.497650703101</v>
      </c>
      <c r="K1245" s="23">
        <f t="shared" si="119"/>
        <v>15339.793047118301</v>
      </c>
    </row>
    <row r="1246" spans="1:11" x14ac:dyDescent="0.25">
      <c r="A1246" s="21" t="s">
        <v>2822</v>
      </c>
      <c r="B1246" s="21">
        <v>2251</v>
      </c>
      <c r="C1246" s="21" t="s">
        <v>2818</v>
      </c>
      <c r="D1246" s="21">
        <v>4564</v>
      </c>
      <c r="E1246" s="21" t="s">
        <v>2823</v>
      </c>
      <c r="F1246" s="22" t="str">
        <f t="shared" si="114"/>
        <v>Regular</v>
      </c>
      <c r="G1246" s="24">
        <f t="shared" si="115"/>
        <v>340.59195402295802</v>
      </c>
      <c r="H1246" s="23">
        <f t="shared" si="116"/>
        <v>4664173.3449176103</v>
      </c>
      <c r="I1246" s="23">
        <f t="shared" si="117"/>
        <v>263.24497235099</v>
      </c>
      <c r="J1246" s="23">
        <f t="shared" si="118"/>
        <v>13431.0695580599</v>
      </c>
      <c r="K1246" s="23">
        <f t="shared" si="119"/>
        <v>13694.3145304109</v>
      </c>
    </row>
    <row r="1247" spans="1:11" x14ac:dyDescent="0.25">
      <c r="A1247" s="21" t="s">
        <v>1794</v>
      </c>
      <c r="B1247" s="21">
        <v>1928</v>
      </c>
      <c r="C1247" s="21" t="s">
        <v>1795</v>
      </c>
      <c r="D1247" s="21">
        <v>4585</v>
      </c>
      <c r="E1247" s="21" t="s">
        <v>1796</v>
      </c>
      <c r="F1247" s="22" t="str">
        <f t="shared" si="114"/>
        <v>Charter</v>
      </c>
      <c r="G1247" s="24">
        <f t="shared" si="115"/>
        <v>364.20439275007499</v>
      </c>
      <c r="H1247" s="23">
        <f t="shared" si="116"/>
        <v>2340050.79379455</v>
      </c>
      <c r="I1247" s="23">
        <f t="shared" si="117"/>
        <v>0</v>
      </c>
      <c r="J1247" s="23">
        <f t="shared" si="118"/>
        <v>6425.10315739203</v>
      </c>
      <c r="K1247" s="23">
        <f t="shared" si="119"/>
        <v>6425.10315739203</v>
      </c>
    </row>
    <row r="1248" spans="1:11" x14ac:dyDescent="0.25">
      <c r="A1248" s="21" t="s">
        <v>2248</v>
      </c>
      <c r="B1248" s="21">
        <v>2142</v>
      </c>
      <c r="C1248" s="21" t="s">
        <v>2227</v>
      </c>
      <c r="D1248" s="21">
        <v>4589</v>
      </c>
      <c r="E1248" s="21" t="s">
        <v>2249</v>
      </c>
      <c r="F1248" s="22" t="str">
        <f t="shared" si="114"/>
        <v>Alternative</v>
      </c>
      <c r="G1248" s="24">
        <f t="shared" si="115"/>
        <v>201.07667864424701</v>
      </c>
      <c r="H1248" s="23">
        <f t="shared" si="116"/>
        <v>4881761.0291277897</v>
      </c>
      <c r="I1248" s="23">
        <f t="shared" si="117"/>
        <v>1189.89607771687</v>
      </c>
      <c r="J1248" s="23">
        <f t="shared" si="118"/>
        <v>23088.210473688901</v>
      </c>
      <c r="K1248" s="23">
        <f t="shared" si="119"/>
        <v>24278.106551405701</v>
      </c>
    </row>
    <row r="1249" spans="1:11" x14ac:dyDescent="0.25">
      <c r="A1249" s="21" t="s">
        <v>545</v>
      </c>
      <c r="B1249" s="21">
        <v>2186</v>
      </c>
      <c r="C1249" s="21" t="s">
        <v>546</v>
      </c>
      <c r="D1249" s="21">
        <v>4592</v>
      </c>
      <c r="E1249" s="21" t="s">
        <v>547</v>
      </c>
      <c r="F1249" s="22" t="str">
        <f t="shared" si="114"/>
        <v>Charter</v>
      </c>
      <c r="G1249" s="24">
        <f t="shared" si="115"/>
        <v>1031.6358197945001</v>
      </c>
      <c r="H1249" s="23">
        <f t="shared" si="116"/>
        <v>16514689.2988059</v>
      </c>
      <c r="I1249" s="23">
        <f t="shared" si="117"/>
        <v>0</v>
      </c>
      <c r="J1249" s="23">
        <f t="shared" si="118"/>
        <v>16008.2550275305</v>
      </c>
      <c r="K1249" s="23">
        <f t="shared" si="119"/>
        <v>16008.2550275305</v>
      </c>
    </row>
    <row r="1250" spans="1:11" x14ac:dyDescent="0.25">
      <c r="A1250" s="21" t="s">
        <v>1500</v>
      </c>
      <c r="B1250" s="21">
        <v>2048</v>
      </c>
      <c r="C1250" s="21" t="s">
        <v>1479</v>
      </c>
      <c r="D1250" s="21">
        <v>4593</v>
      </c>
      <c r="E1250" s="21" t="s">
        <v>1501</v>
      </c>
      <c r="F1250" s="22" t="str">
        <f t="shared" si="114"/>
        <v>Charter</v>
      </c>
      <c r="G1250" s="24">
        <f t="shared" si="115"/>
        <v>229.87569364156499</v>
      </c>
      <c r="H1250" s="23">
        <f t="shared" si="116"/>
        <v>1677559.31979111</v>
      </c>
      <c r="I1250" s="23">
        <f t="shared" si="117"/>
        <v>728.83641309235099</v>
      </c>
      <c r="J1250" s="23">
        <f t="shared" si="118"/>
        <v>6568.8438819233097</v>
      </c>
      <c r="K1250" s="23">
        <f t="shared" si="119"/>
        <v>7297.6802950156598</v>
      </c>
    </row>
    <row r="1251" spans="1:11" x14ac:dyDescent="0.25">
      <c r="A1251" s="21" t="s">
        <v>872</v>
      </c>
      <c r="B1251" s="21">
        <v>2241</v>
      </c>
      <c r="C1251" s="21" t="s">
        <v>864</v>
      </c>
      <c r="D1251" s="21">
        <v>4595</v>
      </c>
      <c r="E1251" s="21" t="s">
        <v>873</v>
      </c>
      <c r="F1251" s="22" t="str">
        <f t="shared" si="114"/>
        <v>Charter</v>
      </c>
      <c r="G1251" s="24">
        <f t="shared" si="115"/>
        <v>195.54493379947399</v>
      </c>
      <c r="H1251" s="23">
        <f t="shared" si="116"/>
        <v>1003591.5616155</v>
      </c>
      <c r="I1251" s="23">
        <f t="shared" si="117"/>
        <v>0</v>
      </c>
      <c r="J1251" s="23">
        <f t="shared" si="118"/>
        <v>5132.2810676581003</v>
      </c>
      <c r="K1251" s="23">
        <f t="shared" si="119"/>
        <v>5132.2810676581003</v>
      </c>
    </row>
    <row r="1252" spans="1:11" x14ac:dyDescent="0.25">
      <c r="A1252" s="21" t="s">
        <v>2311</v>
      </c>
      <c r="B1252" s="21">
        <v>2142</v>
      </c>
      <c r="C1252" s="21" t="s">
        <v>2227</v>
      </c>
      <c r="D1252" s="21">
        <v>4596</v>
      </c>
      <c r="E1252" s="21" t="s">
        <v>2312</v>
      </c>
      <c r="F1252" s="22" t="str">
        <f t="shared" si="114"/>
        <v>Alternative</v>
      </c>
      <c r="G1252" s="24">
        <f t="shared" si="115"/>
        <v>414.32800908720202</v>
      </c>
      <c r="H1252" s="23">
        <f t="shared" si="116"/>
        <v>14745594.103062401</v>
      </c>
      <c r="I1252" s="23">
        <f t="shared" si="117"/>
        <v>2306.4625898848499</v>
      </c>
      <c r="J1252" s="23">
        <f t="shared" si="118"/>
        <v>33282.7174309111</v>
      </c>
      <c r="K1252" s="23">
        <f t="shared" si="119"/>
        <v>35589.180020795997</v>
      </c>
    </row>
    <row r="1253" spans="1:11" x14ac:dyDescent="0.25">
      <c r="A1253" s="21" t="s">
        <v>1013</v>
      </c>
      <c r="B1253" s="21">
        <v>2183</v>
      </c>
      <c r="C1253" s="21" t="s">
        <v>1001</v>
      </c>
      <c r="D1253" s="21">
        <v>4601</v>
      </c>
      <c r="E1253" s="21" t="s">
        <v>1014</v>
      </c>
      <c r="F1253" s="22" t="str">
        <f t="shared" si="114"/>
        <v>Charter</v>
      </c>
      <c r="G1253" s="24">
        <f t="shared" si="115"/>
        <v>159.63372093022099</v>
      </c>
      <c r="H1253" s="23">
        <f t="shared" si="116"/>
        <v>869407.78910244699</v>
      </c>
      <c r="I1253" s="23">
        <f t="shared" si="117"/>
        <v>0</v>
      </c>
      <c r="J1253" s="23">
        <f t="shared" si="118"/>
        <v>5446.2665158477503</v>
      </c>
      <c r="K1253" s="23">
        <f t="shared" si="119"/>
        <v>5446.2665158477503</v>
      </c>
    </row>
    <row r="1254" spans="1:11" x14ac:dyDescent="0.25">
      <c r="A1254" s="21" t="s">
        <v>2560</v>
      </c>
      <c r="B1254" s="21">
        <v>1948</v>
      </c>
      <c r="C1254" s="21" t="s">
        <v>2553</v>
      </c>
      <c r="D1254" s="21">
        <v>4602</v>
      </c>
      <c r="E1254" s="21" t="s">
        <v>2561</v>
      </c>
      <c r="F1254" s="22" t="str">
        <f t="shared" si="114"/>
        <v>Charter</v>
      </c>
      <c r="G1254" s="24">
        <f t="shared" si="115"/>
        <v>177.46242774564999</v>
      </c>
      <c r="H1254" s="23">
        <f t="shared" si="116"/>
        <v>822672.41986442998</v>
      </c>
      <c r="I1254" s="23">
        <f t="shared" si="117"/>
        <v>464.75728330916797</v>
      </c>
      <c r="J1254" s="23">
        <f t="shared" si="118"/>
        <v>4170.99818513024</v>
      </c>
      <c r="K1254" s="23">
        <f t="shared" si="119"/>
        <v>4635.7554684394099</v>
      </c>
    </row>
    <row r="1255" spans="1:11" x14ac:dyDescent="0.25">
      <c r="A1255" s="21" t="s">
        <v>2871</v>
      </c>
      <c r="B1255" s="21">
        <v>1966</v>
      </c>
      <c r="C1255" s="21" t="s">
        <v>1634</v>
      </c>
      <c r="D1255" s="21">
        <v>4603</v>
      </c>
      <c r="E1255" s="21" t="s">
        <v>2872</v>
      </c>
      <c r="F1255" s="22" t="str">
        <f t="shared" si="114"/>
        <v>Long-term Care and Treatment</v>
      </c>
      <c r="G1255" s="24">
        <f t="shared" si="115"/>
        <v>0</v>
      </c>
      <c r="H1255" s="23">
        <f t="shared" si="116"/>
        <v>33027.800000000003</v>
      </c>
      <c r="I1255" s="23">
        <f t="shared" si="117"/>
        <v>0</v>
      </c>
      <c r="J1255" s="23">
        <f t="shared" si="118"/>
        <v>0</v>
      </c>
      <c r="K1255" s="23">
        <f t="shared" si="119"/>
        <v>0</v>
      </c>
    </row>
    <row r="1256" spans="1:11" x14ac:dyDescent="0.25">
      <c r="A1256" s="21" t="s">
        <v>567</v>
      </c>
      <c r="B1256" s="21">
        <v>1901</v>
      </c>
      <c r="C1256" s="21" t="s">
        <v>550</v>
      </c>
      <c r="D1256" s="21">
        <v>4637</v>
      </c>
      <c r="E1256" s="21" t="s">
        <v>568</v>
      </c>
      <c r="F1256" s="22" t="str">
        <f t="shared" si="114"/>
        <v>Charter</v>
      </c>
      <c r="G1256" s="24">
        <f t="shared" si="115"/>
        <v>95.406646238763102</v>
      </c>
      <c r="H1256" s="23">
        <f t="shared" si="116"/>
        <v>1101343.51219841</v>
      </c>
      <c r="I1256" s="23">
        <f t="shared" si="117"/>
        <v>821.922071226718</v>
      </c>
      <c r="J1256" s="23">
        <f t="shared" si="118"/>
        <v>10721.754974523299</v>
      </c>
      <c r="K1256" s="23">
        <f t="shared" si="119"/>
        <v>11543.677045750101</v>
      </c>
    </row>
    <row r="1257" spans="1:11" x14ac:dyDescent="0.25">
      <c r="A1257" s="21" t="s">
        <v>179</v>
      </c>
      <c r="B1257" s="21">
        <v>2243</v>
      </c>
      <c r="C1257" s="21" t="s">
        <v>167</v>
      </c>
      <c r="D1257" s="21">
        <v>4638</v>
      </c>
      <c r="E1257" s="21" t="s">
        <v>180</v>
      </c>
      <c r="F1257" s="22" t="str">
        <f t="shared" si="114"/>
        <v>Regular</v>
      </c>
      <c r="G1257" s="24">
        <f t="shared" si="115"/>
        <v>833.039198540661</v>
      </c>
      <c r="H1257" s="23">
        <f t="shared" si="116"/>
        <v>14298952.049419099</v>
      </c>
      <c r="I1257" s="23">
        <f t="shared" si="117"/>
        <v>0</v>
      </c>
      <c r="J1257" s="23">
        <f t="shared" si="118"/>
        <v>17164.8009775151</v>
      </c>
      <c r="K1257" s="23">
        <f t="shared" si="119"/>
        <v>17164.8009775151</v>
      </c>
    </row>
    <row r="1258" spans="1:11" x14ac:dyDescent="0.25">
      <c r="A1258" s="21" t="s">
        <v>1474</v>
      </c>
      <c r="B1258" s="21">
        <v>2256</v>
      </c>
      <c r="C1258" s="21" t="s">
        <v>1459</v>
      </c>
      <c r="D1258" s="21">
        <v>4639</v>
      </c>
      <c r="E1258" s="21" t="s">
        <v>1475</v>
      </c>
      <c r="F1258" s="22" t="str">
        <f t="shared" si="114"/>
        <v>Regular</v>
      </c>
      <c r="G1258" s="24">
        <f t="shared" si="115"/>
        <v>443.79885057464998</v>
      </c>
      <c r="H1258" s="23">
        <f t="shared" si="116"/>
        <v>7554240.2863457901</v>
      </c>
      <c r="I1258" s="23">
        <f t="shared" si="117"/>
        <v>2503.4679661366999</v>
      </c>
      <c r="J1258" s="23">
        <f t="shared" si="118"/>
        <v>14518.298260982199</v>
      </c>
      <c r="K1258" s="23">
        <f t="shared" si="119"/>
        <v>17021.7662271189</v>
      </c>
    </row>
    <row r="1259" spans="1:11" x14ac:dyDescent="0.25">
      <c r="A1259" s="21" t="s">
        <v>1984</v>
      </c>
      <c r="B1259" s="21">
        <v>2180</v>
      </c>
      <c r="C1259" s="21" t="s">
        <v>1946</v>
      </c>
      <c r="D1259" s="21">
        <v>4640</v>
      </c>
      <c r="E1259" s="21" t="s">
        <v>1985</v>
      </c>
      <c r="F1259" s="22" t="str">
        <f t="shared" si="114"/>
        <v>Regular</v>
      </c>
      <c r="G1259" s="24">
        <f t="shared" si="115"/>
        <v>423.38840019531801</v>
      </c>
      <c r="H1259" s="23">
        <f t="shared" si="116"/>
        <v>11910795.632829299</v>
      </c>
      <c r="I1259" s="23">
        <f t="shared" si="117"/>
        <v>1310.7400907251299</v>
      </c>
      <c r="J1259" s="23">
        <f t="shared" si="118"/>
        <v>26821.338226334599</v>
      </c>
      <c r="K1259" s="23">
        <f t="shared" si="119"/>
        <v>28132.078317059801</v>
      </c>
    </row>
    <row r="1260" spans="1:11" x14ac:dyDescent="0.25">
      <c r="A1260" s="21" t="s">
        <v>1105</v>
      </c>
      <c r="B1260" s="21">
        <v>2239</v>
      </c>
      <c r="C1260" s="21" t="s">
        <v>1090</v>
      </c>
      <c r="D1260" s="21">
        <v>4641</v>
      </c>
      <c r="E1260" s="21" t="s">
        <v>1106</v>
      </c>
      <c r="F1260" s="22" t="str">
        <f t="shared" si="114"/>
        <v>Regular</v>
      </c>
      <c r="G1260" s="24">
        <f t="shared" si="115"/>
        <v>341.64563606079901</v>
      </c>
      <c r="H1260" s="23">
        <f t="shared" si="116"/>
        <v>6342938.5032143602</v>
      </c>
      <c r="I1260" s="23">
        <f t="shared" si="117"/>
        <v>1366.95410633813</v>
      </c>
      <c r="J1260" s="23">
        <f t="shared" si="118"/>
        <v>17198.886734917502</v>
      </c>
      <c r="K1260" s="23">
        <f t="shared" si="119"/>
        <v>18565.8408412557</v>
      </c>
    </row>
    <row r="1261" spans="1:11" x14ac:dyDescent="0.25">
      <c r="A1261" s="21" t="s">
        <v>1130</v>
      </c>
      <c r="B1261" s="21">
        <v>2239</v>
      </c>
      <c r="C1261" s="21" t="s">
        <v>1090</v>
      </c>
      <c r="D1261" s="21">
        <v>4642</v>
      </c>
      <c r="E1261" s="21" t="s">
        <v>1131</v>
      </c>
      <c r="F1261" s="22" t="str">
        <f t="shared" si="114"/>
        <v>Regular</v>
      </c>
      <c r="G1261" s="24">
        <f t="shared" si="115"/>
        <v>363.94674556206797</v>
      </c>
      <c r="H1261" s="23">
        <f t="shared" si="116"/>
        <v>7519467.2922836402</v>
      </c>
      <c r="I1261" s="23">
        <f t="shared" si="117"/>
        <v>1818.1833682384799</v>
      </c>
      <c r="J1261" s="23">
        <f t="shared" si="118"/>
        <v>18842.716568291598</v>
      </c>
      <c r="K1261" s="23">
        <f t="shared" si="119"/>
        <v>20660.899936530001</v>
      </c>
    </row>
    <row r="1262" spans="1:11" x14ac:dyDescent="0.25">
      <c r="A1262" s="21" t="s">
        <v>1142</v>
      </c>
      <c r="B1262" s="21">
        <v>2239</v>
      </c>
      <c r="C1262" s="21" t="s">
        <v>1090</v>
      </c>
      <c r="D1262" s="21">
        <v>4643</v>
      </c>
      <c r="E1262" s="21" t="s">
        <v>1143</v>
      </c>
      <c r="F1262" s="22" t="str">
        <f t="shared" si="114"/>
        <v>Regular</v>
      </c>
      <c r="G1262" s="24">
        <f t="shared" si="115"/>
        <v>464.47908706669801</v>
      </c>
      <c r="H1262" s="23">
        <f t="shared" si="116"/>
        <v>7865877.3004646804</v>
      </c>
      <c r="I1262" s="23">
        <f t="shared" si="117"/>
        <v>796.42612573042402</v>
      </c>
      <c r="J1262" s="23">
        <f t="shared" si="118"/>
        <v>16138.4101661244</v>
      </c>
      <c r="K1262" s="23">
        <f t="shared" si="119"/>
        <v>16934.836291854801</v>
      </c>
    </row>
    <row r="1263" spans="1:11" x14ac:dyDescent="0.25">
      <c r="A1263" s="21" t="s">
        <v>331</v>
      </c>
      <c r="B1263" s="21">
        <v>1976</v>
      </c>
      <c r="C1263" s="21" t="s">
        <v>282</v>
      </c>
      <c r="D1263" s="21">
        <v>4646</v>
      </c>
      <c r="E1263" s="21" t="s">
        <v>332</v>
      </c>
      <c r="F1263" s="22" t="str">
        <f t="shared" si="114"/>
        <v>Regular</v>
      </c>
      <c r="G1263" s="24">
        <f t="shared" si="115"/>
        <v>436.22122978047997</v>
      </c>
      <c r="H1263" s="23">
        <f t="shared" si="116"/>
        <v>6621905.2040663101</v>
      </c>
      <c r="I1263" s="23">
        <f t="shared" si="117"/>
        <v>640.07824784545903</v>
      </c>
      <c r="J1263" s="23">
        <f t="shared" si="118"/>
        <v>14540.075197227899</v>
      </c>
      <c r="K1263" s="23">
        <f t="shared" si="119"/>
        <v>15180.1534450734</v>
      </c>
    </row>
    <row r="1264" spans="1:11" x14ac:dyDescent="0.25">
      <c r="A1264" s="21" t="s">
        <v>1027</v>
      </c>
      <c r="B1264" s="21">
        <v>2183</v>
      </c>
      <c r="C1264" s="21" t="s">
        <v>1001</v>
      </c>
      <c r="D1264" s="21">
        <v>4667</v>
      </c>
      <c r="E1264" s="21" t="s">
        <v>1028</v>
      </c>
      <c r="F1264" s="22" t="str">
        <f t="shared" si="114"/>
        <v>Charter</v>
      </c>
      <c r="G1264" s="24">
        <f t="shared" si="115"/>
        <v>331.88142309716397</v>
      </c>
      <c r="H1264" s="23">
        <f t="shared" si="116"/>
        <v>1807514.68184599</v>
      </c>
      <c r="I1264" s="23">
        <f t="shared" si="117"/>
        <v>0</v>
      </c>
      <c r="J1264" s="23">
        <f t="shared" si="118"/>
        <v>5446.2665158477503</v>
      </c>
      <c r="K1264" s="23">
        <f t="shared" si="119"/>
        <v>5446.2665158477503</v>
      </c>
    </row>
    <row r="1265" spans="1:11" x14ac:dyDescent="0.25">
      <c r="A1265" s="21" t="s">
        <v>769</v>
      </c>
      <c r="B1265" s="21">
        <v>1930</v>
      </c>
      <c r="C1265" s="21" t="s">
        <v>760</v>
      </c>
      <c r="D1265" s="21">
        <v>4670</v>
      </c>
      <c r="E1265" s="21" t="s">
        <v>770</v>
      </c>
      <c r="F1265" s="22" t="str">
        <f t="shared" si="114"/>
        <v>Charter</v>
      </c>
      <c r="G1265" s="24">
        <f t="shared" si="115"/>
        <v>1313.01916888852</v>
      </c>
      <c r="H1265" s="23">
        <f t="shared" si="116"/>
        <v>6723177.5566176204</v>
      </c>
      <c r="I1265" s="23">
        <f t="shared" si="117"/>
        <v>769.48642129744201</v>
      </c>
      <c r="J1265" s="23">
        <f t="shared" si="118"/>
        <v>4350.9091646320803</v>
      </c>
      <c r="K1265" s="23">
        <f t="shared" si="119"/>
        <v>5120.3955859295202</v>
      </c>
    </row>
    <row r="1266" spans="1:11" x14ac:dyDescent="0.25">
      <c r="A1266" s="21" t="s">
        <v>186</v>
      </c>
      <c r="B1266" s="21">
        <v>2243</v>
      </c>
      <c r="C1266" s="21" t="s">
        <v>167</v>
      </c>
      <c r="D1266" s="21">
        <v>4671</v>
      </c>
      <c r="E1266" s="21" t="s">
        <v>187</v>
      </c>
      <c r="F1266" s="22" t="str">
        <f t="shared" si="114"/>
        <v>Regular</v>
      </c>
      <c r="G1266" s="24">
        <f t="shared" si="115"/>
        <v>619.23509056652802</v>
      </c>
      <c r="H1266" s="23">
        <f t="shared" si="116"/>
        <v>9415428.6356847808</v>
      </c>
      <c r="I1266" s="23">
        <f t="shared" si="117"/>
        <v>0</v>
      </c>
      <c r="J1266" s="23">
        <f t="shared" si="118"/>
        <v>15204.9339243207</v>
      </c>
      <c r="K1266" s="23">
        <f t="shared" si="119"/>
        <v>15204.9339243207</v>
      </c>
    </row>
    <row r="1267" spans="1:11" x14ac:dyDescent="0.25">
      <c r="A1267" s="21" t="s">
        <v>351</v>
      </c>
      <c r="B1267" s="21">
        <v>1976</v>
      </c>
      <c r="C1267" s="21" t="s">
        <v>282</v>
      </c>
      <c r="D1267" s="21">
        <v>4680</v>
      </c>
      <c r="E1267" s="21" t="s">
        <v>352</v>
      </c>
      <c r="F1267" s="22" t="str">
        <f t="shared" si="114"/>
        <v>Regular</v>
      </c>
      <c r="G1267" s="24">
        <f t="shared" si="115"/>
        <v>512.052366105121</v>
      </c>
      <c r="H1267" s="23">
        <f t="shared" si="116"/>
        <v>7126381.1063092602</v>
      </c>
      <c r="I1267" s="23">
        <f t="shared" si="117"/>
        <v>589.77136569063202</v>
      </c>
      <c r="J1267" s="23">
        <f t="shared" si="118"/>
        <v>13327.518306292401</v>
      </c>
      <c r="K1267" s="23">
        <f t="shared" si="119"/>
        <v>13917.289671983001</v>
      </c>
    </row>
    <row r="1268" spans="1:11" x14ac:dyDescent="0.25">
      <c r="A1268" s="21" t="s">
        <v>3008</v>
      </c>
      <c r="B1268" s="21">
        <v>1966</v>
      </c>
      <c r="C1268" s="21" t="s">
        <v>1634</v>
      </c>
      <c r="D1268" s="21">
        <v>4690</v>
      </c>
      <c r="E1268" s="21" t="s">
        <v>3009</v>
      </c>
      <c r="F1268" s="22" t="str">
        <f t="shared" si="114"/>
        <v>Charter</v>
      </c>
      <c r="G1268" s="24">
        <f t="shared" si="115"/>
        <v>1786.3655701293801</v>
      </c>
      <c r="H1268" s="23">
        <f t="shared" si="116"/>
        <v>5732653.2388992403</v>
      </c>
      <c r="I1268" s="23">
        <f t="shared" si="117"/>
        <v>286.30503146016702</v>
      </c>
      <c r="J1268" s="23">
        <f t="shared" si="118"/>
        <v>2922.8103560940299</v>
      </c>
      <c r="K1268" s="23">
        <f t="shared" si="119"/>
        <v>3209.1153875542</v>
      </c>
    </row>
    <row r="1269" spans="1:11" x14ac:dyDescent="0.25">
      <c r="A1269" s="21" t="s">
        <v>1056</v>
      </c>
      <c r="B1269" s="21">
        <v>2023</v>
      </c>
      <c r="C1269" s="21" t="s">
        <v>1054</v>
      </c>
      <c r="D1269" s="21">
        <v>4702</v>
      </c>
      <c r="E1269" s="21" t="s">
        <v>1057</v>
      </c>
      <c r="F1269" s="22" t="str">
        <f t="shared" si="114"/>
        <v>Charter</v>
      </c>
      <c r="G1269" s="24">
        <f t="shared" si="115"/>
        <v>935.19277108415395</v>
      </c>
      <c r="H1269" s="23">
        <f t="shared" si="116"/>
        <v>345605.01424471498</v>
      </c>
      <c r="I1269" s="23">
        <f t="shared" si="117"/>
        <v>0</v>
      </c>
      <c r="J1269" s="23">
        <f t="shared" si="118"/>
        <v>369.55483931303303</v>
      </c>
      <c r="K1269" s="23">
        <f t="shared" si="119"/>
        <v>369.55483931303303</v>
      </c>
    </row>
    <row r="1270" spans="1:11" x14ac:dyDescent="0.25">
      <c r="A1270" s="21" t="s">
        <v>1148</v>
      </c>
      <c r="B1270" s="21">
        <v>2239</v>
      </c>
      <c r="C1270" s="21" t="s">
        <v>1090</v>
      </c>
      <c r="D1270" s="21">
        <v>4703</v>
      </c>
      <c r="E1270" s="21" t="s">
        <v>1149</v>
      </c>
      <c r="F1270" s="22" t="str">
        <f t="shared" si="114"/>
        <v>Regular</v>
      </c>
      <c r="G1270" s="24">
        <f t="shared" si="115"/>
        <v>401.83431952656701</v>
      </c>
      <c r="H1270" s="23">
        <f t="shared" si="116"/>
        <v>2264930.40958403</v>
      </c>
      <c r="I1270" s="23">
        <f t="shared" si="117"/>
        <v>693.91231762615803</v>
      </c>
      <c r="J1270" s="23">
        <f t="shared" si="118"/>
        <v>4942.5659509610796</v>
      </c>
      <c r="K1270" s="23">
        <f t="shared" si="119"/>
        <v>5636.4782685872296</v>
      </c>
    </row>
    <row r="1271" spans="1:11" x14ac:dyDescent="0.25">
      <c r="A1271" s="21" t="s">
        <v>260</v>
      </c>
      <c r="B1271" s="21">
        <v>2243</v>
      </c>
      <c r="C1271" s="21" t="s">
        <v>167</v>
      </c>
      <c r="D1271" s="21">
        <v>4712</v>
      </c>
      <c r="E1271" s="21" t="s">
        <v>261</v>
      </c>
      <c r="F1271" s="22" t="str">
        <f t="shared" si="114"/>
        <v>Regular</v>
      </c>
      <c r="G1271" s="24">
        <f t="shared" si="115"/>
        <v>723.95508751823695</v>
      </c>
      <c r="H1271" s="23">
        <f t="shared" si="116"/>
        <v>10631983.251939701</v>
      </c>
      <c r="I1271" s="23">
        <f t="shared" si="117"/>
        <v>0</v>
      </c>
      <c r="J1271" s="23">
        <f t="shared" si="118"/>
        <v>14685.9707670359</v>
      </c>
      <c r="K1271" s="23">
        <f t="shared" si="119"/>
        <v>14685.9707670359</v>
      </c>
    </row>
    <row r="1272" spans="1:11" x14ac:dyDescent="0.25">
      <c r="A1272" s="21" t="s">
        <v>1691</v>
      </c>
      <c r="B1272" s="21">
        <v>1924</v>
      </c>
      <c r="C1272" s="21" t="s">
        <v>1643</v>
      </c>
      <c r="D1272" s="21">
        <v>4713</v>
      </c>
      <c r="E1272" s="21" t="s">
        <v>1692</v>
      </c>
      <c r="F1272" s="22" t="str">
        <f t="shared" si="114"/>
        <v>Regular</v>
      </c>
      <c r="G1272" s="24">
        <f t="shared" si="115"/>
        <v>488.96955378233901</v>
      </c>
      <c r="H1272" s="23">
        <f t="shared" si="116"/>
        <v>6089963.7467751903</v>
      </c>
      <c r="I1272" s="23">
        <f t="shared" si="117"/>
        <v>874.58155284693805</v>
      </c>
      <c r="J1272" s="23">
        <f t="shared" si="118"/>
        <v>11580.107496128199</v>
      </c>
      <c r="K1272" s="23">
        <f t="shared" si="119"/>
        <v>12454.6890489752</v>
      </c>
    </row>
    <row r="1273" spans="1:11" x14ac:dyDescent="0.25">
      <c r="A1273" s="21" t="s">
        <v>1699</v>
      </c>
      <c r="B1273" s="21">
        <v>1924</v>
      </c>
      <c r="C1273" s="21" t="s">
        <v>1643</v>
      </c>
      <c r="D1273" s="21">
        <v>4714</v>
      </c>
      <c r="E1273" s="21" t="s">
        <v>1700</v>
      </c>
      <c r="F1273" s="22" t="str">
        <f t="shared" si="114"/>
        <v>Regular</v>
      </c>
      <c r="G1273" s="24">
        <f t="shared" si="115"/>
        <v>423.70328754216803</v>
      </c>
      <c r="H1273" s="23">
        <f t="shared" si="116"/>
        <v>5277092.6953662299</v>
      </c>
      <c r="I1273" s="23">
        <f t="shared" si="117"/>
        <v>874.58155284693805</v>
      </c>
      <c r="J1273" s="23">
        <f t="shared" si="118"/>
        <v>11580.107496128199</v>
      </c>
      <c r="K1273" s="23">
        <f t="shared" si="119"/>
        <v>12454.6890489752</v>
      </c>
    </row>
    <row r="1274" spans="1:11" x14ac:dyDescent="0.25">
      <c r="A1274" s="21" t="s">
        <v>1663</v>
      </c>
      <c r="B1274" s="21">
        <v>1924</v>
      </c>
      <c r="C1274" s="21" t="s">
        <v>1643</v>
      </c>
      <c r="D1274" s="21">
        <v>4715</v>
      </c>
      <c r="E1274" s="21" t="s">
        <v>1664</v>
      </c>
      <c r="F1274" s="22" t="str">
        <f t="shared" si="114"/>
        <v>Regular</v>
      </c>
      <c r="G1274" s="24">
        <f t="shared" si="115"/>
        <v>1059.5785311461</v>
      </c>
      <c r="H1274" s="23">
        <f t="shared" si="116"/>
        <v>13196721.128394499</v>
      </c>
      <c r="I1274" s="23">
        <f t="shared" si="117"/>
        <v>874.58155284693805</v>
      </c>
      <c r="J1274" s="23">
        <f t="shared" si="118"/>
        <v>11580.107496128299</v>
      </c>
      <c r="K1274" s="23">
        <f t="shared" si="119"/>
        <v>12454.6890489752</v>
      </c>
    </row>
    <row r="1275" spans="1:11" x14ac:dyDescent="0.25">
      <c r="A1275" s="21" t="s">
        <v>912</v>
      </c>
      <c r="B1275" s="21">
        <v>1931</v>
      </c>
      <c r="C1275" s="21" t="s">
        <v>913</v>
      </c>
      <c r="D1275" s="21">
        <v>4719</v>
      </c>
      <c r="E1275" s="21" t="s">
        <v>914</v>
      </c>
      <c r="F1275" s="22" t="str">
        <f t="shared" si="114"/>
        <v>Regular</v>
      </c>
      <c r="G1275" s="24">
        <f t="shared" si="115"/>
        <v>117.502958579864</v>
      </c>
      <c r="H1275" s="23">
        <f t="shared" si="116"/>
        <v>908781.38401991106</v>
      </c>
      <c r="I1275" s="23">
        <f t="shared" si="117"/>
        <v>503.185467749699</v>
      </c>
      <c r="J1275" s="23">
        <f t="shared" si="118"/>
        <v>7230.9294430866403</v>
      </c>
      <c r="K1275" s="23">
        <f t="shared" si="119"/>
        <v>7734.1149108363397</v>
      </c>
    </row>
    <row r="1276" spans="1:11" x14ac:dyDescent="0.25">
      <c r="A1276" s="21" t="s">
        <v>137</v>
      </c>
      <c r="B1276" s="21">
        <v>1894</v>
      </c>
      <c r="C1276" s="21" t="s">
        <v>127</v>
      </c>
      <c r="D1276" s="21">
        <v>4728</v>
      </c>
      <c r="E1276" s="21" t="s">
        <v>138</v>
      </c>
      <c r="F1276" s="22" t="str">
        <f t="shared" si="114"/>
        <v>Charter</v>
      </c>
      <c r="G1276" s="24">
        <f t="shared" si="115"/>
        <v>2628.42103109149</v>
      </c>
      <c r="H1276" s="23">
        <f t="shared" si="116"/>
        <v>11226955.335995</v>
      </c>
      <c r="I1276" s="23">
        <f t="shared" si="117"/>
        <v>543.94974306435995</v>
      </c>
      <c r="J1276" s="23">
        <f t="shared" si="118"/>
        <v>3727.418962022</v>
      </c>
      <c r="K1276" s="23">
        <f t="shared" si="119"/>
        <v>4271.36870508636</v>
      </c>
    </row>
    <row r="1277" spans="1:11" x14ac:dyDescent="0.25">
      <c r="A1277" s="21" t="s">
        <v>2148</v>
      </c>
      <c r="B1277" s="21">
        <v>1977</v>
      </c>
      <c r="C1277" s="21" t="s">
        <v>2136</v>
      </c>
      <c r="D1277" s="21">
        <v>4729</v>
      </c>
      <c r="E1277" s="21" t="s">
        <v>2149</v>
      </c>
      <c r="F1277" s="22" t="str">
        <f t="shared" si="114"/>
        <v>Charter</v>
      </c>
      <c r="G1277" s="24">
        <f t="shared" si="115"/>
        <v>882.32257935867301</v>
      </c>
      <c r="H1277" s="23">
        <f t="shared" si="116"/>
        <v>6119464.0892032199</v>
      </c>
      <c r="I1277" s="23">
        <f t="shared" si="117"/>
        <v>1760.8479635389001</v>
      </c>
      <c r="J1277" s="23">
        <f t="shared" si="118"/>
        <v>5174.78332638142</v>
      </c>
      <c r="K1277" s="23">
        <f t="shared" si="119"/>
        <v>6935.6312899203203</v>
      </c>
    </row>
    <row r="1278" spans="1:11" x14ac:dyDescent="0.25">
      <c r="A1278" s="21" t="s">
        <v>2414</v>
      </c>
      <c r="B1278" s="21">
        <v>2244</v>
      </c>
      <c r="C1278" s="21" t="s">
        <v>2408</v>
      </c>
      <c r="D1278" s="21">
        <v>4730</v>
      </c>
      <c r="E1278" s="21" t="s">
        <v>2415</v>
      </c>
      <c r="F1278" s="22" t="str">
        <f t="shared" si="114"/>
        <v>Regular</v>
      </c>
      <c r="G1278" s="24">
        <f t="shared" si="115"/>
        <v>675.28571428567602</v>
      </c>
      <c r="H1278" s="23">
        <f t="shared" si="116"/>
        <v>9907027.4019213505</v>
      </c>
      <c r="I1278" s="23">
        <f t="shared" si="117"/>
        <v>0</v>
      </c>
      <c r="J1278" s="23">
        <f t="shared" si="118"/>
        <v>14670.8677413695</v>
      </c>
      <c r="K1278" s="23">
        <f t="shared" si="119"/>
        <v>14670.8677413695</v>
      </c>
    </row>
    <row r="1279" spans="1:11" x14ac:dyDescent="0.25">
      <c r="A1279" s="21" t="s">
        <v>781</v>
      </c>
      <c r="B1279" s="21">
        <v>2082</v>
      </c>
      <c r="C1279" s="21" t="s">
        <v>772</v>
      </c>
      <c r="D1279" s="21">
        <v>4739</v>
      </c>
      <c r="E1279" s="21" t="s">
        <v>782</v>
      </c>
      <c r="F1279" s="22" t="str">
        <f t="shared" si="114"/>
        <v>Regular</v>
      </c>
      <c r="G1279" s="24">
        <f t="shared" si="115"/>
        <v>284.48600296576097</v>
      </c>
      <c r="H1279" s="23">
        <f t="shared" si="116"/>
        <v>5486203.8398513999</v>
      </c>
      <c r="I1279" s="23">
        <f t="shared" si="117"/>
        <v>2239.7193438234599</v>
      </c>
      <c r="J1279" s="23">
        <f t="shared" si="118"/>
        <v>17044.898467449599</v>
      </c>
      <c r="K1279" s="23">
        <f t="shared" si="119"/>
        <v>19284.6178112731</v>
      </c>
    </row>
    <row r="1280" spans="1:11" x14ac:dyDescent="0.25">
      <c r="A1280" s="21" t="s">
        <v>1029</v>
      </c>
      <c r="B1280" s="21">
        <v>2183</v>
      </c>
      <c r="C1280" s="21" t="s">
        <v>1001</v>
      </c>
      <c r="D1280" s="21">
        <v>4740</v>
      </c>
      <c r="E1280" s="21" t="s">
        <v>1030</v>
      </c>
      <c r="F1280" s="22" t="str">
        <f t="shared" si="114"/>
        <v>Charter</v>
      </c>
      <c r="G1280" s="24">
        <f t="shared" si="115"/>
        <v>807.28499514977204</v>
      </c>
      <c r="H1280" s="23">
        <f t="shared" si="116"/>
        <v>5189806.1178305103</v>
      </c>
      <c r="I1280" s="23">
        <f t="shared" si="117"/>
        <v>0</v>
      </c>
      <c r="J1280" s="23">
        <f t="shared" si="118"/>
        <v>6428.7161894637702</v>
      </c>
      <c r="K1280" s="23">
        <f t="shared" si="119"/>
        <v>6428.7161894637702</v>
      </c>
    </row>
    <row r="1281" spans="1:11" x14ac:dyDescent="0.25">
      <c r="A1281" s="21" t="s">
        <v>994</v>
      </c>
      <c r="B1281" s="21">
        <v>2100</v>
      </c>
      <c r="C1281" s="21" t="s">
        <v>959</v>
      </c>
      <c r="D1281" s="21">
        <v>4744</v>
      </c>
      <c r="E1281" s="21" t="s">
        <v>995</v>
      </c>
      <c r="F1281" s="22" t="str">
        <f t="shared" si="114"/>
        <v>Regular</v>
      </c>
      <c r="G1281" s="24">
        <f t="shared" si="115"/>
        <v>638.05042988670698</v>
      </c>
      <c r="H1281" s="23">
        <f t="shared" si="116"/>
        <v>5073649.6435376704</v>
      </c>
      <c r="I1281" s="23">
        <f t="shared" si="117"/>
        <v>1022.34146315968</v>
      </c>
      <c r="J1281" s="23">
        <f t="shared" si="118"/>
        <v>6929.4589054076496</v>
      </c>
      <c r="K1281" s="23">
        <f t="shared" si="119"/>
        <v>7951.8003685673302</v>
      </c>
    </row>
    <row r="1282" spans="1:11" x14ac:dyDescent="0.25">
      <c r="A1282" s="21" t="s">
        <v>1547</v>
      </c>
      <c r="B1282" s="21">
        <v>1925</v>
      </c>
      <c r="C1282" s="21" t="s">
        <v>1541</v>
      </c>
      <c r="D1282" s="21">
        <v>4745</v>
      </c>
      <c r="E1282" s="21" t="s">
        <v>1548</v>
      </c>
      <c r="F1282" s="22" t="str">
        <f t="shared" ref="F1282:F1345" si="120">IF(ISNA(VLOOKUP($D1282,Schl,3,FALSE)),0,VLOOKUP($D1282,Schl,3,FALSE))</f>
        <v>Charter</v>
      </c>
      <c r="G1282" s="24">
        <f t="shared" ref="G1282:G1345" si="121">IF(ISNA(VLOOKUP($D1282,Schl,7,FALSE)),0,VLOOKUP($D1282,Schl,7,FALSE))</f>
        <v>189.613580458912</v>
      </c>
      <c r="H1282" s="23">
        <f t="shared" ref="H1282:H1345" si="122">IF(ISNA(VLOOKUP($D1282,Schl,35,FALSE)),0,VLOOKUP($D1282,Schl,35,FALSE))</f>
        <v>1305611.9563754599</v>
      </c>
      <c r="I1282" s="23">
        <f t="shared" ref="I1282:I1345" si="123">IF(ISNA(VLOOKUP($D1282,Schl,36,FALSE)),0,VLOOKUP($D1282,Schl,36,FALSE))</f>
        <v>0</v>
      </c>
      <c r="J1282" s="23">
        <f t="shared" ref="J1282:J1345" si="124">IF(ISNA(VLOOKUP($D1282,Schl,37,FALSE)),0,VLOOKUP($D1282,Schl,37,FALSE))</f>
        <v>6885.6458130032197</v>
      </c>
      <c r="K1282" s="23">
        <f t="shared" ref="K1282:K1345" si="125">IF(ISNA(VLOOKUP($D1282,Schl,38,FALSE)),0,VLOOKUP($D1282,Schl,38,FALSE))</f>
        <v>6885.6458130032197</v>
      </c>
    </row>
    <row r="1283" spans="1:11" x14ac:dyDescent="0.25">
      <c r="A1283" s="21" t="s">
        <v>2446</v>
      </c>
      <c r="B1283" s="21">
        <v>2138</v>
      </c>
      <c r="C1283" s="21" t="s">
        <v>2424</v>
      </c>
      <c r="D1283" s="21">
        <v>4746</v>
      </c>
      <c r="E1283" s="21" t="s">
        <v>2447</v>
      </c>
      <c r="F1283" s="22" t="str">
        <f t="shared" si="120"/>
        <v>Charter</v>
      </c>
      <c r="G1283" s="24">
        <f t="shared" si="121"/>
        <v>99.918332189367106</v>
      </c>
      <c r="H1283" s="23">
        <f t="shared" si="122"/>
        <v>2560648.7256246801</v>
      </c>
      <c r="I1283" s="23">
        <f t="shared" si="123"/>
        <v>203.46873680409601</v>
      </c>
      <c r="J1283" s="23">
        <f t="shared" si="124"/>
        <v>25423.947869506799</v>
      </c>
      <c r="K1283" s="23">
        <f t="shared" si="125"/>
        <v>25627.416606310901</v>
      </c>
    </row>
    <row r="1284" spans="1:11" x14ac:dyDescent="0.25">
      <c r="A1284" s="21" t="s">
        <v>126</v>
      </c>
      <c r="B1284" s="21">
        <v>1894</v>
      </c>
      <c r="C1284" s="21" t="s">
        <v>127</v>
      </c>
      <c r="D1284" s="21">
        <v>4759</v>
      </c>
      <c r="E1284" s="21" t="s">
        <v>128</v>
      </c>
      <c r="F1284" s="22" t="str">
        <f t="shared" si="120"/>
        <v>Charter</v>
      </c>
      <c r="G1284" s="24">
        <f t="shared" si="121"/>
        <v>341.456158961521</v>
      </c>
      <c r="H1284" s="23">
        <f t="shared" si="122"/>
        <v>1459785.1515472301</v>
      </c>
      <c r="I1284" s="23">
        <f t="shared" si="123"/>
        <v>543.94974306435995</v>
      </c>
      <c r="J1284" s="23">
        <f t="shared" si="124"/>
        <v>3731.2261857779099</v>
      </c>
      <c r="K1284" s="23">
        <f t="shared" si="125"/>
        <v>4275.17592884227</v>
      </c>
    </row>
    <row r="1285" spans="1:11" x14ac:dyDescent="0.25">
      <c r="A1285" s="21" t="s">
        <v>1647</v>
      </c>
      <c r="B1285" s="21">
        <v>1924</v>
      </c>
      <c r="C1285" s="21" t="s">
        <v>1643</v>
      </c>
      <c r="D1285" s="21">
        <v>4762</v>
      </c>
      <c r="E1285" s="21" t="s">
        <v>1648</v>
      </c>
      <c r="F1285" s="22" t="str">
        <f t="shared" si="120"/>
        <v>Regular</v>
      </c>
      <c r="G1285" s="24">
        <f t="shared" si="121"/>
        <v>394.20857056833302</v>
      </c>
      <c r="H1285" s="23">
        <f t="shared" si="122"/>
        <v>9589422.2168695908</v>
      </c>
      <c r="I1285" s="23">
        <f t="shared" si="123"/>
        <v>1250.87321942877</v>
      </c>
      <c r="J1285" s="23">
        <f t="shared" si="124"/>
        <v>23074.884597161701</v>
      </c>
      <c r="K1285" s="23">
        <f t="shared" si="125"/>
        <v>24325.7578165905</v>
      </c>
    </row>
    <row r="1286" spans="1:11" x14ac:dyDescent="0.25">
      <c r="A1286" s="21" t="s">
        <v>1661</v>
      </c>
      <c r="B1286" s="21">
        <v>1924</v>
      </c>
      <c r="C1286" s="21" t="s">
        <v>1643</v>
      </c>
      <c r="D1286" s="21">
        <v>4763</v>
      </c>
      <c r="E1286" s="21" t="s">
        <v>1662</v>
      </c>
      <c r="F1286" s="22" t="str">
        <f t="shared" si="120"/>
        <v>Regular</v>
      </c>
      <c r="G1286" s="24">
        <f t="shared" si="121"/>
        <v>475.65654146242002</v>
      </c>
      <c r="H1286" s="23">
        <f t="shared" si="122"/>
        <v>9563154.2480254099</v>
      </c>
      <c r="I1286" s="23">
        <f t="shared" si="123"/>
        <v>914.95564281731004</v>
      </c>
      <c r="J1286" s="23">
        <f t="shared" si="124"/>
        <v>19190.2114565843</v>
      </c>
      <c r="K1286" s="23">
        <f t="shared" si="125"/>
        <v>20105.167099401599</v>
      </c>
    </row>
    <row r="1287" spans="1:11" x14ac:dyDescent="0.25">
      <c r="A1287" s="21" t="s">
        <v>1665</v>
      </c>
      <c r="B1287" s="21">
        <v>1924</v>
      </c>
      <c r="C1287" s="21" t="s">
        <v>1643</v>
      </c>
      <c r="D1287" s="21">
        <v>4764</v>
      </c>
      <c r="E1287" s="21" t="s">
        <v>1666</v>
      </c>
      <c r="F1287" s="22" t="str">
        <f t="shared" si="120"/>
        <v>Regular</v>
      </c>
      <c r="G1287" s="24">
        <f t="shared" si="121"/>
        <v>288.00560731336901</v>
      </c>
      <c r="H1287" s="23">
        <f t="shared" si="122"/>
        <v>6817393.7534492603</v>
      </c>
      <c r="I1287" s="23">
        <f t="shared" si="123"/>
        <v>1443.96862669502</v>
      </c>
      <c r="J1287" s="23">
        <f t="shared" si="124"/>
        <v>22227.0765902528</v>
      </c>
      <c r="K1287" s="23">
        <f t="shared" si="125"/>
        <v>23671.045216947801</v>
      </c>
    </row>
    <row r="1288" spans="1:11" x14ac:dyDescent="0.25">
      <c r="A1288" s="21" t="s">
        <v>1667</v>
      </c>
      <c r="B1288" s="21">
        <v>1924</v>
      </c>
      <c r="C1288" s="21" t="s">
        <v>1643</v>
      </c>
      <c r="D1288" s="21">
        <v>4765</v>
      </c>
      <c r="E1288" s="21" t="s">
        <v>1668</v>
      </c>
      <c r="F1288" s="22" t="str">
        <f t="shared" si="120"/>
        <v>Regular</v>
      </c>
      <c r="G1288" s="24">
        <f t="shared" si="121"/>
        <v>235.96534204311601</v>
      </c>
      <c r="H1288" s="23">
        <f t="shared" si="122"/>
        <v>2938874.9614820802</v>
      </c>
      <c r="I1288" s="23">
        <f t="shared" si="123"/>
        <v>874.58155284693805</v>
      </c>
      <c r="J1288" s="23">
        <f t="shared" si="124"/>
        <v>11580.107496128299</v>
      </c>
      <c r="K1288" s="23">
        <f t="shared" si="125"/>
        <v>12454.6890489752</v>
      </c>
    </row>
    <row r="1289" spans="1:11" x14ac:dyDescent="0.25">
      <c r="A1289" s="21" t="s">
        <v>1682</v>
      </c>
      <c r="B1289" s="21">
        <v>1924</v>
      </c>
      <c r="C1289" s="21" t="s">
        <v>1643</v>
      </c>
      <c r="D1289" s="21">
        <v>4766</v>
      </c>
      <c r="E1289" s="21" t="s">
        <v>1683</v>
      </c>
      <c r="F1289" s="22" t="str">
        <f t="shared" si="120"/>
        <v>Regular</v>
      </c>
      <c r="G1289" s="24">
        <f t="shared" si="121"/>
        <v>476.45995282152001</v>
      </c>
      <c r="H1289" s="23">
        <f t="shared" si="122"/>
        <v>11138305.8866814</v>
      </c>
      <c r="I1289" s="23">
        <f t="shared" si="123"/>
        <v>964.27735990673705</v>
      </c>
      <c r="J1289" s="23">
        <f t="shared" si="124"/>
        <v>22412.935815559798</v>
      </c>
      <c r="K1289" s="23">
        <f t="shared" si="125"/>
        <v>23377.213175466601</v>
      </c>
    </row>
    <row r="1290" spans="1:11" x14ac:dyDescent="0.25">
      <c r="A1290" s="21" t="s">
        <v>1687</v>
      </c>
      <c r="B1290" s="21">
        <v>1924</v>
      </c>
      <c r="C1290" s="21" t="s">
        <v>1643</v>
      </c>
      <c r="D1290" s="21">
        <v>4767</v>
      </c>
      <c r="E1290" s="21" t="s">
        <v>1688</v>
      </c>
      <c r="F1290" s="22" t="str">
        <f t="shared" si="120"/>
        <v>Regular</v>
      </c>
      <c r="G1290" s="24">
        <f t="shared" si="121"/>
        <v>910.29449669334804</v>
      </c>
      <c r="H1290" s="23">
        <f t="shared" si="122"/>
        <v>11337434.899309</v>
      </c>
      <c r="I1290" s="23">
        <f t="shared" si="123"/>
        <v>874.58155284693805</v>
      </c>
      <c r="J1290" s="23">
        <f t="shared" si="124"/>
        <v>11580.107496128299</v>
      </c>
      <c r="K1290" s="23">
        <f t="shared" si="125"/>
        <v>12454.6890489752</v>
      </c>
    </row>
    <row r="1291" spans="1:11" x14ac:dyDescent="0.25">
      <c r="A1291" s="21" t="s">
        <v>2737</v>
      </c>
      <c r="B1291" s="21">
        <v>1922</v>
      </c>
      <c r="C1291" s="21" t="s">
        <v>2738</v>
      </c>
      <c r="D1291" s="21">
        <v>4773</v>
      </c>
      <c r="E1291" s="21" t="s">
        <v>2739</v>
      </c>
      <c r="F1291" s="22" t="str">
        <f t="shared" si="120"/>
        <v>Alternative</v>
      </c>
      <c r="G1291" s="24">
        <f t="shared" si="121"/>
        <v>31.918811605881501</v>
      </c>
      <c r="H1291" s="23">
        <f t="shared" si="122"/>
        <v>328965.10327120399</v>
      </c>
      <c r="I1291" s="23">
        <f t="shared" si="123"/>
        <v>2537.2565639797499</v>
      </c>
      <c r="J1291" s="23">
        <f t="shared" si="124"/>
        <v>7769.0514318538999</v>
      </c>
      <c r="K1291" s="23">
        <f t="shared" si="125"/>
        <v>10306.3079958336</v>
      </c>
    </row>
    <row r="1292" spans="1:11" x14ac:dyDescent="0.25">
      <c r="A1292" s="21" t="s">
        <v>339</v>
      </c>
      <c r="B1292" s="21">
        <v>1976</v>
      </c>
      <c r="C1292" s="21" t="s">
        <v>282</v>
      </c>
      <c r="D1292" s="21">
        <v>4793</v>
      </c>
      <c r="E1292" s="21" t="s">
        <v>340</v>
      </c>
      <c r="F1292" s="22" t="str">
        <f t="shared" si="120"/>
        <v>Regular</v>
      </c>
      <c r="G1292" s="24">
        <f t="shared" si="121"/>
        <v>230.04364661602699</v>
      </c>
      <c r="H1292" s="23">
        <f t="shared" si="122"/>
        <v>1503384.1520573201</v>
      </c>
      <c r="I1292" s="23">
        <f t="shared" si="123"/>
        <v>589.77136569063305</v>
      </c>
      <c r="J1292" s="23">
        <f t="shared" si="124"/>
        <v>5945.4412957860204</v>
      </c>
      <c r="K1292" s="23">
        <f t="shared" si="125"/>
        <v>6535.2126614766603</v>
      </c>
    </row>
    <row r="1293" spans="1:11" x14ac:dyDescent="0.25">
      <c r="A1293" s="21" t="s">
        <v>1801</v>
      </c>
      <c r="B1293" s="21">
        <v>1928</v>
      </c>
      <c r="C1293" s="21" t="s">
        <v>1795</v>
      </c>
      <c r="D1293" s="21">
        <v>4802</v>
      </c>
      <c r="E1293" s="21" t="s">
        <v>1802</v>
      </c>
      <c r="F1293" s="22" t="str">
        <f t="shared" si="120"/>
        <v>Charter</v>
      </c>
      <c r="G1293" s="24">
        <f t="shared" si="121"/>
        <v>297.683723577514</v>
      </c>
      <c r="H1293" s="23">
        <f t="shared" si="122"/>
        <v>5075406.7222621003</v>
      </c>
      <c r="I1293" s="23">
        <f t="shared" si="123"/>
        <v>0</v>
      </c>
      <c r="J1293" s="23">
        <f t="shared" si="124"/>
        <v>17049.661504051001</v>
      </c>
      <c r="K1293" s="23">
        <f t="shared" si="125"/>
        <v>17049.661504051001</v>
      </c>
    </row>
    <row r="1294" spans="1:11" x14ac:dyDescent="0.25">
      <c r="A1294" s="21" t="s">
        <v>171</v>
      </c>
      <c r="B1294" s="21">
        <v>2243</v>
      </c>
      <c r="C1294" s="21" t="s">
        <v>167</v>
      </c>
      <c r="D1294" s="21">
        <v>4805</v>
      </c>
      <c r="E1294" s="21" t="s">
        <v>172</v>
      </c>
      <c r="F1294" s="22" t="str">
        <f t="shared" si="120"/>
        <v>Charter</v>
      </c>
      <c r="G1294" s="24">
        <f t="shared" si="121"/>
        <v>388.63181026075</v>
      </c>
      <c r="H1294" s="23">
        <f t="shared" si="122"/>
        <v>2433375.7701530801</v>
      </c>
      <c r="I1294" s="23">
        <f t="shared" si="123"/>
        <v>0</v>
      </c>
      <c r="J1294" s="23">
        <f t="shared" si="124"/>
        <v>6261.3911314167099</v>
      </c>
      <c r="K1294" s="23">
        <f t="shared" si="125"/>
        <v>6261.3911314167099</v>
      </c>
    </row>
    <row r="1295" spans="1:11" x14ac:dyDescent="0.25">
      <c r="A1295" s="21" t="s">
        <v>1554</v>
      </c>
      <c r="B1295" s="21">
        <v>1925</v>
      </c>
      <c r="C1295" s="21" t="s">
        <v>1541</v>
      </c>
      <c r="D1295" s="21">
        <v>4818</v>
      </c>
      <c r="E1295" s="21" t="s">
        <v>1555</v>
      </c>
      <c r="F1295" s="22" t="str">
        <f t="shared" si="120"/>
        <v>Charter</v>
      </c>
      <c r="G1295" s="24">
        <f t="shared" si="121"/>
        <v>55.854513137344703</v>
      </c>
      <c r="H1295" s="23">
        <f t="shared" si="122"/>
        <v>384594.39452149102</v>
      </c>
      <c r="I1295" s="23">
        <f t="shared" si="123"/>
        <v>0</v>
      </c>
      <c r="J1295" s="23">
        <f t="shared" si="124"/>
        <v>6885.6458130032197</v>
      </c>
      <c r="K1295" s="23">
        <f t="shared" si="125"/>
        <v>6885.6458130032197</v>
      </c>
    </row>
    <row r="1296" spans="1:11" x14ac:dyDescent="0.25">
      <c r="A1296" s="21" t="s">
        <v>1835</v>
      </c>
      <c r="B1296" s="21">
        <v>1926</v>
      </c>
      <c r="C1296" s="21" t="s">
        <v>1825</v>
      </c>
      <c r="D1296" s="21">
        <v>4820</v>
      </c>
      <c r="E1296" s="21" t="s">
        <v>1836</v>
      </c>
      <c r="F1296" s="22" t="str">
        <f t="shared" si="120"/>
        <v>Charter</v>
      </c>
      <c r="G1296" s="24">
        <f t="shared" si="121"/>
        <v>244.874546551154</v>
      </c>
      <c r="H1296" s="23">
        <f t="shared" si="122"/>
        <v>1197579.57381317</v>
      </c>
      <c r="I1296" s="23">
        <f t="shared" si="123"/>
        <v>194.769655068644</v>
      </c>
      <c r="J1296" s="23">
        <f t="shared" si="124"/>
        <v>4695.8144855864102</v>
      </c>
      <c r="K1296" s="23">
        <f t="shared" si="125"/>
        <v>4890.5841406550499</v>
      </c>
    </row>
    <row r="1297" spans="1:11" x14ac:dyDescent="0.25">
      <c r="A1297" s="21" t="s">
        <v>2897</v>
      </c>
      <c r="B1297" s="21">
        <v>2048</v>
      </c>
      <c r="C1297" s="21" t="s">
        <v>1479</v>
      </c>
      <c r="D1297" s="21">
        <v>4821</v>
      </c>
      <c r="E1297" s="21" t="s">
        <v>2898</v>
      </c>
      <c r="F1297" s="22" t="str">
        <f t="shared" si="120"/>
        <v>Charter</v>
      </c>
      <c r="G1297" s="24">
        <f t="shared" si="121"/>
        <v>1091.6366327355099</v>
      </c>
      <c r="H1297" s="23">
        <f t="shared" si="122"/>
        <v>7964829.3793466697</v>
      </c>
      <c r="I1297" s="23">
        <f t="shared" si="123"/>
        <v>701.70836009461402</v>
      </c>
      <c r="J1297" s="23">
        <f t="shared" si="124"/>
        <v>6594.51928608449</v>
      </c>
      <c r="K1297" s="23">
        <f t="shared" si="125"/>
        <v>7296.2276461790998</v>
      </c>
    </row>
    <row r="1298" spans="1:11" x14ac:dyDescent="0.25">
      <c r="A1298" s="21" t="s">
        <v>2192</v>
      </c>
      <c r="B1298" s="21">
        <v>2182</v>
      </c>
      <c r="C1298" s="21" t="s">
        <v>2167</v>
      </c>
      <c r="D1298" s="21">
        <v>4822</v>
      </c>
      <c r="E1298" s="21" t="s">
        <v>2193</v>
      </c>
      <c r="F1298" s="22" t="str">
        <f t="shared" si="120"/>
        <v>Charter</v>
      </c>
      <c r="G1298" s="24">
        <f t="shared" si="121"/>
        <v>314.16463414629902</v>
      </c>
      <c r="H1298" s="23">
        <f t="shared" si="122"/>
        <v>1928055.6610763001</v>
      </c>
      <c r="I1298" s="23">
        <f t="shared" si="123"/>
        <v>1221.0128668469499</v>
      </c>
      <c r="J1298" s="23">
        <f t="shared" si="124"/>
        <v>4916.0740344700498</v>
      </c>
      <c r="K1298" s="23">
        <f t="shared" si="125"/>
        <v>6137.0869013170004</v>
      </c>
    </row>
    <row r="1299" spans="1:11" x14ac:dyDescent="0.25">
      <c r="A1299" s="21" t="s">
        <v>2635</v>
      </c>
      <c r="B1299" s="21">
        <v>2055</v>
      </c>
      <c r="C1299" s="21" t="s">
        <v>2611</v>
      </c>
      <c r="D1299" s="21">
        <v>4823</v>
      </c>
      <c r="E1299" s="21" t="s">
        <v>2636</v>
      </c>
      <c r="F1299" s="22" t="str">
        <f t="shared" si="120"/>
        <v>Charter</v>
      </c>
      <c r="G1299" s="24">
        <f t="shared" si="121"/>
        <v>101.50120946865999</v>
      </c>
      <c r="H1299" s="23">
        <f t="shared" si="122"/>
        <v>683221.36561393202</v>
      </c>
      <c r="I1299" s="23">
        <f t="shared" si="123"/>
        <v>1049.0214558350899</v>
      </c>
      <c r="J1299" s="23">
        <f t="shared" si="124"/>
        <v>5682.1433173776504</v>
      </c>
      <c r="K1299" s="23">
        <f t="shared" si="125"/>
        <v>6731.1647732127403</v>
      </c>
    </row>
    <row r="1300" spans="1:11" x14ac:dyDescent="0.25">
      <c r="A1300" s="21" t="s">
        <v>2397</v>
      </c>
      <c r="B1300" s="21">
        <v>2257</v>
      </c>
      <c r="C1300" s="21" t="s">
        <v>2395</v>
      </c>
      <c r="D1300" s="21">
        <v>4833</v>
      </c>
      <c r="E1300" s="21" t="s">
        <v>2398</v>
      </c>
      <c r="F1300" s="22" t="str">
        <f t="shared" si="120"/>
        <v>Charter</v>
      </c>
      <c r="G1300" s="24">
        <f t="shared" si="121"/>
        <v>171.611867636814</v>
      </c>
      <c r="H1300" s="23">
        <f t="shared" si="122"/>
        <v>816999.49881577794</v>
      </c>
      <c r="I1300" s="23">
        <f t="shared" si="123"/>
        <v>0</v>
      </c>
      <c r="J1300" s="23">
        <f t="shared" si="124"/>
        <v>4760.7400937143302</v>
      </c>
      <c r="K1300" s="23">
        <f t="shared" si="125"/>
        <v>4760.7400937143302</v>
      </c>
    </row>
    <row r="1301" spans="1:11" x14ac:dyDescent="0.25">
      <c r="A1301" s="21" t="s">
        <v>1259</v>
      </c>
      <c r="B1301" s="21">
        <v>2057</v>
      </c>
      <c r="C1301" s="21" t="s">
        <v>1249</v>
      </c>
      <c r="D1301" s="21">
        <v>4848</v>
      </c>
      <c r="E1301" s="21" t="s">
        <v>1260</v>
      </c>
      <c r="F1301" s="22" t="str">
        <f t="shared" si="120"/>
        <v>Alternative</v>
      </c>
      <c r="G1301" s="24">
        <f t="shared" si="121"/>
        <v>407.366220981335</v>
      </c>
      <c r="H1301" s="23">
        <f t="shared" si="122"/>
        <v>2201568.76555144</v>
      </c>
      <c r="I1301" s="23">
        <f t="shared" si="123"/>
        <v>577.47215090147301</v>
      </c>
      <c r="J1301" s="23">
        <f t="shared" si="124"/>
        <v>4826.9248073144399</v>
      </c>
      <c r="K1301" s="23">
        <f t="shared" si="125"/>
        <v>5404.3969582159198</v>
      </c>
    </row>
    <row r="1302" spans="1:11" x14ac:dyDescent="0.25">
      <c r="A1302" s="21" t="s">
        <v>2217</v>
      </c>
      <c r="B1302" s="21">
        <v>2044</v>
      </c>
      <c r="C1302" s="21" t="s">
        <v>2218</v>
      </c>
      <c r="D1302" s="21">
        <v>4856</v>
      </c>
      <c r="E1302" s="21" t="s">
        <v>2219</v>
      </c>
      <c r="F1302" s="22" t="str">
        <f t="shared" si="120"/>
        <v>Charter</v>
      </c>
      <c r="G1302" s="24">
        <f t="shared" si="121"/>
        <v>201.57093675798799</v>
      </c>
      <c r="H1302" s="23">
        <f t="shared" si="122"/>
        <v>1296482.6177574201</v>
      </c>
      <c r="I1302" s="23">
        <f t="shared" si="123"/>
        <v>444.03669845858298</v>
      </c>
      <c r="J1302" s="23">
        <f t="shared" si="124"/>
        <v>5987.8559077360096</v>
      </c>
      <c r="K1302" s="23">
        <f t="shared" si="125"/>
        <v>6431.8926061945904</v>
      </c>
    </row>
    <row r="1303" spans="1:11" x14ac:dyDescent="0.25">
      <c r="A1303" s="21" t="s">
        <v>543</v>
      </c>
      <c r="B1303" s="21">
        <v>1964</v>
      </c>
      <c r="C1303" s="21" t="s">
        <v>535</v>
      </c>
      <c r="D1303" s="21">
        <v>4857</v>
      </c>
      <c r="E1303" s="21" t="s">
        <v>544</v>
      </c>
      <c r="F1303" s="22" t="str">
        <f t="shared" si="120"/>
        <v>Alternative</v>
      </c>
      <c r="G1303" s="24">
        <f t="shared" si="121"/>
        <v>315.77438591388301</v>
      </c>
      <c r="H1303" s="23">
        <f t="shared" si="122"/>
        <v>2513030.03527088</v>
      </c>
      <c r="I1303" s="23">
        <f t="shared" si="123"/>
        <v>948.55556406478297</v>
      </c>
      <c r="J1303" s="23">
        <f t="shared" si="124"/>
        <v>7009.7531125490996</v>
      </c>
      <c r="K1303" s="23">
        <f t="shared" si="125"/>
        <v>7958.3086766138804</v>
      </c>
    </row>
    <row r="1304" spans="1:11" x14ac:dyDescent="0.25">
      <c r="A1304" s="21" t="s">
        <v>2280</v>
      </c>
      <c r="B1304" s="21">
        <v>2142</v>
      </c>
      <c r="C1304" s="21" t="s">
        <v>2227</v>
      </c>
      <c r="D1304" s="21">
        <v>4858</v>
      </c>
      <c r="E1304" s="21" t="s">
        <v>2281</v>
      </c>
      <c r="F1304" s="22" t="str">
        <f t="shared" si="120"/>
        <v>Regular</v>
      </c>
      <c r="G1304" s="24">
        <f t="shared" si="121"/>
        <v>499.182242363103</v>
      </c>
      <c r="H1304" s="23">
        <f t="shared" si="122"/>
        <v>8737922.8788502999</v>
      </c>
      <c r="I1304" s="23">
        <f t="shared" si="123"/>
        <v>1263.86874113774</v>
      </c>
      <c r="J1304" s="23">
        <f t="shared" si="124"/>
        <v>16240.605852119899</v>
      </c>
      <c r="K1304" s="23">
        <f t="shared" si="125"/>
        <v>17504.474593257601</v>
      </c>
    </row>
    <row r="1305" spans="1:11" x14ac:dyDescent="0.25">
      <c r="A1305" s="21" t="s">
        <v>2325</v>
      </c>
      <c r="B1305" s="21">
        <v>2142</v>
      </c>
      <c r="C1305" s="21" t="s">
        <v>2227</v>
      </c>
      <c r="D1305" s="21">
        <v>4859</v>
      </c>
      <c r="E1305" s="21" t="s">
        <v>2326</v>
      </c>
      <c r="F1305" s="22" t="str">
        <f t="shared" si="120"/>
        <v>Regular</v>
      </c>
      <c r="G1305" s="24">
        <f t="shared" si="121"/>
        <v>557.28855160884905</v>
      </c>
      <c r="H1305" s="23">
        <f t="shared" si="122"/>
        <v>9806107.1655940209</v>
      </c>
      <c r="I1305" s="23">
        <f t="shared" si="123"/>
        <v>1690.2194006974901</v>
      </c>
      <c r="J1305" s="23">
        <f t="shared" si="124"/>
        <v>15905.8843363783</v>
      </c>
      <c r="K1305" s="23">
        <f t="shared" si="125"/>
        <v>17596.103737075799</v>
      </c>
    </row>
    <row r="1306" spans="1:11" x14ac:dyDescent="0.25">
      <c r="A1306" s="21" t="s">
        <v>220</v>
      </c>
      <c r="B1306" s="21">
        <v>2243</v>
      </c>
      <c r="C1306" s="21" t="s">
        <v>167</v>
      </c>
      <c r="D1306" s="21">
        <v>4867</v>
      </c>
      <c r="E1306" s="21" t="s">
        <v>221</v>
      </c>
      <c r="F1306" s="22" t="str">
        <f t="shared" si="120"/>
        <v>Charter</v>
      </c>
      <c r="G1306" s="24">
        <f t="shared" si="121"/>
        <v>329.77265263946202</v>
      </c>
      <c r="H1306" s="23">
        <f t="shared" si="122"/>
        <v>1940234.5465523901</v>
      </c>
      <c r="I1306" s="23">
        <f t="shared" si="123"/>
        <v>0</v>
      </c>
      <c r="J1306" s="23">
        <f t="shared" si="124"/>
        <v>5883.5519895994403</v>
      </c>
      <c r="K1306" s="23">
        <f t="shared" si="125"/>
        <v>5883.5519895994403</v>
      </c>
    </row>
    <row r="1307" spans="1:11" x14ac:dyDescent="0.25">
      <c r="A1307" s="21" t="s">
        <v>1113</v>
      </c>
      <c r="B1307" s="21">
        <v>2239</v>
      </c>
      <c r="C1307" s="21" t="s">
        <v>1090</v>
      </c>
      <c r="D1307" s="21">
        <v>4973</v>
      </c>
      <c r="E1307" s="21" t="s">
        <v>1114</v>
      </c>
      <c r="F1307" s="22" t="str">
        <f t="shared" si="120"/>
        <v>Regular</v>
      </c>
      <c r="G1307" s="24">
        <f t="shared" si="121"/>
        <v>785.853916805724</v>
      </c>
      <c r="H1307" s="23">
        <f t="shared" si="122"/>
        <v>9063852.0043596402</v>
      </c>
      <c r="I1307" s="23">
        <f t="shared" si="123"/>
        <v>1680.7815351931199</v>
      </c>
      <c r="J1307" s="23">
        <f t="shared" si="124"/>
        <v>9852.9804153760706</v>
      </c>
      <c r="K1307" s="23">
        <f t="shared" si="125"/>
        <v>11533.7619505692</v>
      </c>
    </row>
    <row r="1308" spans="1:11" x14ac:dyDescent="0.25">
      <c r="A1308" s="21" t="s">
        <v>2752</v>
      </c>
      <c r="B1308" s="21">
        <v>1922</v>
      </c>
      <c r="C1308" s="21" t="s">
        <v>2738</v>
      </c>
      <c r="D1308" s="21">
        <v>5056</v>
      </c>
      <c r="E1308" s="21" t="s">
        <v>2753</v>
      </c>
      <c r="F1308" s="22" t="str">
        <f t="shared" si="120"/>
        <v>Regular</v>
      </c>
      <c r="G1308" s="24">
        <f t="shared" si="121"/>
        <v>469.12790697671602</v>
      </c>
      <c r="H1308" s="23">
        <f t="shared" si="122"/>
        <v>6899819.9091931703</v>
      </c>
      <c r="I1308" s="23">
        <f t="shared" si="123"/>
        <v>166.927555518964</v>
      </c>
      <c r="J1308" s="23">
        <f t="shared" si="124"/>
        <v>14540.830833145001</v>
      </c>
      <c r="K1308" s="23">
        <f t="shared" si="125"/>
        <v>14707.758388664</v>
      </c>
    </row>
    <row r="1309" spans="1:11" x14ac:dyDescent="0.25">
      <c r="A1309" s="21" t="s">
        <v>2764</v>
      </c>
      <c r="B1309" s="21">
        <v>1922</v>
      </c>
      <c r="C1309" s="21" t="s">
        <v>2738</v>
      </c>
      <c r="D1309" s="21">
        <v>5057</v>
      </c>
      <c r="E1309" s="21" t="s">
        <v>2765</v>
      </c>
      <c r="F1309" s="22" t="str">
        <f t="shared" si="120"/>
        <v>Regular</v>
      </c>
      <c r="G1309" s="24">
        <f t="shared" si="121"/>
        <v>456.69186046509799</v>
      </c>
      <c r="H1309" s="23">
        <f t="shared" si="122"/>
        <v>6590268.5032901997</v>
      </c>
      <c r="I1309" s="23">
        <f t="shared" si="123"/>
        <v>322.73190467504497</v>
      </c>
      <c r="J1309" s="23">
        <f t="shared" si="124"/>
        <v>14107.716881030499</v>
      </c>
      <c r="K1309" s="23">
        <f t="shared" si="125"/>
        <v>14430.448785705599</v>
      </c>
    </row>
    <row r="1310" spans="1:11" x14ac:dyDescent="0.25">
      <c r="A1310" s="21" t="s">
        <v>2151</v>
      </c>
      <c r="B1310" s="21">
        <v>1977</v>
      </c>
      <c r="C1310" s="21" t="s">
        <v>2136</v>
      </c>
      <c r="D1310" s="21">
        <v>5058</v>
      </c>
      <c r="E1310" s="21" t="s">
        <v>2152</v>
      </c>
      <c r="F1310" s="22" t="str">
        <f t="shared" si="120"/>
        <v>Regular</v>
      </c>
      <c r="G1310" s="24">
        <f t="shared" si="121"/>
        <v>857.10327087999201</v>
      </c>
      <c r="H1310" s="23">
        <f t="shared" si="122"/>
        <v>13800950.393951301</v>
      </c>
      <c r="I1310" s="23">
        <f t="shared" si="123"/>
        <v>1628.9184677067401</v>
      </c>
      <c r="J1310" s="23">
        <f t="shared" si="124"/>
        <v>14472.9339727604</v>
      </c>
      <c r="K1310" s="23">
        <f t="shared" si="125"/>
        <v>16101.852440467101</v>
      </c>
    </row>
    <row r="1311" spans="1:11" x14ac:dyDescent="0.25">
      <c r="A1311" s="21" t="s">
        <v>2544</v>
      </c>
      <c r="B1311" s="21">
        <v>2083</v>
      </c>
      <c r="C1311" s="21" t="s">
        <v>2510</v>
      </c>
      <c r="D1311" s="21">
        <v>5059</v>
      </c>
      <c r="E1311" s="21" t="s">
        <v>2545</v>
      </c>
      <c r="F1311" s="22" t="str">
        <f t="shared" si="120"/>
        <v>Regular</v>
      </c>
      <c r="G1311" s="24">
        <f t="shared" si="121"/>
        <v>385.97907101103499</v>
      </c>
      <c r="H1311" s="23">
        <f t="shared" si="122"/>
        <v>8162728.4975413196</v>
      </c>
      <c r="I1311" s="23">
        <f t="shared" si="123"/>
        <v>2195.0359637945899</v>
      </c>
      <c r="J1311" s="23">
        <f t="shared" si="124"/>
        <v>18953.075710135901</v>
      </c>
      <c r="K1311" s="23">
        <f t="shared" si="125"/>
        <v>21148.1116739305</v>
      </c>
    </row>
    <row r="1312" spans="1:11" x14ac:dyDescent="0.25">
      <c r="A1312" s="21" t="s">
        <v>2039</v>
      </c>
      <c r="B1312" s="21">
        <v>2180</v>
      </c>
      <c r="C1312" s="21" t="s">
        <v>1946</v>
      </c>
      <c r="D1312" s="21">
        <v>5060</v>
      </c>
      <c r="E1312" s="21" t="s">
        <v>2040</v>
      </c>
      <c r="F1312" s="22" t="str">
        <f t="shared" si="120"/>
        <v>Charter</v>
      </c>
      <c r="G1312" s="24">
        <f t="shared" si="121"/>
        <v>375.51897397939803</v>
      </c>
      <c r="H1312" s="23">
        <f t="shared" si="122"/>
        <v>7460066.3004501201</v>
      </c>
      <c r="I1312" s="23">
        <f t="shared" si="123"/>
        <v>1287.5754268007599</v>
      </c>
      <c r="J1312" s="23">
        <f t="shared" si="124"/>
        <v>18578.441518748801</v>
      </c>
      <c r="K1312" s="23">
        <f t="shared" si="125"/>
        <v>19866.0169455496</v>
      </c>
    </row>
    <row r="1313" spans="1:11" x14ac:dyDescent="0.25">
      <c r="A1313" s="21" t="s">
        <v>2640</v>
      </c>
      <c r="B1313" s="21">
        <v>2055</v>
      </c>
      <c r="C1313" s="21" t="s">
        <v>2611</v>
      </c>
      <c r="D1313" s="21">
        <v>5063</v>
      </c>
      <c r="E1313" s="21" t="s">
        <v>2641</v>
      </c>
      <c r="F1313" s="22" t="str">
        <f t="shared" si="120"/>
        <v>Charter</v>
      </c>
      <c r="G1313" s="24">
        <f t="shared" si="121"/>
        <v>165.094795155068</v>
      </c>
      <c r="H1313" s="23">
        <f t="shared" si="122"/>
        <v>1111280.26938856</v>
      </c>
      <c r="I1313" s="23">
        <f t="shared" si="123"/>
        <v>1049.0214558350899</v>
      </c>
      <c r="J1313" s="23">
        <f t="shared" si="124"/>
        <v>5682.1433173776504</v>
      </c>
      <c r="K1313" s="23">
        <f t="shared" si="125"/>
        <v>6731.1647732127403</v>
      </c>
    </row>
    <row r="1314" spans="1:11" x14ac:dyDescent="0.25">
      <c r="A1314" s="21" t="s">
        <v>2237</v>
      </c>
      <c r="B1314" s="21">
        <v>2142</v>
      </c>
      <c r="C1314" s="21" t="s">
        <v>2227</v>
      </c>
      <c r="D1314" s="21">
        <v>5064</v>
      </c>
      <c r="E1314" s="21" t="s">
        <v>2238</v>
      </c>
      <c r="F1314" s="22" t="str">
        <f t="shared" si="120"/>
        <v>Regular</v>
      </c>
      <c r="G1314" s="24">
        <f t="shared" si="121"/>
        <v>583.58302653772603</v>
      </c>
      <c r="H1314" s="23">
        <f t="shared" si="122"/>
        <v>10176853.667202599</v>
      </c>
      <c r="I1314" s="23">
        <f t="shared" si="123"/>
        <v>1800.7306527299199</v>
      </c>
      <c r="J1314" s="23">
        <f t="shared" si="124"/>
        <v>15637.8397038818</v>
      </c>
      <c r="K1314" s="23">
        <f t="shared" si="125"/>
        <v>17438.570356611701</v>
      </c>
    </row>
    <row r="1315" spans="1:11" x14ac:dyDescent="0.25">
      <c r="A1315" s="21" t="s">
        <v>2229</v>
      </c>
      <c r="B1315" s="21">
        <v>2142</v>
      </c>
      <c r="C1315" s="21" t="s">
        <v>2227</v>
      </c>
      <c r="D1315" s="21">
        <v>5066</v>
      </c>
      <c r="E1315" s="21" t="s">
        <v>2230</v>
      </c>
      <c r="F1315" s="22" t="str">
        <f t="shared" si="120"/>
        <v>Regular</v>
      </c>
      <c r="G1315" s="24">
        <f t="shared" si="121"/>
        <v>445.98623255095703</v>
      </c>
      <c r="H1315" s="23">
        <f t="shared" si="122"/>
        <v>7924556.7729245303</v>
      </c>
      <c r="I1315" s="23">
        <f t="shared" si="123"/>
        <v>1278.5861921487699</v>
      </c>
      <c r="J1315" s="23">
        <f t="shared" si="124"/>
        <v>16490.0268154716</v>
      </c>
      <c r="K1315" s="23">
        <f t="shared" si="125"/>
        <v>17768.613007620301</v>
      </c>
    </row>
    <row r="1316" spans="1:11" x14ac:dyDescent="0.25">
      <c r="A1316" s="21" t="s">
        <v>1536</v>
      </c>
      <c r="B1316" s="21">
        <v>2249</v>
      </c>
      <c r="C1316" s="21" t="s">
        <v>1532</v>
      </c>
      <c r="D1316" s="21">
        <v>5150</v>
      </c>
      <c r="E1316" s="21" t="s">
        <v>1537</v>
      </c>
      <c r="F1316" s="22" t="str">
        <f t="shared" si="120"/>
        <v>Charter</v>
      </c>
      <c r="G1316" s="24">
        <f t="shared" si="121"/>
        <v>247.39306358354</v>
      </c>
      <c r="H1316" s="23">
        <f t="shared" si="122"/>
        <v>75804.985385978798</v>
      </c>
      <c r="I1316" s="23">
        <f t="shared" si="123"/>
        <v>7.3037194887012505E-2</v>
      </c>
      <c r="J1316" s="23">
        <f t="shared" si="124"/>
        <v>306.34212371515599</v>
      </c>
      <c r="K1316" s="23">
        <f t="shared" si="125"/>
        <v>306.41516091004303</v>
      </c>
    </row>
    <row r="1317" spans="1:11" x14ac:dyDescent="0.25">
      <c r="A1317" s="21" t="s">
        <v>2783</v>
      </c>
      <c r="B1317" s="21">
        <v>2002</v>
      </c>
      <c r="C1317" s="21" t="s">
        <v>2781</v>
      </c>
      <c r="D1317" s="21">
        <v>5201</v>
      </c>
      <c r="E1317" s="21" t="s">
        <v>2784</v>
      </c>
      <c r="F1317" s="22" t="str">
        <f t="shared" si="120"/>
        <v>Alternative</v>
      </c>
      <c r="G1317" s="24">
        <f t="shared" si="121"/>
        <v>31.469736190271899</v>
      </c>
      <c r="H1317" s="23">
        <f t="shared" si="122"/>
        <v>308300.90911801101</v>
      </c>
      <c r="I1317" s="23">
        <f t="shared" si="123"/>
        <v>1546.71895287693</v>
      </c>
      <c r="J1317" s="23">
        <f t="shared" si="124"/>
        <v>8250.0237733399499</v>
      </c>
      <c r="K1317" s="23">
        <f t="shared" si="125"/>
        <v>9796.7427262168803</v>
      </c>
    </row>
    <row r="1318" spans="1:11" x14ac:dyDescent="0.25">
      <c r="A1318" s="21" t="s">
        <v>1496</v>
      </c>
      <c r="B1318" s="21">
        <v>2048</v>
      </c>
      <c r="C1318" s="21" t="s">
        <v>1479</v>
      </c>
      <c r="D1318" s="21">
        <v>5205</v>
      </c>
      <c r="E1318" s="21" t="s">
        <v>1497</v>
      </c>
      <c r="F1318" s="22" t="str">
        <f t="shared" si="120"/>
        <v>Charter</v>
      </c>
      <c r="G1318" s="24">
        <f t="shared" si="121"/>
        <v>476.81469047585699</v>
      </c>
      <c r="H1318" s="23">
        <f t="shared" si="122"/>
        <v>3777904.6724589099</v>
      </c>
      <c r="I1318" s="23">
        <f t="shared" si="123"/>
        <v>915.55380579227096</v>
      </c>
      <c r="J1318" s="23">
        <f t="shared" si="124"/>
        <v>7007.6598617409099</v>
      </c>
      <c r="K1318" s="23">
        <f t="shared" si="125"/>
        <v>7923.2136675331803</v>
      </c>
    </row>
    <row r="1319" spans="1:11" x14ac:dyDescent="0.25">
      <c r="A1319" s="21" t="s">
        <v>2029</v>
      </c>
      <c r="B1319" s="21">
        <v>2180</v>
      </c>
      <c r="C1319" s="21" t="s">
        <v>1946</v>
      </c>
      <c r="D1319" s="21">
        <v>5218</v>
      </c>
      <c r="E1319" s="21" t="s">
        <v>2030</v>
      </c>
      <c r="F1319" s="22" t="str">
        <f t="shared" si="120"/>
        <v>Charter</v>
      </c>
      <c r="G1319" s="24">
        <f t="shared" si="121"/>
        <v>218.082562892635</v>
      </c>
      <c r="H1319" s="23">
        <f t="shared" si="122"/>
        <v>4332431.88995397</v>
      </c>
      <c r="I1319" s="23">
        <f t="shared" si="123"/>
        <v>1287.5754268007699</v>
      </c>
      <c r="J1319" s="23">
        <f t="shared" si="124"/>
        <v>18578.441518748801</v>
      </c>
      <c r="K1319" s="23">
        <f t="shared" si="125"/>
        <v>19866.0169455496</v>
      </c>
    </row>
    <row r="1320" spans="1:11" x14ac:dyDescent="0.25">
      <c r="A1320" s="21" t="s">
        <v>1746</v>
      </c>
      <c r="B1320" s="21">
        <v>4131</v>
      </c>
      <c r="C1320" s="21" t="s">
        <v>1740</v>
      </c>
      <c r="D1320" s="21">
        <v>5250</v>
      </c>
      <c r="E1320" s="21" t="s">
        <v>1747</v>
      </c>
      <c r="F1320" s="22" t="str">
        <f t="shared" si="120"/>
        <v>Charter</v>
      </c>
      <c r="G1320" s="24">
        <f t="shared" si="121"/>
        <v>25.1875909954476</v>
      </c>
      <c r="H1320" s="23">
        <f t="shared" si="122"/>
        <v>114688.763908964</v>
      </c>
      <c r="I1320" s="23">
        <f t="shared" si="123"/>
        <v>761.07552993929096</v>
      </c>
      <c r="J1320" s="23">
        <f t="shared" si="124"/>
        <v>3792.3080758883898</v>
      </c>
      <c r="K1320" s="23">
        <f t="shared" si="125"/>
        <v>4553.3836058276802</v>
      </c>
    </row>
    <row r="1321" spans="1:11" x14ac:dyDescent="0.25">
      <c r="A1321" s="21" t="s">
        <v>719</v>
      </c>
      <c r="B1321" s="21">
        <v>2043</v>
      </c>
      <c r="C1321" s="21" t="s">
        <v>720</v>
      </c>
      <c r="D1321" s="21">
        <v>5251</v>
      </c>
      <c r="E1321" s="21" t="s">
        <v>721</v>
      </c>
      <c r="F1321" s="22" t="str">
        <f t="shared" si="120"/>
        <v>Charter</v>
      </c>
      <c r="G1321" s="24">
        <f t="shared" si="121"/>
        <v>333.52282254295397</v>
      </c>
      <c r="H1321" s="23">
        <f t="shared" si="122"/>
        <v>2144989.3566504801</v>
      </c>
      <c r="I1321" s="23">
        <f t="shared" si="123"/>
        <v>1007.03083000424</v>
      </c>
      <c r="J1321" s="23">
        <f t="shared" si="124"/>
        <v>5424.2812472201904</v>
      </c>
      <c r="K1321" s="23">
        <f t="shared" si="125"/>
        <v>6431.3120772244301</v>
      </c>
    </row>
    <row r="1322" spans="1:11" x14ac:dyDescent="0.25">
      <c r="A1322" s="21" t="s">
        <v>1438</v>
      </c>
      <c r="B1322" s="21">
        <v>2092</v>
      </c>
      <c r="C1322" s="21" t="s">
        <v>1431</v>
      </c>
      <c r="D1322" s="21">
        <v>5252</v>
      </c>
      <c r="E1322" s="21" t="s">
        <v>1439</v>
      </c>
      <c r="F1322" s="22" t="str">
        <f t="shared" si="120"/>
        <v>Charter</v>
      </c>
      <c r="G1322" s="24">
        <f t="shared" si="121"/>
        <v>141.43046357615501</v>
      </c>
      <c r="H1322" s="23">
        <f t="shared" si="122"/>
        <v>760582.02408874303</v>
      </c>
      <c r="I1322" s="23">
        <f t="shared" si="123"/>
        <v>192.70398609728699</v>
      </c>
      <c r="J1322" s="23">
        <f t="shared" si="124"/>
        <v>5185.07676111209</v>
      </c>
      <c r="K1322" s="23">
        <f t="shared" si="125"/>
        <v>5377.78074720937</v>
      </c>
    </row>
    <row r="1323" spans="1:11" x14ac:dyDescent="0.25">
      <c r="A1323" s="21" t="s">
        <v>1870</v>
      </c>
      <c r="B1323" s="21">
        <v>2207</v>
      </c>
      <c r="C1323" s="21" t="s">
        <v>1864</v>
      </c>
      <c r="D1323" s="21">
        <v>5287</v>
      </c>
      <c r="E1323" s="21" t="s">
        <v>1871</v>
      </c>
      <c r="F1323" s="22" t="str">
        <f t="shared" si="120"/>
        <v>Regular</v>
      </c>
      <c r="G1323" s="24">
        <f t="shared" si="121"/>
        <v>207.13616586169701</v>
      </c>
      <c r="H1323" s="23">
        <f t="shared" si="122"/>
        <v>3698924.5011941302</v>
      </c>
      <c r="I1323" s="23">
        <f t="shared" si="123"/>
        <v>4750.6127913152704</v>
      </c>
      <c r="J1323" s="23">
        <f t="shared" si="124"/>
        <v>13106.8409556266</v>
      </c>
      <c r="K1323" s="23">
        <f t="shared" si="125"/>
        <v>17857.453746941799</v>
      </c>
    </row>
    <row r="1324" spans="1:11" x14ac:dyDescent="0.25">
      <c r="A1324" s="21" t="s">
        <v>325</v>
      </c>
      <c r="B1324" s="21">
        <v>1976</v>
      </c>
      <c r="C1324" s="21" t="s">
        <v>282</v>
      </c>
      <c r="D1324" s="21">
        <v>5292</v>
      </c>
      <c r="E1324" s="21" t="s">
        <v>326</v>
      </c>
      <c r="F1324" s="22" t="str">
        <f t="shared" si="120"/>
        <v>Regular</v>
      </c>
      <c r="G1324" s="24">
        <f t="shared" si="121"/>
        <v>605.585771546469</v>
      </c>
      <c r="H1324" s="23">
        <f t="shared" si="122"/>
        <v>8164039.6918205898</v>
      </c>
      <c r="I1324" s="23">
        <f t="shared" si="123"/>
        <v>589.77136569063305</v>
      </c>
      <c r="J1324" s="23">
        <f t="shared" si="124"/>
        <v>12891.4563569692</v>
      </c>
      <c r="K1324" s="23">
        <f t="shared" si="125"/>
        <v>13481.2277226598</v>
      </c>
    </row>
    <row r="1325" spans="1:11" x14ac:dyDescent="0.25">
      <c r="A1325" s="21" t="s">
        <v>341</v>
      </c>
      <c r="B1325" s="21">
        <v>1976</v>
      </c>
      <c r="C1325" s="21" t="s">
        <v>282</v>
      </c>
      <c r="D1325" s="21">
        <v>5293</v>
      </c>
      <c r="E1325" s="21" t="s">
        <v>342</v>
      </c>
      <c r="F1325" s="22" t="str">
        <f t="shared" si="120"/>
        <v>Regular</v>
      </c>
      <c r="G1325" s="24">
        <f t="shared" si="121"/>
        <v>441.92217250015102</v>
      </c>
      <c r="H1325" s="23">
        <f t="shared" si="122"/>
        <v>6811501.9871102497</v>
      </c>
      <c r="I1325" s="23">
        <f t="shared" si="123"/>
        <v>1033.37832229776</v>
      </c>
      <c r="J1325" s="23">
        <f t="shared" si="124"/>
        <v>14379.973645481001</v>
      </c>
      <c r="K1325" s="23">
        <f t="shared" si="125"/>
        <v>15413.351967778701</v>
      </c>
    </row>
    <row r="1326" spans="1:11" x14ac:dyDescent="0.25">
      <c r="A1326" s="21" t="s">
        <v>1524</v>
      </c>
      <c r="B1326" s="21">
        <v>2205</v>
      </c>
      <c r="C1326" s="21" t="s">
        <v>1522</v>
      </c>
      <c r="D1326" s="21">
        <v>5296</v>
      </c>
      <c r="E1326" s="21" t="s">
        <v>1525</v>
      </c>
      <c r="F1326" s="22" t="str">
        <f t="shared" si="120"/>
        <v>Regular</v>
      </c>
      <c r="G1326" s="24">
        <f t="shared" si="121"/>
        <v>241.754797663727</v>
      </c>
      <c r="H1326" s="23">
        <f t="shared" si="122"/>
        <v>4648554.8995025801</v>
      </c>
      <c r="I1326" s="23">
        <f t="shared" si="123"/>
        <v>2246.9455940736002</v>
      </c>
      <c r="J1326" s="23">
        <f t="shared" si="124"/>
        <v>16981.441782000598</v>
      </c>
      <c r="K1326" s="23">
        <f t="shared" si="125"/>
        <v>19228.387376074199</v>
      </c>
    </row>
    <row r="1327" spans="1:11" x14ac:dyDescent="0.25">
      <c r="A1327" s="21" t="s">
        <v>623</v>
      </c>
      <c r="B1327" s="21">
        <v>2190</v>
      </c>
      <c r="C1327" s="21" t="s">
        <v>624</v>
      </c>
      <c r="D1327" s="21">
        <v>5298</v>
      </c>
      <c r="E1327" s="21" t="s">
        <v>625</v>
      </c>
      <c r="F1327" s="22" t="str">
        <f t="shared" si="120"/>
        <v>Charter</v>
      </c>
      <c r="G1327" s="24">
        <f t="shared" si="121"/>
        <v>209.98614865993</v>
      </c>
      <c r="H1327" s="23">
        <f t="shared" si="122"/>
        <v>941988.87407508597</v>
      </c>
      <c r="I1327" s="23">
        <f t="shared" si="123"/>
        <v>76.861663224888602</v>
      </c>
      <c r="J1327" s="23">
        <f t="shared" si="124"/>
        <v>4409.0955300784899</v>
      </c>
      <c r="K1327" s="23">
        <f t="shared" si="125"/>
        <v>4485.9571933033703</v>
      </c>
    </row>
    <row r="1328" spans="1:11" x14ac:dyDescent="0.25">
      <c r="A1328" s="21" t="s">
        <v>590</v>
      </c>
      <c r="B1328" s="21">
        <v>1970</v>
      </c>
      <c r="C1328" s="21" t="s">
        <v>591</v>
      </c>
      <c r="D1328" s="21">
        <v>5302</v>
      </c>
      <c r="E1328" s="21" t="s">
        <v>592</v>
      </c>
      <c r="F1328" s="22" t="str">
        <f t="shared" si="120"/>
        <v>Regular</v>
      </c>
      <c r="G1328" s="24">
        <f t="shared" si="121"/>
        <v>446.39835245959</v>
      </c>
      <c r="H1328" s="23">
        <f t="shared" si="122"/>
        <v>8463455.4903809503</v>
      </c>
      <c r="I1328" s="23">
        <f t="shared" si="123"/>
        <v>2522.5559000856101</v>
      </c>
      <c r="J1328" s="23">
        <f t="shared" si="124"/>
        <v>16436.867771056</v>
      </c>
      <c r="K1328" s="23">
        <f t="shared" si="125"/>
        <v>18959.423671141602</v>
      </c>
    </row>
    <row r="1329" spans="1:11" x14ac:dyDescent="0.25">
      <c r="A1329" s="21" t="s">
        <v>1515</v>
      </c>
      <c r="B1329" s="21">
        <v>2048</v>
      </c>
      <c r="C1329" s="21" t="s">
        <v>1479</v>
      </c>
      <c r="D1329" s="21">
        <v>5304</v>
      </c>
      <c r="E1329" s="21" t="s">
        <v>1516</v>
      </c>
      <c r="F1329" s="22" t="str">
        <f t="shared" si="120"/>
        <v>Charter</v>
      </c>
      <c r="G1329" s="24">
        <f t="shared" si="121"/>
        <v>118.949335248884</v>
      </c>
      <c r="H1329" s="23">
        <f t="shared" si="122"/>
        <v>887269.797703163</v>
      </c>
      <c r="I1329" s="23">
        <f t="shared" si="123"/>
        <v>701.70836009461402</v>
      </c>
      <c r="J1329" s="23">
        <f t="shared" si="124"/>
        <v>6757.5161563491201</v>
      </c>
      <c r="K1329" s="23">
        <f t="shared" si="125"/>
        <v>7459.22451644373</v>
      </c>
    </row>
    <row r="1330" spans="1:11" x14ac:dyDescent="0.25">
      <c r="A1330" s="21" t="s">
        <v>286</v>
      </c>
      <c r="B1330" s="21">
        <v>1976</v>
      </c>
      <c r="C1330" s="21" t="s">
        <v>282</v>
      </c>
      <c r="D1330" s="21">
        <v>5309</v>
      </c>
      <c r="E1330" s="21" t="s">
        <v>287</v>
      </c>
      <c r="F1330" s="22" t="str">
        <f t="shared" si="120"/>
        <v>Charter</v>
      </c>
      <c r="G1330" s="24">
        <f t="shared" si="121"/>
        <v>217.068864999168</v>
      </c>
      <c r="H1330" s="23">
        <f t="shared" si="122"/>
        <v>1418591.1949549301</v>
      </c>
      <c r="I1330" s="23">
        <f t="shared" si="123"/>
        <v>589.77136569063202</v>
      </c>
      <c r="J1330" s="23">
        <f t="shared" si="124"/>
        <v>5945.4412957860204</v>
      </c>
      <c r="K1330" s="23">
        <f t="shared" si="125"/>
        <v>6535.2126614766503</v>
      </c>
    </row>
    <row r="1331" spans="1:11" x14ac:dyDescent="0.25">
      <c r="A1331" s="21" t="s">
        <v>1430</v>
      </c>
      <c r="B1331" s="21">
        <v>2092</v>
      </c>
      <c r="C1331" s="21" t="s">
        <v>1431</v>
      </c>
      <c r="D1331" s="21">
        <v>5349</v>
      </c>
      <c r="E1331" s="21" t="s">
        <v>1432</v>
      </c>
      <c r="F1331" s="22" t="str">
        <f t="shared" si="120"/>
        <v>Charter</v>
      </c>
      <c r="G1331" s="24">
        <f t="shared" si="121"/>
        <v>595.84366262800199</v>
      </c>
      <c r="H1331" s="23">
        <f t="shared" si="122"/>
        <v>3204316.5772275901</v>
      </c>
      <c r="I1331" s="23">
        <f t="shared" si="123"/>
        <v>192.70398609728699</v>
      </c>
      <c r="J1331" s="23">
        <f t="shared" si="124"/>
        <v>5185.07676111209</v>
      </c>
      <c r="K1331" s="23">
        <f t="shared" si="125"/>
        <v>5377.78074720938</v>
      </c>
    </row>
    <row r="1332" spans="1:11" x14ac:dyDescent="0.25">
      <c r="A1332" s="21" t="s">
        <v>1300</v>
      </c>
      <c r="B1332" s="21">
        <v>2056</v>
      </c>
      <c r="C1332" s="21" t="s">
        <v>1293</v>
      </c>
      <c r="D1332" s="21">
        <v>5355</v>
      </c>
      <c r="E1332" s="21" t="s">
        <v>1301</v>
      </c>
      <c r="F1332" s="22" t="str">
        <f t="shared" si="120"/>
        <v>Alternative</v>
      </c>
      <c r="G1332" s="24">
        <f t="shared" si="121"/>
        <v>142.74539520678599</v>
      </c>
      <c r="H1332" s="23">
        <f t="shared" si="122"/>
        <v>1553902.92131668</v>
      </c>
      <c r="I1332" s="23">
        <f t="shared" si="123"/>
        <v>2099.6040922710799</v>
      </c>
      <c r="J1332" s="23">
        <f t="shared" si="124"/>
        <v>8786.2316228890904</v>
      </c>
      <c r="K1332" s="23">
        <f t="shared" si="125"/>
        <v>10885.835715160199</v>
      </c>
    </row>
    <row r="1333" spans="1:11" x14ac:dyDescent="0.25">
      <c r="A1333" s="21" t="s">
        <v>2591</v>
      </c>
      <c r="B1333" s="21">
        <v>2003</v>
      </c>
      <c r="C1333" s="21" t="s">
        <v>2584</v>
      </c>
      <c r="D1333" s="21">
        <v>5357</v>
      </c>
      <c r="E1333" s="21" t="s">
        <v>2592</v>
      </c>
      <c r="F1333" s="22" t="str">
        <f t="shared" si="120"/>
        <v>Regular</v>
      </c>
      <c r="G1333" s="24">
        <f t="shared" si="121"/>
        <v>127.85143037336999</v>
      </c>
      <c r="H1333" s="23">
        <f t="shared" si="122"/>
        <v>838049.54367504804</v>
      </c>
      <c r="I1333" s="23">
        <f t="shared" si="123"/>
        <v>1169.1089136161099</v>
      </c>
      <c r="J1333" s="23">
        <f t="shared" si="124"/>
        <v>5385.7613856652997</v>
      </c>
      <c r="K1333" s="23">
        <f t="shared" si="125"/>
        <v>6554.8702992814096</v>
      </c>
    </row>
    <row r="1334" spans="1:11" x14ac:dyDescent="0.25">
      <c r="A1334" s="21" t="s">
        <v>1194</v>
      </c>
      <c r="B1334" s="21">
        <v>2053</v>
      </c>
      <c r="C1334" s="21" t="s">
        <v>1190</v>
      </c>
      <c r="D1334" s="21">
        <v>5359</v>
      </c>
      <c r="E1334" s="21" t="s">
        <v>1195</v>
      </c>
      <c r="F1334" s="22" t="str">
        <f t="shared" si="120"/>
        <v>Alternative</v>
      </c>
      <c r="G1334" s="24">
        <f t="shared" si="121"/>
        <v>70.228472847996599</v>
      </c>
      <c r="H1334" s="23">
        <f t="shared" si="122"/>
        <v>2553458.2054403201</v>
      </c>
      <c r="I1334" s="23">
        <f t="shared" si="123"/>
        <v>1484.3720700398601</v>
      </c>
      <c r="J1334" s="23">
        <f t="shared" si="124"/>
        <v>34874.929248772198</v>
      </c>
      <c r="K1334" s="23">
        <f t="shared" si="125"/>
        <v>36359.301318812002</v>
      </c>
    </row>
    <row r="1335" spans="1:11" x14ac:dyDescent="0.25">
      <c r="A1335" s="21" t="s">
        <v>2754</v>
      </c>
      <c r="B1335" s="21">
        <v>1922</v>
      </c>
      <c r="C1335" s="21" t="s">
        <v>2738</v>
      </c>
      <c r="D1335" s="21">
        <v>5377</v>
      </c>
      <c r="E1335" s="21" t="s">
        <v>2755</v>
      </c>
      <c r="F1335" s="22" t="str">
        <f t="shared" si="120"/>
        <v>Regular</v>
      </c>
      <c r="G1335" s="24">
        <f t="shared" si="121"/>
        <v>365.35755813950402</v>
      </c>
      <c r="H1335" s="23">
        <f t="shared" si="122"/>
        <v>5830871.17314828</v>
      </c>
      <c r="I1335" s="23">
        <f t="shared" si="123"/>
        <v>84.629850722825907</v>
      </c>
      <c r="J1335" s="23">
        <f t="shared" si="124"/>
        <v>15874.725699058599</v>
      </c>
      <c r="K1335" s="23">
        <f t="shared" si="125"/>
        <v>15959.3555497814</v>
      </c>
    </row>
    <row r="1336" spans="1:11" x14ac:dyDescent="0.25">
      <c r="A1336" s="21" t="s">
        <v>422</v>
      </c>
      <c r="B1336" s="21">
        <v>2139</v>
      </c>
      <c r="C1336" s="21" t="s">
        <v>418</v>
      </c>
      <c r="D1336" s="21">
        <v>5380</v>
      </c>
      <c r="E1336" s="21" t="s">
        <v>423</v>
      </c>
      <c r="F1336" s="22" t="str">
        <f t="shared" si="120"/>
        <v>Alternative</v>
      </c>
      <c r="G1336" s="24">
        <f t="shared" si="121"/>
        <v>99.575410512765501</v>
      </c>
      <c r="H1336" s="23">
        <f t="shared" si="122"/>
        <v>440894.12909503898</v>
      </c>
      <c r="I1336" s="23">
        <f t="shared" si="123"/>
        <v>0</v>
      </c>
      <c r="J1336" s="23">
        <f t="shared" si="124"/>
        <v>4427.7410138170299</v>
      </c>
      <c r="K1336" s="23">
        <f t="shared" si="125"/>
        <v>4427.7410138170299</v>
      </c>
    </row>
    <row r="1337" spans="1:11" x14ac:dyDescent="0.25">
      <c r="A1337" s="21" t="s">
        <v>238</v>
      </c>
      <c r="B1337" s="21">
        <v>2243</v>
      </c>
      <c r="C1337" s="21" t="s">
        <v>167</v>
      </c>
      <c r="D1337" s="21">
        <v>5381</v>
      </c>
      <c r="E1337" s="21" t="s">
        <v>239</v>
      </c>
      <c r="F1337" s="22" t="str">
        <f t="shared" si="120"/>
        <v>Regular</v>
      </c>
      <c r="G1337" s="24">
        <f t="shared" si="121"/>
        <v>1765.69195901392</v>
      </c>
      <c r="H1337" s="23">
        <f t="shared" si="122"/>
        <v>26646156.287838299</v>
      </c>
      <c r="I1337" s="23">
        <f t="shared" si="123"/>
        <v>0</v>
      </c>
      <c r="J1337" s="23">
        <f t="shared" si="124"/>
        <v>15091.0560314944</v>
      </c>
      <c r="K1337" s="23">
        <f t="shared" si="125"/>
        <v>15091.0560314944</v>
      </c>
    </row>
    <row r="1338" spans="1:11" x14ac:dyDescent="0.25">
      <c r="A1338" s="21" t="s">
        <v>252</v>
      </c>
      <c r="B1338" s="21">
        <v>2243</v>
      </c>
      <c r="C1338" s="21" t="s">
        <v>167</v>
      </c>
      <c r="D1338" s="21">
        <v>5382</v>
      </c>
      <c r="E1338" s="21" t="s">
        <v>253</v>
      </c>
      <c r="F1338" s="22" t="str">
        <f t="shared" si="120"/>
        <v>Regular</v>
      </c>
      <c r="G1338" s="24">
        <f t="shared" si="121"/>
        <v>730.61117178907102</v>
      </c>
      <c r="H1338" s="23">
        <f t="shared" si="122"/>
        <v>10742456.9342975</v>
      </c>
      <c r="I1338" s="23">
        <f t="shared" si="123"/>
        <v>0</v>
      </c>
      <c r="J1338" s="23">
        <f t="shared" si="124"/>
        <v>14703.3844390745</v>
      </c>
      <c r="K1338" s="23">
        <f t="shared" si="125"/>
        <v>14703.3844390745</v>
      </c>
    </row>
    <row r="1339" spans="1:11" x14ac:dyDescent="0.25">
      <c r="A1339" s="21" t="s">
        <v>297</v>
      </c>
      <c r="B1339" s="21">
        <v>1976</v>
      </c>
      <c r="C1339" s="21" t="s">
        <v>282</v>
      </c>
      <c r="D1339" s="21">
        <v>5384</v>
      </c>
      <c r="E1339" s="21" t="s">
        <v>298</v>
      </c>
      <c r="F1339" s="22" t="str">
        <f t="shared" si="120"/>
        <v>Charter</v>
      </c>
      <c r="G1339" s="24">
        <f t="shared" si="121"/>
        <v>164.49580619539799</v>
      </c>
      <c r="H1339" s="23">
        <f t="shared" si="122"/>
        <v>1075015.07540798</v>
      </c>
      <c r="I1339" s="23">
        <f t="shared" si="123"/>
        <v>589.77136569063202</v>
      </c>
      <c r="J1339" s="23">
        <f t="shared" si="124"/>
        <v>5945.4412957860204</v>
      </c>
      <c r="K1339" s="23">
        <f t="shared" si="125"/>
        <v>6535.2126614766503</v>
      </c>
    </row>
    <row r="1340" spans="1:11" x14ac:dyDescent="0.25">
      <c r="A1340" s="21" t="s">
        <v>2392</v>
      </c>
      <c r="B1340" s="21">
        <v>1935</v>
      </c>
      <c r="C1340" s="21" t="s">
        <v>2385</v>
      </c>
      <c r="D1340" s="21">
        <v>5385</v>
      </c>
      <c r="E1340" s="21" t="s">
        <v>2393</v>
      </c>
      <c r="F1340" s="22" t="str">
        <f t="shared" si="120"/>
        <v>Charter</v>
      </c>
      <c r="G1340" s="24">
        <f t="shared" si="121"/>
        <v>47.672514619875997</v>
      </c>
      <c r="H1340" s="23">
        <f t="shared" si="122"/>
        <v>183379.152456335</v>
      </c>
      <c r="I1340" s="23">
        <f t="shared" si="123"/>
        <v>352.35683218600099</v>
      </c>
      <c r="J1340" s="23">
        <f t="shared" si="124"/>
        <v>3494.2863314594802</v>
      </c>
      <c r="K1340" s="23">
        <f t="shared" si="125"/>
        <v>3846.6431636454799</v>
      </c>
    </row>
    <row r="1341" spans="1:11" x14ac:dyDescent="0.25">
      <c r="A1341" s="21" t="s">
        <v>900</v>
      </c>
      <c r="B1341" s="21">
        <v>2137</v>
      </c>
      <c r="C1341" s="21" t="s">
        <v>901</v>
      </c>
      <c r="D1341" s="21">
        <v>5392</v>
      </c>
      <c r="E1341" s="21" t="s">
        <v>902</v>
      </c>
      <c r="F1341" s="22" t="str">
        <f t="shared" si="120"/>
        <v>Charter</v>
      </c>
      <c r="G1341" s="24">
        <f t="shared" si="121"/>
        <v>452.18074389760699</v>
      </c>
      <c r="H1341" s="23">
        <f t="shared" si="122"/>
        <v>2685103.48947621</v>
      </c>
      <c r="I1341" s="23">
        <f t="shared" si="123"/>
        <v>909.82562351980903</v>
      </c>
      <c r="J1341" s="23">
        <f t="shared" si="124"/>
        <v>5028.29431129155</v>
      </c>
      <c r="K1341" s="23">
        <f t="shared" si="125"/>
        <v>5938.1199348113596</v>
      </c>
    </row>
    <row r="1342" spans="1:11" x14ac:dyDescent="0.25">
      <c r="A1342" s="21" t="s">
        <v>787</v>
      </c>
      <c r="B1342" s="21">
        <v>2082</v>
      </c>
      <c r="C1342" s="21" t="s">
        <v>772</v>
      </c>
      <c r="D1342" s="21">
        <v>5408</v>
      </c>
      <c r="E1342" s="21" t="s">
        <v>788</v>
      </c>
      <c r="F1342" s="22" t="str">
        <f t="shared" si="120"/>
        <v>Regular</v>
      </c>
      <c r="G1342" s="24">
        <f t="shared" si="121"/>
        <v>113.660946745559</v>
      </c>
      <c r="H1342" s="23">
        <f t="shared" si="122"/>
        <v>2271614.6454667998</v>
      </c>
      <c r="I1342" s="23">
        <f t="shared" si="123"/>
        <v>1648.9814540938701</v>
      </c>
      <c r="J1342" s="23">
        <f t="shared" si="124"/>
        <v>18336.9038522464</v>
      </c>
      <c r="K1342" s="23">
        <f t="shared" si="125"/>
        <v>19985.8853063403</v>
      </c>
    </row>
    <row r="1343" spans="1:11" x14ac:dyDescent="0.25">
      <c r="A1343" s="21" t="s">
        <v>2082</v>
      </c>
      <c r="B1343" s="21">
        <v>2180</v>
      </c>
      <c r="C1343" s="21" t="s">
        <v>1946</v>
      </c>
      <c r="D1343" s="21">
        <v>5427</v>
      </c>
      <c r="E1343" s="21" t="s">
        <v>2083</v>
      </c>
      <c r="F1343" s="22" t="str">
        <f t="shared" si="120"/>
        <v>Regular</v>
      </c>
      <c r="G1343" s="24">
        <f t="shared" si="121"/>
        <v>444.19107974794099</v>
      </c>
      <c r="H1343" s="23">
        <f t="shared" si="122"/>
        <v>13362050.4073346</v>
      </c>
      <c r="I1343" s="23">
        <f t="shared" si="123"/>
        <v>1295.6986200941701</v>
      </c>
      <c r="J1343" s="23">
        <f t="shared" si="124"/>
        <v>28786.063523614201</v>
      </c>
      <c r="K1343" s="23">
        <f t="shared" si="125"/>
        <v>30081.762143708402</v>
      </c>
    </row>
    <row r="1344" spans="1:11" x14ac:dyDescent="0.25">
      <c r="A1344" s="21" t="s">
        <v>335</v>
      </c>
      <c r="B1344" s="21">
        <v>1976</v>
      </c>
      <c r="C1344" s="21" t="s">
        <v>282</v>
      </c>
      <c r="D1344" s="21">
        <v>5428</v>
      </c>
      <c r="E1344" s="21" t="s">
        <v>336</v>
      </c>
      <c r="F1344" s="22" t="str">
        <f t="shared" si="120"/>
        <v>Regular</v>
      </c>
      <c r="G1344" s="24">
        <f t="shared" si="121"/>
        <v>175.86652353081101</v>
      </c>
      <c r="H1344" s="23">
        <f t="shared" si="122"/>
        <v>4331872.2013084404</v>
      </c>
      <c r="I1344" s="23">
        <f t="shared" si="123"/>
        <v>642.16655617374704</v>
      </c>
      <c r="J1344" s="23">
        <f t="shared" si="124"/>
        <v>23989.4240065948</v>
      </c>
      <c r="K1344" s="23">
        <f t="shared" si="125"/>
        <v>24631.590562768499</v>
      </c>
    </row>
    <row r="1345" spans="1:11" x14ac:dyDescent="0.25">
      <c r="A1345" s="21" t="s">
        <v>1577</v>
      </c>
      <c r="B1345" s="21">
        <v>2147</v>
      </c>
      <c r="C1345" s="21" t="s">
        <v>1567</v>
      </c>
      <c r="D1345" s="21">
        <v>5433</v>
      </c>
      <c r="E1345" s="21" t="s">
        <v>1578</v>
      </c>
      <c r="F1345" s="22" t="str">
        <f t="shared" si="120"/>
        <v>Alternative</v>
      </c>
      <c r="G1345" s="24">
        <f t="shared" si="121"/>
        <v>71.328561522105502</v>
      </c>
      <c r="H1345" s="23">
        <f t="shared" si="122"/>
        <v>497734.57527035999</v>
      </c>
      <c r="I1345" s="23">
        <f t="shared" si="123"/>
        <v>528.345543628217</v>
      </c>
      <c r="J1345" s="23">
        <f t="shared" si="124"/>
        <v>6449.7087539634504</v>
      </c>
      <c r="K1345" s="23">
        <f t="shared" si="125"/>
        <v>6978.0542975916696</v>
      </c>
    </row>
    <row r="1346" spans="1:11" x14ac:dyDescent="0.25">
      <c r="A1346" s="21" t="s">
        <v>1526</v>
      </c>
      <c r="B1346" s="21">
        <v>2205</v>
      </c>
      <c r="C1346" s="21" t="s">
        <v>1522</v>
      </c>
      <c r="D1346" s="21">
        <v>5434</v>
      </c>
      <c r="E1346" s="21" t="s">
        <v>1527</v>
      </c>
      <c r="F1346" s="22" t="str">
        <f t="shared" ref="F1346:F1390" si="126">IF(ISNA(VLOOKUP($D1346,Schl,3,FALSE)),0,VLOOKUP($D1346,Schl,3,FALSE))</f>
        <v>Regular</v>
      </c>
      <c r="G1346" s="24">
        <f t="shared" ref="G1346:G1390" si="127">IF(ISNA(VLOOKUP($D1346,Schl,7,FALSE)),0,VLOOKUP($D1346,Schl,7,FALSE))</f>
        <v>506.28483521061003</v>
      </c>
      <c r="H1346" s="23">
        <f t="shared" ref="H1346:H1390" si="128">IF(ISNA(VLOOKUP($D1346,Schl,35,FALSE)),0,VLOOKUP($D1346,Schl,35,FALSE))</f>
        <v>8958705.9203411005</v>
      </c>
      <c r="I1346" s="23">
        <f t="shared" ref="I1346:I1390" si="129">IF(ISNA(VLOOKUP($D1346,Schl,36,FALSE)),0,VLOOKUP($D1346,Schl,36,FALSE))</f>
        <v>2388.24256828954</v>
      </c>
      <c r="J1346" s="23">
        <f t="shared" ref="J1346:J1390" si="130">IF(ISNA(VLOOKUP($D1346,Schl,37,FALSE)),0,VLOOKUP($D1346,Schl,37,FALSE))</f>
        <v>15306.7490595248</v>
      </c>
      <c r="K1346" s="23">
        <f t="shared" ref="K1346:K1390" si="131">IF(ISNA(VLOOKUP($D1346,Schl,38,FALSE)),0,VLOOKUP($D1346,Schl,38,FALSE))</f>
        <v>17694.991627814299</v>
      </c>
    </row>
    <row r="1347" spans="1:11" x14ac:dyDescent="0.25">
      <c r="A1347" s="21" t="s">
        <v>1531</v>
      </c>
      <c r="B1347" s="21">
        <v>2249</v>
      </c>
      <c r="C1347" s="21" t="s">
        <v>1532</v>
      </c>
      <c r="D1347" s="21">
        <v>5440</v>
      </c>
      <c r="E1347" s="21" t="s">
        <v>1533</v>
      </c>
      <c r="F1347" s="22" t="str">
        <f t="shared" si="126"/>
        <v>Charter</v>
      </c>
      <c r="G1347" s="24">
        <f t="shared" si="127"/>
        <v>826.78034682032205</v>
      </c>
      <c r="H1347" s="23">
        <f t="shared" si="128"/>
        <v>253338.03300821001</v>
      </c>
      <c r="I1347" s="23">
        <f t="shared" si="129"/>
        <v>7.3037194887012505E-2</v>
      </c>
      <c r="J1347" s="23">
        <f t="shared" si="130"/>
        <v>306.34212371515599</v>
      </c>
      <c r="K1347" s="23">
        <f t="shared" si="131"/>
        <v>306.41516091004303</v>
      </c>
    </row>
    <row r="1348" spans="1:11" x14ac:dyDescent="0.25">
      <c r="A1348" s="21" t="s">
        <v>1534</v>
      </c>
      <c r="B1348" s="21">
        <v>2249</v>
      </c>
      <c r="C1348" s="21" t="s">
        <v>1532</v>
      </c>
      <c r="D1348" s="21">
        <v>5441</v>
      </c>
      <c r="E1348" s="21" t="s">
        <v>1535</v>
      </c>
      <c r="F1348" s="22" t="str">
        <f t="shared" si="126"/>
        <v>Charter</v>
      </c>
      <c r="G1348" s="24">
        <f t="shared" si="127"/>
        <v>114.76878612711</v>
      </c>
      <c r="H1348" s="23">
        <f t="shared" si="128"/>
        <v>35166.8960685887</v>
      </c>
      <c r="I1348" s="23">
        <f t="shared" si="129"/>
        <v>7.3037194887012505E-2</v>
      </c>
      <c r="J1348" s="23">
        <f t="shared" si="130"/>
        <v>306.34212371515599</v>
      </c>
      <c r="K1348" s="23">
        <f t="shared" si="131"/>
        <v>306.41516091004303</v>
      </c>
    </row>
    <row r="1349" spans="1:11" x14ac:dyDescent="0.25">
      <c r="A1349" s="21" t="s">
        <v>2224</v>
      </c>
      <c r="B1349" s="21">
        <v>2044</v>
      </c>
      <c r="C1349" s="21" t="s">
        <v>2218</v>
      </c>
      <c r="D1349" s="21">
        <v>5443</v>
      </c>
      <c r="E1349" s="21" t="s">
        <v>2225</v>
      </c>
      <c r="F1349" s="22" t="str">
        <f t="shared" si="126"/>
        <v>Regular</v>
      </c>
      <c r="G1349" s="24">
        <f t="shared" si="127"/>
        <v>100.587425132791</v>
      </c>
      <c r="H1349" s="23">
        <f t="shared" si="128"/>
        <v>1499821.7659877499</v>
      </c>
      <c r="I1349" s="23">
        <f t="shared" si="129"/>
        <v>1672.45883807372</v>
      </c>
      <c r="J1349" s="23">
        <f t="shared" si="130"/>
        <v>13238.170040315001</v>
      </c>
      <c r="K1349" s="23">
        <f t="shared" si="131"/>
        <v>14910.628878388699</v>
      </c>
    </row>
    <row r="1350" spans="1:11" x14ac:dyDescent="0.25">
      <c r="A1350" s="21" t="s">
        <v>1453</v>
      </c>
      <c r="B1350" s="21">
        <v>2094</v>
      </c>
      <c r="C1350" s="21" t="s">
        <v>1448</v>
      </c>
      <c r="D1350" s="21">
        <v>5444</v>
      </c>
      <c r="E1350" s="21" t="s">
        <v>1454</v>
      </c>
      <c r="F1350" s="22" t="str">
        <f t="shared" si="126"/>
        <v>Charter</v>
      </c>
      <c r="G1350" s="24">
        <f t="shared" si="127"/>
        <v>511.84474885833498</v>
      </c>
      <c r="H1350" s="23">
        <f t="shared" si="128"/>
        <v>1655513.65504226</v>
      </c>
      <c r="I1350" s="23">
        <f t="shared" si="129"/>
        <v>261.54290038501603</v>
      </c>
      <c r="J1350" s="23">
        <f t="shared" si="130"/>
        <v>2972.86295946775</v>
      </c>
      <c r="K1350" s="23">
        <f t="shared" si="131"/>
        <v>3234.4058598527599</v>
      </c>
    </row>
    <row r="1351" spans="1:11" x14ac:dyDescent="0.25">
      <c r="A1351" s="21" t="s">
        <v>1051</v>
      </c>
      <c r="B1351" s="21">
        <v>2015</v>
      </c>
      <c r="C1351" s="21" t="s">
        <v>1049</v>
      </c>
      <c r="D1351" s="21">
        <v>5446</v>
      </c>
      <c r="E1351" s="21" t="s">
        <v>1052</v>
      </c>
      <c r="F1351" s="22" t="str">
        <f t="shared" si="126"/>
        <v>Charter</v>
      </c>
      <c r="G1351" s="24">
        <f t="shared" si="127"/>
        <v>773.96301587280004</v>
      </c>
      <c r="H1351" s="23">
        <f t="shared" si="128"/>
        <v>292903.334956159</v>
      </c>
      <c r="I1351" s="23">
        <f t="shared" si="129"/>
        <v>0</v>
      </c>
      <c r="J1351" s="23">
        <f t="shared" si="130"/>
        <v>378.44616467345099</v>
      </c>
      <c r="K1351" s="23">
        <f t="shared" si="131"/>
        <v>378.44616467345099</v>
      </c>
    </row>
    <row r="1352" spans="1:11" x14ac:dyDescent="0.25">
      <c r="A1352" s="21" t="s">
        <v>1649</v>
      </c>
      <c r="B1352" s="21">
        <v>1924</v>
      </c>
      <c r="C1352" s="21" t="s">
        <v>1643</v>
      </c>
      <c r="D1352" s="21">
        <v>5451</v>
      </c>
      <c r="E1352" s="21" t="s">
        <v>1650</v>
      </c>
      <c r="F1352" s="22" t="str">
        <f t="shared" si="126"/>
        <v>Regular</v>
      </c>
      <c r="G1352" s="24">
        <f t="shared" si="127"/>
        <v>484.15312904924701</v>
      </c>
      <c r="H1352" s="23">
        <f t="shared" si="128"/>
        <v>10412904.094396699</v>
      </c>
      <c r="I1352" s="23">
        <f t="shared" si="129"/>
        <v>935.53658593317095</v>
      </c>
      <c r="J1352" s="23">
        <f t="shared" si="130"/>
        <v>20571.9234915118</v>
      </c>
      <c r="K1352" s="23">
        <f t="shared" si="131"/>
        <v>21507.460077445001</v>
      </c>
    </row>
    <row r="1353" spans="1:11" x14ac:dyDescent="0.25">
      <c r="A1353" s="21" t="s">
        <v>323</v>
      </c>
      <c r="B1353" s="21">
        <v>1976</v>
      </c>
      <c r="C1353" s="21" t="s">
        <v>282</v>
      </c>
      <c r="D1353" s="21">
        <v>5452</v>
      </c>
      <c r="E1353" s="21" t="s">
        <v>324</v>
      </c>
      <c r="F1353" s="22" t="str">
        <f t="shared" si="126"/>
        <v>Regular</v>
      </c>
      <c r="G1353" s="24">
        <f t="shared" si="127"/>
        <v>284.88336401183199</v>
      </c>
      <c r="H1353" s="23">
        <f t="shared" si="128"/>
        <v>4541857.2875341801</v>
      </c>
      <c r="I1353" s="23">
        <f t="shared" si="129"/>
        <v>590.41117139017604</v>
      </c>
      <c r="J1353" s="23">
        <f t="shared" si="130"/>
        <v>15352.4547916274</v>
      </c>
      <c r="K1353" s="23">
        <f t="shared" si="131"/>
        <v>15942.865963017601</v>
      </c>
    </row>
    <row r="1354" spans="1:11" x14ac:dyDescent="0.25">
      <c r="A1354" s="21" t="s">
        <v>1344</v>
      </c>
      <c r="B1354" s="21">
        <v>1923</v>
      </c>
      <c r="C1354" s="21" t="s">
        <v>1340</v>
      </c>
      <c r="D1354" s="21">
        <v>5455</v>
      </c>
      <c r="E1354" s="21" t="s">
        <v>1345</v>
      </c>
      <c r="F1354" s="22" t="str">
        <f t="shared" si="126"/>
        <v>Charter</v>
      </c>
      <c r="G1354" s="24">
        <f t="shared" si="127"/>
        <v>20.084269662899001</v>
      </c>
      <c r="H1354" s="23">
        <f t="shared" si="128"/>
        <v>160299.07401874699</v>
      </c>
      <c r="I1354" s="23">
        <f t="shared" si="129"/>
        <v>442.10629269950101</v>
      </c>
      <c r="J1354" s="23">
        <f t="shared" si="130"/>
        <v>7539.2182318791502</v>
      </c>
      <c r="K1354" s="23">
        <f t="shared" si="131"/>
        <v>7981.3245245786502</v>
      </c>
    </row>
    <row r="1355" spans="1:11" x14ac:dyDescent="0.25">
      <c r="A1355" s="21" t="s">
        <v>2382</v>
      </c>
      <c r="B1355" s="21">
        <v>2103</v>
      </c>
      <c r="C1355" s="21" t="s">
        <v>2374</v>
      </c>
      <c r="D1355" s="21">
        <v>5457</v>
      </c>
      <c r="E1355" s="21" t="s">
        <v>2383</v>
      </c>
      <c r="F1355" s="22" t="str">
        <f t="shared" si="126"/>
        <v>Charter</v>
      </c>
      <c r="G1355" s="24">
        <f t="shared" si="127"/>
        <v>1309.2519047615101</v>
      </c>
      <c r="H1355" s="23">
        <f t="shared" si="128"/>
        <v>1595020.97039362</v>
      </c>
      <c r="I1355" s="23">
        <f t="shared" si="129"/>
        <v>2.79224738414604</v>
      </c>
      <c r="J1355" s="23">
        <f t="shared" si="130"/>
        <v>1215.4767233103601</v>
      </c>
      <c r="K1355" s="23">
        <f t="shared" si="131"/>
        <v>1218.2689706945</v>
      </c>
    </row>
    <row r="1356" spans="1:11" x14ac:dyDescent="0.25">
      <c r="A1356" s="21" t="s">
        <v>608</v>
      </c>
      <c r="B1356" s="21">
        <v>1970</v>
      </c>
      <c r="C1356" s="21" t="s">
        <v>591</v>
      </c>
      <c r="D1356" s="21">
        <v>5489</v>
      </c>
      <c r="E1356" s="21" t="s">
        <v>609</v>
      </c>
      <c r="F1356" s="22" t="str">
        <f t="shared" si="126"/>
        <v>Regular</v>
      </c>
      <c r="G1356" s="24">
        <f t="shared" si="127"/>
        <v>259.903532281357</v>
      </c>
      <c r="H1356" s="23">
        <f t="shared" si="128"/>
        <v>3474771.40023833</v>
      </c>
      <c r="I1356" s="23">
        <f t="shared" si="129"/>
        <v>774.54481999244501</v>
      </c>
      <c r="J1356" s="23">
        <f t="shared" si="130"/>
        <v>12594.9210342721</v>
      </c>
      <c r="K1356" s="23">
        <f t="shared" si="131"/>
        <v>13369.465854264499</v>
      </c>
    </row>
    <row r="1357" spans="1:11" x14ac:dyDescent="0.25">
      <c r="A1357" s="21" t="s">
        <v>1890</v>
      </c>
      <c r="B1357" s="21">
        <v>1900</v>
      </c>
      <c r="C1357" s="21" t="s">
        <v>1884</v>
      </c>
      <c r="D1357" s="21">
        <v>5492</v>
      </c>
      <c r="E1357" s="21" t="s">
        <v>1891</v>
      </c>
      <c r="F1357" s="22" t="str">
        <f t="shared" si="126"/>
        <v>Alternative</v>
      </c>
      <c r="G1357" s="24">
        <f t="shared" si="127"/>
        <v>98.649830260557096</v>
      </c>
      <c r="H1357" s="23">
        <f t="shared" si="128"/>
        <v>1083717.9350640799</v>
      </c>
      <c r="I1357" s="23">
        <f t="shared" si="129"/>
        <v>356.08292800477898</v>
      </c>
      <c r="J1357" s="23">
        <f t="shared" si="130"/>
        <v>10629.419350121099</v>
      </c>
      <c r="K1357" s="23">
        <f t="shared" si="131"/>
        <v>10985.502278125799</v>
      </c>
    </row>
    <row r="1358" spans="1:11" x14ac:dyDescent="0.25">
      <c r="A1358" s="21" t="s">
        <v>524</v>
      </c>
      <c r="B1358" s="21">
        <v>1965</v>
      </c>
      <c r="C1358" s="21" t="s">
        <v>515</v>
      </c>
      <c r="D1358" s="21">
        <v>5496</v>
      </c>
      <c r="E1358" s="21" t="s">
        <v>525</v>
      </c>
      <c r="F1358" s="22" t="str">
        <f t="shared" si="126"/>
        <v>Regular</v>
      </c>
      <c r="G1358" s="24">
        <f t="shared" si="127"/>
        <v>405.86087317862501</v>
      </c>
      <c r="H1358" s="23">
        <f t="shared" si="128"/>
        <v>3282438.9993993598</v>
      </c>
      <c r="I1358" s="23">
        <f t="shared" si="129"/>
        <v>0</v>
      </c>
      <c r="J1358" s="23">
        <f t="shared" si="130"/>
        <v>8087.5965541884398</v>
      </c>
      <c r="K1358" s="23">
        <f t="shared" si="131"/>
        <v>8087.5965541884398</v>
      </c>
    </row>
    <row r="1359" spans="1:11" x14ac:dyDescent="0.25">
      <c r="A1359" s="21" t="s">
        <v>541</v>
      </c>
      <c r="B1359" s="21">
        <v>1964</v>
      </c>
      <c r="C1359" s="21" t="s">
        <v>535</v>
      </c>
      <c r="D1359" s="21">
        <v>5498</v>
      </c>
      <c r="E1359" s="21" t="s">
        <v>542</v>
      </c>
      <c r="F1359" s="22" t="str">
        <f t="shared" si="126"/>
        <v>Alternative</v>
      </c>
      <c r="G1359" s="24">
        <f t="shared" si="127"/>
        <v>120.148938253151</v>
      </c>
      <c r="H1359" s="23">
        <f t="shared" si="128"/>
        <v>956182.33778599405</v>
      </c>
      <c r="I1359" s="23">
        <f t="shared" si="129"/>
        <v>948.55556406478297</v>
      </c>
      <c r="J1359" s="23">
        <f t="shared" si="130"/>
        <v>7009.7531125490996</v>
      </c>
      <c r="K1359" s="23">
        <f t="shared" si="131"/>
        <v>7958.3086766138804</v>
      </c>
    </row>
    <row r="1360" spans="1:11" x14ac:dyDescent="0.25">
      <c r="A1360" s="21" t="s">
        <v>2138</v>
      </c>
      <c r="B1360" s="21">
        <v>1977</v>
      </c>
      <c r="C1360" s="21" t="s">
        <v>2136</v>
      </c>
      <c r="D1360" s="21">
        <v>5500</v>
      </c>
      <c r="E1360" s="21" t="s">
        <v>2139</v>
      </c>
      <c r="F1360" s="22" t="str">
        <f t="shared" si="126"/>
        <v>Regular</v>
      </c>
      <c r="G1360" s="24">
        <f t="shared" si="127"/>
        <v>326.86978699451498</v>
      </c>
      <c r="H1360" s="23">
        <f t="shared" si="128"/>
        <v>5344876.0988829797</v>
      </c>
      <c r="I1360" s="23">
        <f t="shared" si="129"/>
        <v>1625.03059521825</v>
      </c>
      <c r="J1360" s="23">
        <f t="shared" si="130"/>
        <v>14726.667578013899</v>
      </c>
      <c r="K1360" s="23">
        <f t="shared" si="131"/>
        <v>16351.6981732321</v>
      </c>
    </row>
    <row r="1361" spans="1:11" x14ac:dyDescent="0.25">
      <c r="A1361" s="21" t="s">
        <v>2633</v>
      </c>
      <c r="B1361" s="21">
        <v>2055</v>
      </c>
      <c r="C1361" s="21" t="s">
        <v>2611</v>
      </c>
      <c r="D1361" s="21">
        <v>5505</v>
      </c>
      <c r="E1361" s="21" t="s">
        <v>2634</v>
      </c>
      <c r="F1361" s="22" t="str">
        <f t="shared" si="126"/>
        <v>Charter</v>
      </c>
      <c r="G1361" s="24">
        <f t="shared" si="127"/>
        <v>220.945218037497</v>
      </c>
      <c r="H1361" s="23">
        <f t="shared" si="128"/>
        <v>1487218.6684638101</v>
      </c>
      <c r="I1361" s="23">
        <f t="shared" si="129"/>
        <v>1049.0214558350899</v>
      </c>
      <c r="J1361" s="23">
        <f t="shared" si="130"/>
        <v>5682.1433173776504</v>
      </c>
      <c r="K1361" s="23">
        <f t="shared" si="131"/>
        <v>6731.1647732127403</v>
      </c>
    </row>
    <row r="1362" spans="1:11" x14ac:dyDescent="0.25">
      <c r="A1362" s="21" t="s">
        <v>210</v>
      </c>
      <c r="B1362" s="21">
        <v>2243</v>
      </c>
      <c r="C1362" s="21" t="s">
        <v>167</v>
      </c>
      <c r="D1362" s="21">
        <v>5506</v>
      </c>
      <c r="E1362" s="21" t="s">
        <v>211</v>
      </c>
      <c r="F1362" s="22" t="str">
        <f t="shared" si="126"/>
        <v>Regular</v>
      </c>
      <c r="G1362" s="24">
        <f t="shared" si="127"/>
        <v>1485.5249924202701</v>
      </c>
      <c r="H1362" s="23">
        <f t="shared" si="128"/>
        <v>17070104.943639401</v>
      </c>
      <c r="I1362" s="23">
        <f t="shared" si="129"/>
        <v>0</v>
      </c>
      <c r="J1362" s="23">
        <f t="shared" si="130"/>
        <v>11490.957762903799</v>
      </c>
      <c r="K1362" s="23">
        <f t="shared" si="131"/>
        <v>11490.957762903799</v>
      </c>
    </row>
    <row r="1363" spans="1:11" x14ac:dyDescent="0.25">
      <c r="A1363" s="21" t="s">
        <v>129</v>
      </c>
      <c r="B1363" s="21">
        <v>1894</v>
      </c>
      <c r="C1363" s="21" t="s">
        <v>127</v>
      </c>
      <c r="D1363" s="21">
        <v>5509</v>
      </c>
      <c r="E1363" s="21" t="s">
        <v>130</v>
      </c>
      <c r="F1363" s="22" t="str">
        <f t="shared" si="126"/>
        <v>Regular</v>
      </c>
      <c r="G1363" s="24">
        <f t="shared" si="127"/>
        <v>83.548275862056002</v>
      </c>
      <c r="H1363" s="23">
        <f t="shared" si="128"/>
        <v>356865.49088110798</v>
      </c>
      <c r="I1363" s="23">
        <f t="shared" si="129"/>
        <v>543.94974306435995</v>
      </c>
      <c r="J1363" s="23">
        <f t="shared" si="130"/>
        <v>3727.41896202201</v>
      </c>
      <c r="K1363" s="23">
        <f t="shared" si="131"/>
        <v>4271.36870508637</v>
      </c>
    </row>
    <row r="1364" spans="1:11" x14ac:dyDescent="0.25">
      <c r="A1364" s="21" t="s">
        <v>1504</v>
      </c>
      <c r="B1364" s="21">
        <v>2048</v>
      </c>
      <c r="C1364" s="21" t="s">
        <v>1479</v>
      </c>
      <c r="D1364" s="21">
        <v>5510</v>
      </c>
      <c r="E1364" s="21" t="s">
        <v>1505</v>
      </c>
      <c r="F1364" s="22" t="str">
        <f t="shared" si="126"/>
        <v>Regular</v>
      </c>
      <c r="G1364" s="24">
        <f t="shared" si="127"/>
        <v>331.43324613609502</v>
      </c>
      <c r="H1364" s="23">
        <f t="shared" si="128"/>
        <v>2317470.5470283702</v>
      </c>
      <c r="I1364" s="23">
        <f t="shared" si="129"/>
        <v>701.70836009461402</v>
      </c>
      <c r="J1364" s="23">
        <f t="shared" si="130"/>
        <v>6290.5610457233897</v>
      </c>
      <c r="K1364" s="23">
        <f t="shared" si="131"/>
        <v>6992.2694058180095</v>
      </c>
    </row>
    <row r="1365" spans="1:11" x14ac:dyDescent="0.25">
      <c r="A1365" s="21" t="s">
        <v>2863</v>
      </c>
      <c r="B1365" s="21">
        <v>2048</v>
      </c>
      <c r="C1365" s="21" t="s">
        <v>1479</v>
      </c>
      <c r="D1365" s="21">
        <v>5511</v>
      </c>
      <c r="E1365" s="21" t="s">
        <v>2864</v>
      </c>
      <c r="F1365" s="22" t="str">
        <f t="shared" si="126"/>
        <v>Regular</v>
      </c>
      <c r="G1365" s="24">
        <f t="shared" si="127"/>
        <v>0</v>
      </c>
      <c r="H1365" s="23">
        <f t="shared" si="128"/>
        <v>1696264.07</v>
      </c>
      <c r="I1365" s="23">
        <f t="shared" si="129"/>
        <v>0</v>
      </c>
      <c r="J1365" s="23">
        <f t="shared" si="130"/>
        <v>0</v>
      </c>
      <c r="K1365" s="23">
        <f t="shared" si="131"/>
        <v>0</v>
      </c>
    </row>
    <row r="1366" spans="1:11" x14ac:dyDescent="0.25">
      <c r="A1366" s="21" t="s">
        <v>731</v>
      </c>
      <c r="B1366" s="21">
        <v>2043</v>
      </c>
      <c r="C1366" s="21" t="s">
        <v>720</v>
      </c>
      <c r="D1366" s="21">
        <v>5572</v>
      </c>
      <c r="E1366" s="21" t="s">
        <v>732</v>
      </c>
      <c r="F1366" s="22" t="str">
        <f t="shared" si="126"/>
        <v>Charter</v>
      </c>
      <c r="G1366" s="24">
        <f t="shared" si="127"/>
        <v>89.610509637629207</v>
      </c>
      <c r="H1366" s="23">
        <f t="shared" si="128"/>
        <v>585473.59287872096</v>
      </c>
      <c r="I1366" s="23">
        <f t="shared" si="129"/>
        <v>1089.9371769276399</v>
      </c>
      <c r="J1366" s="23">
        <f t="shared" si="130"/>
        <v>5443.5999633730198</v>
      </c>
      <c r="K1366" s="23">
        <f t="shared" si="131"/>
        <v>6533.5371403006602</v>
      </c>
    </row>
    <row r="1367" spans="1:11" x14ac:dyDescent="0.25">
      <c r="A1367" s="21" t="s">
        <v>135</v>
      </c>
      <c r="B1367" s="21">
        <v>1894</v>
      </c>
      <c r="C1367" s="21" t="s">
        <v>127</v>
      </c>
      <c r="D1367" s="21">
        <v>5604</v>
      </c>
      <c r="E1367" s="21" t="s">
        <v>136</v>
      </c>
      <c r="F1367" s="22" t="str">
        <f t="shared" si="126"/>
        <v>Regular</v>
      </c>
      <c r="G1367" s="24">
        <f t="shared" si="127"/>
        <v>38.425866511334704</v>
      </c>
      <c r="H1367" s="23">
        <f t="shared" si="128"/>
        <v>381476.63368234102</v>
      </c>
      <c r="I1367" s="23">
        <f t="shared" si="129"/>
        <v>3287.8178603623601</v>
      </c>
      <c r="J1367" s="23">
        <f t="shared" si="130"/>
        <v>6639.7821735839098</v>
      </c>
      <c r="K1367" s="23">
        <f t="shared" si="131"/>
        <v>9927.6000339462698</v>
      </c>
    </row>
    <row r="1368" spans="1:11" x14ac:dyDescent="0.25">
      <c r="A1368" s="21" t="s">
        <v>1729</v>
      </c>
      <c r="B1368" s="21">
        <v>2143</v>
      </c>
      <c r="C1368" s="21" t="s">
        <v>1727</v>
      </c>
      <c r="D1368" s="21">
        <v>5620</v>
      </c>
      <c r="E1368" s="21" t="s">
        <v>1730</v>
      </c>
      <c r="F1368" s="22" t="str">
        <f t="shared" si="126"/>
        <v>Alternative</v>
      </c>
      <c r="G1368" s="24">
        <f t="shared" si="127"/>
        <v>102.33747905960399</v>
      </c>
      <c r="H1368" s="23">
        <f t="shared" si="128"/>
        <v>2741771.4160269802</v>
      </c>
      <c r="I1368" s="23">
        <f t="shared" si="129"/>
        <v>14563.676696245901</v>
      </c>
      <c r="J1368" s="23">
        <f t="shared" si="130"/>
        <v>12227.792482217001</v>
      </c>
      <c r="K1368" s="23">
        <f t="shared" si="131"/>
        <v>26791.469178462899</v>
      </c>
    </row>
    <row r="1369" spans="1:11" x14ac:dyDescent="0.25">
      <c r="A1369" s="21" t="s">
        <v>2121</v>
      </c>
      <c r="B1369" s="21">
        <v>2009</v>
      </c>
      <c r="C1369" s="21" t="s">
        <v>2122</v>
      </c>
      <c r="D1369" s="21">
        <v>5622</v>
      </c>
      <c r="E1369" s="21" t="s">
        <v>2123</v>
      </c>
      <c r="F1369" s="22" t="str">
        <f t="shared" si="126"/>
        <v>Charter</v>
      </c>
      <c r="G1369" s="24">
        <f t="shared" si="127"/>
        <v>888.50561797688601</v>
      </c>
      <c r="H1369" s="23">
        <f t="shared" si="128"/>
        <v>2109093.6711711301</v>
      </c>
      <c r="I1369" s="23">
        <f t="shared" si="129"/>
        <v>33.916329498272098</v>
      </c>
      <c r="J1369" s="23">
        <f t="shared" si="130"/>
        <v>2339.8375652418699</v>
      </c>
      <c r="K1369" s="23">
        <f t="shared" si="131"/>
        <v>2373.7538947401399</v>
      </c>
    </row>
    <row r="1370" spans="1:11" x14ac:dyDescent="0.25">
      <c r="A1370" s="21" t="s">
        <v>1642</v>
      </c>
      <c r="B1370" s="21">
        <v>1924</v>
      </c>
      <c r="C1370" s="21" t="s">
        <v>1643</v>
      </c>
      <c r="D1370" s="21">
        <v>5649</v>
      </c>
      <c r="E1370" s="21" t="s">
        <v>1644</v>
      </c>
      <c r="F1370" s="22" t="str">
        <f t="shared" si="126"/>
        <v>Regular</v>
      </c>
      <c r="G1370" s="24">
        <f t="shared" si="127"/>
        <v>1091.80832280711</v>
      </c>
      <c r="H1370" s="23">
        <f t="shared" si="128"/>
        <v>13598133.161645699</v>
      </c>
      <c r="I1370" s="23">
        <f t="shared" si="129"/>
        <v>874.58155284693805</v>
      </c>
      <c r="J1370" s="23">
        <f t="shared" si="130"/>
        <v>11580.107496128299</v>
      </c>
      <c r="K1370" s="23">
        <f t="shared" si="131"/>
        <v>12454.6890489752</v>
      </c>
    </row>
    <row r="1371" spans="1:11" x14ac:dyDescent="0.25">
      <c r="A1371" s="21" t="s">
        <v>293</v>
      </c>
      <c r="B1371" s="21">
        <v>1976</v>
      </c>
      <c r="C1371" s="21" t="s">
        <v>282</v>
      </c>
      <c r="D1371" s="21">
        <v>5650</v>
      </c>
      <c r="E1371" s="21" t="s">
        <v>294</v>
      </c>
      <c r="F1371" s="22" t="str">
        <f t="shared" si="126"/>
        <v>Regular</v>
      </c>
      <c r="G1371" s="24">
        <f t="shared" si="127"/>
        <v>649.39390910489203</v>
      </c>
      <c r="H1371" s="23">
        <f t="shared" si="128"/>
        <v>4243927.2970681097</v>
      </c>
      <c r="I1371" s="23">
        <f t="shared" si="129"/>
        <v>589.77136569063305</v>
      </c>
      <c r="J1371" s="23">
        <f t="shared" si="130"/>
        <v>5945.4412957860204</v>
      </c>
      <c r="K1371" s="23">
        <f t="shared" si="131"/>
        <v>6535.2126614766503</v>
      </c>
    </row>
    <row r="1372" spans="1:11" x14ac:dyDescent="0.25">
      <c r="A1372" s="21" t="s">
        <v>268</v>
      </c>
      <c r="B1372" s="21">
        <v>2243</v>
      </c>
      <c r="C1372" s="21" t="s">
        <v>167</v>
      </c>
      <c r="D1372" s="21">
        <v>5652</v>
      </c>
      <c r="E1372" s="21" t="s">
        <v>269</v>
      </c>
      <c r="F1372" s="22" t="str">
        <f t="shared" si="126"/>
        <v>Regular</v>
      </c>
      <c r="G1372" s="24">
        <f t="shared" si="127"/>
        <v>882.56612162536396</v>
      </c>
      <c r="H1372" s="23">
        <f t="shared" si="128"/>
        <v>12731595.3650511</v>
      </c>
      <c r="I1372" s="23">
        <f t="shared" si="129"/>
        <v>0</v>
      </c>
      <c r="J1372" s="23">
        <f t="shared" si="130"/>
        <v>14425.656110166699</v>
      </c>
      <c r="K1372" s="23">
        <f t="shared" si="131"/>
        <v>14425.656110166699</v>
      </c>
    </row>
    <row r="1373" spans="1:11" x14ac:dyDescent="0.25">
      <c r="A1373" s="21" t="s">
        <v>3010</v>
      </c>
      <c r="B1373" s="21">
        <v>2117</v>
      </c>
      <c r="C1373" s="21" t="s">
        <v>2894</v>
      </c>
      <c r="D1373" s="21">
        <v>5658</v>
      </c>
      <c r="E1373" s="21" t="s">
        <v>3011</v>
      </c>
      <c r="F1373" s="22" t="str">
        <f t="shared" si="126"/>
        <v>Other</v>
      </c>
      <c r="G1373" s="24">
        <f t="shared" si="127"/>
        <v>0</v>
      </c>
      <c r="H1373" s="23">
        <f t="shared" si="128"/>
        <v>2754469.31</v>
      </c>
      <c r="I1373" s="23">
        <f t="shared" si="129"/>
        <v>0</v>
      </c>
      <c r="J1373" s="23">
        <f t="shared" si="130"/>
        <v>0</v>
      </c>
      <c r="K1373" s="23">
        <f t="shared" si="131"/>
        <v>0</v>
      </c>
    </row>
    <row r="1374" spans="1:11" x14ac:dyDescent="0.25">
      <c r="A1374" s="21" t="s">
        <v>1383</v>
      </c>
      <c r="B1374" s="21">
        <v>2101</v>
      </c>
      <c r="C1374" s="21" t="s">
        <v>1366</v>
      </c>
      <c r="D1374" s="21">
        <v>5659</v>
      </c>
      <c r="E1374" s="21" t="s">
        <v>1384</v>
      </c>
      <c r="F1374" s="22" t="str">
        <f t="shared" si="126"/>
        <v>Regular</v>
      </c>
      <c r="G1374" s="24">
        <f t="shared" si="127"/>
        <v>92.107043558794999</v>
      </c>
      <c r="H1374" s="23">
        <f t="shared" si="128"/>
        <v>1543850.0056475301</v>
      </c>
      <c r="I1374" s="23">
        <f t="shared" si="129"/>
        <v>10604.070711852901</v>
      </c>
      <c r="J1374" s="23">
        <f t="shared" si="130"/>
        <v>6157.4053490092201</v>
      </c>
      <c r="K1374" s="23">
        <f t="shared" si="131"/>
        <v>16761.4760608621</v>
      </c>
    </row>
    <row r="1375" spans="1:11" x14ac:dyDescent="0.25">
      <c r="A1375" s="21" t="s">
        <v>2734</v>
      </c>
      <c r="B1375" s="21">
        <v>1936</v>
      </c>
      <c r="C1375" s="21" t="s">
        <v>2730</v>
      </c>
      <c r="D1375" s="21">
        <v>5664</v>
      </c>
      <c r="E1375" s="21" t="s">
        <v>2735</v>
      </c>
      <c r="F1375" s="22" t="str">
        <f t="shared" si="126"/>
        <v>Regular</v>
      </c>
      <c r="G1375" s="24">
        <f t="shared" si="127"/>
        <v>215.82151162787301</v>
      </c>
      <c r="H1375" s="23">
        <f t="shared" si="128"/>
        <v>3299926.1475503501</v>
      </c>
      <c r="I1375" s="23">
        <f t="shared" si="129"/>
        <v>0</v>
      </c>
      <c r="J1375" s="23">
        <f t="shared" si="130"/>
        <v>15290.0705896278</v>
      </c>
      <c r="K1375" s="23">
        <f t="shared" si="131"/>
        <v>15290.0705896278</v>
      </c>
    </row>
    <row r="1376" spans="1:11" x14ac:dyDescent="0.25">
      <c r="A1376" s="21" t="s">
        <v>2366</v>
      </c>
      <c r="B1376" s="21">
        <v>1944</v>
      </c>
      <c r="C1376" s="21" t="s">
        <v>2356</v>
      </c>
      <c r="D1376" s="21">
        <v>5668</v>
      </c>
      <c r="E1376" s="21" t="s">
        <v>2367</v>
      </c>
      <c r="F1376" s="22" t="str">
        <f t="shared" si="126"/>
        <v>Regular</v>
      </c>
      <c r="G1376" s="24">
        <f t="shared" si="127"/>
        <v>108.31354883293</v>
      </c>
      <c r="H1376" s="23">
        <f t="shared" si="128"/>
        <v>582867.85832275497</v>
      </c>
      <c r="I1376" s="23">
        <f t="shared" si="129"/>
        <v>0</v>
      </c>
      <c r="J1376" s="23">
        <f t="shared" si="130"/>
        <v>5381.3014586181398</v>
      </c>
      <c r="K1376" s="23">
        <f t="shared" si="131"/>
        <v>5381.3014586181398</v>
      </c>
    </row>
    <row r="1377" spans="1:11" x14ac:dyDescent="0.25">
      <c r="A1377" s="21" t="s">
        <v>2497</v>
      </c>
      <c r="B1377" s="21">
        <v>1994</v>
      </c>
      <c r="C1377" s="21" t="s">
        <v>2489</v>
      </c>
      <c r="D1377" s="21">
        <v>5669</v>
      </c>
      <c r="E1377" s="21" t="s">
        <v>2498</v>
      </c>
      <c r="F1377" s="22" t="str">
        <f t="shared" si="126"/>
        <v>Regular</v>
      </c>
      <c r="G1377" s="24">
        <f t="shared" si="127"/>
        <v>37.9913404922832</v>
      </c>
      <c r="H1377" s="23">
        <f t="shared" si="128"/>
        <v>239969.14850044501</v>
      </c>
      <c r="I1377" s="23">
        <f t="shared" si="129"/>
        <v>929.84243640467901</v>
      </c>
      <c r="J1377" s="23">
        <f t="shared" si="130"/>
        <v>5386.57455207162</v>
      </c>
      <c r="K1377" s="23">
        <f t="shared" si="131"/>
        <v>6316.4169884762996</v>
      </c>
    </row>
    <row r="1378" spans="1:11" x14ac:dyDescent="0.25">
      <c r="A1378" s="21" t="s">
        <v>707</v>
      </c>
      <c r="B1378" s="21">
        <v>1991</v>
      </c>
      <c r="C1378" s="21" t="s">
        <v>687</v>
      </c>
      <c r="D1378" s="21">
        <v>5670</v>
      </c>
      <c r="E1378" s="21" t="s">
        <v>708</v>
      </c>
      <c r="F1378" s="22" t="str">
        <f t="shared" si="126"/>
        <v>Regular</v>
      </c>
      <c r="G1378" s="24">
        <f t="shared" si="127"/>
        <v>94.215116279000995</v>
      </c>
      <c r="H1378" s="23">
        <f t="shared" si="128"/>
        <v>2081657.16888957</v>
      </c>
      <c r="I1378" s="23">
        <f t="shared" si="129"/>
        <v>8738.3030988389492</v>
      </c>
      <c r="J1378" s="23">
        <f t="shared" si="130"/>
        <v>13356.4227912732</v>
      </c>
      <c r="K1378" s="23">
        <f t="shared" si="131"/>
        <v>22094.725890112099</v>
      </c>
    </row>
    <row r="1379" spans="1:11" x14ac:dyDescent="0.25">
      <c r="A1379" s="21" t="s">
        <v>1089</v>
      </c>
      <c r="B1379" s="21">
        <v>2239</v>
      </c>
      <c r="C1379" s="21" t="s">
        <v>1090</v>
      </c>
      <c r="D1379" s="21">
        <v>5671</v>
      </c>
      <c r="E1379" s="21" t="s">
        <v>1091</v>
      </c>
      <c r="F1379" s="22" t="str">
        <f t="shared" si="126"/>
        <v>Regular</v>
      </c>
      <c r="G1379" s="24">
        <f t="shared" si="127"/>
        <v>171.78106508874299</v>
      </c>
      <c r="H1379" s="23">
        <f t="shared" si="128"/>
        <v>968240.24032746896</v>
      </c>
      <c r="I1379" s="23">
        <f t="shared" si="129"/>
        <v>693.91231762615905</v>
      </c>
      <c r="J1379" s="23">
        <f t="shared" si="130"/>
        <v>4942.5659509610796</v>
      </c>
      <c r="K1379" s="23">
        <f t="shared" si="131"/>
        <v>5636.4782685872397</v>
      </c>
    </row>
    <row r="1380" spans="1:11" x14ac:dyDescent="0.25">
      <c r="A1380" s="21" t="s">
        <v>2485</v>
      </c>
      <c r="B1380" s="21">
        <v>2087</v>
      </c>
      <c r="C1380" s="21" t="s">
        <v>2468</v>
      </c>
      <c r="D1380" s="21">
        <v>5676</v>
      </c>
      <c r="E1380" s="21" t="s">
        <v>2486</v>
      </c>
      <c r="F1380" s="22" t="str">
        <f t="shared" si="126"/>
        <v>Regular</v>
      </c>
      <c r="G1380" s="24">
        <f t="shared" si="127"/>
        <v>121.318160264985</v>
      </c>
      <c r="H1380" s="23">
        <f t="shared" si="128"/>
        <v>2622489.8143169</v>
      </c>
      <c r="I1380" s="23">
        <f t="shared" si="129"/>
        <v>0</v>
      </c>
      <c r="J1380" s="23">
        <f t="shared" si="130"/>
        <v>21616.630260373298</v>
      </c>
      <c r="K1380" s="23">
        <f t="shared" si="131"/>
        <v>21616.630260373298</v>
      </c>
    </row>
    <row r="1381" spans="1:11" x14ac:dyDescent="0.25">
      <c r="A1381" s="21" t="s">
        <v>1359</v>
      </c>
      <c r="B1381" s="21">
        <v>1923</v>
      </c>
      <c r="C1381" s="21" t="s">
        <v>1340</v>
      </c>
      <c r="D1381" s="21">
        <v>5677</v>
      </c>
      <c r="E1381" s="21" t="s">
        <v>1360</v>
      </c>
      <c r="F1381" s="22" t="str">
        <f t="shared" si="126"/>
        <v>Regular</v>
      </c>
      <c r="G1381" s="24">
        <f t="shared" si="127"/>
        <v>178.80335140621</v>
      </c>
      <c r="H1381" s="23">
        <f t="shared" si="128"/>
        <v>3173102.9236552399</v>
      </c>
      <c r="I1381" s="23">
        <f t="shared" si="129"/>
        <v>703.39457187645098</v>
      </c>
      <c r="J1381" s="23">
        <f t="shared" si="130"/>
        <v>17042.933439876</v>
      </c>
      <c r="K1381" s="23">
        <f t="shared" si="131"/>
        <v>17746.328011752401</v>
      </c>
    </row>
    <row r="1382" spans="1:11" x14ac:dyDescent="0.25">
      <c r="A1382" s="21" t="s">
        <v>940</v>
      </c>
      <c r="B1382" s="21">
        <v>2054</v>
      </c>
      <c r="C1382" s="21" t="s">
        <v>936</v>
      </c>
      <c r="D1382" s="21">
        <v>5678</v>
      </c>
      <c r="E1382" s="21" t="s">
        <v>941</v>
      </c>
      <c r="F1382" s="22" t="str">
        <f t="shared" si="126"/>
        <v>Regular</v>
      </c>
      <c r="G1382" s="24">
        <f t="shared" si="127"/>
        <v>243.672071282318</v>
      </c>
      <c r="H1382" s="23">
        <f t="shared" si="128"/>
        <v>1246079.85247076</v>
      </c>
      <c r="I1382" s="23">
        <f t="shared" si="129"/>
        <v>0</v>
      </c>
      <c r="J1382" s="23">
        <f t="shared" si="130"/>
        <v>5113.7573785674304</v>
      </c>
      <c r="K1382" s="23">
        <f t="shared" si="131"/>
        <v>5113.7573785674304</v>
      </c>
    </row>
    <row r="1383" spans="1:11" x14ac:dyDescent="0.25">
      <c r="A1383" s="21" t="s">
        <v>938</v>
      </c>
      <c r="B1383" s="21">
        <v>2054</v>
      </c>
      <c r="C1383" s="21" t="s">
        <v>936</v>
      </c>
      <c r="D1383" s="21">
        <v>5680</v>
      </c>
      <c r="E1383" s="21" t="s">
        <v>939</v>
      </c>
      <c r="F1383" s="22" t="str">
        <f t="shared" si="126"/>
        <v>Alternative</v>
      </c>
      <c r="G1383" s="24">
        <f t="shared" si="127"/>
        <v>134.269571428033</v>
      </c>
      <c r="H1383" s="23">
        <f t="shared" si="128"/>
        <v>686622.01160719001</v>
      </c>
      <c r="I1383" s="23">
        <f t="shared" si="129"/>
        <v>0</v>
      </c>
      <c r="J1383" s="23">
        <f t="shared" si="130"/>
        <v>5113.7573785674304</v>
      </c>
      <c r="K1383" s="23">
        <f t="shared" si="131"/>
        <v>5113.7573785674304</v>
      </c>
    </row>
    <row r="1384" spans="1:11" x14ac:dyDescent="0.25">
      <c r="A1384" s="21" t="s">
        <v>1298</v>
      </c>
      <c r="B1384" s="21">
        <v>2056</v>
      </c>
      <c r="C1384" s="21" t="s">
        <v>1293</v>
      </c>
      <c r="D1384" s="21">
        <v>5682</v>
      </c>
      <c r="E1384" s="21" t="s">
        <v>1299</v>
      </c>
      <c r="F1384" s="22" t="str">
        <f t="shared" si="126"/>
        <v>Regular</v>
      </c>
      <c r="G1384" s="24">
        <f t="shared" si="127"/>
        <v>110.818713450221</v>
      </c>
      <c r="H1384" s="23">
        <f t="shared" si="128"/>
        <v>1206354.30878452</v>
      </c>
      <c r="I1384" s="23">
        <f t="shared" si="129"/>
        <v>2099.6040922710799</v>
      </c>
      <c r="J1384" s="23">
        <f t="shared" si="130"/>
        <v>8786.2316228890704</v>
      </c>
      <c r="K1384" s="23">
        <f t="shared" si="131"/>
        <v>10885.835715160199</v>
      </c>
    </row>
    <row r="1385" spans="1:11" x14ac:dyDescent="0.25">
      <c r="A1385" s="21" t="s">
        <v>1908</v>
      </c>
      <c r="B1385" s="21">
        <v>2039</v>
      </c>
      <c r="C1385" s="21" t="s">
        <v>1900</v>
      </c>
      <c r="D1385" s="21">
        <v>5685</v>
      </c>
      <c r="E1385" s="21" t="s">
        <v>1909</v>
      </c>
      <c r="F1385" s="22" t="str">
        <f t="shared" si="126"/>
        <v>Regular</v>
      </c>
      <c r="G1385" s="24">
        <f t="shared" si="127"/>
        <v>66.077192275449605</v>
      </c>
      <c r="H1385" s="23">
        <f t="shared" si="128"/>
        <v>920565.18744965305</v>
      </c>
      <c r="I1385" s="23">
        <f t="shared" si="129"/>
        <v>887.51889323233797</v>
      </c>
      <c r="J1385" s="23">
        <f t="shared" si="130"/>
        <v>13044.144298693</v>
      </c>
      <c r="K1385" s="23">
        <f t="shared" si="131"/>
        <v>13931.6631919253</v>
      </c>
    </row>
    <row r="1386" spans="1:11" x14ac:dyDescent="0.25">
      <c r="A1386" s="21" t="s">
        <v>2567</v>
      </c>
      <c r="B1386" s="21">
        <v>1948</v>
      </c>
      <c r="C1386" s="21" t="s">
        <v>2553</v>
      </c>
      <c r="D1386" s="21">
        <v>5686</v>
      </c>
      <c r="E1386" s="21" t="s">
        <v>2568</v>
      </c>
      <c r="F1386" s="22" t="str">
        <f t="shared" si="126"/>
        <v>Regular</v>
      </c>
      <c r="G1386" s="24">
        <f t="shared" si="127"/>
        <v>178.47172875254199</v>
      </c>
      <c r="H1386" s="23">
        <f t="shared" si="128"/>
        <v>1442342.9625264299</v>
      </c>
      <c r="I1386" s="23">
        <f t="shared" si="129"/>
        <v>1471.86446637017</v>
      </c>
      <c r="J1386" s="23">
        <f t="shared" si="130"/>
        <v>6609.7682527609204</v>
      </c>
      <c r="K1386" s="23">
        <f t="shared" si="131"/>
        <v>8081.6327191310902</v>
      </c>
    </row>
    <row r="1387" spans="1:11" x14ac:dyDescent="0.25">
      <c r="A1387" s="21" t="s">
        <v>2672</v>
      </c>
      <c r="B1387" s="21">
        <v>2242</v>
      </c>
      <c r="C1387" s="21" t="s">
        <v>2643</v>
      </c>
      <c r="D1387" s="21">
        <v>5687</v>
      </c>
      <c r="E1387" s="21" t="s">
        <v>2673</v>
      </c>
      <c r="F1387" s="22" t="str">
        <f t="shared" si="126"/>
        <v>Regular</v>
      </c>
      <c r="G1387" s="24">
        <f t="shared" si="127"/>
        <v>501.78928976919599</v>
      </c>
      <c r="H1387" s="23">
        <f t="shared" si="128"/>
        <v>6002168.67863678</v>
      </c>
      <c r="I1387" s="23">
        <f t="shared" si="129"/>
        <v>0</v>
      </c>
      <c r="J1387" s="23">
        <f t="shared" si="130"/>
        <v>11961.5320633837</v>
      </c>
      <c r="K1387" s="23">
        <f t="shared" si="131"/>
        <v>11961.5320633837</v>
      </c>
    </row>
    <row r="1388" spans="1:11" x14ac:dyDescent="0.25">
      <c r="A1388" s="21" t="s">
        <v>558</v>
      </c>
      <c r="B1388" s="21">
        <v>1901</v>
      </c>
      <c r="C1388" s="21" t="s">
        <v>550</v>
      </c>
      <c r="D1388" s="21">
        <v>5688</v>
      </c>
      <c r="E1388" s="21" t="s">
        <v>559</v>
      </c>
      <c r="F1388" s="22" t="str">
        <f t="shared" si="126"/>
        <v>Regular</v>
      </c>
      <c r="G1388" s="24">
        <f t="shared" si="127"/>
        <v>173.78511804307601</v>
      </c>
      <c r="H1388" s="23">
        <f t="shared" si="128"/>
        <v>2006119.2780468301</v>
      </c>
      <c r="I1388" s="23">
        <f t="shared" si="129"/>
        <v>821.922071226718</v>
      </c>
      <c r="J1388" s="23">
        <f t="shared" si="130"/>
        <v>10721.754974523399</v>
      </c>
      <c r="K1388" s="23">
        <f t="shared" si="131"/>
        <v>11543.677045750101</v>
      </c>
    </row>
    <row r="1389" spans="1:11" x14ac:dyDescent="0.25">
      <c r="A1389" s="21" t="s">
        <v>1189</v>
      </c>
      <c r="B1389" s="21">
        <v>2053</v>
      </c>
      <c r="C1389" s="21" t="s">
        <v>1190</v>
      </c>
      <c r="D1389" s="21">
        <v>5689</v>
      </c>
      <c r="E1389" s="21" t="s">
        <v>1191</v>
      </c>
      <c r="F1389" s="22" t="str">
        <f t="shared" si="126"/>
        <v>Regular</v>
      </c>
      <c r="G1389" s="24">
        <f t="shared" si="127"/>
        <v>124.79621145679199</v>
      </c>
      <c r="H1389" s="23">
        <f t="shared" si="128"/>
        <v>1760343.75068536</v>
      </c>
      <c r="I1389" s="23">
        <f t="shared" si="129"/>
        <v>6146.8979397349203</v>
      </c>
      <c r="J1389" s="23">
        <f t="shared" si="130"/>
        <v>7958.8487823508003</v>
      </c>
      <c r="K1389" s="23">
        <f t="shared" si="131"/>
        <v>14105.7467220857</v>
      </c>
    </row>
    <row r="1390" spans="1:11" x14ac:dyDescent="0.25">
      <c r="A1390" s="21" t="s">
        <v>1387</v>
      </c>
      <c r="B1390" s="21">
        <v>2097</v>
      </c>
      <c r="C1390" s="21" t="s">
        <v>1388</v>
      </c>
      <c r="D1390" s="21">
        <v>5690</v>
      </c>
      <c r="E1390" s="21" t="s">
        <v>1389</v>
      </c>
      <c r="F1390" s="22" t="str">
        <f t="shared" si="126"/>
        <v>Regular</v>
      </c>
      <c r="G1390" s="24">
        <f t="shared" si="127"/>
        <v>243.17640304363101</v>
      </c>
      <c r="H1390" s="23">
        <f t="shared" si="128"/>
        <v>2012345.5509649001</v>
      </c>
      <c r="I1390" s="23">
        <f t="shared" si="129"/>
        <v>1319.70805213945</v>
      </c>
      <c r="J1390" s="23">
        <f t="shared" si="130"/>
        <v>6955.5420370061001</v>
      </c>
      <c r="K1390" s="23">
        <f t="shared" si="131"/>
        <v>8275.2500891455493</v>
      </c>
    </row>
  </sheetData>
  <autoFilter ref="A1:K1390">
    <sortState ref="A2:K1390">
      <sortCondition ref="D1:D1390"/>
    </sortState>
  </autoFilter>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AD634F791A68E448BB12BA2A972606E" ma:contentTypeVersion="9" ma:contentTypeDescription="Create a new document." ma:contentTypeScope="" ma:versionID="4a28d3a6c841c990b00a279ff2874a0a">
  <xsd:schema xmlns:xsd="http://www.w3.org/2001/XMLSchema" xmlns:xs="http://www.w3.org/2001/XMLSchema" xmlns:p="http://schemas.microsoft.com/office/2006/metadata/properties" xmlns:ns1="http://schemas.microsoft.com/sharepoint/v3" xmlns:ns2="edb5ef48-5285-463e-a2b9-308f2d437c3d" xmlns:ns3="54031767-dd6d-417c-ab73-583408f47564" targetNamespace="http://schemas.microsoft.com/office/2006/metadata/properties" ma:root="true" ma:fieldsID="3a1546a14cda2ed46116909da332764f" ns1:_="" ns2:_="" ns3:_="">
    <xsd:import namespace="http://schemas.microsoft.com/sharepoint/v3"/>
    <xsd:import namespace="edb5ef48-5285-463e-a2b9-308f2d437c3d"/>
    <xsd:import namespace="54031767-dd6d-417c-ab73-583408f47564"/>
    <xsd:element name="properties">
      <xsd:complexType>
        <xsd:sequence>
          <xsd:element name="documentManagement">
            <xsd:complexType>
              <xsd:all>
                <xsd:element ref="ns1:PublishingStartDate" minOccurs="0"/>
                <xsd:element ref="ns1:PublishingExpirationDate" minOccurs="0"/>
                <xsd:element ref="ns2:Estimated_x0020_Creation_x0020_Date" minOccurs="0"/>
                <xsd:element ref="ns2:Remediation_x0020_Date" minOccurs="0"/>
                <xsd:element ref="ns2:Priority"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db5ef48-5285-463e-a2b9-308f2d437c3d" elementFormDefault="qualified">
    <xsd:import namespace="http://schemas.microsoft.com/office/2006/documentManagement/types"/>
    <xsd:import namespace="http://schemas.microsoft.com/office/infopath/2007/PartnerControls"/>
    <xsd:element name="Estimated_x0020_Creation_x0020_Date" ma:index="6" nillable="true" ma:displayName="Estimated Creation Date" ma:format="DateOnly" ma:internalName="Estimated_x0020_Creation_x0020_Date" ma:readOnly="false">
      <xsd:simpleType>
        <xsd:restriction base="dms:DateTime"/>
      </xsd:simpleType>
    </xsd:element>
    <xsd:element name="Remediation_x0020_Date" ma:index="7" nillable="true" ma:displayName="Remediation Date" ma:default="[today]" ma:format="DateOnly" ma:internalName="Remediation_x0020_Date" ma:readOnly="false">
      <xsd:simpleType>
        <xsd:restriction base="dms:DateTime"/>
      </xsd:simpleType>
    </xsd:element>
    <xsd:element name="Priority" ma:index="8" nillable="true" ma:displayName="Priority" ma:default="New" ma:description="What Priority Level Is This Document?" ma:format="RadioButtons" ma:internalName="Priority" ma:readOnly="false">
      <xsd:simpleType>
        <xsd:restriction base="dms:Choice">
          <xsd:enumeration value="New"/>
          <xsd:enumeration value="Legacy"/>
          <xsd:enumeration value="Tier 1"/>
          <xsd:enumeration value="Tier 2"/>
          <xsd:enumeration value="Tier 3"/>
        </xsd:restriction>
      </xsd:simpleType>
    </xsd:element>
  </xsd:schema>
  <xsd:schema xmlns:xsd="http://www.w3.org/2001/XMLSchema" xmlns:xs="http://www.w3.org/2001/XMLSchema" xmlns:dms="http://schemas.microsoft.com/office/2006/documentManagement/types" xmlns:pc="http://schemas.microsoft.com/office/infopath/2007/PartnerControls" targetNamespace="54031767-dd6d-417c-ab73-583408f47564"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9"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Estimated_x0020_Creation_x0020_Date xmlns="edb5ef48-5285-463e-a2b9-308f2d437c3d" xsi:nil="true"/>
    <Remediation_x0020_Date xmlns="edb5ef48-5285-463e-a2b9-308f2d437c3d">2023-06-29T07:00:00+00:00</Remediation_x0020_Date>
    <Priority xmlns="edb5ef48-5285-463e-a2b9-308f2d437c3d">New</Priority>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B3FD1FD3-E9C5-4F93-92D6-656ACA7E1B6F}"/>
</file>

<file path=customXml/itemProps2.xml><?xml version="1.0" encoding="utf-8"?>
<ds:datastoreItem xmlns:ds="http://schemas.openxmlformats.org/officeDocument/2006/customXml" ds:itemID="{823609BE-90BA-4D7E-8EAE-A709A9BDB979}"/>
</file>

<file path=customXml/itemProps3.xml><?xml version="1.0" encoding="utf-8"?>
<ds:datastoreItem xmlns:ds="http://schemas.openxmlformats.org/officeDocument/2006/customXml" ds:itemID="{ABC64FF0-0699-42FA-B4EB-6EF5AC6439E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Parameters</vt:lpstr>
      <vt:lpstr>2021-22 School_level expend</vt:lpstr>
      <vt:lpstr>Per_Pupil Summary</vt:lpstr>
      <vt:lpstr>'Per_Pupil Summary'!OLE_LINK3</vt:lpstr>
      <vt:lpstr>Schl</vt:lpstr>
    </vt:vector>
  </TitlesOfParts>
  <Company>Oregon Department of Education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"bloomfir"</dc:creator>
  <cp:lastModifiedBy>"malinowl"</cp:lastModifiedBy>
  <dcterms:created xsi:type="dcterms:W3CDTF">2022-10-17T15:31:57Z</dcterms:created>
  <dcterms:modified xsi:type="dcterms:W3CDTF">2023-06-29T20:59:06Z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0x0101008AD634F791A68E448BB12BA2A972606E</vt:lpwstr>
  </property>
</Properties>
</file>