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_04 Healthy and Safe Schools\Lead In Water Testing Reimbursement\Admin\"/>
    </mc:Choice>
  </mc:AlternateContent>
  <xr:revisionPtr revIDLastSave="0" documentId="13_ncr:1_{CF0AE439-7BB9-4B4A-BD5D-62E841A0C6EA}" xr6:coauthVersionLast="47" xr6:coauthVersionMax="47" xr10:uidLastSave="{00000000-0000-0000-0000-000000000000}"/>
  <bookViews>
    <workbookView xWindow="28680" yWindow="-120" windowWidth="29040" windowHeight="15720" tabRatio="839" xr2:uid="{00000000-000D-0000-FFFF-FFFF00000000}"/>
  </bookViews>
  <sheets>
    <sheet name="START HERE" sheetId="3" r:id="rId1"/>
    <sheet name="EXAMPLE Bldg" sheetId="53" r:id="rId2"/>
    <sheet name="Building 1" sheetId="51" r:id="rId3"/>
    <sheet name="Building 2" sheetId="54" r:id="rId4"/>
    <sheet name="Building 3" sheetId="55" r:id="rId5"/>
    <sheet name="Building 4" sheetId="56" r:id="rId6"/>
    <sheet name="Building 5" sheetId="57" r:id="rId7"/>
    <sheet name="Building 6" sheetId="58" state="hidden" r:id="rId8"/>
    <sheet name="Building 7" sheetId="59" state="hidden" r:id="rId9"/>
    <sheet name="Building 8" sheetId="60" state="hidden" r:id="rId10"/>
    <sheet name="Building 9" sheetId="61" state="hidden" r:id="rId11"/>
    <sheet name="Building 10" sheetId="62" state="hidden" r:id="rId12"/>
    <sheet name="Codes" sheetId="35" r:id="rId13"/>
    <sheet name="Entity IDs" sheetId="26" r:id="rId14"/>
  </sheets>
  <definedNames>
    <definedName name="_xlnm._FilterDatabase" localSheetId="13" hidden="1">'Entity IDs'!#REF!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2" l="1"/>
  <c r="B2" i="62"/>
  <c r="B3" i="61"/>
  <c r="B3" i="60"/>
  <c r="B3" i="59"/>
  <c r="B3" i="58"/>
  <c r="B3" i="57"/>
  <c r="B3" i="56"/>
  <c r="B2" i="61"/>
  <c r="B2" i="60"/>
  <c r="B2" i="59"/>
  <c r="B2" i="58"/>
  <c r="B2" i="57"/>
  <c r="B2" i="56"/>
  <c r="B2" i="55"/>
  <c r="B2" i="54"/>
  <c r="B3" i="51" l="1"/>
  <c r="B3" i="54" s="1"/>
  <c r="B3" i="55" l="1"/>
</calcChain>
</file>

<file path=xl/sharedStrings.xml><?xml version="1.0" encoding="utf-8"?>
<sst xmlns="http://schemas.openxmlformats.org/spreadsheetml/2006/main" count="5023" uniqueCount="1697">
  <si>
    <t>Building Name:</t>
  </si>
  <si>
    <t>SF = Staff/Office Faucet</t>
  </si>
  <si>
    <t>KF = Kitchen/Food Prep</t>
  </si>
  <si>
    <t>IM = Ice Machine</t>
  </si>
  <si>
    <t>SH = Shower Head</t>
  </si>
  <si>
    <t>OS = Outside Spigot</t>
  </si>
  <si>
    <t>OT = Other (Specify)</t>
  </si>
  <si>
    <t>.</t>
  </si>
  <si>
    <t>1)</t>
  </si>
  <si>
    <t>2)</t>
  </si>
  <si>
    <t>3)</t>
  </si>
  <si>
    <t>4)</t>
  </si>
  <si>
    <t>5)</t>
  </si>
  <si>
    <t>6)</t>
  </si>
  <si>
    <t>7)</t>
  </si>
  <si>
    <t>8)</t>
  </si>
  <si>
    <t>9)</t>
  </si>
  <si>
    <t>10)</t>
  </si>
  <si>
    <t>11)</t>
  </si>
  <si>
    <t>12)</t>
  </si>
  <si>
    <t>13)</t>
  </si>
  <si>
    <t>15)</t>
  </si>
  <si>
    <t>16)</t>
  </si>
  <si>
    <t>17)</t>
  </si>
  <si>
    <t>18)</t>
  </si>
  <si>
    <t>19)</t>
  </si>
  <si>
    <t>Additional Information</t>
  </si>
  <si>
    <t>Adopt filter replacement schedule</t>
  </si>
  <si>
    <t>Other</t>
  </si>
  <si>
    <t>Remove</t>
  </si>
  <si>
    <t>Flush Test Only</t>
  </si>
  <si>
    <t>FTO</t>
  </si>
  <si>
    <t>Adel SD 21</t>
  </si>
  <si>
    <t>Academy for Character Education</t>
  </si>
  <si>
    <t>Adrian SD 61</t>
  </si>
  <si>
    <t>Alliance Charter Academy</t>
  </si>
  <si>
    <t>Alsea SD 7J</t>
  </si>
  <si>
    <t>Alsea Charter School</t>
  </si>
  <si>
    <t>Amity SD 4J</t>
  </si>
  <si>
    <t>Annex Charter School</t>
  </si>
  <si>
    <t>Annex SD 29</t>
  </si>
  <si>
    <t>Arco Iris Spanish Immersion School</t>
  </si>
  <si>
    <t>Arlington SD 3</t>
  </si>
  <si>
    <t>Arlington Community Charter School</t>
  </si>
  <si>
    <t>Arock SD 81</t>
  </si>
  <si>
    <t>Ashland SD 5</t>
  </si>
  <si>
    <t>Arthur Academy</t>
  </si>
  <si>
    <t>Ashwood SD 8</t>
  </si>
  <si>
    <t>Baker Early College</t>
  </si>
  <si>
    <t>Astoria SD 1</t>
  </si>
  <si>
    <t>Baker Web Academy</t>
  </si>
  <si>
    <t>Athena-Weston SD 29RJ</t>
  </si>
  <si>
    <t>Bend International School</t>
  </si>
  <si>
    <t>Baker SD 5J</t>
  </si>
  <si>
    <t>Bethany Charter School</t>
  </si>
  <si>
    <t>Bandon SD 54</t>
  </si>
  <si>
    <t>Bridge Charter Academy</t>
  </si>
  <si>
    <t>Banks SD 13</t>
  </si>
  <si>
    <t>Beaverton SD 48J</t>
  </si>
  <si>
    <t>Burnt River School</t>
  </si>
  <si>
    <t>Bend-LaPine Administrative SD 1</t>
  </si>
  <si>
    <t>Butte Falls Charter School</t>
  </si>
  <si>
    <t>Bethel SD 52</t>
  </si>
  <si>
    <t>Camas Valley School</t>
  </si>
  <si>
    <t>Blachly SD 90</t>
  </si>
  <si>
    <t>Cascade Heights Public Charter School</t>
  </si>
  <si>
    <t>Black Butte SD 41</t>
  </si>
  <si>
    <t>Cascade Virtual Academy</t>
  </si>
  <si>
    <t>Brookings-Harbor SD 17C</t>
  </si>
  <si>
    <t>Center for Advanced Learning</t>
  </si>
  <si>
    <t>Burnt River SD 30J</t>
  </si>
  <si>
    <t>Childs Way Charter School</t>
  </si>
  <si>
    <t>Butte Falls SD 91</t>
  </si>
  <si>
    <t>City View Charter School</t>
  </si>
  <si>
    <t>Camas Valley SD 21J</t>
  </si>
  <si>
    <t>Clackamas Academy of Industrial Sciences</t>
  </si>
  <si>
    <t>Canby SD 86</t>
  </si>
  <si>
    <t>Clackamas Middle College</t>
  </si>
  <si>
    <t>Cascade SD 5</t>
  </si>
  <si>
    <t>Clackamas Web Academy</t>
  </si>
  <si>
    <t>Centennial SD 28J</t>
  </si>
  <si>
    <t>Coburg Community Charter School</t>
  </si>
  <si>
    <t>Central Curry SD 1</t>
  </si>
  <si>
    <t>Corbett School</t>
  </si>
  <si>
    <t>Central Linn SD 552</t>
  </si>
  <si>
    <t>Cove Charter School</t>
  </si>
  <si>
    <t>Central Point SD 6</t>
  </si>
  <si>
    <t>Crater Lake Academy</t>
  </si>
  <si>
    <t>Central SD 13J</t>
  </si>
  <si>
    <t>Dallas Community Charter</t>
  </si>
  <si>
    <t>Clatskanie SD 6J</t>
  </si>
  <si>
    <t>Days Creek Charter School</t>
  </si>
  <si>
    <t>Colton SD 53</t>
  </si>
  <si>
    <t>Desert Sky Montessori</t>
  </si>
  <si>
    <t>Condon SD 25J</t>
  </si>
  <si>
    <t>Destinations Career Academy of Oregon</t>
  </si>
  <si>
    <t>Coos Bay SD 9</t>
  </si>
  <si>
    <t>Eagle Charter School</t>
  </si>
  <si>
    <t>Coquille SD 8</t>
  </si>
  <si>
    <t>Corbett SD 39</t>
  </si>
  <si>
    <t>Eddyville Charter School</t>
  </si>
  <si>
    <t>Corvallis SD 509J</t>
  </si>
  <si>
    <t>Elkton Charter School</t>
  </si>
  <si>
    <t>Cove SD 15</t>
  </si>
  <si>
    <t>Emerson School</t>
  </si>
  <si>
    <t>Creswell SD 40</t>
  </si>
  <si>
    <t>Crook County SD</t>
  </si>
  <si>
    <t>Forest Grove Community School</t>
  </si>
  <si>
    <t>Crow-Applegate-Lorane SD 66</t>
  </si>
  <si>
    <t>Fossil Charter School</t>
  </si>
  <si>
    <t>Culver SD 4</t>
  </si>
  <si>
    <t>Four Rivers Community School</t>
  </si>
  <si>
    <t>Dallas SD 2</t>
  </si>
  <si>
    <t>Frontier Charter Academy</t>
  </si>
  <si>
    <t>David Douglas SD 40</t>
  </si>
  <si>
    <t>Dayton SD 8</t>
  </si>
  <si>
    <t>Gresham Arthur Academy</t>
  </si>
  <si>
    <t>Dayville SD 16J</t>
  </si>
  <si>
    <t>Harmony Academy</t>
  </si>
  <si>
    <t>Diamond SD 7</t>
  </si>
  <si>
    <t>Harper Charter School</t>
  </si>
  <si>
    <t>Double O SD 28</t>
  </si>
  <si>
    <t>Hope Chinese Charter School</t>
  </si>
  <si>
    <t>Douglas County SD 15</t>
  </si>
  <si>
    <t>Howard Street Charter</t>
  </si>
  <si>
    <t>Douglas County SD 4</t>
  </si>
  <si>
    <t>Huntington School</t>
  </si>
  <si>
    <t>Drewsey SD 13</t>
  </si>
  <si>
    <t>Imbler Charter School</t>
  </si>
  <si>
    <t>Dufur SD 29</t>
  </si>
  <si>
    <t>Eagle Point SD 9</t>
  </si>
  <si>
    <t>Insight School of Oregon Painted Hills</t>
  </si>
  <si>
    <t>Echo SD 5</t>
  </si>
  <si>
    <t>Ione Community Charter School</t>
  </si>
  <si>
    <t>Elgin SD 23</t>
  </si>
  <si>
    <t>Jane Goodall Environmental Middle Charter School</t>
  </si>
  <si>
    <t>Elkton SD 34</t>
  </si>
  <si>
    <t>Joseph Charter School</t>
  </si>
  <si>
    <t>Enterprise SD 21</t>
  </si>
  <si>
    <t>Kairos PDX</t>
  </si>
  <si>
    <t>Estacada SD 108</t>
  </si>
  <si>
    <t>Kids Unlimited Academy</t>
  </si>
  <si>
    <t>Eugene SD 4J</t>
  </si>
  <si>
    <t>Falls City SD 57</t>
  </si>
  <si>
    <t>Kings Valley Charter School</t>
  </si>
  <si>
    <t>Fern Ridge SD 28J</t>
  </si>
  <si>
    <t>Le Monde French Immersion Public Charter School</t>
  </si>
  <si>
    <t>Forest Grove SD 15</t>
  </si>
  <si>
    <t>Fossil SD 21J</t>
  </si>
  <si>
    <t>Lighthouse Charter School</t>
  </si>
  <si>
    <t>Frenchglen SD 16</t>
  </si>
  <si>
    <t>Gaston SD 511J</t>
  </si>
  <si>
    <t>Gervais SD 1</t>
  </si>
  <si>
    <t>Lourdes School</t>
  </si>
  <si>
    <t>Gladstone SD 115</t>
  </si>
  <si>
    <t>Luckiamute Valley Charter School</t>
  </si>
  <si>
    <t>Glendale SD 77</t>
  </si>
  <si>
    <t>Madrone Trail Public Charter School</t>
  </si>
  <si>
    <t>Glide SD 12</t>
  </si>
  <si>
    <t>McKenzie River Community School</t>
  </si>
  <si>
    <t>Grants Pass SD 7</t>
  </si>
  <si>
    <t>Metro East Web Academy</t>
  </si>
  <si>
    <t>Greater Albany Public SD 8J</t>
  </si>
  <si>
    <t>Milwaukie Academy of the Arts</t>
  </si>
  <si>
    <t>Gresham-Barlow SD 10J</t>
  </si>
  <si>
    <t>Molalla River Academy</t>
  </si>
  <si>
    <t>Harney County SD 3</t>
  </si>
  <si>
    <t>Mosier Community School</t>
  </si>
  <si>
    <t>Harney County SD 4</t>
  </si>
  <si>
    <t>Mountain View Academy</t>
  </si>
  <si>
    <t>Harney County Union High SD 1J</t>
  </si>
  <si>
    <t>Harper SD 66</t>
  </si>
  <si>
    <t>Multnomah Learning Academy</t>
  </si>
  <si>
    <t>Harrisburg SD 7J</t>
  </si>
  <si>
    <t>Network Charter School</t>
  </si>
  <si>
    <t>Helix SD 1</t>
  </si>
  <si>
    <t>Nixyaawii Community School</t>
  </si>
  <si>
    <t>Hermiston SD 8</t>
  </si>
  <si>
    <t>Hillsboro SD 1J</t>
  </si>
  <si>
    <t>North Powder Charter School</t>
  </si>
  <si>
    <t>Hood River County SD</t>
  </si>
  <si>
    <t>Huntington SD 16J</t>
  </si>
  <si>
    <t>Optimum Learning Environment Charter School</t>
  </si>
  <si>
    <t>Imbler SD 11</t>
  </si>
  <si>
    <t>Oregon Charter Academy</t>
  </si>
  <si>
    <t>Ione SD R2</t>
  </si>
  <si>
    <t>Oregon City Service Learning Academy</t>
  </si>
  <si>
    <t>Jefferson County SD 509J</t>
  </si>
  <si>
    <t>Oregon Connections Academy</t>
  </si>
  <si>
    <t>Jefferson SD 14J</t>
  </si>
  <si>
    <t>Oregon Family School</t>
  </si>
  <si>
    <t>Jewell SD 8</t>
  </si>
  <si>
    <t>Oregon International School</t>
  </si>
  <si>
    <t>John Day SD 3</t>
  </si>
  <si>
    <t>Jordan Valley SD 3</t>
  </si>
  <si>
    <t>Joseph SD 6</t>
  </si>
  <si>
    <t>Junction City SD 69</t>
  </si>
  <si>
    <t>Paisley School</t>
  </si>
  <si>
    <t>Juntura SD 12</t>
  </si>
  <si>
    <t>Klamath County SD</t>
  </si>
  <si>
    <t>Pine Eagle Charter School</t>
  </si>
  <si>
    <t>Klamath Falls City Schools</t>
  </si>
  <si>
    <t>Portland Arthur Academy Charter School</t>
  </si>
  <si>
    <t>Knappa SD 4</t>
  </si>
  <si>
    <t>Portland Village School</t>
  </si>
  <si>
    <t>La Grande SD 1</t>
  </si>
  <si>
    <t>Powell Butte Community Charter School</t>
  </si>
  <si>
    <t>Lake County SD 7</t>
  </si>
  <si>
    <t>Prospect Charter School</t>
  </si>
  <si>
    <t>Lake Oswego SD 7J</t>
  </si>
  <si>
    <t>Redmond Proficiency Academy</t>
  </si>
  <si>
    <t>Lebanon Community SD 9</t>
  </si>
  <si>
    <t>Reedsport Community Charter School</t>
  </si>
  <si>
    <t>Lincoln County SD</t>
  </si>
  <si>
    <t>Long Creek SD 17</t>
  </si>
  <si>
    <t>Resource Link Charter School</t>
  </si>
  <si>
    <t>Lowell SD 71</t>
  </si>
  <si>
    <t>Reynolds Arthur Academy</t>
  </si>
  <si>
    <t>Malheur County SD 51</t>
  </si>
  <si>
    <t>Ridgeline Montessori</t>
  </si>
  <si>
    <t>Mapleton SD 32</t>
  </si>
  <si>
    <t>Marcola SD 79J</t>
  </si>
  <si>
    <t>Rivers Edge Academy Charter School</t>
  </si>
  <si>
    <t>McKenzie SD 68</t>
  </si>
  <si>
    <t>Rockwood Preparatory Academy</t>
  </si>
  <si>
    <t>McMinnville SD 40</t>
  </si>
  <si>
    <t>Medford SD 549C</t>
  </si>
  <si>
    <t>Sand Ridge Charter School</t>
  </si>
  <si>
    <t>Milton-Freewater Unified SD 7</t>
  </si>
  <si>
    <t>Sauvie Island School</t>
  </si>
  <si>
    <t>Mitchell SD 55</t>
  </si>
  <si>
    <t>Sheridan AllPrep Academy</t>
  </si>
  <si>
    <t>Molalla River SD 35</t>
  </si>
  <si>
    <t>Monroe SD 1J</t>
  </si>
  <si>
    <t>Sherwood Charter School</t>
  </si>
  <si>
    <t>Monument SD 8</t>
  </si>
  <si>
    <t>Morrow SD 1</t>
  </si>
  <si>
    <t>Siletz Valley Schools</t>
  </si>
  <si>
    <t>Mt Angel SD 91</t>
  </si>
  <si>
    <t>Silvies River Charter School</t>
  </si>
  <si>
    <t>Myrtle Point SD 41</t>
  </si>
  <si>
    <t>Neah-Kah-Nie SD 56</t>
  </si>
  <si>
    <t>South Columbia Family School</t>
  </si>
  <si>
    <t>Nestucca Valley SD 101</t>
  </si>
  <si>
    <t>Southern Oregon Success Academy</t>
  </si>
  <si>
    <t>Newberg SD 29J</t>
  </si>
  <si>
    <t>Springwater Environmental Sciences School</t>
  </si>
  <si>
    <t>North Bend SD 13</t>
  </si>
  <si>
    <t>St Helens Arthur Academy</t>
  </si>
  <si>
    <t>North Clackamas SD 12</t>
  </si>
  <si>
    <t>North Douglas SD 22</t>
  </si>
  <si>
    <t>Summit Learning Charter</t>
  </si>
  <si>
    <t>North Lake SD 14</t>
  </si>
  <si>
    <t>Sunny Wolf Charter School</t>
  </si>
  <si>
    <t>North Marion SD 15</t>
  </si>
  <si>
    <t>Sweet Home Charter School</t>
  </si>
  <si>
    <t>North Powder SD 8J</t>
  </si>
  <si>
    <t>TEACH-NW</t>
  </si>
  <si>
    <t>North Santiam SD 29J</t>
  </si>
  <si>
    <t>The Cannon Beach Academy</t>
  </si>
  <si>
    <t>North Wasco County SD 21</t>
  </si>
  <si>
    <t>The Community Roots School</t>
  </si>
  <si>
    <t>Nyssa SD 26</t>
  </si>
  <si>
    <t>The Cottonwood School of Civics and Science</t>
  </si>
  <si>
    <t>Oakland SD 1</t>
  </si>
  <si>
    <t>The Ivy School</t>
  </si>
  <si>
    <t>Oakridge SD 76</t>
  </si>
  <si>
    <t>The Valley School of Southern Oregon</t>
  </si>
  <si>
    <t>Ontario SD 8C</t>
  </si>
  <si>
    <t>Three Rivers Charter School</t>
  </si>
  <si>
    <t>Oregon City SD 62</t>
  </si>
  <si>
    <t>Triangle Lake Charter School</t>
  </si>
  <si>
    <t>Oregon Trail SD 46</t>
  </si>
  <si>
    <t>Paisley SD 11</t>
  </si>
  <si>
    <t>Twin Rivers Charter School</t>
  </si>
  <si>
    <t>Parkrose SD 3</t>
  </si>
  <si>
    <t>Valley Inquiry Charter School</t>
  </si>
  <si>
    <t>Pendleton SD 16</t>
  </si>
  <si>
    <t>Village School</t>
  </si>
  <si>
    <t>Perrydale SD 21</t>
  </si>
  <si>
    <t>Philomath SD 17J</t>
  </si>
  <si>
    <t>Willamette Connections Academy</t>
  </si>
  <si>
    <t>Phoenix-Talent SD 4</t>
  </si>
  <si>
    <t>Willamette Leadership Academy</t>
  </si>
  <si>
    <t>Pilot Rock SD 2</t>
  </si>
  <si>
    <t>Woodburn Arthur Academy</t>
  </si>
  <si>
    <t>Pine Creek SD 5</t>
  </si>
  <si>
    <t>Woodland Charter School</t>
  </si>
  <si>
    <t>Pine Eagle SD 61</t>
  </si>
  <si>
    <t>Pinehurst SD 94</t>
  </si>
  <si>
    <t>Pleasant Hill SD 1</t>
  </si>
  <si>
    <t>Plush SD 18</t>
  </si>
  <si>
    <t>Port Orford-Langlois SD 2CJ</t>
  </si>
  <si>
    <t>Portland SD 1J</t>
  </si>
  <si>
    <t>Powers SD 31</t>
  </si>
  <si>
    <t>Prairie City SD 4</t>
  </si>
  <si>
    <t>Prospect SD 59</t>
  </si>
  <si>
    <t>Rainier SD 13</t>
  </si>
  <si>
    <t>Redmond SD 2J</t>
  </si>
  <si>
    <t>Reedsport SD 105</t>
  </si>
  <si>
    <t>Reynolds SD 7</t>
  </si>
  <si>
    <t>Riddle SD 70</t>
  </si>
  <si>
    <t>Riverdale SD 51J</t>
  </si>
  <si>
    <t>Rogue River SD 35</t>
  </si>
  <si>
    <t>Salem-Keizer SD 24J</t>
  </si>
  <si>
    <t>Santiam Canyon SD 129J</t>
  </si>
  <si>
    <t>Scappoose SD 1J</t>
  </si>
  <si>
    <t>Scio SD 95</t>
  </si>
  <si>
    <t>Seaside SD 10</t>
  </si>
  <si>
    <t>Sheridan SD 48J</t>
  </si>
  <si>
    <t>Sherman County SD</t>
  </si>
  <si>
    <t>Sherwood SD 88J</t>
  </si>
  <si>
    <t>Silver Falls SD 4J</t>
  </si>
  <si>
    <t>Sisters SD 6</t>
  </si>
  <si>
    <t>Siuslaw SD 97J</t>
  </si>
  <si>
    <t>South Harney SD 33</t>
  </si>
  <si>
    <t>South Lane SD 45J3</t>
  </si>
  <si>
    <t>South Umpqua SD 19</t>
  </si>
  <si>
    <t>South Wasco County SD 1</t>
  </si>
  <si>
    <t>Spray SD 1</t>
  </si>
  <si>
    <t>Springfield SD 19</t>
  </si>
  <si>
    <t>St Helens SD 502</t>
  </si>
  <si>
    <t>St Paul SD 45</t>
  </si>
  <si>
    <t>Stanfield SD 61</t>
  </si>
  <si>
    <t>Suntex SD 10</t>
  </si>
  <si>
    <t>Sutherlin SD 130</t>
  </si>
  <si>
    <t>Sweet Home SD 55</t>
  </si>
  <si>
    <t>Three Rivers/Josephine County SD</t>
  </si>
  <si>
    <t>Tigard-Tualatin SD 23J</t>
  </si>
  <si>
    <t>Tillamook SD 9</t>
  </si>
  <si>
    <t>Troy SD 54</t>
  </si>
  <si>
    <t>Ukiah SD 80R</t>
  </si>
  <si>
    <t>Umatilla SD 6R</t>
  </si>
  <si>
    <t>Union SD 5</t>
  </si>
  <si>
    <t>Vale SD 84</t>
  </si>
  <si>
    <t>Vernonia SD 47J</t>
  </si>
  <si>
    <t>Wallowa SD 12</t>
  </si>
  <si>
    <t>Warrenton-Hammond SD 30</t>
  </si>
  <si>
    <t>West Linn-Wilsonville SD 3J</t>
  </si>
  <si>
    <t>Willamina SD 30J</t>
  </si>
  <si>
    <t>Winston-Dillard SD 116</t>
  </si>
  <si>
    <t>Woodburn SD 103</t>
  </si>
  <si>
    <t>Yamhill Carlton SD 1</t>
  </si>
  <si>
    <t>Yoncalla SD 32</t>
  </si>
  <si>
    <t>Clackamas ESD</t>
  </si>
  <si>
    <t>Columbia Gorge ESD</t>
  </si>
  <si>
    <t>Douglas ESD</t>
  </si>
  <si>
    <t>Grant ESD</t>
  </si>
  <si>
    <t>Harney ESD Region XVII</t>
  </si>
  <si>
    <t>High Desert ESD</t>
  </si>
  <si>
    <t>InterMountain ESD</t>
  </si>
  <si>
    <t>Jefferson ESD</t>
  </si>
  <si>
    <t>Lake ESD</t>
  </si>
  <si>
    <t>Lane ESD</t>
  </si>
  <si>
    <t>Linn Benton Lincoln ESD</t>
  </si>
  <si>
    <t>Malheur ESD Region 14</t>
  </si>
  <si>
    <t>Multnomah ESD</t>
  </si>
  <si>
    <t>North Central ESD</t>
  </si>
  <si>
    <t>Northwest Regional ESD</t>
  </si>
  <si>
    <t>Region 18 ESD</t>
  </si>
  <si>
    <t>South Coast ESD</t>
  </si>
  <si>
    <t>Southern Oregon ESD</t>
  </si>
  <si>
    <t>Willamette ESD</t>
  </si>
  <si>
    <t>Initial Test Date:</t>
  </si>
  <si>
    <t>14)</t>
  </si>
  <si>
    <t>Nurses room sink</t>
  </si>
  <si>
    <t>1st floor main hall fountain</t>
  </si>
  <si>
    <t>1st floor main hall bottle fill</t>
  </si>
  <si>
    <t>1st floor boys restroom-L</t>
  </si>
  <si>
    <t>1st floor boys restroom-C</t>
  </si>
  <si>
    <t>1st floor boys restroom-R</t>
  </si>
  <si>
    <t>1st floor girls restroom-L</t>
  </si>
  <si>
    <t>1st floor girls restroom-C</t>
  </si>
  <si>
    <t>1st floor girls restroom-R</t>
  </si>
  <si>
    <t>Room 114 NW sink</t>
  </si>
  <si>
    <t>Room 114 NE sink</t>
  </si>
  <si>
    <t>2nd floor main hall fountain</t>
  </si>
  <si>
    <t>2nd floor main hall bottle fill</t>
  </si>
  <si>
    <t>2nd floor boys restroom-L</t>
  </si>
  <si>
    <t>2nd floor boys restroom-R</t>
  </si>
  <si>
    <t>2nd floor girls restroom-L</t>
  </si>
  <si>
    <t>2nd floor girls restroom-R</t>
  </si>
  <si>
    <t>Room 224 NW sink</t>
  </si>
  <si>
    <t>Room 224 NE sink</t>
  </si>
  <si>
    <t>2nd floor staff room sink</t>
  </si>
  <si>
    <t>ND</t>
  </si>
  <si>
    <t>2nd floor staff restroom</t>
  </si>
  <si>
    <t>Notes</t>
  </si>
  <si>
    <t>Code</t>
  </si>
  <si>
    <t>Fixture ID # 
Fixture Type Codes</t>
  </si>
  <si>
    <t>NS = Nurse's Office Sink</t>
  </si>
  <si>
    <t>BF = Bathroom Faucet</t>
  </si>
  <si>
    <t>CF = Classroom Faucet</t>
  </si>
  <si>
    <t>WB = Water Bottle Filler</t>
  </si>
  <si>
    <t>WC = Water Cooler (Chiller)</t>
  </si>
  <si>
    <t>DW = Drinking Water Fountain</t>
  </si>
  <si>
    <t>RB</t>
  </si>
  <si>
    <t>IF</t>
  </si>
  <si>
    <t>FS-RDT</t>
  </si>
  <si>
    <t>RP-FX</t>
  </si>
  <si>
    <t>RP-SF</t>
  </si>
  <si>
    <t>RP-PP</t>
  </si>
  <si>
    <t>RP-ALL</t>
  </si>
  <si>
    <t>RB-IF</t>
  </si>
  <si>
    <t>RP-FX+SF</t>
  </si>
  <si>
    <t>RP-FX+PP</t>
  </si>
  <si>
    <t>RP-SF+PP</t>
  </si>
  <si>
    <t>RP-FX-IF</t>
  </si>
  <si>
    <t>RP-SF-IF</t>
  </si>
  <si>
    <t>RP-PP-IF</t>
  </si>
  <si>
    <t>RP-FX+SF-IF</t>
  </si>
  <si>
    <t>RP-FX+PP-IF</t>
  </si>
  <si>
    <t>RP-SF+PP-IF</t>
  </si>
  <si>
    <t>RP-ALL-IF</t>
  </si>
  <si>
    <t>RP-SF-RB</t>
  </si>
  <si>
    <t>RP-PP-RB</t>
  </si>
  <si>
    <t>RP-SF+PP-RB</t>
  </si>
  <si>
    <t>RP-SF-RB-IF</t>
  </si>
  <si>
    <t>RP-PP-RB-IF</t>
  </si>
  <si>
    <t>RP-SF+PP-RB-IF</t>
  </si>
  <si>
    <t>Requires ODE Pre-Approval</t>
  </si>
  <si>
    <t>Rebuild Requires ODE Pre-Approval</t>
  </si>
  <si>
    <r>
      <rPr>
        <b/>
        <sz val="11"/>
        <color rgb="FFC00000"/>
        <rFont val="Calibri"/>
        <family val="2"/>
      </rPr>
      <t>Rebuild Requires ODE Pre-Approval</t>
    </r>
    <r>
      <rPr>
        <b/>
        <sz val="11"/>
        <rFont val="Calibri"/>
        <family val="2"/>
      </rPr>
      <t>;</t>
    </r>
    <r>
      <rPr>
        <b/>
        <sz val="11"/>
        <color rgb="FFC00000"/>
        <rFont val="Calibri"/>
        <family val="2"/>
      </rPr>
      <t xml:space="preserve"> </t>
    </r>
    <r>
      <rPr>
        <sz val="11"/>
        <color theme="1"/>
        <rFont val="Calibri"/>
        <family val="2"/>
      </rPr>
      <t>Adopt filter replacement schedule</t>
    </r>
  </si>
  <si>
    <r>
      <rPr>
        <b/>
        <sz val="11"/>
        <color theme="1"/>
        <rFont val="Calibri"/>
        <family val="2"/>
      </rPr>
      <t>Remove</t>
    </r>
    <r>
      <rPr>
        <sz val="11"/>
        <color theme="1"/>
        <rFont val="Calibri"/>
        <family val="2"/>
      </rPr>
      <t xml:space="preserve"> Fixture</t>
    </r>
  </si>
  <si>
    <r>
      <rPr>
        <b/>
        <sz val="11"/>
        <color theme="1"/>
        <rFont val="Calibri"/>
        <family val="2"/>
      </rPr>
      <t xml:space="preserve">Other </t>
    </r>
    <r>
      <rPr>
        <sz val="11"/>
        <color theme="1"/>
        <rFont val="Calibri"/>
        <family val="2"/>
      </rPr>
      <t>(Specify)</t>
    </r>
  </si>
  <si>
    <r>
      <rPr>
        <b/>
        <sz val="11"/>
        <color theme="1"/>
        <rFont val="Calibri"/>
        <family val="2"/>
      </rPr>
      <t xml:space="preserve">Flush </t>
    </r>
    <r>
      <rPr>
        <sz val="11"/>
        <color theme="1"/>
        <rFont val="Calibri"/>
        <family val="2"/>
      </rPr>
      <t xml:space="preserve">System, </t>
    </r>
    <r>
      <rPr>
        <b/>
        <sz val="11"/>
        <color theme="1"/>
        <rFont val="Calibri"/>
        <family val="2"/>
      </rPr>
      <t>Repeat Draw</t>
    </r>
    <r>
      <rPr>
        <sz val="11"/>
        <color theme="1"/>
        <rFont val="Calibri"/>
        <family val="2"/>
      </rPr>
      <t xml:space="preserve"> Test</t>
    </r>
  </si>
  <si>
    <r>
      <rPr>
        <b/>
        <sz val="11"/>
        <color theme="1"/>
        <rFont val="Calibri"/>
        <family val="2"/>
      </rPr>
      <t xml:space="preserve">Replace </t>
    </r>
    <r>
      <rPr>
        <sz val="11"/>
        <color theme="1"/>
        <rFont val="Calibri"/>
        <family val="2"/>
      </rPr>
      <t xml:space="preserve">Piping; </t>
    </r>
    <r>
      <rPr>
        <b/>
        <sz val="11"/>
        <color theme="1"/>
        <rFont val="Calibri"/>
        <family val="2"/>
      </rPr>
      <t xml:space="preserve">Rebuild </t>
    </r>
    <r>
      <rPr>
        <sz val="11"/>
        <color theme="1"/>
        <rFont val="Calibri"/>
        <family val="2"/>
      </rPr>
      <t xml:space="preserve">Fixture; </t>
    </r>
    <r>
      <rPr>
        <b/>
        <sz val="11"/>
        <color theme="1"/>
        <rFont val="Calibri"/>
        <family val="2"/>
      </rPr>
      <t xml:space="preserve">Install </t>
    </r>
    <r>
      <rPr>
        <sz val="11"/>
        <color theme="1"/>
        <rFont val="Calibri"/>
        <family val="2"/>
      </rPr>
      <t xml:space="preserve">Filter </t>
    </r>
  </si>
  <si>
    <r>
      <rPr>
        <b/>
        <sz val="11"/>
        <color theme="1"/>
        <rFont val="Calibri"/>
        <family val="2"/>
      </rPr>
      <t>Replace</t>
    </r>
    <r>
      <rPr>
        <sz val="11"/>
        <color theme="1"/>
        <rFont val="Calibri"/>
        <family val="2"/>
      </rPr>
      <t xml:space="preserve"> Shutoff; </t>
    </r>
    <r>
      <rPr>
        <b/>
        <sz val="11"/>
        <color theme="1"/>
        <rFont val="Calibri"/>
        <family val="2"/>
      </rPr>
      <t xml:space="preserve">Rebuild </t>
    </r>
    <r>
      <rPr>
        <sz val="11"/>
        <color theme="1"/>
        <rFont val="Calibri"/>
        <family val="2"/>
      </rPr>
      <t xml:space="preserve">Fixture; </t>
    </r>
    <r>
      <rPr>
        <b/>
        <sz val="11"/>
        <color theme="1"/>
        <rFont val="Calibri"/>
        <family val="2"/>
      </rPr>
      <t xml:space="preserve">Install </t>
    </r>
    <r>
      <rPr>
        <sz val="11"/>
        <color theme="1"/>
        <rFont val="Calibri"/>
        <family val="2"/>
      </rPr>
      <t xml:space="preserve">Filter </t>
    </r>
  </si>
  <si>
    <r>
      <rPr>
        <b/>
        <sz val="11"/>
        <color theme="1"/>
        <rFont val="Calibri"/>
        <family val="2"/>
      </rPr>
      <t>Replace</t>
    </r>
    <r>
      <rPr>
        <sz val="11"/>
        <color theme="1"/>
        <rFont val="Calibri"/>
        <family val="2"/>
      </rPr>
      <t xml:space="preserve"> Shutoff &amp; Piping; </t>
    </r>
    <r>
      <rPr>
        <b/>
        <sz val="11"/>
        <color theme="1"/>
        <rFont val="Calibri"/>
        <family val="2"/>
      </rPr>
      <t xml:space="preserve">Rebuild </t>
    </r>
    <r>
      <rPr>
        <sz val="11"/>
        <color theme="1"/>
        <rFont val="Calibri"/>
        <family val="2"/>
      </rPr>
      <t>Fixture</t>
    </r>
  </si>
  <si>
    <r>
      <rPr>
        <b/>
        <sz val="11"/>
        <color theme="1"/>
        <rFont val="Calibri"/>
        <family val="2"/>
      </rPr>
      <t xml:space="preserve">Replace </t>
    </r>
    <r>
      <rPr>
        <sz val="11"/>
        <color theme="1"/>
        <rFont val="Calibri"/>
        <family val="2"/>
      </rPr>
      <t xml:space="preserve">Piping; </t>
    </r>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</si>
  <si>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Shutoff; </t>
    </r>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</si>
  <si>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Fixture, Shutoff, Piping; </t>
    </r>
    <r>
      <rPr>
        <b/>
        <sz val="11"/>
        <color theme="1"/>
        <rFont val="Calibri"/>
        <family val="2"/>
      </rPr>
      <t xml:space="preserve">Install </t>
    </r>
    <r>
      <rPr>
        <sz val="11"/>
        <color theme="1"/>
        <rFont val="Calibri"/>
        <family val="2"/>
      </rPr>
      <t>Filter</t>
    </r>
  </si>
  <si>
    <r>
      <rPr>
        <b/>
        <sz val="11"/>
        <color theme="1"/>
        <rFont val="Calibri"/>
        <family val="2"/>
      </rPr>
      <t>Replace</t>
    </r>
    <r>
      <rPr>
        <sz val="11"/>
        <color theme="1"/>
        <rFont val="Calibri"/>
        <family val="2"/>
      </rPr>
      <t xml:space="preserve"> Shutoff &amp; Piping;</t>
    </r>
    <r>
      <rPr>
        <b/>
        <sz val="11"/>
        <color theme="1"/>
        <rFont val="Calibri"/>
        <family val="2"/>
      </rPr>
      <t xml:space="preserve"> Install </t>
    </r>
    <r>
      <rPr>
        <sz val="11"/>
        <color theme="1"/>
        <rFont val="Calibri"/>
        <family val="2"/>
      </rPr>
      <t>Filter</t>
    </r>
  </si>
  <si>
    <r>
      <rPr>
        <b/>
        <sz val="11"/>
        <color theme="1"/>
        <rFont val="Calibri"/>
        <family val="2"/>
      </rPr>
      <t xml:space="preserve">Replace </t>
    </r>
    <r>
      <rPr>
        <sz val="11"/>
        <color theme="1"/>
        <rFont val="Calibri"/>
        <family val="2"/>
      </rPr>
      <t xml:space="preserve">Fixture &amp; Piping; </t>
    </r>
    <r>
      <rPr>
        <b/>
        <sz val="11"/>
        <color theme="1"/>
        <rFont val="Calibri"/>
        <family val="2"/>
      </rPr>
      <t>Install</t>
    </r>
    <r>
      <rPr>
        <sz val="11"/>
        <color theme="1"/>
        <rFont val="Calibri"/>
        <family val="2"/>
      </rPr>
      <t xml:space="preserve"> Filter</t>
    </r>
  </si>
  <si>
    <r>
      <rPr>
        <b/>
        <sz val="11"/>
        <color theme="1"/>
        <rFont val="Calibri"/>
        <family val="2"/>
      </rPr>
      <t xml:space="preserve">Replace </t>
    </r>
    <r>
      <rPr>
        <sz val="11"/>
        <color theme="1"/>
        <rFont val="Calibri"/>
        <family val="2"/>
      </rPr>
      <t>Fixture &amp; Shutoff;</t>
    </r>
    <r>
      <rPr>
        <b/>
        <sz val="11"/>
        <color theme="1"/>
        <rFont val="Calibri"/>
        <family val="2"/>
      </rPr>
      <t xml:space="preserve"> Install </t>
    </r>
    <r>
      <rPr>
        <sz val="11"/>
        <color theme="1"/>
        <rFont val="Calibri"/>
        <family val="2"/>
      </rPr>
      <t>Filter</t>
    </r>
  </si>
  <si>
    <r>
      <rPr>
        <b/>
        <sz val="11"/>
        <color theme="1"/>
        <rFont val="Calibri"/>
        <family val="2"/>
      </rPr>
      <t xml:space="preserve">Replace </t>
    </r>
    <r>
      <rPr>
        <sz val="11"/>
        <color theme="1"/>
        <rFont val="Calibri"/>
        <family val="2"/>
      </rPr>
      <t xml:space="preserve">Piping; </t>
    </r>
    <r>
      <rPr>
        <b/>
        <sz val="11"/>
        <color theme="1"/>
        <rFont val="Calibri"/>
        <family val="2"/>
      </rPr>
      <t>Install</t>
    </r>
    <r>
      <rPr>
        <sz val="11"/>
        <color theme="1"/>
        <rFont val="Calibri"/>
        <family val="2"/>
      </rPr>
      <t xml:space="preserve"> Filter</t>
    </r>
  </si>
  <si>
    <r>
      <rPr>
        <b/>
        <sz val="11"/>
        <color theme="1"/>
        <rFont val="Calibri"/>
        <family val="2"/>
      </rPr>
      <t>Replace</t>
    </r>
    <r>
      <rPr>
        <sz val="11"/>
        <color theme="1"/>
        <rFont val="Calibri"/>
        <family val="2"/>
      </rPr>
      <t xml:space="preserve"> Shutoff;</t>
    </r>
    <r>
      <rPr>
        <b/>
        <sz val="11"/>
        <color theme="1"/>
        <rFont val="Calibri"/>
        <family val="2"/>
      </rPr>
      <t xml:space="preserve"> Install </t>
    </r>
    <r>
      <rPr>
        <sz val="11"/>
        <color theme="1"/>
        <rFont val="Calibri"/>
        <family val="2"/>
      </rPr>
      <t>Filter</t>
    </r>
  </si>
  <si>
    <r>
      <rPr>
        <b/>
        <sz val="11"/>
        <color theme="1"/>
        <rFont val="Calibri"/>
        <family val="2"/>
      </rPr>
      <t>Replace</t>
    </r>
    <r>
      <rPr>
        <sz val="11"/>
        <color theme="1"/>
        <rFont val="Calibri"/>
        <family val="2"/>
      </rPr>
      <t xml:space="preserve"> Fixture; </t>
    </r>
    <r>
      <rPr>
        <b/>
        <sz val="11"/>
        <color theme="1"/>
        <rFont val="Calibri"/>
        <family val="2"/>
      </rPr>
      <t xml:space="preserve">Install </t>
    </r>
    <r>
      <rPr>
        <sz val="11"/>
        <color theme="1"/>
        <rFont val="Calibri"/>
        <family val="2"/>
      </rPr>
      <t>Filter</t>
    </r>
  </si>
  <si>
    <r>
      <rPr>
        <b/>
        <sz val="11"/>
        <color theme="1"/>
        <rFont val="Calibri"/>
        <family val="2"/>
      </rPr>
      <t xml:space="preserve">Rebuild </t>
    </r>
    <r>
      <rPr>
        <sz val="11"/>
        <color theme="1"/>
        <rFont val="Calibri"/>
        <family val="2"/>
      </rPr>
      <t xml:space="preserve">Fixture &amp; </t>
    </r>
    <r>
      <rPr>
        <b/>
        <sz val="11"/>
        <color theme="1"/>
        <rFont val="Calibri"/>
        <family val="2"/>
      </rPr>
      <t>Install</t>
    </r>
    <r>
      <rPr>
        <sz val="11"/>
        <color theme="1"/>
        <rFont val="Calibri"/>
        <family val="2"/>
      </rPr>
      <t xml:space="preserve"> Filter</t>
    </r>
  </si>
  <si>
    <r>
      <rPr>
        <b/>
        <sz val="11"/>
        <color theme="1"/>
        <rFont val="Calibri"/>
        <family val="2"/>
      </rPr>
      <t>Install</t>
    </r>
    <r>
      <rPr>
        <sz val="11"/>
        <color theme="1"/>
        <rFont val="Calibri"/>
        <family val="2"/>
      </rPr>
      <t xml:space="preserve"> Filter</t>
    </r>
  </si>
  <si>
    <r>
      <rPr>
        <b/>
        <sz val="11"/>
        <color theme="1"/>
        <rFont val="Calibri"/>
        <family val="2"/>
      </rPr>
      <t>Rebuild</t>
    </r>
    <r>
      <rPr>
        <sz val="11"/>
        <color theme="1"/>
        <rFont val="Calibri"/>
        <family val="2"/>
      </rPr>
      <t xml:space="preserve"> Fixture</t>
    </r>
  </si>
  <si>
    <r>
      <rPr>
        <b/>
        <sz val="11"/>
        <color theme="1"/>
        <rFont val="Calibri"/>
        <family val="2"/>
      </rPr>
      <t>Replace</t>
    </r>
    <r>
      <rPr>
        <sz val="11"/>
        <color theme="1"/>
        <rFont val="Calibri"/>
        <family val="2"/>
      </rPr>
      <t xml:space="preserve"> Fixture, Shutoff, Piping</t>
    </r>
  </si>
  <si>
    <r>
      <rPr>
        <b/>
        <sz val="11"/>
        <color theme="1"/>
        <rFont val="Calibri"/>
        <family val="2"/>
      </rPr>
      <t>Replace</t>
    </r>
    <r>
      <rPr>
        <sz val="11"/>
        <color theme="1"/>
        <rFont val="Calibri"/>
        <family val="2"/>
      </rPr>
      <t xml:space="preserve"> Shutoff &amp; Piping</t>
    </r>
  </si>
  <si>
    <r>
      <rPr>
        <b/>
        <sz val="11"/>
        <color theme="1"/>
        <rFont val="Calibri"/>
        <family val="2"/>
      </rPr>
      <t>Replace</t>
    </r>
    <r>
      <rPr>
        <sz val="11"/>
        <color theme="1"/>
        <rFont val="Calibri"/>
        <family val="2"/>
      </rPr>
      <t xml:space="preserve"> Fixture &amp; Piping</t>
    </r>
  </si>
  <si>
    <r>
      <rPr>
        <b/>
        <sz val="11"/>
        <color theme="1"/>
        <rFont val="Calibri"/>
        <family val="2"/>
      </rPr>
      <t xml:space="preserve">Replace </t>
    </r>
    <r>
      <rPr>
        <sz val="11"/>
        <color theme="1"/>
        <rFont val="Calibri"/>
        <family val="2"/>
      </rPr>
      <t>Fixture &amp; Shutoff</t>
    </r>
  </si>
  <si>
    <r>
      <rPr>
        <b/>
        <sz val="11"/>
        <color theme="1"/>
        <rFont val="Calibri"/>
        <family val="2"/>
      </rPr>
      <t>Replace</t>
    </r>
    <r>
      <rPr>
        <sz val="11"/>
        <color theme="1"/>
        <rFont val="Calibri"/>
        <family val="2"/>
      </rPr>
      <t xml:space="preserve"> Piping</t>
    </r>
  </si>
  <si>
    <r>
      <rPr>
        <b/>
        <sz val="11"/>
        <color theme="1"/>
        <rFont val="Calibri"/>
        <family val="2"/>
      </rPr>
      <t>Replace</t>
    </r>
    <r>
      <rPr>
        <sz val="11"/>
        <color theme="1"/>
        <rFont val="Calibri"/>
        <family val="2"/>
      </rPr>
      <t xml:space="preserve"> Shutoff</t>
    </r>
  </si>
  <si>
    <r>
      <rPr>
        <b/>
        <sz val="11"/>
        <color theme="1"/>
        <rFont val="Calibri"/>
        <family val="2"/>
      </rPr>
      <t>Replace</t>
    </r>
    <r>
      <rPr>
        <sz val="11"/>
        <color theme="1"/>
        <rFont val="Calibri"/>
        <family val="2"/>
      </rPr>
      <t xml:space="preserve"> Fixture</t>
    </r>
  </si>
  <si>
    <r>
      <t>Requires ODE Pre-Approval</t>
    </r>
    <r>
      <rPr>
        <sz val="11"/>
        <rFont val="Calibri"/>
        <family val="2"/>
      </rPr>
      <t>; specify action in "Notes" column</t>
    </r>
  </si>
  <si>
    <r>
      <rPr>
        <b/>
        <sz val="11"/>
        <color theme="1"/>
        <rFont val="Calibri"/>
        <family val="2"/>
      </rPr>
      <t>Replace</t>
    </r>
    <r>
      <rPr>
        <sz val="11"/>
        <color theme="1"/>
        <rFont val="Calibri"/>
        <family val="2"/>
      </rPr>
      <t xml:space="preserve"> Shutoff &amp; Piping; </t>
    </r>
    <r>
      <rPr>
        <b/>
        <sz val="11"/>
        <color theme="1"/>
        <rFont val="Calibri"/>
        <family val="2"/>
      </rPr>
      <t>Rebuild</t>
    </r>
    <r>
      <rPr>
        <sz val="11"/>
        <color theme="1"/>
        <rFont val="Calibri"/>
        <family val="2"/>
      </rPr>
      <t xml:space="preserve"> Fixture; </t>
    </r>
    <r>
      <rPr>
        <b/>
        <sz val="11"/>
        <color theme="1"/>
        <rFont val="Calibri"/>
        <family val="2"/>
      </rPr>
      <t>Install</t>
    </r>
    <r>
      <rPr>
        <sz val="11"/>
        <color theme="1"/>
        <rFont val="Calibri"/>
        <family val="2"/>
      </rPr>
      <t xml:space="preserve"> Filter</t>
    </r>
  </si>
  <si>
    <t>Paige Turner High School</t>
  </si>
  <si>
    <t>12340300-007BF</t>
  </si>
  <si>
    <t>12340300-008BF</t>
  </si>
  <si>
    <t>12340300-009BF</t>
  </si>
  <si>
    <t>12340300-015CF</t>
  </si>
  <si>
    <t>12340300-016CF</t>
  </si>
  <si>
    <t>12340300-019DW</t>
  </si>
  <si>
    <t>12340300-020WB</t>
  </si>
  <si>
    <t>12340300-021BF</t>
  </si>
  <si>
    <t>12340300-022BF</t>
  </si>
  <si>
    <t>12340300-023BF</t>
  </si>
  <si>
    <t>12340300-024BF</t>
  </si>
  <si>
    <t>12340300-028CF</t>
  </si>
  <si>
    <t>12340300-029CF</t>
  </si>
  <si>
    <t>12340300-030SF</t>
  </si>
  <si>
    <t>12340300-031BF</t>
  </si>
  <si>
    <t>12340300-001NS</t>
  </si>
  <si>
    <t>12340300-002DW</t>
  </si>
  <si>
    <t>12340300-003WB</t>
  </si>
  <si>
    <t>12340300-004BF</t>
  </si>
  <si>
    <t>12340300-005BF</t>
  </si>
  <si>
    <t>12340300-006BF</t>
  </si>
  <si>
    <t>✻</t>
  </si>
  <si>
    <t>HOLLA School</t>
  </si>
  <si>
    <t>Ukiah Charter School</t>
  </si>
  <si>
    <t>Virtual Preparatory Academy of Oregon</t>
  </si>
  <si>
    <t>Building ID # (BIN):</t>
  </si>
  <si>
    <t>Fixture ID # (FIN)</t>
  </si>
  <si>
    <t>Fixture ID # (FIN):</t>
  </si>
  <si>
    <t xml:space="preserve">For schools/campuses with more than 10 buildings, make a copy of one of the building tabs below for each additional building. </t>
  </si>
  <si>
    <t>20)</t>
  </si>
  <si>
    <t>Fixture Location/Expense Description:</t>
  </si>
  <si>
    <t>Notes:</t>
  </si>
  <si>
    <t>Use this field to provide any additional information.</t>
  </si>
  <si>
    <t>Dist ID</t>
  </si>
  <si>
    <t>Schl ID</t>
  </si>
  <si>
    <t>Schl Name</t>
  </si>
  <si>
    <t>-</t>
  </si>
  <si>
    <t>X</t>
  </si>
  <si>
    <t>Adel Elementary School</t>
  </si>
  <si>
    <t>Adrian Elementary School</t>
  </si>
  <si>
    <t>Adrian High School</t>
  </si>
  <si>
    <t>Amity Elementary School</t>
  </si>
  <si>
    <t>Amity High School</t>
  </si>
  <si>
    <t>Amity Middle School</t>
  </si>
  <si>
    <t>W W Jones Elementary School</t>
  </si>
  <si>
    <t>Ashland High School</t>
  </si>
  <si>
    <t>Ashland Middle School</t>
  </si>
  <si>
    <t>Bellview Elementary School</t>
  </si>
  <si>
    <t>Helman Elementary School</t>
  </si>
  <si>
    <t>TRAILS Outdoor School</t>
  </si>
  <si>
    <t>Walker Elementary School</t>
  </si>
  <si>
    <t>Ashwood Elementary School</t>
  </si>
  <si>
    <t>Astor Elementary School</t>
  </si>
  <si>
    <t>Astoria Middle School</t>
  </si>
  <si>
    <t>Astoria Senior High School</t>
  </si>
  <si>
    <t>Lewis &amp; Clark Elementary School</t>
  </si>
  <si>
    <t>Athena Elementary School</t>
  </si>
  <si>
    <t>Weston Middle School</t>
  </si>
  <si>
    <t>Weston-McEwen High School</t>
  </si>
  <si>
    <t>Baker Early Learning Center</t>
  </si>
  <si>
    <t>Baker High School</t>
  </si>
  <si>
    <t>Baker Middle School</t>
  </si>
  <si>
    <t>Baker Virtual Academy</t>
  </si>
  <si>
    <t>Brooklyn Primary School</t>
  </si>
  <si>
    <t>Eagle Cap Innovative Jr/Sr High School</t>
  </si>
  <si>
    <t>Haines Elementary School</t>
  </si>
  <si>
    <t>Keating Elementary School</t>
  </si>
  <si>
    <t>South Baker Intermediate School</t>
  </si>
  <si>
    <t>Bandon Senior High School</t>
  </si>
  <si>
    <t>Harbor Lights Middle School</t>
  </si>
  <si>
    <t>Ocean Crest Elementary School</t>
  </si>
  <si>
    <t>Banks Elementary School</t>
  </si>
  <si>
    <t>Banks High School</t>
  </si>
  <si>
    <t>Banks Middle School</t>
  </si>
  <si>
    <t>Aloha High School</t>
  </si>
  <si>
    <t>Aloha-Huber Park School</t>
  </si>
  <si>
    <t>Arts and Communication Magnet Academy</t>
  </si>
  <si>
    <t>Barnes Elementary School</t>
  </si>
  <si>
    <t>Beaver Acres Elementary School</t>
  </si>
  <si>
    <t>Beaverton Academy of Science and Engineering</t>
  </si>
  <si>
    <t>Beaverton High School</t>
  </si>
  <si>
    <t>Bethany Elementary School</t>
  </si>
  <si>
    <t>Bonny Slope Elementary School</t>
  </si>
  <si>
    <t>Cedar Mill Elementary School</t>
  </si>
  <si>
    <t>Cedar Park Middle School</t>
  </si>
  <si>
    <t>Chehalem Elementary School</t>
  </si>
  <si>
    <t>Community School</t>
  </si>
  <si>
    <t>Conestoga Middle School</t>
  </si>
  <si>
    <t>Cooper Mountain Elementary School</t>
  </si>
  <si>
    <t>Elmonica Elementary School</t>
  </si>
  <si>
    <t>Errol Hassell Elementary School</t>
  </si>
  <si>
    <t>Findley Elementary</t>
  </si>
  <si>
    <t>Fir Grove Elementary School</t>
  </si>
  <si>
    <t>Five Oaks Middle School</t>
  </si>
  <si>
    <t>FLEX Online School</t>
  </si>
  <si>
    <t>Greenway Elementary School</t>
  </si>
  <si>
    <t>Hazeldale Elementary School</t>
  </si>
  <si>
    <t>Highland Park Middle School</t>
  </si>
  <si>
    <t>Hiteon Elementary School</t>
  </si>
  <si>
    <t>International School of Beaverton</t>
  </si>
  <si>
    <t>Jacob Wismer Elementary School</t>
  </si>
  <si>
    <t>Kinnaman Elementary School</t>
  </si>
  <si>
    <t>McKay Elementary School</t>
  </si>
  <si>
    <t>McKinley Elementary School</t>
  </si>
  <si>
    <t>Meadow Park Middle School</t>
  </si>
  <si>
    <t>Montclair Elementary School</t>
  </si>
  <si>
    <t>Mountain View Middle School</t>
  </si>
  <si>
    <t>Mountainside High School</t>
  </si>
  <si>
    <t>Nancy Ryles Elementary School</t>
  </si>
  <si>
    <t>Oak Hills Elementary School</t>
  </si>
  <si>
    <t>Raleigh Hills Elementary School</t>
  </si>
  <si>
    <t>Raleigh Park Elementary School</t>
  </si>
  <si>
    <t>Ridgewood Elementary School</t>
  </si>
  <si>
    <t>Rock Creek Elementary School</t>
  </si>
  <si>
    <t>Sato Elementary School</t>
  </si>
  <si>
    <t>Scholls Heights Elementary School</t>
  </si>
  <si>
    <t>Sexton Mountain Elementary School</t>
  </si>
  <si>
    <t>Southridge High School</t>
  </si>
  <si>
    <t>Springville Elementary School</t>
  </si>
  <si>
    <t>Stoller Middle School</t>
  </si>
  <si>
    <t>Sunset High School</t>
  </si>
  <si>
    <t>Terra Linda Elementary School</t>
  </si>
  <si>
    <t>Tumwater Middle School</t>
  </si>
  <si>
    <t>Vose Elementary School</t>
  </si>
  <si>
    <t>West Tualatin View Elementary School</t>
  </si>
  <si>
    <t>Westview High School</t>
  </si>
  <si>
    <t>Whitford Middle School</t>
  </si>
  <si>
    <t>William Walker Elementary School</t>
  </si>
  <si>
    <t>Amity Creek Elementary School</t>
  </si>
  <si>
    <t>Bear Creek Elementary School</t>
  </si>
  <si>
    <t>Bend Senior High School</t>
  </si>
  <si>
    <t>Bend Tech Academy</t>
  </si>
  <si>
    <t>Buckingham Elementary School</t>
  </si>
  <si>
    <t>Caldera High School</t>
  </si>
  <si>
    <t>Cascade Middle School</t>
  </si>
  <si>
    <t>Elk Meadow Elementary School</t>
  </si>
  <si>
    <t>Ensworth Elementary School</t>
  </si>
  <si>
    <t>High Desert Middle School</t>
  </si>
  <si>
    <t>High Lakes Elementary School</t>
  </si>
  <si>
    <t>Juniper Elementary School</t>
  </si>
  <si>
    <t>LaPine Elementary School</t>
  </si>
  <si>
    <t>LaPine Middle School</t>
  </si>
  <si>
    <t>LaPine Senior High School</t>
  </si>
  <si>
    <t>Lava Ridge Elementary School</t>
  </si>
  <si>
    <t>Mountain View Senior High School</t>
  </si>
  <si>
    <t>North Star Elementary</t>
  </si>
  <si>
    <t>Pacific Crest Middle School</t>
  </si>
  <si>
    <t>Pilot Butte Middle School</t>
  </si>
  <si>
    <t>Pine Ridge Elementary</t>
  </si>
  <si>
    <t>Ponderosa Elementary</t>
  </si>
  <si>
    <t>R E Jewell Elementary School</t>
  </si>
  <si>
    <t>Realms High School</t>
  </si>
  <si>
    <t>Realms Middle School</t>
  </si>
  <si>
    <t>Rosland Elementary</t>
  </si>
  <si>
    <t>Silver Rail Elementary School</t>
  </si>
  <si>
    <t>Sky View Middle School</t>
  </si>
  <si>
    <t>Summit High School</t>
  </si>
  <si>
    <t>Three Rivers Elementary School</t>
  </si>
  <si>
    <t>William E Miller Elementary</t>
  </si>
  <si>
    <t>Clear Lake Elementary School</t>
  </si>
  <si>
    <t>Danebo Elementary School</t>
  </si>
  <si>
    <t>Fairfield Elementary School</t>
  </si>
  <si>
    <t>Irving Elementary School</t>
  </si>
  <si>
    <t>Kalapuya High School</t>
  </si>
  <si>
    <t>Malabon Elementary School</t>
  </si>
  <si>
    <t>Meadow View School</t>
  </si>
  <si>
    <t>Prairie Mountain School</t>
  </si>
  <si>
    <t>Shasta Middle School</t>
  </si>
  <si>
    <t>Willamette High School</t>
  </si>
  <si>
    <t>Azalea Middle School</t>
  </si>
  <si>
    <t>Brookings-Harbor High School</t>
  </si>
  <si>
    <t>Kalmiopsis Elementary School</t>
  </si>
  <si>
    <t>Baker Prairie Middle School</t>
  </si>
  <si>
    <t>Canby High School</t>
  </si>
  <si>
    <t>Carus School</t>
  </si>
  <si>
    <t>Cecile Trost Elementary School</t>
  </si>
  <si>
    <t>Howard Eccles Elementary School</t>
  </si>
  <si>
    <t>Ninety-One School</t>
  </si>
  <si>
    <t>Philander Lee Elementary School</t>
  </si>
  <si>
    <t>William Knight Elementary School</t>
  </si>
  <si>
    <t>Aumsville Elementary School</t>
  </si>
  <si>
    <t>Cascade Junior High School</t>
  </si>
  <si>
    <t>Cascade Opportunity Center</t>
  </si>
  <si>
    <t>Cascade Senior High School</t>
  </si>
  <si>
    <t>Cloverdale Elementary School</t>
  </si>
  <si>
    <t>Turner Elementary School</t>
  </si>
  <si>
    <t>Butler Creek Elementary School</t>
  </si>
  <si>
    <t>Centennial High School</t>
  </si>
  <si>
    <t>Centennial Middle School</t>
  </si>
  <si>
    <t>Meadows Elementary</t>
  </si>
  <si>
    <t>Oliver Middle</t>
  </si>
  <si>
    <t>Parklane Elementary School</t>
  </si>
  <si>
    <t>Patrick Lynch Elementary</t>
  </si>
  <si>
    <t>Pleasant Valley Elementary School</t>
  </si>
  <si>
    <t>Powell Butte Elementary School</t>
  </si>
  <si>
    <t>Riley Creek Elementary School</t>
  </si>
  <si>
    <t>Central Linn Elementary School</t>
  </si>
  <si>
    <t>Central Linn High School</t>
  </si>
  <si>
    <t>Central Point Elementary School</t>
  </si>
  <si>
    <t>Hanby Middle School</t>
  </si>
  <si>
    <t>Jewett Elementary School</t>
  </si>
  <si>
    <t>Patrick Elementary School</t>
  </si>
  <si>
    <t>Richardson Elementary School</t>
  </si>
  <si>
    <t>Rogue Primary School</t>
  </si>
  <si>
    <t>Sams Valley Elementary School</t>
  </si>
  <si>
    <t>Scenic Middle School</t>
  </si>
  <si>
    <t>Ash Creek Elementary School</t>
  </si>
  <si>
    <t>Central High School</t>
  </si>
  <si>
    <t>Independence Elementary School</t>
  </si>
  <si>
    <t>Monmouth Elementary School</t>
  </si>
  <si>
    <t>Talmadge Middle School</t>
  </si>
  <si>
    <t>Clatskanie Elementary School</t>
  </si>
  <si>
    <t>Clatskanie Middle/High School</t>
  </si>
  <si>
    <t>Colton Elementary School</t>
  </si>
  <si>
    <t>Colton High School</t>
  </si>
  <si>
    <t>Colton Middle School</t>
  </si>
  <si>
    <t>Colton Virtual Academy</t>
  </si>
  <si>
    <t>Condon Elementary School</t>
  </si>
  <si>
    <t>Condon High School</t>
  </si>
  <si>
    <t>Destinations Academy</t>
  </si>
  <si>
    <t>Eastside School</t>
  </si>
  <si>
    <t>Madison Elementary School</t>
  </si>
  <si>
    <t>Marshfield Junior High</t>
  </si>
  <si>
    <t>Marshfield Senior High School</t>
  </si>
  <si>
    <t>Millicoma School</t>
  </si>
  <si>
    <t>Sunset School</t>
  </si>
  <si>
    <t>Coquille Junior Senior High</t>
  </si>
  <si>
    <t>Coquille Valley Elementary</t>
  </si>
  <si>
    <t>Lincoln School of Early Learning</t>
  </si>
  <si>
    <t>Winter Lakes Elementary</t>
  </si>
  <si>
    <t>Winter Lakes High</t>
  </si>
  <si>
    <t>Adams Elementary School</t>
  </si>
  <si>
    <t>Bessie Coleman Elementary School</t>
  </si>
  <si>
    <t>Cheldelin Middle School</t>
  </si>
  <si>
    <t>Corvallis High School</t>
  </si>
  <si>
    <t>Crescent Valley High School</t>
  </si>
  <si>
    <t>Franklin School</t>
  </si>
  <si>
    <t>Garfield Elementary School</t>
  </si>
  <si>
    <t>Kathryn Jones Harrison Elementary School</t>
  </si>
  <si>
    <t>Letitia Carson Elementary School</t>
  </si>
  <si>
    <t>Lincoln Elementary School</t>
  </si>
  <si>
    <t>Linus Pauling Middle School</t>
  </si>
  <si>
    <t>Mt View Elementary School</t>
  </si>
  <si>
    <t>Creslane Elementary School</t>
  </si>
  <si>
    <t>Creswell High School</t>
  </si>
  <si>
    <t>Creswell Middle School</t>
  </si>
  <si>
    <t>Barnes Butte Elementary</t>
  </si>
  <si>
    <t>Brothers Elementary School</t>
  </si>
  <si>
    <t>Crook County High School</t>
  </si>
  <si>
    <t>Crook County Middle School</t>
  </si>
  <si>
    <t>Crooked River Elementary School</t>
  </si>
  <si>
    <t>Paulina School</t>
  </si>
  <si>
    <t>Pioneer Secondary Alternative High School</t>
  </si>
  <si>
    <t>Steins Pillar Elementary</t>
  </si>
  <si>
    <t>Applegate Elementary School</t>
  </si>
  <si>
    <t>Culver Elementary School</t>
  </si>
  <si>
    <t>Culver High School</t>
  </si>
  <si>
    <t>Culver Middle School</t>
  </si>
  <si>
    <t>Dallas High School</t>
  </si>
  <si>
    <t>LaCreole Middle School</t>
  </si>
  <si>
    <t>Lyle Elementary School</t>
  </si>
  <si>
    <t>Oakdale Heights Elementary School</t>
  </si>
  <si>
    <t>Whitworth Elementary School</t>
  </si>
  <si>
    <t>Alice Ott Middle School</t>
  </si>
  <si>
    <t>Cherry Park Elementary School</t>
  </si>
  <si>
    <t>David Douglas High School</t>
  </si>
  <si>
    <t>Earl Boyles Elementary</t>
  </si>
  <si>
    <t>Floyd Light Middle School</t>
  </si>
  <si>
    <t>Gilbert Heights Elementary School</t>
  </si>
  <si>
    <t>Gilbert Park Elementary School</t>
  </si>
  <si>
    <t>Lincoln Park Elementary School</t>
  </si>
  <si>
    <t>Menlo Park Elementary School</t>
  </si>
  <si>
    <t>Mill Park Elementary School</t>
  </si>
  <si>
    <t>Ron Russell Middle School</t>
  </si>
  <si>
    <t>Ventura Park Elementary School</t>
  </si>
  <si>
    <t>West Powellhurst Elementary School</t>
  </si>
  <si>
    <t>Dayton Grade School</t>
  </si>
  <si>
    <t>Dayton High School</t>
  </si>
  <si>
    <t>Dayton Jr High School</t>
  </si>
  <si>
    <t>Dayville School</t>
  </si>
  <si>
    <t>Diamond Elementary School</t>
  </si>
  <si>
    <t>Double O Elementary School</t>
  </si>
  <si>
    <t>Eastwood Elementary School</t>
  </si>
  <si>
    <t>Fullerton IV Elementary School</t>
  </si>
  <si>
    <t>Green Elementary School</t>
  </si>
  <si>
    <t>Hucrest Elementary School</t>
  </si>
  <si>
    <t>John C Fremont Middle School</t>
  </si>
  <si>
    <t>Joseph Lane Middle School</t>
  </si>
  <si>
    <t>Melrose Elementary School</t>
  </si>
  <si>
    <t>Roseburg High School</t>
  </si>
  <si>
    <t>Sunnyslope Elementary School</t>
  </si>
  <si>
    <t>Winchester Elementary</t>
  </si>
  <si>
    <t>Drewsey Elementary School</t>
  </si>
  <si>
    <t>Dufur School</t>
  </si>
  <si>
    <t>Eagle Point High School</t>
  </si>
  <si>
    <t>Eagle Point Middle School</t>
  </si>
  <si>
    <t>Eagle Rock Elementary School</t>
  </si>
  <si>
    <t>Hillside Elementary</t>
  </si>
  <si>
    <t>Lake Creek Learning Center</t>
  </si>
  <si>
    <t>Shady Cove School</t>
  </si>
  <si>
    <t>Table Rock Elementary</t>
  </si>
  <si>
    <t>URCEO-Upper Rogue Center for Educational Opportunities</t>
  </si>
  <si>
    <t>White Mountain Middle School</t>
  </si>
  <si>
    <t>Echo School</t>
  </si>
  <si>
    <t>Elgin High School</t>
  </si>
  <si>
    <t>Stella Mayfield Elementary School</t>
  </si>
  <si>
    <t>Enterprise Elementary School</t>
  </si>
  <si>
    <t>Enterprise High School</t>
  </si>
  <si>
    <t>Clackamas River Elementary School</t>
  </si>
  <si>
    <t>Estacada High School</t>
  </si>
  <si>
    <t>Estacada Middle School</t>
  </si>
  <si>
    <t>River Mill Elementary School</t>
  </si>
  <si>
    <t>Arts and Technology Academy at Jefferson</t>
  </si>
  <si>
    <t>Awbrey Park Elementary School</t>
  </si>
  <si>
    <t>Buena Vista Elementary School</t>
  </si>
  <si>
    <t>Cal Young Middle School</t>
  </si>
  <si>
    <t xml:space="preserve">Camas Ridge Community Elementary </t>
  </si>
  <si>
    <t>Cesar Chavez Elementary School</t>
  </si>
  <si>
    <t>Charlemagne French Immersion Elementary School</t>
  </si>
  <si>
    <t>Churchill High School</t>
  </si>
  <si>
    <t>Edgewood Community Elementary School</t>
  </si>
  <si>
    <t>Edison Elementary School</t>
  </si>
  <si>
    <t>Family School</t>
  </si>
  <si>
    <t>Gilham Elementary School</t>
  </si>
  <si>
    <t>Holt Elementary School</t>
  </si>
  <si>
    <t>Howard Elementary School</t>
  </si>
  <si>
    <t>Kelly Middle School</t>
  </si>
  <si>
    <t>Kennedy Middle School</t>
  </si>
  <si>
    <t>Madison Middle School</t>
  </si>
  <si>
    <t>McCornack Elementary School</t>
  </si>
  <si>
    <t>Monroe Middle School</t>
  </si>
  <si>
    <t>North Eugene High School</t>
  </si>
  <si>
    <t>River Road/El Camino del Rio Elementary School</t>
  </si>
  <si>
    <t>Roosevelt Middle School</t>
  </si>
  <si>
    <t>Sheldon High School</t>
  </si>
  <si>
    <t>South Eugene High School</t>
  </si>
  <si>
    <t>Spencer Butte Middle School</t>
  </si>
  <si>
    <t>Spring Creek Elementary School</t>
  </si>
  <si>
    <t>Twin Oaks Elementary School</t>
  </si>
  <si>
    <t>Willagillespie Elementary School</t>
  </si>
  <si>
    <t>Yujin Gakuen Elementary School</t>
  </si>
  <si>
    <t>Falls City Elementary School</t>
  </si>
  <si>
    <t>Falls City High School</t>
  </si>
  <si>
    <t>Elmira Elementary School</t>
  </si>
  <si>
    <t>Elmira High School</t>
  </si>
  <si>
    <t>Fern Ridge Middle School</t>
  </si>
  <si>
    <t>Veneta Elementary School</t>
  </si>
  <si>
    <t>West Lane Charter School</t>
  </si>
  <si>
    <t>Cornelius Elementary School</t>
  </si>
  <si>
    <t>Dilley Elementary School</t>
  </si>
  <si>
    <t>Echo Shaw Elementary School</t>
  </si>
  <si>
    <t>Fern Hill Elementary School</t>
  </si>
  <si>
    <t>Forest Grove High School</t>
  </si>
  <si>
    <t>Harvey Clarke Elementary School</t>
  </si>
  <si>
    <t>Joseph Gale Elementary School</t>
  </si>
  <si>
    <t>Neil Armstrong Middle School</t>
  </si>
  <si>
    <t>Tom McCall Upper Elementary</t>
  </si>
  <si>
    <t>Frenchglen Elementary School</t>
  </si>
  <si>
    <t>Gaston Elementary School</t>
  </si>
  <si>
    <t>Gaston Jr/Sr High School</t>
  </si>
  <si>
    <t>Gervais Elementary School</t>
  </si>
  <si>
    <t>Gervais High School</t>
  </si>
  <si>
    <t>Gervais Middle School</t>
  </si>
  <si>
    <t>Gladstone Center for Children and Families</t>
  </si>
  <si>
    <t>Gladstone High School</t>
  </si>
  <si>
    <t>John Wetten Elementary School</t>
  </si>
  <si>
    <t>Walter L Kraxberger Middle School</t>
  </si>
  <si>
    <t>Glendale Community Charter School Pre-K-12</t>
  </si>
  <si>
    <t>Glide Elementary School</t>
  </si>
  <si>
    <t>Glide High School</t>
  </si>
  <si>
    <t>Glide Middle School</t>
  </si>
  <si>
    <t>Allen Dale Elementary School</t>
  </si>
  <si>
    <t>Gladiola High School</t>
  </si>
  <si>
    <t>Grants Pass High School</t>
  </si>
  <si>
    <t>Highland Elementary School</t>
  </si>
  <si>
    <t>North Middle School</t>
  </si>
  <si>
    <t>Parkside Elementary</t>
  </si>
  <si>
    <t>Redwood Elementary School</t>
  </si>
  <si>
    <t>Riverside Elementary School</t>
  </si>
  <si>
    <t>South Middle School</t>
  </si>
  <si>
    <t>Albany Options School</t>
  </si>
  <si>
    <t>Calapooia Middle School</t>
  </si>
  <si>
    <t>Central Elementary School</t>
  </si>
  <si>
    <t>Lafayette Elementary School</t>
  </si>
  <si>
    <t>Liberty Elementary School</t>
  </si>
  <si>
    <t>Meadow Ridge Elementary</t>
  </si>
  <si>
    <t>Memorial Middle School</t>
  </si>
  <si>
    <t>North Albany Elementary School</t>
  </si>
  <si>
    <t>North Albany Middle School</t>
  </si>
  <si>
    <t>Oak Elementary School</t>
  </si>
  <si>
    <t>Oak Grove Elementary School</t>
  </si>
  <si>
    <t>Periwinkle Elementary School</t>
  </si>
  <si>
    <t>South Albany High School</t>
  </si>
  <si>
    <t>South Shore Elementary School</t>
  </si>
  <si>
    <t>Sunrise Elementary School</t>
  </si>
  <si>
    <t>Takena Elementary School</t>
  </si>
  <si>
    <t>Tangent Elementary School</t>
  </si>
  <si>
    <t>Timber Ridge School</t>
  </si>
  <si>
    <t>Waverly Elementary School</t>
  </si>
  <si>
    <t>West Albany High School</t>
  </si>
  <si>
    <t>Clear Creek Middle School</t>
  </si>
  <si>
    <t>Deep Creek – Damascus K-8 School</t>
  </si>
  <si>
    <t>Dexter McCarty Middle School</t>
  </si>
  <si>
    <t>East Gresham Elementary School</t>
  </si>
  <si>
    <t>East Orient Elementary School</t>
  </si>
  <si>
    <t>Gordon Russell Middle School</t>
  </si>
  <si>
    <t>Gresham High School</t>
  </si>
  <si>
    <t>Hall Elementary School</t>
  </si>
  <si>
    <t>Hogan Cedars Elementary School</t>
  </si>
  <si>
    <t>Hollydale Elementary School</t>
  </si>
  <si>
    <t>Kelly Creek Elementary School</t>
  </si>
  <si>
    <t>North Gresham Elementary School</t>
  </si>
  <si>
    <t>Powell Valley Elementary School</t>
  </si>
  <si>
    <t>Sam Barlow High School</t>
  </si>
  <si>
    <t>Springwater Trail High School</t>
  </si>
  <si>
    <t>West Orient Middle School</t>
  </si>
  <si>
    <t>Burns High Desert Academy</t>
  </si>
  <si>
    <t>Burns High School</t>
  </si>
  <si>
    <t>Henry L Slater Elementary School</t>
  </si>
  <si>
    <t>Hines Middle School</t>
  </si>
  <si>
    <t>Crane Elementary School</t>
  </si>
  <si>
    <t>Crane Union High School</t>
  </si>
  <si>
    <t>Harrisburg Elementary School</t>
  </si>
  <si>
    <t>Harrisburg High School</t>
  </si>
  <si>
    <t>Harrisburg Middle School</t>
  </si>
  <si>
    <t>Armand Larive Middle School</t>
  </si>
  <si>
    <t>Desert View Elementary School</t>
  </si>
  <si>
    <t>Hermiston High School</t>
  </si>
  <si>
    <t>Highland Hills Elementary School</t>
  </si>
  <si>
    <t>Loma Vista Elementary</t>
  </si>
  <si>
    <t>Rocky Heights Elementary School</t>
  </si>
  <si>
    <t>Sandstone Middle School</t>
  </si>
  <si>
    <t>Sunset Elementary School</t>
  </si>
  <si>
    <t>West Park Elementary School</t>
  </si>
  <si>
    <t>Atfalati Ridge</t>
  </si>
  <si>
    <t>Brookwood Elementary School</t>
  </si>
  <si>
    <t>Butternut Creek Elementary School</t>
  </si>
  <si>
    <t>Century High School</t>
  </si>
  <si>
    <t>Farmington View Elementary School</t>
  </si>
  <si>
    <t>Free Orchards Elementary School</t>
  </si>
  <si>
    <t>Glencoe High School</t>
  </si>
  <si>
    <t>Hillsboro High School</t>
  </si>
  <si>
    <t>Hillsboro Online Academy</t>
  </si>
  <si>
    <t>Imlay Elementary School</t>
  </si>
  <si>
    <t>Indian Hills Elementary School</t>
  </si>
  <si>
    <t>J W Poynter Middle School</t>
  </si>
  <si>
    <t>Jackson Elementary School</t>
  </si>
  <si>
    <t>Ladd Acres Elementary School</t>
  </si>
  <si>
    <t>Lenox Elementary School</t>
  </si>
  <si>
    <t>Liberty High School</t>
  </si>
  <si>
    <t>Lincoln Street Elementary School</t>
  </si>
  <si>
    <t>Minter Bridge Elementary School</t>
  </si>
  <si>
    <t>Mooberry Elementary School</t>
  </si>
  <si>
    <t>North Plains Elementary School</t>
  </si>
  <si>
    <t>Orenco Elementary School</t>
  </si>
  <si>
    <t>Paul L Patterson Elementary School</t>
  </si>
  <si>
    <t>Quatama Elementary School</t>
  </si>
  <si>
    <t>R A Brown Middle School</t>
  </si>
  <si>
    <t>Reedville Elementary School</t>
  </si>
  <si>
    <t>Rosedale Elementary School</t>
  </si>
  <si>
    <t>South Meadows Middle School</t>
  </si>
  <si>
    <t>5814</t>
  </si>
  <si>
    <t>Tamarack Elementary School</t>
  </si>
  <si>
    <t>Tobias Elementary School</t>
  </si>
  <si>
    <t>W L Henry Elementary School</t>
  </si>
  <si>
    <t>W Verne McKinney Elementary School</t>
  </si>
  <si>
    <t>West Union Elementary School</t>
  </si>
  <si>
    <t>Witch Hazel Elementary School</t>
  </si>
  <si>
    <t>Cascade Locks School</t>
  </si>
  <si>
    <t>Hood River Middle School</t>
  </si>
  <si>
    <t>Hood River Valley High School</t>
  </si>
  <si>
    <t>May Street Elementary School</t>
  </si>
  <si>
    <t>Mid Valley Elementary School</t>
  </si>
  <si>
    <t>Parkdale Elementary School</t>
  </si>
  <si>
    <t>Westside Elementary School</t>
  </si>
  <si>
    <t>WyEast Middle School</t>
  </si>
  <si>
    <t>509J On-Line</t>
  </si>
  <si>
    <t>Big Muddy Elementary</t>
  </si>
  <si>
    <t>Bridges High School</t>
  </si>
  <si>
    <t>Buff Elementary School</t>
  </si>
  <si>
    <t>Jefferson County Middle School</t>
  </si>
  <si>
    <t>Madras Elementary School</t>
  </si>
  <si>
    <t>Madras High School</t>
  </si>
  <si>
    <t>Metolius Elementary School</t>
  </si>
  <si>
    <t>Warm Springs K-8 Academy</t>
  </si>
  <si>
    <t>Jefferson Elementary School</t>
  </si>
  <si>
    <t>Jefferson High School</t>
  </si>
  <si>
    <t>Jefferson Middle School</t>
  </si>
  <si>
    <t>Jewell School</t>
  </si>
  <si>
    <t>Grant Union Junior/Senior High School</t>
  </si>
  <si>
    <t>Humbolt Elementary School</t>
  </si>
  <si>
    <t>Seneca Elementary School</t>
  </si>
  <si>
    <t>Jordan Valley Elementary School</t>
  </si>
  <si>
    <t>Jordan Valley High School</t>
  </si>
  <si>
    <t>Rockville Elementary School</t>
  </si>
  <si>
    <t>Imnaha Elementary School</t>
  </si>
  <si>
    <t>Junction City High School</t>
  </si>
  <si>
    <t>Laurel Elementary School</t>
  </si>
  <si>
    <t>Oaklea Middle School</t>
  </si>
  <si>
    <t>Territorial Elementary School</t>
  </si>
  <si>
    <t>Juntura Elementary School</t>
  </si>
  <si>
    <t>Bonanza Elementary School</t>
  </si>
  <si>
    <t>Bonanza Junior/Senior High School</t>
  </si>
  <si>
    <t>Brixner Junior High School</t>
  </si>
  <si>
    <t>Chiloquin Elementary School</t>
  </si>
  <si>
    <t>Chiloquin High School</t>
  </si>
  <si>
    <t>Falcon Heights</t>
  </si>
  <si>
    <t>Ferguson Elementary School</t>
  </si>
  <si>
    <t>Gearhart Elementary School</t>
  </si>
  <si>
    <t>Gilchrist Elementary School</t>
  </si>
  <si>
    <t>Gilchrist Junior/Senior High School</t>
  </si>
  <si>
    <t>Henley Elementary School</t>
  </si>
  <si>
    <t>Henley High School</t>
  </si>
  <si>
    <t>Henley Middle School</t>
  </si>
  <si>
    <t>Keno Elementary School</t>
  </si>
  <si>
    <t>Lost River High School</t>
  </si>
  <si>
    <t>Malin Elementary School</t>
  </si>
  <si>
    <t>Mazama High School</t>
  </si>
  <si>
    <t>Merrill Elementary School</t>
  </si>
  <si>
    <t>Peterson Elementary School</t>
  </si>
  <si>
    <t>Shasta Elementary School</t>
  </si>
  <si>
    <t>Stearns Elementary School</t>
  </si>
  <si>
    <t>Joseph Conger Elementary School</t>
  </si>
  <si>
    <t>Klamath Home Learning Academy</t>
  </si>
  <si>
    <t>Klamath Learning Center</t>
  </si>
  <si>
    <t>Klamath Union High School</t>
  </si>
  <si>
    <t>Mills Elementary School</t>
  </si>
  <si>
    <t>Pelican Elementary School</t>
  </si>
  <si>
    <t>Ponderosa Middle School</t>
  </si>
  <si>
    <t>Roosevelt Elementary School</t>
  </si>
  <si>
    <t>Hilda Lahti Elementary School</t>
  </si>
  <si>
    <t>Knappa High School</t>
  </si>
  <si>
    <t>Greenwood Elementary School</t>
  </si>
  <si>
    <t>Island City Elementary School</t>
  </si>
  <si>
    <t>La Grande High School</t>
  </si>
  <si>
    <t>La Grande Middle School</t>
  </si>
  <si>
    <t>Daly Middle School</t>
  </si>
  <si>
    <t>Fremont/Hay Elementary School</t>
  </si>
  <si>
    <t>Lakeview Senior High School</t>
  </si>
  <si>
    <t>Union Elementary School</t>
  </si>
  <si>
    <t>Forest Hills Elementary School</t>
  </si>
  <si>
    <t>Hallinan Elementary School</t>
  </si>
  <si>
    <t>Lake Grove Elementary School</t>
  </si>
  <si>
    <t>Lake Oswego Middle School</t>
  </si>
  <si>
    <t>Lakeridge High School</t>
  </si>
  <si>
    <t>Lakeridge Middle School</t>
  </si>
  <si>
    <t>Oak Creek Elementary School</t>
  </si>
  <si>
    <t>Palisades World Language School</t>
  </si>
  <si>
    <t>River Grove Elementary School</t>
  </si>
  <si>
    <t>Westridge Elementary School</t>
  </si>
  <si>
    <t>Cascades School</t>
  </si>
  <si>
    <t>Green Acres School</t>
  </si>
  <si>
    <t>Hamilton Creek School</t>
  </si>
  <si>
    <t>Lacomb School</t>
  </si>
  <si>
    <t>Lebanon High School</t>
  </si>
  <si>
    <t>Pioneer School</t>
  </si>
  <si>
    <t>Riverview School</t>
  </si>
  <si>
    <t>Seven Oak Middle School</t>
  </si>
  <si>
    <t>Crestview Heights School</t>
  </si>
  <si>
    <t>Newport High School</t>
  </si>
  <si>
    <t>Newport Middle School</t>
  </si>
  <si>
    <t>Oceanlake Elementary School</t>
  </si>
  <si>
    <t>Sam Case Elementary</t>
  </si>
  <si>
    <t>Taft Elementary School</t>
  </si>
  <si>
    <t>Taft High School</t>
  </si>
  <si>
    <t>Taft Middle School</t>
  </si>
  <si>
    <t>Toledo Elementary School</t>
  </si>
  <si>
    <t>Toledo Jr. High</t>
  </si>
  <si>
    <t>Toledo Senior High School</t>
  </si>
  <si>
    <t>Waldport High School</t>
  </si>
  <si>
    <t>Waldport Middle School</t>
  </si>
  <si>
    <t>Yaquina View Elementary</t>
  </si>
  <si>
    <t>Long Creek School</t>
  </si>
  <si>
    <t>Lowell Junior/Senior High School</t>
  </si>
  <si>
    <t>Lundy Elementary School</t>
  </si>
  <si>
    <t>Mapleton Elementary School</t>
  </si>
  <si>
    <t>Mapleton Jr/Sr High School</t>
  </si>
  <si>
    <t>Marcola Elementary School</t>
  </si>
  <si>
    <t>Mohawk High School</t>
  </si>
  <si>
    <t>Duniway Middle School</t>
  </si>
  <si>
    <t>Grandhaven Elementary School</t>
  </si>
  <si>
    <t>McMinnville High School</t>
  </si>
  <si>
    <t>Memorial Elementary School</t>
  </si>
  <si>
    <t>Newby Elementary School</t>
  </si>
  <si>
    <t>Patton Middle School</t>
  </si>
  <si>
    <t>Sue Buel Elementary</t>
  </si>
  <si>
    <t>Wascher Elementary School</t>
  </si>
  <si>
    <t>Willamette Elementary School</t>
  </si>
  <si>
    <t>Abraham Lincoln Elementary</t>
  </si>
  <si>
    <t>Griffin Creek Elementary School</t>
  </si>
  <si>
    <t>Hedrick Middle School</t>
  </si>
  <si>
    <t>Hoover Elementary School</t>
  </si>
  <si>
    <t>Innovation Academy</t>
  </si>
  <si>
    <t>Jacksonville Elementary School</t>
  </si>
  <si>
    <t>Kennedy Elementary School</t>
  </si>
  <si>
    <t>Logos Charter School</t>
  </si>
  <si>
    <t>Lone Pine Elementary School</t>
  </si>
  <si>
    <t>McLoughlin Middle School</t>
  </si>
  <si>
    <t>North Medford High School</t>
  </si>
  <si>
    <t>Oakdale Middle School</t>
  </si>
  <si>
    <t>Ruch Outdoor Community School</t>
  </si>
  <si>
    <t>South Medford High School</t>
  </si>
  <si>
    <t>Washington Elementary School</t>
  </si>
  <si>
    <t>Wilson Elementary School</t>
  </si>
  <si>
    <t>Central Middle School</t>
  </si>
  <si>
    <t>Ferndale Elementary School</t>
  </si>
  <si>
    <t>Gib Olinger Elementary School</t>
  </si>
  <si>
    <t>McLoughlin High School</t>
  </si>
  <si>
    <t>Mitchell School</t>
  </si>
  <si>
    <t>Clarkes Elementary School</t>
  </si>
  <si>
    <t>Molalla Elementary School</t>
  </si>
  <si>
    <t>Molalla High School</t>
  </si>
  <si>
    <t>Molalla River Middle School</t>
  </si>
  <si>
    <t>Mulino Elementary School</t>
  </si>
  <si>
    <t>Rural Dell Elementary School</t>
  </si>
  <si>
    <t>Monroe Grade School</t>
  </si>
  <si>
    <t>Monroe High School</t>
  </si>
  <si>
    <t>Monument School</t>
  </si>
  <si>
    <t>A C Houghton Elementary School</t>
  </si>
  <si>
    <t>Heppner Elementary School</t>
  </si>
  <si>
    <t>Heppner Junior/Senior High School</t>
  </si>
  <si>
    <t>Irrigon Elementary School</t>
  </si>
  <si>
    <t>Irrigon Junior/Senior High School</t>
  </si>
  <si>
    <t>Morrow Education Center</t>
  </si>
  <si>
    <t>Riverside Junior/Senior High School</t>
  </si>
  <si>
    <t>Sam Boardman Elementary School</t>
  </si>
  <si>
    <t>Windy River Elementary School</t>
  </si>
  <si>
    <t>John F Kennedy High School</t>
  </si>
  <si>
    <t>Mt Angel Middle School</t>
  </si>
  <si>
    <t>St Marys Public School</t>
  </si>
  <si>
    <t>Helensview High School</t>
  </si>
  <si>
    <t>The Creeks</t>
  </si>
  <si>
    <t>Myrtle Crest School</t>
  </si>
  <si>
    <t>Myrtle Point High School</t>
  </si>
  <si>
    <t>Garibaldi Elementary School</t>
  </si>
  <si>
    <t>Neah-Kah-Nie High School</t>
  </si>
  <si>
    <t>Neah-Kah-Nie Middle School</t>
  </si>
  <si>
    <t>Nehalem Elementary School</t>
  </si>
  <si>
    <t>Nestucca Valley SD 101J</t>
  </si>
  <si>
    <t>Nestucca High School</t>
  </si>
  <si>
    <t>Nestucca K8</t>
  </si>
  <si>
    <t>Antonia Crater Elementary School</t>
  </si>
  <si>
    <t>Chehalem Valley Middle School</t>
  </si>
  <si>
    <t>Dundee Elementary School</t>
  </si>
  <si>
    <t>Edwards Elementary School</t>
  </si>
  <si>
    <t>Ewing Young Elementary School</t>
  </si>
  <si>
    <t>Joan Austin Elementary School</t>
  </si>
  <si>
    <t>Mabel Rush Elementary School</t>
  </si>
  <si>
    <t>Newberg Senior High School</t>
  </si>
  <si>
    <t>Evergreen Virtual Academy</t>
  </si>
  <si>
    <t>Hillcrest Elementary School</t>
  </si>
  <si>
    <t>North Bay Elementary School</t>
  </si>
  <si>
    <t>North Bend Middle School</t>
  </si>
  <si>
    <t>North Bend Senior High School</t>
  </si>
  <si>
    <t>Adrienne C. Nelson High School</t>
  </si>
  <si>
    <t>Alder Creek Middle School</t>
  </si>
  <si>
    <t>Ardenwald Elementary School</t>
  </si>
  <si>
    <t>Beatrice Morrow Cannady Elementary</t>
  </si>
  <si>
    <t>Bilquist Elementary School</t>
  </si>
  <si>
    <t>Clackamas High School</t>
  </si>
  <si>
    <t>Happy Valley Elementary School</t>
  </si>
  <si>
    <t>Happy Valley Middle School</t>
  </si>
  <si>
    <t>Lewelling Elementary School</t>
  </si>
  <si>
    <t>Linwood Elementary School</t>
  </si>
  <si>
    <t>Milwaukie El Puente Elementary School</t>
  </si>
  <si>
    <t>Milwaukie High School</t>
  </si>
  <si>
    <t>Mount Scott Elementary School</t>
  </si>
  <si>
    <t>New Urban High School</t>
  </si>
  <si>
    <t>Oak Grove Elementary</t>
  </si>
  <si>
    <t>Oregon Trail Elementary School</t>
  </si>
  <si>
    <t>Putnam High School</t>
  </si>
  <si>
    <t>Rock Creek Middle School</t>
  </si>
  <si>
    <t>Rowe Middle School</t>
  </si>
  <si>
    <t>Scouters Mountain Elementary</t>
  </si>
  <si>
    <t>Sojourner School</t>
  </si>
  <si>
    <t>Spring Mountain Elementary School</t>
  </si>
  <si>
    <t>Sunnyside Elementary School</t>
  </si>
  <si>
    <t>Verne A Duncan Elementary School</t>
  </si>
  <si>
    <t>View Acres Elementary School</t>
  </si>
  <si>
    <t>Whitcomb Elementary School</t>
  </si>
  <si>
    <t>North Douglas Elementary School</t>
  </si>
  <si>
    <t>North Douglas High School</t>
  </si>
  <si>
    <t>North Lake School</t>
  </si>
  <si>
    <t>North Marion High School</t>
  </si>
  <si>
    <t>North Marion Intermediate School</t>
  </si>
  <si>
    <t>North Marion Middle School</t>
  </si>
  <si>
    <t>North Marion Primary School</t>
  </si>
  <si>
    <t>North Santiam Options Academy</t>
  </si>
  <si>
    <t>Stayton Elementary School</t>
  </si>
  <si>
    <t>Stayton High School</t>
  </si>
  <si>
    <t>Stayton Middle School</t>
  </si>
  <si>
    <t>Chenowith Elementary School</t>
  </si>
  <si>
    <t>Colonel Wright Elementary School</t>
  </si>
  <si>
    <t>Dry Hollow Elementary School</t>
  </si>
  <si>
    <t>Innovations Academy</t>
  </si>
  <si>
    <t>The Dalles High School</t>
  </si>
  <si>
    <t>The Dalles Middle School</t>
  </si>
  <si>
    <t>Nyssa Elementary School</t>
  </si>
  <si>
    <t>Nyssa High School</t>
  </si>
  <si>
    <t>Nyssa Middle School</t>
  </si>
  <si>
    <t>Nyssa Virtual School</t>
  </si>
  <si>
    <t>Lincoln Middle School</t>
  </si>
  <si>
    <t>Oakland Elementary School</t>
  </si>
  <si>
    <t>Oakland High School</t>
  </si>
  <si>
    <t>Oakridge Elementary School</t>
  </si>
  <si>
    <t>Oakridge High School</t>
  </si>
  <si>
    <t>Oakridge Junior High School</t>
  </si>
  <si>
    <t>Aiken Elementary School</t>
  </si>
  <si>
    <t>Alameda Elementary School</t>
  </si>
  <si>
    <t>Ontario High School</t>
  </si>
  <si>
    <t>Ontario Middle School</t>
  </si>
  <si>
    <t>Beavercreek Elementary School</t>
  </si>
  <si>
    <t>Candy Lane Elementary School</t>
  </si>
  <si>
    <t>Gaffney Lane Elementary School</t>
  </si>
  <si>
    <t>Gardiner Middle School</t>
  </si>
  <si>
    <t>Holcomb Elementary School</t>
  </si>
  <si>
    <t>Jennings Lodge Elementary School</t>
  </si>
  <si>
    <t>John McLoughlin Elementary School</t>
  </si>
  <si>
    <t>Oregon City Senior High School</t>
  </si>
  <si>
    <t>Redland Elementary School</t>
  </si>
  <si>
    <t>Tumwata Middle School</t>
  </si>
  <si>
    <t>Boring Middle School</t>
  </si>
  <si>
    <t>Cedar Ridge Middle School</t>
  </si>
  <si>
    <t>Firwood Elementary School</t>
  </si>
  <si>
    <t>Kelso Elementary School</t>
  </si>
  <si>
    <t>Naas Elementary School</t>
  </si>
  <si>
    <t>Sandy Grade School</t>
  </si>
  <si>
    <t>Sandy High School</t>
  </si>
  <si>
    <t>Welches Elementary School</t>
  </si>
  <si>
    <t>Welches Middle School</t>
  </si>
  <si>
    <t>Parkrose High School</t>
  </si>
  <si>
    <t>Parkrose Middle School</t>
  </si>
  <si>
    <t>Prescott Elementary School</t>
  </si>
  <si>
    <t>Russell Elementary</t>
  </si>
  <si>
    <t>Sacramento Elementary School</t>
  </si>
  <si>
    <t>Shaver Elementary School</t>
  </si>
  <si>
    <t>Hawthorne Alternative High School</t>
  </si>
  <si>
    <t>McKay Creek Elementary School</t>
  </si>
  <si>
    <t>Pendleton Early Learning Center</t>
  </si>
  <si>
    <t>Pendleton High School</t>
  </si>
  <si>
    <t>Sherwood Heights Elementary School</t>
  </si>
  <si>
    <t>Sunridge Middle School</t>
  </si>
  <si>
    <t>Perrydale School</t>
  </si>
  <si>
    <t>Blodgett Elementary School</t>
  </si>
  <si>
    <t>Clemens Primary School</t>
  </si>
  <si>
    <t>Philomath Academy</t>
  </si>
  <si>
    <t>Philomath Elementary School</t>
  </si>
  <si>
    <t>Philomath High School</t>
  </si>
  <si>
    <t>Philomath Middle School</t>
  </si>
  <si>
    <t>Orchard Hill Elementary School</t>
  </si>
  <si>
    <t>Phoenix Elementary School</t>
  </si>
  <si>
    <t>Phoenix High School</t>
  </si>
  <si>
    <t>Phoenix-Talent Rising Academy</t>
  </si>
  <si>
    <t>Talent Elementary School</t>
  </si>
  <si>
    <t>Talent Middle School</t>
  </si>
  <si>
    <t>Pilot Rock Elementary School</t>
  </si>
  <si>
    <t>Pilot Rock High School</t>
  </si>
  <si>
    <t>Pine Creek Elementary School</t>
  </si>
  <si>
    <t>Pinehurst Elementary School</t>
  </si>
  <si>
    <t>Pleasant Hill Elementary School</t>
  </si>
  <si>
    <t>Pleasant Hill High School</t>
  </si>
  <si>
    <t>Plush Elementary School</t>
  </si>
  <si>
    <t>Driftwood Elementary School</t>
  </si>
  <si>
    <t>Pacific High School</t>
  </si>
  <si>
    <t>Abernethy Elementary School</t>
  </si>
  <si>
    <t>Ainsworth Elementary School</t>
  </si>
  <si>
    <t>Alliance High School</t>
  </si>
  <si>
    <t>Arleta Elementary School</t>
  </si>
  <si>
    <t>Atkinson Elementary School</t>
  </si>
  <si>
    <t>Beach Elementary School</t>
  </si>
  <si>
    <t>Beaumont Middle School</t>
  </si>
  <si>
    <t>Benson Polytechnic High School</t>
  </si>
  <si>
    <t xml:space="preserve">Beverly Cleary School </t>
  </si>
  <si>
    <t>Boise-Eliot Elementary School</t>
  </si>
  <si>
    <t>Bridger Creative Science School</t>
  </si>
  <si>
    <t>Bridlemile Elementary School</t>
  </si>
  <si>
    <t>Buckman Elementary School</t>
  </si>
  <si>
    <t>Capitol Hill Elementary School</t>
  </si>
  <si>
    <t>Chapman Elementary School</t>
  </si>
  <si>
    <t>Chief Joseph Elementary School</t>
  </si>
  <si>
    <t>5817</t>
  </si>
  <si>
    <t>Clark Elementary School</t>
  </si>
  <si>
    <t>Cleveland High School</t>
  </si>
  <si>
    <t>Creston Elementary School</t>
  </si>
  <si>
    <t>da Vinci Middle School</t>
  </si>
  <si>
    <t>Dr. Martin Luther King Jr. School</t>
  </si>
  <si>
    <t>Duniway Elementary School</t>
  </si>
  <si>
    <t>Faubion Elementary School</t>
  </si>
  <si>
    <t>Forest Park Elementary School</t>
  </si>
  <si>
    <t>Franklin High School</t>
  </si>
  <si>
    <t>George Middle School</t>
  </si>
  <si>
    <t>Glencoe Elementary School</t>
  </si>
  <si>
    <t>Grant High School</t>
  </si>
  <si>
    <t>Gray Middle School</t>
  </si>
  <si>
    <t>Grout Elementary School</t>
  </si>
  <si>
    <t>Harriet Tubman Middle School</t>
  </si>
  <si>
    <t>Harrison Park School</t>
  </si>
  <si>
    <t>Hayhurst Elementary School</t>
  </si>
  <si>
    <t>Hosford Middle School</t>
  </si>
  <si>
    <t>Ida B. Wells-Barnett High School</t>
  </si>
  <si>
    <t>Irvington Elementary School</t>
  </si>
  <si>
    <t>Jackson Middle School</t>
  </si>
  <si>
    <t>James John Elementary School</t>
  </si>
  <si>
    <t>Kellogg Middle School</t>
  </si>
  <si>
    <t>Kelly Elementary School</t>
  </si>
  <si>
    <t>Lane Middle School</t>
  </si>
  <si>
    <t>Laurelhurst Elementary School</t>
  </si>
  <si>
    <t>Lee Elementary School</t>
  </si>
  <si>
    <t>Lent Elementary School</t>
  </si>
  <si>
    <t>Leodis V. McDaniel High School</t>
  </si>
  <si>
    <t>Lewis Elementary School</t>
  </si>
  <si>
    <t>Lincoln High School</t>
  </si>
  <si>
    <t>Llewellyn Elementary School</t>
  </si>
  <si>
    <t>Maplewood Elementary School</t>
  </si>
  <si>
    <t>Markham Elementary School</t>
  </si>
  <si>
    <t>Marysville Elementary School</t>
  </si>
  <si>
    <t>Metropolitan Learning Center</t>
  </si>
  <si>
    <t>Mt Tabor Middle School</t>
  </si>
  <si>
    <t>Ockley Green Middle School</t>
  </si>
  <si>
    <t>Peninsula Elementary School</t>
  </si>
  <si>
    <t>Richmond Elementary School</t>
  </si>
  <si>
    <t>Rieke Elementary School</t>
  </si>
  <si>
    <t>Rigler Elementary School</t>
  </si>
  <si>
    <t>Roosevelt High School</t>
  </si>
  <si>
    <t>Rosa Parks Elementary School</t>
  </si>
  <si>
    <t>Rose City Park</t>
  </si>
  <si>
    <t>Roseway Heights School</t>
  </si>
  <si>
    <t>Sabin Elementary School</t>
  </si>
  <si>
    <t>Scott Elementary School</t>
  </si>
  <si>
    <t>Sellwood Middle School</t>
  </si>
  <si>
    <t>Sitton Elementary School</t>
  </si>
  <si>
    <t>Skyline Elementary School</t>
  </si>
  <si>
    <t>Stephenson Elementary School</t>
  </si>
  <si>
    <t>Sunnyside Environmental School</t>
  </si>
  <si>
    <t>Vernon Elementary School</t>
  </si>
  <si>
    <t>Vestal Elementary School</t>
  </si>
  <si>
    <t>West Sylvan Middle School</t>
  </si>
  <si>
    <t>Whitman Elementary School</t>
  </si>
  <si>
    <t>Winterhaven School</t>
  </si>
  <si>
    <t>Woodlawn Elementary School</t>
  </si>
  <si>
    <t>Woodmere Elementary School</t>
  </si>
  <si>
    <t>Woodstock Elementary School</t>
  </si>
  <si>
    <t>Powers Elementary School</t>
  </si>
  <si>
    <t>Powers High School</t>
  </si>
  <si>
    <t>Prairie City School</t>
  </si>
  <si>
    <t>Hudson Park Elementary School</t>
  </si>
  <si>
    <t>Rainier Jr/Sr High School</t>
  </si>
  <si>
    <t>Elton Gregory Middle School</t>
  </si>
  <si>
    <t>Hugh Hartman Elementary</t>
  </si>
  <si>
    <t>John Tuck Elementary School</t>
  </si>
  <si>
    <t>M A Lynch Elementary School</t>
  </si>
  <si>
    <t>Obsidian Middle School</t>
  </si>
  <si>
    <t>Redmond High School</t>
  </si>
  <si>
    <t>Ridgeview High School</t>
  </si>
  <si>
    <t>Sage Elementary School</t>
  </si>
  <si>
    <t>Terrebonne Community School</t>
  </si>
  <si>
    <t>Tom McCall Elementary School</t>
  </si>
  <si>
    <t>Tumalo Community School</t>
  </si>
  <si>
    <t>Vern Patrick Elementary School</t>
  </si>
  <si>
    <t>Alder Elementary School</t>
  </si>
  <si>
    <t>Davis Elementary School</t>
  </si>
  <si>
    <t>Fairview Elementary School</t>
  </si>
  <si>
    <t>Glenfair Elementary School</t>
  </si>
  <si>
    <t>Hartley Elementary School</t>
  </si>
  <si>
    <t>Hauton B Lee Middle School</t>
  </si>
  <si>
    <t>Margaret Scott Elementary School</t>
  </si>
  <si>
    <t>Reynolds High School</t>
  </si>
  <si>
    <t>Reynolds Learning Academy</t>
  </si>
  <si>
    <t>Reynolds Middle School</t>
  </si>
  <si>
    <t>Salish Ponds Elementary School</t>
  </si>
  <si>
    <t>Sweetbriar Elementary School</t>
  </si>
  <si>
    <t>Troutdale Elementary School</t>
  </si>
  <si>
    <t>Walt Morey Middle School</t>
  </si>
  <si>
    <t>Wilkes Elementary School</t>
  </si>
  <si>
    <t>Woodland Elementary</t>
  </si>
  <si>
    <t>Riddle Elementary School</t>
  </si>
  <si>
    <t>Riddle High School</t>
  </si>
  <si>
    <t>Riverdale Grade School</t>
  </si>
  <si>
    <t>Riverdale High School</t>
  </si>
  <si>
    <t>Rogue River Elementary School</t>
  </si>
  <si>
    <t>Rogue River Junior/Senior High</t>
  </si>
  <si>
    <t>South Valley Academy</t>
  </si>
  <si>
    <t>Auburn Elementary School</t>
  </si>
  <si>
    <t>Battle Creek Elementary School</t>
  </si>
  <si>
    <t>Brush College Elementary School</t>
  </si>
  <si>
    <t>Bush Elementary School</t>
  </si>
  <si>
    <t>Candalaria Elementary School</t>
  </si>
  <si>
    <t>Cesar E Chavez Elementary</t>
  </si>
  <si>
    <t>Chapman Hill Elementary School</t>
  </si>
  <si>
    <t>Claggett Creek Middle School</t>
  </si>
  <si>
    <t>Crossler Middle School</t>
  </si>
  <si>
    <t>Cummings Elementary School</t>
  </si>
  <si>
    <t>Early College High School</t>
  </si>
  <si>
    <t>Englewood Elementary School</t>
  </si>
  <si>
    <t>Eyre Elementary School</t>
  </si>
  <si>
    <t>Forest Ridge Elementary School</t>
  </si>
  <si>
    <t>Four Corners Elementary School</t>
  </si>
  <si>
    <t>Grant Community School</t>
  </si>
  <si>
    <t>Gubser Elementary School</t>
  </si>
  <si>
    <t>Hallman Elementary School</t>
  </si>
  <si>
    <t>Hammond Elementary School</t>
  </si>
  <si>
    <t>Harritt Elementary School</t>
  </si>
  <si>
    <t>Hayesville Elementary School</t>
  </si>
  <si>
    <t>Houck Middle School</t>
  </si>
  <si>
    <t>Judson Middle School</t>
  </si>
  <si>
    <t>Kalapuya Elementary School</t>
  </si>
  <si>
    <t>Keizer Elementary School</t>
  </si>
  <si>
    <t>Lamb Elementary School</t>
  </si>
  <si>
    <t>Leslie Middle School</t>
  </si>
  <si>
    <t>McKay High School</t>
  </si>
  <si>
    <t>McNary High School</t>
  </si>
  <si>
    <t>Miller Elementary School</t>
  </si>
  <si>
    <t>Morningside Elementary School</t>
  </si>
  <si>
    <t>Myers Elementary School</t>
  </si>
  <si>
    <t>North Salem High School</t>
  </si>
  <si>
    <t>Parrish Middle School</t>
  </si>
  <si>
    <t>Pringle Elementary School</t>
  </si>
  <si>
    <t>Roberts High School</t>
  </si>
  <si>
    <t>Salem Heights Elementary School</t>
  </si>
  <si>
    <t>Schirle Elementary School</t>
  </si>
  <si>
    <t>South Salem High School</t>
  </si>
  <si>
    <t>Sprague High School</t>
  </si>
  <si>
    <t>Stephens Middle School</t>
  </si>
  <si>
    <t>Straub Middle School</t>
  </si>
  <si>
    <t>Sumpter Elementary School</t>
  </si>
  <si>
    <t>Swegle Elementary School</t>
  </si>
  <si>
    <t>Waldo Middle School</t>
  </si>
  <si>
    <t>Walker Middle School</t>
  </si>
  <si>
    <t>Weddle Elementary School</t>
  </si>
  <si>
    <t>West Salem High School</t>
  </si>
  <si>
    <t>Whiteaker Middle School</t>
  </si>
  <si>
    <t>Wright Elementary School</t>
  </si>
  <si>
    <t>Yoshikai Elementary School</t>
  </si>
  <si>
    <t>Santiam Elementary School</t>
  </si>
  <si>
    <t>Santiam Junior/Senior High School</t>
  </si>
  <si>
    <t>Grant Watts Elementary School</t>
  </si>
  <si>
    <t>Otto Petersen Elementary School</t>
  </si>
  <si>
    <t>Scappoose High School</t>
  </si>
  <si>
    <t>Scappoose Middle School</t>
  </si>
  <si>
    <t>Scappoose Online Academy</t>
  </si>
  <si>
    <t>Warren Elementary School</t>
  </si>
  <si>
    <t>Centennial Elementary School</t>
  </si>
  <si>
    <t>Scio High School</t>
  </si>
  <si>
    <t>Scio Middle School</t>
  </si>
  <si>
    <t>Pacific Ridge Elementary School</t>
  </si>
  <si>
    <t>Seaside High School</t>
  </si>
  <si>
    <t>Seaside Middle School</t>
  </si>
  <si>
    <t>Faulconer-Chapman School</t>
  </si>
  <si>
    <t>Sheridan High School</t>
  </si>
  <si>
    <t>Sherman County School</t>
  </si>
  <si>
    <t>Archer Glen Elementary School</t>
  </si>
  <si>
    <t>Hawks View Elementary School</t>
  </si>
  <si>
    <t>Middleton Elementary School</t>
  </si>
  <si>
    <t>Ridges Elementary School</t>
  </si>
  <si>
    <t>Sherwood High School</t>
  </si>
  <si>
    <t>Sherwood Middle School</t>
  </si>
  <si>
    <t>Butte Creek Elementary School</t>
  </si>
  <si>
    <t>Central Howell Elementary School</t>
  </si>
  <si>
    <t>Evergreen Elementary School</t>
  </si>
  <si>
    <t>Mark Twain Elementary</t>
  </si>
  <si>
    <t>Pratum Elementary School</t>
  </si>
  <si>
    <t>Robert Frost Elementary School</t>
  </si>
  <si>
    <t>Scotts Mills Elementary School</t>
  </si>
  <si>
    <t>Silver Crest Elementary School</t>
  </si>
  <si>
    <t>Silverton High School</t>
  </si>
  <si>
    <t>Silverton Middle School</t>
  </si>
  <si>
    <t>Victor Point Elementary School</t>
  </si>
  <si>
    <t>Sisters Elementary School</t>
  </si>
  <si>
    <t>Sisters High School</t>
  </si>
  <si>
    <t>Sisters Middle School</t>
  </si>
  <si>
    <t>Siuslaw Elementary School</t>
  </si>
  <si>
    <t>Siuslaw High School</t>
  </si>
  <si>
    <t>Siuslaw Middle School</t>
  </si>
  <si>
    <t>Fields Elementary School</t>
  </si>
  <si>
    <t>Al Kennedy High School</t>
  </si>
  <si>
    <t>Bohemia Elementary School</t>
  </si>
  <si>
    <t>Cottage Grove High School</t>
  </si>
  <si>
    <t>Dorena School</t>
  </si>
  <si>
    <t>Harrison Elementary School</t>
  </si>
  <si>
    <t>London School</t>
  </si>
  <si>
    <t>Canyonville School</t>
  </si>
  <si>
    <t>Coffenberry Middle School</t>
  </si>
  <si>
    <t>Myrtle Creek Elementary School</t>
  </si>
  <si>
    <t>South Umpqua High School</t>
  </si>
  <si>
    <t>Tri City Elementary School</t>
  </si>
  <si>
    <t>South Wasco County Elementary School</t>
  </si>
  <si>
    <t>Spray School</t>
  </si>
  <si>
    <t>Academy of Arts and Academics</t>
  </si>
  <si>
    <t>Agnes Stewart Middle School</t>
  </si>
  <si>
    <t>Briggs Middle School</t>
  </si>
  <si>
    <t>Douglas Gardens Elementary School</t>
  </si>
  <si>
    <t>Elizabeth Page Elementary School</t>
  </si>
  <si>
    <t>Gateways High School</t>
  </si>
  <si>
    <t>Guy Lee Elementary School</t>
  </si>
  <si>
    <t>Hamlin Middle School</t>
  </si>
  <si>
    <t>Maple Elementary School</t>
  </si>
  <si>
    <t>Mt Vernon Elementary School</t>
  </si>
  <si>
    <t>Ridgeview Elementary School</t>
  </si>
  <si>
    <t>Riverbend Elementary School</t>
  </si>
  <si>
    <t>Springfield High School</t>
  </si>
  <si>
    <t>Thurston Elementary School</t>
  </si>
  <si>
    <t>Thurston High School</t>
  </si>
  <si>
    <t>Thurston Middle School</t>
  </si>
  <si>
    <t xml:space="preserve">Two Rivers Dos Rios Elementary </t>
  </si>
  <si>
    <t>Walterville Elementary School</t>
  </si>
  <si>
    <t>Yolanda Elementary School</t>
  </si>
  <si>
    <t>Columbia City School</t>
  </si>
  <si>
    <t>McBride Elementary School</t>
  </si>
  <si>
    <t>Plymouth High School</t>
  </si>
  <si>
    <t>St Helens High School</t>
  </si>
  <si>
    <t>St Helens Middle School</t>
  </si>
  <si>
    <t>St. Helens Virtual Academy</t>
  </si>
  <si>
    <t>St Paul Elementary School</t>
  </si>
  <si>
    <t>St Paul High School</t>
  </si>
  <si>
    <t>Stanfield Elementary School</t>
  </si>
  <si>
    <t>Stanfield Secondary School</t>
  </si>
  <si>
    <t>Suntex Elementary School</t>
  </si>
  <si>
    <t>East Sutherlin Primary School</t>
  </si>
  <si>
    <t>Sutherlin High School</t>
  </si>
  <si>
    <t>Sutherlin Middle School</t>
  </si>
  <si>
    <t>Sutherlin Valley Online Academy</t>
  </si>
  <si>
    <t>West Sutherlin Intermediate</t>
  </si>
  <si>
    <t>Foster Elementary School</t>
  </si>
  <si>
    <t>Hawthorne Elementary School</t>
  </si>
  <si>
    <t>Holley Elementary School</t>
  </si>
  <si>
    <t>Oak Heights Elementary School</t>
  </si>
  <si>
    <t>Sweet Home High School</t>
  </si>
  <si>
    <t>Sweet Home Junior High School</t>
  </si>
  <si>
    <t>Fleming Middle School</t>
  </si>
  <si>
    <t>Fruitdale Elementary School</t>
  </si>
  <si>
    <t>Ft Vannoy Elementary School</t>
  </si>
  <si>
    <t>Hidden Valley High School</t>
  </si>
  <si>
    <t>Illinois Valley High School</t>
  </si>
  <si>
    <t>5821</t>
  </si>
  <si>
    <t>Kalmiopsis Community Arts High School</t>
  </si>
  <si>
    <t>Lincoln Savage Middle School</t>
  </si>
  <si>
    <t>Lorna Byrne Middle School</t>
  </si>
  <si>
    <t>Madrona Elementary School</t>
  </si>
  <si>
    <t>Manzanita Elementary School</t>
  </si>
  <si>
    <t>North Valley High School</t>
  </si>
  <si>
    <t>Williams Elementary School</t>
  </si>
  <si>
    <t>Alberta Rider Elementary School</t>
  </si>
  <si>
    <t>Art Rutkin Elementary School</t>
  </si>
  <si>
    <t>Bridgeport Elementary School</t>
  </si>
  <si>
    <t>Charles F Tigard Elementary School</t>
  </si>
  <si>
    <t>Creekside Community High School</t>
  </si>
  <si>
    <t>Deer Creek Elementary School</t>
  </si>
  <si>
    <t>Durham Elementary School</t>
  </si>
  <si>
    <t>Edward Byrom Elementary School</t>
  </si>
  <si>
    <t>Hazelbrook Middle School</t>
  </si>
  <si>
    <t>James Templeton Elementary School</t>
  </si>
  <si>
    <t>Mary Woodward Elementary School</t>
  </si>
  <si>
    <t>Metzger Elementary School</t>
  </si>
  <si>
    <t>Thomas R Fowler Middle School</t>
  </si>
  <si>
    <t>Tigard High School</t>
  </si>
  <si>
    <t>Tigard-Tualatin Virtual Academy</t>
  </si>
  <si>
    <t>Tualatin Elementary School</t>
  </si>
  <si>
    <t>Tualatin High School</t>
  </si>
  <si>
    <t>Twality Middle School</t>
  </si>
  <si>
    <t>East Elementary School</t>
  </si>
  <si>
    <t>South Prairie Elementary School</t>
  </si>
  <si>
    <t>Tillamook High School</t>
  </si>
  <si>
    <t>Tillamook Junior High School</t>
  </si>
  <si>
    <t>Troy Elementary School</t>
  </si>
  <si>
    <t>Clara Brownell Middle School</t>
  </si>
  <si>
    <t>McNary Heights Elementary School</t>
  </si>
  <si>
    <t>Umatilla High School</t>
  </si>
  <si>
    <t>Union High School</t>
  </si>
  <si>
    <t>Vale Elementary School</t>
  </si>
  <si>
    <t>Vale High School</t>
  </si>
  <si>
    <t>Vale Middle School</t>
  </si>
  <si>
    <t>Willowcreek Elementary School</t>
  </si>
  <si>
    <t>Mist Elementary School</t>
  </si>
  <si>
    <t>Vernonia Elementary School</t>
  </si>
  <si>
    <t>Vernonia High School</t>
  </si>
  <si>
    <t>Vernonia Middle School</t>
  </si>
  <si>
    <t>Wallowa Elementary School</t>
  </si>
  <si>
    <t>Wallowa High School</t>
  </si>
  <si>
    <t>Wallowa Middle School</t>
  </si>
  <si>
    <t>Warrenton Grade School</t>
  </si>
  <si>
    <t>Warrenton High School</t>
  </si>
  <si>
    <t>Warrenton Middle School</t>
  </si>
  <si>
    <t>Warrior Academy</t>
  </si>
  <si>
    <t>Athey Creek Middle School</t>
  </si>
  <si>
    <t>Boeckman Creek Primary School</t>
  </si>
  <si>
    <t>Bolton Primary School</t>
  </si>
  <si>
    <t>Boones Ferry Primary School</t>
  </si>
  <si>
    <t>Cedaroak Park Primary School</t>
  </si>
  <si>
    <t>Inza R Wood Middle School</t>
  </si>
  <si>
    <t>Lowrie Primary School</t>
  </si>
  <si>
    <t>Meridian Creek Middle School</t>
  </si>
  <si>
    <t>Riverside High School</t>
  </si>
  <si>
    <t>Rosemont Ridge Middle School</t>
  </si>
  <si>
    <t>Stafford Primary School</t>
  </si>
  <si>
    <t>Sunset Primary School</t>
  </si>
  <si>
    <t>Trillium Creek Primary School</t>
  </si>
  <si>
    <t>West Linn High School</t>
  </si>
  <si>
    <t>Willamette Primary School</t>
  </si>
  <si>
    <t>Wilsonville High School</t>
  </si>
  <si>
    <t>Willamina Elementary School</t>
  </si>
  <si>
    <t>Willamina High School</t>
  </si>
  <si>
    <t xml:space="preserve">Willamina Middle School </t>
  </si>
  <si>
    <t>Brockway Elementary School</t>
  </si>
  <si>
    <t>Dillard Alternative High School</t>
  </si>
  <si>
    <t>Douglas High School</t>
  </si>
  <si>
    <t>Lookingglass Elementary School</t>
  </si>
  <si>
    <t>McGovern Elementary School</t>
  </si>
  <si>
    <t>Winston Middle School</t>
  </si>
  <si>
    <t>French Prairie Middle School</t>
  </si>
  <si>
    <t>Heritage Elementary</t>
  </si>
  <si>
    <t>Nellie Muir Elementary School</t>
  </si>
  <si>
    <t>Valor Middle School</t>
  </si>
  <si>
    <t>Woodburn High School</t>
  </si>
  <si>
    <t>Woodburn Success</t>
  </si>
  <si>
    <t>Yamhill Carlton Elementary School</t>
  </si>
  <si>
    <t>Yamhill Carlton High School</t>
  </si>
  <si>
    <t>Yamhill Carlton Intermediate School</t>
  </si>
  <si>
    <t>Yoncalla Elementary School</t>
  </si>
  <si>
    <t>Yoncalla High School</t>
  </si>
  <si>
    <t>District Name</t>
  </si>
  <si>
    <t xml:space="preserve">Enter the ODE assigned Institution (School) ID for the school/campus. </t>
  </si>
  <si>
    <r>
      <rPr>
        <b/>
        <sz val="11"/>
        <color rgb="FFC00000"/>
        <rFont val="Calibri"/>
        <family val="2"/>
      </rPr>
      <t>*</t>
    </r>
    <r>
      <rPr>
        <sz val="11"/>
        <rFont val="Calibri"/>
        <family val="2"/>
      </rPr>
      <t xml:space="preserve">A list of all ODE assigned ESD, District, and School IDs can be found on the </t>
    </r>
    <r>
      <rPr>
        <u/>
        <sz val="11"/>
        <color theme="10"/>
        <rFont val="Calibri"/>
        <family val="2"/>
      </rPr>
      <t>Entity IDs tab</t>
    </r>
    <r>
      <rPr>
        <sz val="11"/>
        <rFont val="Calibri"/>
        <family val="2"/>
      </rPr>
      <t>.</t>
    </r>
  </si>
  <si>
    <t>[enter fixture ID]</t>
  </si>
  <si>
    <t>[enter notes]</t>
  </si>
  <si>
    <t>[result]</t>
  </si>
  <si>
    <t>[retests]</t>
  </si>
  <si>
    <t>[date]</t>
  </si>
  <si>
    <t>[enter school/campus name]</t>
  </si>
  <si>
    <t>[enter 8 digit ODE Building ID]</t>
  </si>
  <si>
    <t>[enter building name]</t>
  </si>
  <si>
    <t>[select]</t>
  </si>
  <si>
    <r>
      <t xml:space="preserve">Flush tests are for diagnostic use </t>
    </r>
    <r>
      <rPr>
        <b/>
        <u/>
        <sz val="11"/>
        <color rgb="FFC00000"/>
        <rFont val="Calibri"/>
        <family val="2"/>
      </rPr>
      <t>ONLY</t>
    </r>
    <r>
      <rPr>
        <sz val="11"/>
        <color theme="1"/>
        <rFont val="Calibri"/>
        <family val="2"/>
      </rPr>
      <t>! Not a valid remediation action.</t>
    </r>
  </si>
  <si>
    <r>
      <rPr>
        <b/>
        <sz val="11"/>
        <rFont val="Calibri"/>
        <family val="2"/>
      </rPr>
      <t xml:space="preserve">This should align with the "Building Name" field in the </t>
    </r>
    <r>
      <rPr>
        <b/>
        <u/>
        <sz val="11"/>
        <color theme="10"/>
        <rFont val="Calibri"/>
        <family val="2"/>
      </rPr>
      <t>School Facilities Building Collection Database</t>
    </r>
    <r>
      <rPr>
        <b/>
        <sz val="11"/>
        <rFont val="Calibri"/>
        <family val="2"/>
      </rPr>
      <t>.</t>
    </r>
  </si>
  <si>
    <t xml:space="preserve">If there is only one building associated with a school, this would be a repeat of the school name. If there are multiple buildings at a school or campus, it would be what you call the building or a description of the building function, such as Main Building, Gym, Cafeteria, etc. </t>
  </si>
  <si>
    <t>Every building with power and a foundation must have a Building ID. Portables also must have a Building ID, even though they don’t necessarily have a foundation.</t>
  </si>
  <si>
    <r>
      <rPr>
        <b/>
        <sz val="11"/>
        <rFont val="Calibri"/>
        <family val="2"/>
      </rPr>
      <t xml:space="preserve">This is the 8 digit Building ID Number (BIN) found in the </t>
    </r>
    <r>
      <rPr>
        <b/>
        <u/>
        <sz val="11"/>
        <color theme="10"/>
        <rFont val="Calibri"/>
        <family val="2"/>
      </rPr>
      <t>School Facilities Building Collection Database</t>
    </r>
    <r>
      <rPr>
        <b/>
        <sz val="11"/>
        <rFont val="Calibri"/>
        <family val="2"/>
      </rPr>
      <t>.</t>
    </r>
  </si>
  <si>
    <t xml:space="preserve">Remediation Action Taken </t>
  </si>
  <si>
    <t>Remediation Action Taken:</t>
  </si>
  <si>
    <t>Remediation Action Taken</t>
  </si>
  <si>
    <t>Highland School at Kenwood ES</t>
  </si>
  <si>
    <t>Westside Village Magnet School at Kingston ES</t>
  </si>
  <si>
    <t>Black Butte School</t>
  </si>
  <si>
    <t>Gold Beach Jr/Sr High School</t>
  </si>
  <si>
    <t>Crater High School</t>
  </si>
  <si>
    <t>Clatskanie Virtual Academy</t>
  </si>
  <si>
    <t>Stellar Pines Virtual Academy</t>
  </si>
  <si>
    <t xml:space="preserve">Muddy Creek Charter School </t>
  </si>
  <si>
    <t>Grizzly Mountain HomeLink</t>
  </si>
  <si>
    <t>Crow High School</t>
  </si>
  <si>
    <t>Hé Lín Chinese Immersion Elementary School</t>
  </si>
  <si>
    <t>Tuality Plains High School</t>
  </si>
  <si>
    <t>Lupine Community Montessori Charter School</t>
  </si>
  <si>
    <t>Helix Charter School</t>
  </si>
  <si>
    <t>Evergreen Middle School</t>
  </si>
  <si>
    <t>Groner Elementary School</t>
  </si>
  <si>
    <t>Eagle Ridge New Tech High School</t>
  </si>
  <si>
    <t>Lake Oswego High School</t>
  </si>
  <si>
    <t>Compass School</t>
  </si>
  <si>
    <t>Rivercrest Academy</t>
  </si>
  <si>
    <t>Maple Middle School</t>
  </si>
  <si>
    <t xml:space="preserve">Catalyst High School </t>
  </si>
  <si>
    <t>Mari-Linn School</t>
  </si>
  <si>
    <t>Sublimity School</t>
  </si>
  <si>
    <t>Oakland Middle School</t>
  </si>
  <si>
    <t>Alameda Intermediate School</t>
  </si>
  <si>
    <t>EdFlexOregon</t>
  </si>
  <si>
    <t>May Roberts Primary School</t>
  </si>
  <si>
    <t>Oregon Department of Education</t>
  </si>
  <si>
    <t>Oregon School for the Deaf</t>
  </si>
  <si>
    <t>Oregon Trail Academy</t>
  </si>
  <si>
    <t>Armadillo Community Charter School</t>
  </si>
  <si>
    <t>César Chávez K-8 School</t>
  </si>
  <si>
    <t>South Wasco County Middle/High School</t>
  </si>
  <si>
    <t>Jefferson Classical Academy of Oregon</t>
  </si>
  <si>
    <t>Applegate Valley Virtual Academy</t>
  </si>
  <si>
    <t>MITCH</t>
  </si>
  <si>
    <t>Columbia Vista Intermediate</t>
  </si>
  <si>
    <t>Discovery Academy</t>
  </si>
  <si>
    <t>Building ID # (BIN)</t>
  </si>
  <si>
    <t>Building Name</t>
  </si>
  <si>
    <r>
      <rPr>
        <b/>
        <sz val="19"/>
        <rFont val="Calibri"/>
        <family val="2"/>
      </rPr>
      <t>Lead in Water Testing &amp; Remediation</t>
    </r>
    <r>
      <rPr>
        <b/>
        <sz val="20"/>
        <rFont val="Calibri"/>
        <family val="2"/>
      </rPr>
      <t xml:space="preserve"> 
Fixture Tracker Instructions</t>
    </r>
  </si>
  <si>
    <t>Retest 1 Date</t>
  </si>
  <si>
    <t>Retest 2 Date</t>
  </si>
  <si>
    <t>Retest 3 Date</t>
  </si>
  <si>
    <t>Fixture Information</t>
  </si>
  <si>
    <t>Fixture Location Description</t>
  </si>
  <si>
    <t>[enter location description]</t>
  </si>
  <si>
    <t>Final  Test Date</t>
  </si>
  <si>
    <t>None</t>
  </si>
  <si>
    <t>[year]</t>
  </si>
  <si>
    <t>School ID #</t>
  </si>
  <si>
    <t>[enter ODE School ID]</t>
  </si>
  <si>
    <t>2027-32 FY Testing Cycle Results</t>
  </si>
  <si>
    <t>2033-38 FY Testing Cycle Results</t>
  </si>
  <si>
    <t>2039-44 FY Testing Cycle Results</t>
  </si>
  <si>
    <t>2045-50 FY Testing Cycle Results</t>
  </si>
  <si>
    <r>
      <t>Initial Test Result</t>
    </r>
    <r>
      <rPr>
        <b/>
        <sz val="10"/>
        <color theme="1"/>
        <rFont val="Calibri"/>
        <family val="2"/>
        <scheme val="minor"/>
      </rPr>
      <t xml:space="preserve"> (ppb)</t>
    </r>
  </si>
  <si>
    <r>
      <t>Final Test Result</t>
    </r>
    <r>
      <rPr>
        <b/>
        <sz val="10"/>
        <rFont val="Calibri"/>
        <family val="2"/>
        <scheme val="minor"/>
      </rPr>
      <t xml:space="preserve"> (ppb)</t>
    </r>
  </si>
  <si>
    <t># of Retests</t>
  </si>
  <si>
    <t>Fiscal Yr Tested</t>
  </si>
  <si>
    <t>Schl/Campus Name</t>
  </si>
  <si>
    <t>Initial Test Date</t>
  </si>
  <si>
    <t>Paige Turner HS Main Building</t>
  </si>
  <si>
    <t>2020-26 FY Testing Cycle Results</t>
  </si>
  <si>
    <t>Inputs:</t>
  </si>
  <si>
    <r>
      <rPr>
        <b/>
        <sz val="11"/>
        <color rgb="FFC00000"/>
        <rFont val="Calibri"/>
        <family val="2"/>
      </rPr>
      <t>*</t>
    </r>
    <r>
      <rPr>
        <sz val="11"/>
        <rFont val="Calibri"/>
        <family val="2"/>
      </rPr>
      <t>If this tracker is for district/administration buildings not at a school site, enter the ESD/District ID.</t>
    </r>
  </si>
  <si>
    <r>
      <t>School ID #</t>
    </r>
    <r>
      <rPr>
        <b/>
        <i/>
        <sz val="11"/>
        <color theme="1"/>
        <rFont val="Calibri"/>
        <family val="2"/>
      </rPr>
      <t>:</t>
    </r>
  </si>
  <si>
    <t>The Schl/Campus Name will autofill.</t>
  </si>
  <si>
    <t xml:space="preserve">If the School ID you are looking for is not listed, enter "X" in the School ID field above. Then, overwrite the formula in the Schl/Campus Name field with the appropriate name. </t>
  </si>
  <si>
    <r>
      <rPr>
        <b/>
        <sz val="11"/>
        <color rgb="FFC00000"/>
        <rFont val="Calibri"/>
        <family val="2"/>
      </rPr>
      <t>*</t>
    </r>
    <r>
      <rPr>
        <sz val="11"/>
        <rFont val="Calibri"/>
        <family val="2"/>
      </rPr>
      <t>If this tracker is for a charter school, enter the Charter School ID.</t>
    </r>
  </si>
  <si>
    <t>Schl/Campus Name:</t>
  </si>
  <si>
    <t>Fiscal Yr Tested:</t>
  </si>
  <si>
    <r>
      <t xml:space="preserve">Enter the unique location description for each fixture. The description should be sufficient such that a person </t>
    </r>
    <r>
      <rPr>
        <b/>
        <sz val="11"/>
        <rFont val="Calibri"/>
        <family val="2"/>
      </rPr>
      <t>without specific knowledge of your building</t>
    </r>
    <r>
      <rPr>
        <sz val="11"/>
        <rFont val="Calibri"/>
        <family val="2"/>
      </rPr>
      <t xml:space="preserve"> would be able to find the fixture in question based only on this description.</t>
    </r>
  </si>
  <si>
    <t>Initial Test Result (ppb):</t>
  </si>
  <si>
    <t>Retest 1 Date:</t>
  </si>
  <si>
    <t>Retest 2 Date:</t>
  </si>
  <si>
    <t>Retest 3 Date:</t>
  </si>
  <si>
    <t>Final  Test Date:</t>
  </si>
  <si>
    <t>Final Test Result (ppb):</t>
  </si>
  <si>
    <t># of Retests:</t>
  </si>
  <si>
    <r>
      <rPr>
        <sz val="11"/>
        <rFont val="Calibri"/>
        <family val="2"/>
      </rPr>
      <t xml:space="preserve">This is the </t>
    </r>
    <r>
      <rPr>
        <b/>
        <sz val="11"/>
        <rFont val="Calibri"/>
        <family val="2"/>
      </rPr>
      <t>Fixture ID Number (FIN)</t>
    </r>
    <r>
      <rPr>
        <sz val="11"/>
        <rFont val="Calibri"/>
        <family val="2"/>
      </rPr>
      <t xml:space="preserve"> you have assigned to each fixture using the </t>
    </r>
    <r>
      <rPr>
        <b/>
        <u/>
        <sz val="11"/>
        <color theme="10"/>
        <rFont val="Calibri"/>
        <family val="2"/>
      </rPr>
      <t>ODE fixture numbering protocol</t>
    </r>
    <r>
      <rPr>
        <sz val="11"/>
        <rFont val="Calibri"/>
        <family val="2"/>
      </rPr>
      <t xml:space="preserve">. It will be a </t>
    </r>
    <r>
      <rPr>
        <b/>
        <sz val="11"/>
        <rFont val="Calibri"/>
        <family val="2"/>
      </rPr>
      <t>13 digit number</t>
    </r>
    <r>
      <rPr>
        <sz val="11"/>
        <rFont val="Calibri"/>
        <family val="2"/>
      </rPr>
      <t>.</t>
    </r>
  </si>
  <si>
    <t xml:space="preserve">Enter the fiscal year (FY) in which testing was started in YYYY format. </t>
  </si>
  <si>
    <t>About this Tool:</t>
  </si>
  <si>
    <t>This tool is intended to track all lead test results and remediation actions for individual fixtures across multiple six-year testing cycles.</t>
  </si>
  <si>
    <r>
      <rPr>
        <b/>
        <sz val="12"/>
        <rFont val="Calibri"/>
        <family val="2"/>
      </rPr>
      <t xml:space="preserve">This is an </t>
    </r>
    <r>
      <rPr>
        <b/>
        <sz val="12"/>
        <color rgb="FF9F2065"/>
        <rFont val="Calibri"/>
        <family val="2"/>
      </rPr>
      <t>optional</t>
    </r>
    <r>
      <rPr>
        <b/>
        <sz val="12"/>
        <rFont val="Calibri"/>
        <family val="2"/>
      </rPr>
      <t xml:space="preserve"> tool intended for internal district use only (do </t>
    </r>
    <r>
      <rPr>
        <b/>
        <u/>
        <sz val="12"/>
        <rFont val="Calibri"/>
        <family val="2"/>
      </rPr>
      <t>not</t>
    </r>
    <r>
      <rPr>
        <b/>
        <sz val="12"/>
        <rFont val="Calibri"/>
        <family val="2"/>
      </rPr>
      <t xml:space="preserve"> submit to ODE).</t>
    </r>
  </si>
  <si>
    <r>
      <t xml:space="preserve">Complete </t>
    </r>
    <r>
      <rPr>
        <b/>
        <sz val="12"/>
        <color rgb="FF9F2065"/>
        <rFont val="Calibri"/>
        <family val="2"/>
      </rPr>
      <t>one workbook/file per school/campus</t>
    </r>
    <r>
      <rPr>
        <b/>
        <sz val="12"/>
        <rFont val="Calibri"/>
        <family val="2"/>
      </rPr>
      <t xml:space="preserve">, with </t>
    </r>
    <r>
      <rPr>
        <b/>
        <sz val="12"/>
        <color rgb="FF9F2065"/>
        <rFont val="Calibri"/>
        <family val="2"/>
      </rPr>
      <t>one tab for each building</t>
    </r>
    <r>
      <rPr>
        <b/>
        <sz val="12"/>
        <rFont val="Calibri"/>
        <family val="2"/>
      </rPr>
      <t xml:space="preserve"> at that school/campus.</t>
    </r>
  </si>
  <si>
    <r>
      <rPr>
        <b/>
        <sz val="11"/>
        <color rgb="FF9F2065"/>
        <rFont val="Calibri"/>
        <family val="2"/>
      </rPr>
      <t>Note:</t>
    </r>
    <r>
      <rPr>
        <b/>
        <sz val="11"/>
        <color rgb="FFC00000"/>
        <rFont val="Calibri"/>
        <family val="2"/>
      </rPr>
      <t xml:space="preserve"> </t>
    </r>
    <r>
      <rPr>
        <sz val="11"/>
        <rFont val="Calibri"/>
        <family val="2"/>
      </rPr>
      <t xml:space="preserve">For schools/campuses with more than five buildings, up to five additional building tabs can be added by right clicking any tab below and selecting "Unhide...". Then, select the next available building tab and select "OK" to add it to the workbook. </t>
    </r>
  </si>
  <si>
    <r>
      <rPr>
        <b/>
        <i/>
        <sz val="11"/>
        <color rgb="FF9F2065"/>
        <rFont val="Calibri"/>
        <family val="2"/>
      </rPr>
      <t>Ex:</t>
    </r>
    <r>
      <rPr>
        <i/>
        <sz val="11"/>
        <rFont val="Calibri"/>
        <family val="2"/>
      </rPr>
      <t xml:space="preserve"> A school district has an elementary school, middle school, and high school. The district would complete three Fixture Tracking workbooks (one for each school). The high school is made up of three buildings: the main building (classrooms), a gym, and a woodshop. The high school workbook would have three tabs filled in, one for the main building, one for the gym, and one for the woodshop. </t>
    </r>
  </si>
  <si>
    <r>
      <rPr>
        <b/>
        <sz val="12"/>
        <color rgb="FF9F2065"/>
        <rFont val="Calibri"/>
        <family val="2"/>
      </rPr>
      <t xml:space="preserve">Note: </t>
    </r>
    <r>
      <rPr>
        <b/>
        <sz val="12"/>
        <color theme="1"/>
        <rFont val="Calibri"/>
        <family val="2"/>
      </rPr>
      <t xml:space="preserve">The fields below are repeated to allow data entry for a total of </t>
    </r>
    <r>
      <rPr>
        <b/>
        <u/>
        <sz val="12"/>
        <color rgb="FF9F2065"/>
        <rFont val="Calibri"/>
        <family val="2"/>
      </rPr>
      <t>five</t>
    </r>
    <r>
      <rPr>
        <b/>
        <sz val="12"/>
        <color theme="1"/>
        <rFont val="Calibri"/>
        <family val="2"/>
      </rPr>
      <t xml:space="preserve"> six-year testing cycles (2020-26 FY, 2027-32 FY, 2033-38 FY, 2039-44 FY, and 2045-50 FY).</t>
    </r>
  </si>
  <si>
    <r>
      <t xml:space="preserve">Enter the date that the initial first Draw sample was </t>
    </r>
    <r>
      <rPr>
        <b/>
        <sz val="11"/>
        <color rgb="FF9F2065"/>
        <rFont val="Calibri"/>
        <family val="2"/>
      </rPr>
      <t>actually drawn</t>
    </r>
    <r>
      <rPr>
        <sz val="11"/>
        <rFont val="Calibri"/>
        <family val="2"/>
      </rPr>
      <t xml:space="preserve">, </t>
    </r>
    <r>
      <rPr>
        <u/>
        <sz val="11"/>
        <rFont val="Calibri"/>
        <family val="2"/>
      </rPr>
      <t>NOT</t>
    </r>
    <r>
      <rPr>
        <sz val="11"/>
        <rFont val="Calibri"/>
        <family val="2"/>
      </rPr>
      <t xml:space="preserve"> the date that the lab 
received or tested the sample.</t>
    </r>
  </si>
  <si>
    <r>
      <t xml:space="preserve">Enter the test result from the first Draw sample for a given fixture in parts per billion (ppb). 
</t>
    </r>
    <r>
      <rPr>
        <b/>
        <sz val="11"/>
        <color rgb="FF9F2065"/>
        <rFont val="Calibri"/>
        <family val="2"/>
      </rPr>
      <t>Note:</t>
    </r>
    <r>
      <rPr>
        <sz val="11"/>
        <rFont val="Calibri"/>
        <family val="2"/>
      </rPr>
      <t xml:space="preserve"> Do </t>
    </r>
    <r>
      <rPr>
        <u/>
        <sz val="11"/>
        <rFont val="Calibri"/>
        <family val="2"/>
      </rPr>
      <t>NOT</t>
    </r>
    <r>
      <rPr>
        <sz val="11"/>
        <rFont val="Calibri"/>
        <family val="2"/>
      </rPr>
      <t xml:space="preserve"> type ‘ppb’ after the result - just input the number.</t>
    </r>
  </si>
  <si>
    <r>
      <rPr>
        <b/>
        <sz val="11"/>
        <color rgb="FF9F2065"/>
        <rFont val="Calibri"/>
        <family val="2"/>
      </rPr>
      <t>To be filled in ONLY when retesting has been conducted</t>
    </r>
    <r>
      <rPr>
        <b/>
        <sz val="11"/>
        <color rgb="FFC00000"/>
        <rFont val="Calibri"/>
        <family val="2"/>
      </rPr>
      <t>.</t>
    </r>
    <r>
      <rPr>
        <sz val="11"/>
        <rFont val="Calibri"/>
        <family val="2"/>
      </rPr>
      <t xml:space="preserve"> If additional tests were required because the initial Draw test was high, record the number of additional tests in this column. 
Do NOT include the initial test in this number.</t>
    </r>
  </si>
  <si>
    <t>Retest 1 Result</t>
  </si>
  <si>
    <t>Retest 2 Result</t>
  </si>
  <si>
    <t>Retest 3 Result</t>
  </si>
  <si>
    <t>Whitmore Classical Academy</t>
  </si>
  <si>
    <r>
      <rPr>
        <b/>
        <i/>
        <sz val="11"/>
        <color rgb="FF9F2065"/>
        <rFont val="Calibri"/>
        <family val="2"/>
      </rPr>
      <t>Ex:</t>
    </r>
    <r>
      <rPr>
        <i/>
        <sz val="11"/>
        <rFont val="Calibri"/>
        <family val="2"/>
      </rPr>
      <t xml:space="preserve"> For the July 202X-June 202Y FY, enter 202Y</t>
    </r>
  </si>
  <si>
    <r>
      <t xml:space="preserve">Enter the date the additional sample was </t>
    </r>
    <r>
      <rPr>
        <b/>
        <sz val="11"/>
        <color rgb="FF9F2065"/>
        <rFont val="Calibri"/>
        <family val="2"/>
      </rPr>
      <t>collected</t>
    </r>
    <r>
      <rPr>
        <sz val="11"/>
        <rFont val="Calibri"/>
        <family val="2"/>
      </rPr>
      <t xml:space="preserve"> (not tested by the lab) in MM/DD/YY format.</t>
    </r>
  </si>
  <si>
    <r>
      <t xml:space="preserve">Enter the date the final sample was </t>
    </r>
    <r>
      <rPr>
        <b/>
        <sz val="11"/>
        <color rgb="FF9F2065"/>
        <rFont val="Calibri"/>
        <family val="2"/>
      </rPr>
      <t>collected</t>
    </r>
    <r>
      <rPr>
        <sz val="11"/>
        <rFont val="Calibri"/>
        <family val="2"/>
      </rPr>
      <t xml:space="preserve"> (not tested by the lab) in MM/DD/YY format.</t>
    </r>
  </si>
  <si>
    <r>
      <rPr>
        <b/>
        <sz val="11"/>
        <color rgb="FF9F2065"/>
        <rFont val="Calibri"/>
        <family val="2"/>
      </rPr>
      <t>To be filled in ONLY when retesting has been conducted</t>
    </r>
    <r>
      <rPr>
        <sz val="11"/>
        <rFont val="Calibri"/>
        <family val="2"/>
      </rPr>
      <t xml:space="preserve">. Input the final test result for a given fixture in parts per billion (ppb) once the problem has been corrected. 
</t>
    </r>
    <r>
      <rPr>
        <b/>
        <sz val="11"/>
        <color rgb="FF9F2065"/>
        <rFont val="Calibri"/>
        <family val="2"/>
      </rPr>
      <t xml:space="preserve">Note: </t>
    </r>
    <r>
      <rPr>
        <sz val="11"/>
        <rFont val="Calibri"/>
        <family val="2"/>
      </rPr>
      <t>Do NOT type ‘ppb’ after the result - just input the number.</t>
    </r>
  </si>
  <si>
    <t>To be used only when the initial test result was high and corrective action has taken place before retesting. Select the appropriate code from the dropdown box in the template. Please refer to the table on the Codes tab to determine the correct coding to use.</t>
  </si>
  <si>
    <r>
      <rPr>
        <b/>
        <sz val="11"/>
        <color rgb="FF9F2065"/>
        <rFont val="Calibri"/>
        <family val="2"/>
      </rPr>
      <t>To be filled in ONLY when retesting has been conducted</t>
    </r>
    <r>
      <rPr>
        <sz val="11"/>
        <rFont val="Calibri"/>
        <family val="2"/>
      </rPr>
      <t xml:space="preserve">. Input the retest result for a given fixture in parts per billion (ppb). 
</t>
    </r>
    <r>
      <rPr>
        <b/>
        <sz val="11"/>
        <color rgb="FF9F2065"/>
        <rFont val="Calibri"/>
        <family val="2"/>
      </rPr>
      <t xml:space="preserve">Note: </t>
    </r>
    <r>
      <rPr>
        <sz val="11"/>
        <rFont val="Calibri"/>
        <family val="2"/>
      </rPr>
      <t>Do NOT type ‘ppb’ after the result - just input the number.</t>
    </r>
  </si>
  <si>
    <r>
      <t xml:space="preserve">To expand the columns for each additional testing cycle, click the </t>
    </r>
    <r>
      <rPr>
        <b/>
        <sz val="11"/>
        <color rgb="FF9F2065"/>
        <rFont val="Calibri"/>
        <family val="2"/>
      </rPr>
      <t>+</t>
    </r>
    <r>
      <rPr>
        <b/>
        <sz val="11"/>
        <color theme="1"/>
        <rFont val="Calibri"/>
        <family val="2"/>
      </rPr>
      <t xml:space="preserve"> buttons below the formula bar. 
To collapse columns, click the </t>
    </r>
    <r>
      <rPr>
        <b/>
        <sz val="11"/>
        <color rgb="FF9F2065"/>
        <rFont val="Calibri"/>
        <family val="2"/>
      </rPr>
      <t>-</t>
    </r>
    <r>
      <rPr>
        <b/>
        <sz val="11"/>
        <color theme="1"/>
        <rFont val="Calibri"/>
        <family val="2"/>
      </rPr>
      <t xml:space="preserve"> button. </t>
    </r>
  </si>
  <si>
    <t>Retest 1 Result:</t>
  </si>
  <si>
    <t>Retest 3 Result:</t>
  </si>
  <si>
    <t>Retest 2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</si>
</sst>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s>
  <fonts count="70"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8"/>
      <color rgb="FF1A75BC"/>
      <name val="Calibri"/>
      <family val="2"/>
      <scheme val="minor"/>
    </font>
    <font>
      <b/>
      <sz val="18"/>
      <color theme="1"/>
      <name val="Calibri"/>
      <family val="2"/>
      <scheme val="minor"/>
    </font>
    <font>
      <sz val="11"/>
      <color rgb="FF1A75BC"/>
      <name val="Calibri"/>
      <family val="2"/>
      <scheme val="minor"/>
    </font>
    <font>
      <u/>
      <sz val="11"/>
      <color theme="10"/>
      <name val="Calibri"/>
      <family val="2"/>
      <scheme val="minor"/>
    </font>
    <font>
      <b/>
      <sz val="11"/>
      <name val="Calibri"/>
      <family val="2"/>
      <scheme val="minor"/>
    </font>
    <font>
      <b/>
      <sz val="12"/>
      <color theme="1"/>
      <name val="Calibri"/>
      <family val="2"/>
      <scheme val="minor"/>
    </font>
    <font>
      <sz val="10"/>
      <color theme="1"/>
      <name val="Calibri"/>
      <family val="2"/>
    </font>
    <font>
      <sz val="11"/>
      <name val="Calibri"/>
      <family val="2"/>
      <scheme val="minor"/>
    </font>
    <font>
      <sz val="10"/>
      <color theme="0"/>
      <name val="Calibri"/>
      <family val="2"/>
      <scheme val="minor"/>
    </font>
    <font>
      <b/>
      <sz val="11"/>
      <color theme="1"/>
      <name val="Calibri"/>
      <family val="2"/>
    </font>
    <font>
      <b/>
      <sz val="11"/>
      <name val="Calibri"/>
      <family val="2"/>
    </font>
    <font>
      <sz val="11"/>
      <name val="Calibri"/>
      <family val="2"/>
    </font>
    <font>
      <b/>
      <sz val="20"/>
      <name val="Calibri"/>
      <family val="2"/>
    </font>
    <font>
      <i/>
      <sz val="11"/>
      <color theme="1"/>
      <name val="Calibri"/>
      <family val="2"/>
      <scheme val="minor"/>
    </font>
    <font>
      <i/>
      <sz val="11"/>
      <color theme="1"/>
      <name val="Calibri"/>
      <family val="2"/>
    </font>
    <font>
      <b/>
      <sz val="11"/>
      <color rgb="FFC00000"/>
      <name val="Calibri"/>
      <family val="2"/>
    </font>
    <font>
      <b/>
      <u/>
      <sz val="11"/>
      <color rgb="FFC00000"/>
      <name val="Calibri"/>
      <family val="2"/>
    </font>
    <font>
      <b/>
      <sz val="12"/>
      <name val="Calibri"/>
      <family val="2"/>
      <scheme val="minor"/>
    </font>
    <font>
      <sz val="11"/>
      <color theme="0"/>
      <name val="Calibri"/>
      <family val="2"/>
    </font>
    <font>
      <sz val="11"/>
      <color rgb="FFC00000"/>
      <name val="Calibri"/>
      <family val="2"/>
    </font>
    <font>
      <b/>
      <sz val="11"/>
      <color theme="0"/>
      <name val="Calibri"/>
      <family val="2"/>
    </font>
    <font>
      <i/>
      <sz val="11"/>
      <color rgb="FFC00000"/>
      <name val="Calibri"/>
      <family val="2"/>
    </font>
    <font>
      <u/>
      <sz val="11"/>
      <color theme="10"/>
      <name val="Calibri"/>
      <family val="2"/>
    </font>
    <font>
      <b/>
      <i/>
      <sz val="11"/>
      <color theme="1"/>
      <name val="Calibri"/>
      <family val="2"/>
    </font>
    <font>
      <b/>
      <u/>
      <sz val="11"/>
      <color theme="10"/>
      <name val="Calibri"/>
      <family val="2"/>
    </font>
    <font>
      <b/>
      <sz val="12"/>
      <color rgb="FFC00000"/>
      <name val="Calibri"/>
      <family val="2"/>
    </font>
    <font>
      <b/>
      <sz val="13"/>
      <name val="Calibri"/>
      <family val="2"/>
    </font>
    <font>
      <i/>
      <sz val="11"/>
      <name val="Calibri"/>
      <family val="2"/>
    </font>
    <font>
      <sz val="12"/>
      <color theme="1"/>
      <name val="Calibri"/>
      <family val="2"/>
      <scheme val="minor"/>
    </font>
    <font>
      <b/>
      <sz val="10"/>
      <name val="Segoe UI Symbol"/>
      <family val="2"/>
    </font>
    <font>
      <b/>
      <sz val="19"/>
      <name val="Calibri"/>
      <family val="2"/>
    </font>
    <font>
      <sz val="11"/>
      <color rgb="FF000000"/>
      <name val="Calibri"/>
      <family val="2"/>
      <scheme val="minor"/>
    </font>
    <font>
      <b/>
      <sz val="11"/>
      <color rgb="FF000000"/>
      <name val="Calibri"/>
      <family val="2"/>
      <scheme val="minor"/>
    </font>
    <font>
      <sz val="10"/>
      <color rgb="FF000000"/>
      <name val="Calibri"/>
      <family val="2"/>
    </font>
    <font>
      <b/>
      <sz val="10"/>
      <color theme="1"/>
      <name val="Calibri"/>
      <family val="2"/>
      <scheme val="minor"/>
    </font>
    <font>
      <b/>
      <sz val="10"/>
      <name val="Calibri"/>
      <family val="2"/>
      <scheme val="minor"/>
    </font>
    <font>
      <i/>
      <sz val="11"/>
      <name val="Calibri"/>
      <family val="2"/>
      <scheme val="minor"/>
    </font>
    <font>
      <u/>
      <sz val="11"/>
      <name val="Calibri"/>
      <family val="2"/>
    </font>
    <font>
      <b/>
      <sz val="12"/>
      <color theme="1"/>
      <name val="Calibri"/>
      <family val="2"/>
    </font>
    <font>
      <b/>
      <sz val="12"/>
      <name val="Calibri"/>
      <family val="2"/>
    </font>
    <font>
      <b/>
      <u/>
      <sz val="12"/>
      <name val="Calibri"/>
      <family val="2"/>
    </font>
    <font>
      <b/>
      <sz val="12"/>
      <color rgb="FF9F2065"/>
      <name val="Calibri"/>
      <family val="2"/>
    </font>
    <font>
      <b/>
      <sz val="11"/>
      <color rgb="FF9F2065"/>
      <name val="Calibri"/>
      <family val="2"/>
    </font>
    <font>
      <b/>
      <i/>
      <sz val="11"/>
      <color rgb="FF9F2065"/>
      <name val="Calibri"/>
      <family val="2"/>
    </font>
    <font>
      <b/>
      <u/>
      <sz val="12"/>
      <color rgb="FF9F2065"/>
      <name val="Calibri"/>
      <family val="2"/>
    </font>
    <font>
      <sz val="12"/>
      <color theme="0"/>
      <name val="Calibri"/>
      <family val="2"/>
      <scheme val="minor"/>
    </font>
    <font>
      <sz val="12"/>
      <color theme="1"/>
      <name val="Calibri"/>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5F2FB"/>
        <bgColor indexed="64"/>
      </patternFill>
    </fill>
    <fill>
      <patternFill patternType="solid">
        <fgColor rgb="FFC9E3F7"/>
        <bgColor indexed="64"/>
      </patternFill>
    </fill>
    <fill>
      <patternFill patternType="solid">
        <fgColor rgb="FFAAD4F4"/>
        <bgColor indexed="64"/>
      </patternFill>
    </fill>
    <fill>
      <patternFill patternType="solid">
        <fgColor theme="2" tint="0.59999389629810485"/>
        <bgColor indexed="64"/>
      </patternFill>
    </fill>
    <fill>
      <patternFill patternType="solid">
        <fgColor theme="4"/>
        <bgColor indexed="64"/>
      </patternFill>
    </fill>
    <fill>
      <patternFill patternType="solid">
        <fgColor theme="0" tint="-0.14999847407452621"/>
        <bgColor indexed="64"/>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theme="0" tint="-0.34998626667073579"/>
      </top>
      <bottom/>
      <diagonal/>
    </border>
    <border>
      <left/>
      <right style="thin">
        <color auto="1"/>
      </right>
      <top style="thin">
        <color theme="0" tint="-0.34998626667073579"/>
      </top>
      <bottom/>
      <diagonal/>
    </border>
    <border>
      <left/>
      <right style="thin">
        <color indexed="64"/>
      </right>
      <top style="thin">
        <color indexed="64"/>
      </top>
      <bottom/>
      <diagonal/>
    </border>
    <border>
      <left/>
      <right/>
      <top style="medium">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auto="1"/>
      </left>
      <right style="thin">
        <color theme="0" tint="-0.34998626667073579"/>
      </right>
      <top style="thin">
        <color indexed="64"/>
      </top>
      <bottom style="medium">
        <color indexed="64"/>
      </bottom>
      <diagonal/>
    </border>
    <border>
      <left style="thin">
        <color theme="0" tint="-0.34998626667073579"/>
      </left>
      <right style="thin">
        <color theme="0" tint="-0.34998626667073579"/>
      </right>
      <top style="thin">
        <color indexed="64"/>
      </top>
      <bottom style="medium">
        <color indexed="64"/>
      </bottom>
      <diagonal/>
    </border>
    <border>
      <left style="thin">
        <color theme="0" tint="-0.34998626667073579"/>
      </left>
      <right style="thin">
        <color indexed="64"/>
      </right>
      <top style="thin">
        <color indexed="64"/>
      </top>
      <bottom style="medium">
        <color indexed="64"/>
      </bottom>
      <diagonal/>
    </border>
    <border>
      <left style="thin">
        <color auto="1"/>
      </left>
      <right style="thin">
        <color theme="0" tint="-0.34998626667073579"/>
      </right>
      <top style="thin">
        <color indexed="64"/>
      </top>
      <bottom style="thin">
        <color rgb="FFD4D4D4"/>
      </bottom>
      <diagonal/>
    </border>
    <border>
      <left style="thin">
        <color auto="1"/>
      </left>
      <right style="thin">
        <color theme="0" tint="-0.34998626667073579"/>
      </right>
      <top style="thin">
        <color rgb="FFD4D4D4"/>
      </top>
      <bottom style="thin">
        <color indexed="64"/>
      </bottom>
      <diagonal/>
    </border>
    <border>
      <left/>
      <right style="medium">
        <color auto="1"/>
      </right>
      <top style="thin">
        <color indexed="64"/>
      </top>
      <bottom style="thin">
        <color theme="0" tint="-0.34998626667073579"/>
      </bottom>
      <diagonal/>
    </border>
    <border>
      <left/>
      <right style="medium">
        <color auto="1"/>
      </right>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theme="0" tint="-0.499984740745262"/>
      </right>
      <top style="medium">
        <color indexed="64"/>
      </top>
      <bottom/>
      <diagonal/>
    </border>
    <border>
      <left style="medium">
        <color theme="0" tint="-0.499984740745262"/>
      </left>
      <right/>
      <top style="medium">
        <color indexed="64"/>
      </top>
      <bottom/>
      <diagonal/>
    </border>
    <border>
      <left/>
      <right style="medium">
        <color theme="0" tint="-0.499984740745262"/>
      </right>
      <top/>
      <bottom/>
      <diagonal/>
    </border>
    <border>
      <left style="medium">
        <color theme="0" tint="-0.499984740745262"/>
      </left>
      <right/>
      <top/>
      <bottom/>
      <diagonal/>
    </border>
    <border>
      <left style="thin">
        <color theme="0" tint="-0.34998626667073579"/>
      </left>
      <right style="medium">
        <color theme="0" tint="-0.499984740745262"/>
      </right>
      <top style="thin">
        <color indexed="64"/>
      </top>
      <bottom style="medium">
        <color indexed="64"/>
      </bottom>
      <diagonal/>
    </border>
    <border>
      <left style="medium">
        <color theme="0" tint="-0.499984740745262"/>
      </left>
      <right style="thin">
        <color theme="0" tint="-0.34998626667073579"/>
      </right>
      <top style="thin">
        <color indexed="64"/>
      </top>
      <bottom style="medium">
        <color indexed="64"/>
      </bottom>
      <diagonal/>
    </border>
    <border>
      <left style="medium">
        <color theme="0" tint="-0.499984740745262"/>
      </left>
      <right style="medium">
        <color theme="0" tint="-0.499984740745262"/>
      </right>
      <top style="thin">
        <color indexed="64"/>
      </top>
      <bottom style="thin">
        <color indexed="64"/>
      </bottom>
      <diagonal/>
    </border>
    <border>
      <left style="medium">
        <color theme="0" tint="-0.499984740745262"/>
      </left>
      <right style="thin">
        <color indexed="64"/>
      </right>
      <top style="thin">
        <color indexed="64"/>
      </top>
      <bottom style="thin">
        <color indexed="64"/>
      </bottom>
      <diagonal/>
    </border>
    <border>
      <left style="thin">
        <color indexed="64"/>
      </left>
      <right style="medium">
        <color theme="0" tint="-0.499984740745262"/>
      </right>
      <top style="thin">
        <color indexed="64"/>
      </top>
      <bottom style="thin">
        <color indexed="64"/>
      </bottom>
      <diagonal/>
    </border>
    <border>
      <left/>
      <right/>
      <top style="medium">
        <color indexed="64"/>
      </top>
      <bottom style="thin">
        <color rgb="FF757575"/>
      </bottom>
      <diagonal/>
    </border>
    <border>
      <left/>
      <right/>
      <top style="thin">
        <color rgb="FF757575"/>
      </top>
      <bottom style="thin">
        <color rgb="FF757575"/>
      </bottom>
      <diagonal/>
    </border>
    <border>
      <left/>
      <right/>
      <top style="thin">
        <color theme="0" tint="-0.34998626667073579"/>
      </top>
      <bottom style="thin">
        <color theme="0" tint="-0.34998626667073579"/>
      </bottom>
      <diagonal/>
    </border>
    <border>
      <left/>
      <right/>
      <top style="thin">
        <color rgb="FF757575"/>
      </top>
      <bottom style="thin">
        <color theme="0" tint="-0.34998626667073579"/>
      </bottom>
      <diagonal/>
    </border>
    <border>
      <left/>
      <right/>
      <top style="medium">
        <color indexed="64"/>
      </top>
      <bottom style="thin">
        <color theme="0" tint="-0.34998626667073579"/>
      </bottom>
      <diagonal/>
    </border>
    <border>
      <left style="thin">
        <color indexed="64"/>
      </left>
      <right/>
      <top style="thin">
        <color theme="0" tint="-0.34998626667073579"/>
      </top>
      <bottom/>
      <diagonal/>
    </border>
    <border>
      <left style="thin">
        <color indexed="64"/>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s>
  <cellStyleXfs count="59">
    <xf numFmtId="0" fontId="0" fillId="0" borderId="0">
      <alignment vertical="center"/>
    </xf>
    <xf numFmtId="43" fontId="5" fillId="0" borderId="0" applyFont="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22" fillId="0" borderId="0">
      <alignment vertical="center"/>
    </xf>
    <xf numFmtId="0" fontId="23" fillId="0" borderId="0">
      <alignment vertical="center"/>
    </xf>
    <xf numFmtId="0" fontId="24" fillId="0" borderId="0">
      <alignment horizontal="left" vertical="center"/>
    </xf>
    <xf numFmtId="0" fontId="5" fillId="33" borderId="0" applyNumberFormat="0" applyFont="0" applyBorder="0" applyAlignment="0" applyProtection="0"/>
    <xf numFmtId="0" fontId="5" fillId="34" borderId="0" applyNumberFormat="0" applyFont="0" applyBorder="0" applyAlignment="0" applyProtection="0"/>
    <xf numFmtId="0" fontId="5" fillId="35" borderId="0" applyNumberFormat="0" applyFont="0" applyBorder="0" applyAlignment="0" applyProtection="0"/>
    <xf numFmtId="8" fontId="5" fillId="0" borderId="0" applyFont="0" applyFill="0" applyBorder="0">
      <alignment horizontal="right" vertical="center"/>
    </xf>
    <xf numFmtId="0" fontId="25" fillId="0" borderId="0" applyNumberFormat="0" applyFill="0" applyBorder="0" applyAlignment="0">
      <alignment vertical="center"/>
    </xf>
    <xf numFmtId="0" fontId="26" fillId="0" borderId="0" applyNumberFormat="0" applyFill="0" applyBorder="0" applyAlignment="0" applyProtection="0"/>
    <xf numFmtId="0" fontId="45" fillId="0" borderId="0" applyNumberFormat="0" applyFill="0" applyBorder="0" applyAlignment="0" applyProtection="0">
      <alignment vertical="center"/>
    </xf>
    <xf numFmtId="0" fontId="51" fillId="0" borderId="0"/>
    <xf numFmtId="0" fontId="1" fillId="0" borderId="0"/>
  </cellStyleXfs>
  <cellXfs count="161">
    <xf numFmtId="0" fontId="0" fillId="0" borderId="0" xfId="0">
      <alignment vertical="center"/>
    </xf>
    <xf numFmtId="0" fontId="40" fillId="0" borderId="0" xfId="0" applyFont="1" applyAlignment="1">
      <alignment horizontal="center" vertical="center"/>
    </xf>
    <xf numFmtId="0" fontId="37" fillId="0" borderId="0" xfId="0" applyFont="1">
      <alignment vertical="center"/>
    </xf>
    <xf numFmtId="0" fontId="41" fillId="0" borderId="0" xfId="0" applyFont="1">
      <alignment vertical="center"/>
    </xf>
    <xf numFmtId="0" fontId="0" fillId="0" borderId="0" xfId="0" applyAlignment="1">
      <alignment horizontal="center" vertical="top"/>
    </xf>
    <xf numFmtId="0" fontId="42" fillId="0" borderId="0" xfId="0" applyFont="1" applyAlignment="1">
      <alignment horizontal="center" vertical="top"/>
    </xf>
    <xf numFmtId="0" fontId="42" fillId="36" borderId="0" xfId="0" applyFont="1" applyFill="1" applyAlignment="1">
      <alignment horizontal="center" vertical="top"/>
    </xf>
    <xf numFmtId="0" fontId="0" fillId="36" borderId="0" xfId="0" applyFill="1" applyAlignment="1">
      <alignment horizontal="center" vertical="top"/>
    </xf>
    <xf numFmtId="0" fontId="33" fillId="0" borderId="0" xfId="0" applyFont="1" applyAlignment="1">
      <alignment horizontal="center" vertical="top"/>
    </xf>
    <xf numFmtId="0" fontId="40" fillId="0" borderId="0" xfId="0" applyFont="1" applyAlignment="1">
      <alignment horizontal="left" vertical="center" indent="1"/>
    </xf>
    <xf numFmtId="0" fontId="0" fillId="0" borderId="0" xfId="0" applyAlignment="1">
      <alignment horizontal="left" vertical="top" indent="1"/>
    </xf>
    <xf numFmtId="0" fontId="32" fillId="0" borderId="0" xfId="0" applyFont="1" applyAlignment="1">
      <alignment horizontal="left" vertical="top" indent="1"/>
    </xf>
    <xf numFmtId="0" fontId="38" fillId="0" borderId="0" xfId="0" applyFont="1" applyAlignment="1">
      <alignment horizontal="left" vertical="top" indent="1"/>
    </xf>
    <xf numFmtId="0" fontId="0" fillId="0" borderId="0" xfId="0" applyAlignment="1">
      <alignment horizontal="left" vertical="top" wrapText="1" indent="1"/>
    </xf>
    <xf numFmtId="0" fontId="1" fillId="0" borderId="0" xfId="0" applyFont="1" applyAlignment="1" applyProtection="1">
      <alignment horizontal="left" vertical="top" wrapText="1"/>
      <protection locked="0"/>
    </xf>
    <xf numFmtId="164" fontId="1" fillId="0" borderId="0" xfId="0" applyNumberFormat="1" applyFont="1" applyAlignment="1" applyProtection="1">
      <alignment horizontal="center" vertical="top"/>
      <protection locked="0"/>
    </xf>
    <xf numFmtId="0" fontId="1" fillId="0" borderId="0" xfId="0" applyFont="1" applyAlignment="1" applyProtection="1">
      <alignment horizontal="center" vertical="top"/>
      <protection locked="0"/>
    </xf>
    <xf numFmtId="0" fontId="0" fillId="0" borderId="0" xfId="0" applyAlignment="1" applyProtection="1">
      <alignment horizontal="left" vertical="top" wrapText="1"/>
      <protection locked="0"/>
    </xf>
    <xf numFmtId="0" fontId="4" fillId="0" borderId="0" xfId="0" applyFont="1" applyAlignment="1" applyProtection="1">
      <alignment horizontal="left" vertical="top" wrapText="1"/>
      <protection locked="0"/>
    </xf>
    <xf numFmtId="164" fontId="4" fillId="0" borderId="0" xfId="0" applyNumberFormat="1" applyFont="1" applyAlignment="1" applyProtection="1">
      <alignment horizontal="center" vertical="top"/>
      <protection locked="0"/>
    </xf>
    <xf numFmtId="0" fontId="4" fillId="0" borderId="0" xfId="0" applyFont="1" applyAlignment="1" applyProtection="1">
      <alignment horizontal="center" vertical="top"/>
      <protection locked="0"/>
    </xf>
    <xf numFmtId="164" fontId="3" fillId="0" borderId="0" xfId="0" applyNumberFormat="1" applyFont="1" applyAlignment="1" applyProtection="1">
      <alignment horizontal="center" vertical="top"/>
      <protection locked="0"/>
    </xf>
    <xf numFmtId="0" fontId="3" fillId="0" borderId="0" xfId="0" applyFont="1" applyAlignment="1" applyProtection="1">
      <alignment horizontal="center" vertical="top"/>
      <protection locked="0"/>
    </xf>
    <xf numFmtId="0" fontId="2" fillId="0" borderId="0" xfId="0" applyFont="1" applyAlignment="1" applyProtection="1">
      <alignment horizontal="left" vertical="top" wrapText="1"/>
      <protection locked="0"/>
    </xf>
    <xf numFmtId="164" fontId="2" fillId="0" borderId="0" xfId="0" applyNumberFormat="1" applyFont="1" applyAlignment="1" applyProtection="1">
      <alignment horizontal="center" vertical="top"/>
      <protection locked="0"/>
    </xf>
    <xf numFmtId="0" fontId="2" fillId="0" borderId="0" xfId="0" applyFont="1" applyAlignment="1" applyProtection="1">
      <alignment horizontal="center" vertical="top"/>
      <protection locked="0"/>
    </xf>
    <xf numFmtId="0" fontId="43" fillId="37" borderId="0" xfId="0" applyFont="1" applyFill="1" applyAlignment="1">
      <alignment horizontal="center" vertical="top"/>
    </xf>
    <xf numFmtId="0" fontId="44" fillId="0" borderId="0" xfId="0" applyFont="1" applyAlignment="1">
      <alignment horizontal="left" vertical="top"/>
    </xf>
    <xf numFmtId="0" fontId="38" fillId="33" borderId="11" xfId="0" applyFont="1" applyFill="1" applyBorder="1" applyAlignment="1">
      <alignment horizontal="center" vertical="top"/>
    </xf>
    <xf numFmtId="0" fontId="48" fillId="33" borderId="11" xfId="0" applyFont="1" applyFill="1" applyBorder="1" applyAlignment="1">
      <alignment horizontal="left" vertical="top" indent="1"/>
    </xf>
    <xf numFmtId="0" fontId="48" fillId="33" borderId="13" xfId="0" applyFont="1" applyFill="1" applyBorder="1" applyAlignment="1">
      <alignment horizontal="left" vertical="top" indent="1"/>
    </xf>
    <xf numFmtId="0" fontId="32" fillId="33" borderId="11" xfId="0" applyFont="1" applyFill="1" applyBorder="1" applyAlignment="1">
      <alignment horizontal="right"/>
    </xf>
    <xf numFmtId="0" fontId="32" fillId="33" borderId="11" xfId="0" applyFont="1" applyFill="1" applyBorder="1" applyAlignment="1">
      <alignment horizontal="right" vertical="top"/>
    </xf>
    <xf numFmtId="0" fontId="33" fillId="33" borderId="11" xfId="0" applyFont="1" applyFill="1" applyBorder="1" applyAlignment="1">
      <alignment horizontal="right" vertical="top"/>
    </xf>
    <xf numFmtId="0" fontId="33" fillId="33" borderId="13" xfId="0" applyFont="1" applyFill="1" applyBorder="1" applyAlignment="1">
      <alignment horizontal="right" vertical="top"/>
    </xf>
    <xf numFmtId="0" fontId="1" fillId="0" borderId="0" xfId="57" applyFont="1"/>
    <xf numFmtId="0" fontId="1" fillId="0" borderId="0" xfId="57" applyFont="1" applyAlignment="1">
      <alignment horizontal="center"/>
    </xf>
    <xf numFmtId="0" fontId="1" fillId="0" borderId="0" xfId="57" applyFont="1" applyAlignment="1">
      <alignment horizontal="left"/>
    </xf>
    <xf numFmtId="0" fontId="21" fillId="0" borderId="0" xfId="57" applyFont="1"/>
    <xf numFmtId="0" fontId="20" fillId="0" borderId="12" xfId="58" applyFont="1" applyBorder="1" applyAlignment="1">
      <alignment horizontal="left" vertical="center"/>
    </xf>
    <xf numFmtId="0" fontId="1" fillId="0" borderId="23" xfId="0" applyFont="1" applyBorder="1" applyAlignment="1">
      <alignment horizontal="left" vertical="center" indent="1"/>
    </xf>
    <xf numFmtId="0" fontId="1" fillId="0" borderId="24" xfId="0" applyFont="1" applyBorder="1" applyAlignment="1">
      <alignment horizontal="left" vertical="center" indent="1"/>
    </xf>
    <xf numFmtId="0" fontId="30" fillId="0" borderId="24" xfId="0" applyFont="1" applyBorder="1" applyAlignment="1">
      <alignment horizontal="left" vertical="center" indent="1"/>
    </xf>
    <xf numFmtId="0" fontId="1" fillId="0" borderId="25" xfId="0" applyFont="1" applyBorder="1" applyAlignment="1">
      <alignment horizontal="left" vertical="center" indent="1"/>
    </xf>
    <xf numFmtId="0" fontId="36" fillId="38" borderId="26" xfId="58" applyFont="1" applyFill="1" applyBorder="1" applyAlignment="1">
      <alignment horizontal="center" vertical="center"/>
    </xf>
    <xf numFmtId="0" fontId="36" fillId="38" borderId="27" xfId="58" applyFont="1" applyFill="1" applyBorder="1" applyAlignment="1">
      <alignment vertical="center"/>
    </xf>
    <xf numFmtId="0" fontId="36" fillId="38" borderId="27" xfId="58" applyFont="1" applyFill="1" applyBorder="1" applyAlignment="1">
      <alignment horizontal="center" vertical="center"/>
    </xf>
    <xf numFmtId="0" fontId="1" fillId="0" borderId="28" xfId="58" applyBorder="1" applyAlignment="1">
      <alignment horizontal="center" vertical="center"/>
    </xf>
    <xf numFmtId="0" fontId="1" fillId="0" borderId="29" xfId="58" applyBorder="1" applyAlignment="1">
      <alignment vertical="center"/>
    </xf>
    <xf numFmtId="0" fontId="1" fillId="0" borderId="29" xfId="58" applyBorder="1" applyAlignment="1">
      <alignment horizontal="center" vertical="center"/>
    </xf>
    <xf numFmtId="0" fontId="1" fillId="0" borderId="30" xfId="57" applyFont="1" applyBorder="1" applyAlignment="1">
      <alignment horizontal="center" vertical="center"/>
    </xf>
    <xf numFmtId="0" fontId="1" fillId="0" borderId="31" xfId="57" applyFont="1" applyBorder="1"/>
    <xf numFmtId="0" fontId="1" fillId="0" borderId="31" xfId="57" applyFont="1" applyBorder="1" applyAlignment="1">
      <alignment horizontal="center" vertical="center"/>
    </xf>
    <xf numFmtId="0" fontId="1" fillId="0" borderId="32" xfId="58" applyBorder="1" applyAlignment="1">
      <alignment vertical="center"/>
    </xf>
    <xf numFmtId="0" fontId="1" fillId="0" borderId="34" xfId="57" applyFont="1" applyBorder="1"/>
    <xf numFmtId="0" fontId="41" fillId="0" borderId="0" xfId="0" applyFont="1" applyAlignment="1">
      <alignment horizontal="center" vertical="center"/>
    </xf>
    <xf numFmtId="0" fontId="34" fillId="0" borderId="0" xfId="0" applyFont="1" applyAlignment="1">
      <alignment horizontal="center" vertical="center"/>
    </xf>
    <xf numFmtId="0" fontId="20" fillId="0" borderId="0" xfId="58" applyFont="1" applyAlignment="1">
      <alignment horizontal="left" vertical="center"/>
    </xf>
    <xf numFmtId="0" fontId="1" fillId="0" borderId="28" xfId="57" applyFont="1" applyBorder="1" applyAlignment="1">
      <alignment horizontal="center" vertical="center"/>
    </xf>
    <xf numFmtId="0" fontId="1" fillId="0" borderId="29" xfId="57" applyFont="1" applyBorder="1"/>
    <xf numFmtId="0" fontId="1" fillId="0" borderId="29" xfId="57" applyFont="1" applyBorder="1" applyAlignment="1">
      <alignment horizontal="center" vertical="center"/>
    </xf>
    <xf numFmtId="0" fontId="1" fillId="0" borderId="32" xfId="57" applyFont="1" applyBorder="1"/>
    <xf numFmtId="0" fontId="28" fillId="35" borderId="18" xfId="50" applyFont="1" applyFill="1" applyBorder="1" applyAlignment="1" applyProtection="1">
      <alignment horizontal="left" vertical="center" indent="1"/>
    </xf>
    <xf numFmtId="0" fontId="20" fillId="0" borderId="0" xfId="0" applyFont="1" applyAlignment="1" applyProtection="1">
      <alignment horizontal="center" vertical="top"/>
      <protection locked="0"/>
    </xf>
    <xf numFmtId="164" fontId="1" fillId="0" borderId="42" xfId="0" applyNumberFormat="1" applyFont="1" applyBorder="1" applyAlignment="1" applyProtection="1">
      <alignment horizontal="center" vertical="top"/>
      <protection locked="0"/>
    </xf>
    <xf numFmtId="0" fontId="30" fillId="33" borderId="38" xfId="0" applyFont="1" applyFill="1" applyBorder="1" applyAlignment="1" applyProtection="1">
      <alignment horizontal="center" vertical="center"/>
      <protection locked="0"/>
    </xf>
    <xf numFmtId="0" fontId="29" fillId="0" borderId="44" xfId="0" applyFont="1" applyBorder="1" applyAlignment="1" applyProtection="1">
      <alignment horizontal="left" vertical="top" wrapText="1"/>
      <protection locked="0"/>
    </xf>
    <xf numFmtId="0" fontId="29" fillId="0" borderId="46" xfId="0" applyFont="1" applyBorder="1" applyAlignment="1" applyProtection="1">
      <alignment horizontal="left" vertical="top" wrapText="1"/>
      <protection locked="0"/>
    </xf>
    <xf numFmtId="0" fontId="1" fillId="0" borderId="45" xfId="0" applyFont="1" applyBorder="1" applyAlignment="1" applyProtection="1">
      <alignment horizontal="center" vertical="top"/>
      <protection locked="0"/>
    </xf>
    <xf numFmtId="0" fontId="4" fillId="0" borderId="47" xfId="0" applyFont="1" applyBorder="1" applyAlignment="1" applyProtection="1">
      <alignment horizontal="center" vertical="top"/>
      <protection locked="0"/>
    </xf>
    <xf numFmtId="0" fontId="3" fillId="0" borderId="47" xfId="0" applyFont="1" applyBorder="1" applyAlignment="1" applyProtection="1">
      <alignment horizontal="center" vertical="top"/>
      <protection locked="0"/>
    </xf>
    <xf numFmtId="0" fontId="1" fillId="0" borderId="47" xfId="0" applyFont="1" applyBorder="1" applyAlignment="1" applyProtection="1">
      <alignment horizontal="center" vertical="top"/>
      <protection locked="0"/>
    </xf>
    <xf numFmtId="0" fontId="2" fillId="0" borderId="47" xfId="0" applyFont="1" applyBorder="1" applyAlignment="1" applyProtection="1">
      <alignment horizontal="center" vertical="top"/>
      <protection locked="0"/>
    </xf>
    <xf numFmtId="0" fontId="21" fillId="0" borderId="0" xfId="0" applyFont="1" applyAlignment="1" applyProtection="1">
      <protection locked="0"/>
    </xf>
    <xf numFmtId="0" fontId="0" fillId="0" borderId="0" xfId="0" applyProtection="1">
      <alignment vertical="center"/>
      <protection locked="0"/>
    </xf>
    <xf numFmtId="0" fontId="41" fillId="0" borderId="0" xfId="0" applyFont="1" applyProtection="1">
      <alignment vertical="center"/>
      <protection locked="0"/>
    </xf>
    <xf numFmtId="0" fontId="27" fillId="35" borderId="40" xfId="50" applyFont="1" applyFill="1" applyBorder="1" applyAlignment="1" applyProtection="1">
      <alignment horizontal="left" vertical="center"/>
      <protection locked="0"/>
    </xf>
    <xf numFmtId="0" fontId="27" fillId="35" borderId="41" xfId="50" applyFont="1" applyFill="1" applyBorder="1" applyAlignment="1" applyProtection="1">
      <alignment horizontal="left" vertical="center"/>
      <protection locked="0"/>
    </xf>
    <xf numFmtId="0" fontId="30" fillId="0" borderId="0" xfId="50" applyFont="1" applyFill="1" applyBorder="1" applyAlignment="1" applyProtection="1">
      <alignment horizontal="left" vertical="center"/>
      <protection locked="0"/>
    </xf>
    <xf numFmtId="0" fontId="0" fillId="0" borderId="11" xfId="0" applyBorder="1" applyProtection="1">
      <alignment vertical="center"/>
      <protection locked="0"/>
    </xf>
    <xf numFmtId="0" fontId="27" fillId="35" borderId="35" xfId="0" applyFont="1" applyFill="1" applyBorder="1" applyAlignment="1" applyProtection="1">
      <alignment horizontal="left" wrapText="1"/>
      <protection locked="0"/>
    </xf>
    <xf numFmtId="0" fontId="27" fillId="33" borderId="49" xfId="0" applyFont="1" applyFill="1" applyBorder="1" applyAlignment="1" applyProtection="1">
      <alignment horizontal="center" wrapText="1"/>
      <protection locked="0"/>
    </xf>
    <xf numFmtId="0" fontId="27" fillId="35" borderId="36" xfId="0" applyFont="1" applyFill="1" applyBorder="1" applyAlignment="1" applyProtection="1">
      <alignment horizontal="center" wrapText="1"/>
      <protection locked="0"/>
    </xf>
    <xf numFmtId="0" fontId="20" fillId="35" borderId="36" xfId="0" applyFont="1" applyFill="1" applyBorder="1" applyAlignment="1" applyProtection="1">
      <alignment horizontal="center" wrapText="1"/>
      <protection locked="0"/>
    </xf>
    <xf numFmtId="0" fontId="27" fillId="34" borderId="36" xfId="0" applyFont="1" applyFill="1" applyBorder="1" applyAlignment="1" applyProtection="1">
      <alignment horizontal="center" wrapText="1"/>
      <protection locked="0"/>
    </xf>
    <xf numFmtId="0" fontId="27" fillId="35" borderId="48" xfId="0" applyFont="1" applyFill="1" applyBorder="1" applyAlignment="1" applyProtection="1">
      <alignment horizontal="left" wrapText="1"/>
      <protection locked="0"/>
    </xf>
    <xf numFmtId="0" fontId="27" fillId="34" borderId="49" xfId="0" applyFont="1" applyFill="1" applyBorder="1" applyAlignment="1" applyProtection="1">
      <alignment horizontal="center" wrapText="1"/>
      <protection locked="0"/>
    </xf>
    <xf numFmtId="0" fontId="27" fillId="35" borderId="37" xfId="0" applyFont="1" applyFill="1" applyBorder="1" applyAlignment="1" applyProtection="1">
      <alignment horizontal="left" wrapText="1"/>
      <protection locked="0"/>
    </xf>
    <xf numFmtId="0" fontId="52" fillId="0" borderId="0" xfId="0" applyFont="1" applyAlignment="1" applyProtection="1">
      <alignment horizontal="center" vertical="center"/>
      <protection locked="0"/>
    </xf>
    <xf numFmtId="0" fontId="54" fillId="0" borderId="45" xfId="0" applyFont="1" applyBorder="1" applyAlignment="1" applyProtection="1">
      <alignment horizontal="center" vertical="top"/>
      <protection locked="0"/>
    </xf>
    <xf numFmtId="164" fontId="54" fillId="0" borderId="42" xfId="0" applyNumberFormat="1" applyFont="1" applyBorder="1" applyAlignment="1" applyProtection="1">
      <alignment horizontal="center" vertical="top"/>
      <protection locked="0"/>
    </xf>
    <xf numFmtId="0" fontId="55" fillId="0" borderId="0" xfId="0" applyFont="1" applyAlignment="1" applyProtection="1">
      <alignment horizontal="center" vertical="top"/>
      <protection locked="0"/>
    </xf>
    <xf numFmtId="164" fontId="54" fillId="0" borderId="0" xfId="0" applyNumberFormat="1" applyFont="1" applyAlignment="1" applyProtection="1">
      <alignment horizontal="center" vertical="top"/>
      <protection locked="0"/>
    </xf>
    <xf numFmtId="0" fontId="54" fillId="0" borderId="0" xfId="0" applyFont="1" applyAlignment="1" applyProtection="1">
      <alignment horizontal="center" vertical="top"/>
      <protection locked="0"/>
    </xf>
    <xf numFmtId="0" fontId="56" fillId="0" borderId="44" xfId="0" applyFont="1" applyBorder="1" applyAlignment="1" applyProtection="1">
      <alignment horizontal="left" vertical="top" wrapText="1"/>
      <protection locked="0"/>
    </xf>
    <xf numFmtId="0" fontId="56" fillId="0" borderId="43" xfId="0" applyFont="1" applyBorder="1" applyAlignment="1" applyProtection="1">
      <alignment horizontal="left" vertical="top" wrapText="1"/>
      <protection locked="0"/>
    </xf>
    <xf numFmtId="0" fontId="29" fillId="0" borderId="11" xfId="0" applyFont="1" applyBorder="1" applyProtection="1">
      <alignment vertical="center"/>
      <protection locked="0"/>
    </xf>
    <xf numFmtId="0" fontId="29" fillId="0" borderId="0" xfId="0" applyFont="1" applyProtection="1">
      <alignment vertical="center"/>
      <protection locked="0"/>
    </xf>
    <xf numFmtId="0" fontId="31" fillId="0" borderId="0" xfId="0" quotePrefix="1" applyFont="1" applyProtection="1">
      <alignment vertical="center"/>
      <protection locked="0"/>
    </xf>
    <xf numFmtId="0" fontId="54" fillId="0" borderId="47" xfId="0" applyFont="1" applyBorder="1" applyAlignment="1" applyProtection="1">
      <alignment horizontal="center" vertical="top"/>
      <protection locked="0"/>
    </xf>
    <xf numFmtId="0" fontId="56" fillId="0" borderId="46" xfId="0" applyFont="1" applyBorder="1" applyAlignment="1" applyProtection="1">
      <alignment horizontal="left" vertical="top" wrapText="1"/>
      <protection locked="0"/>
    </xf>
    <xf numFmtId="0" fontId="56" fillId="0" borderId="12" xfId="0" applyFont="1" applyBorder="1" applyAlignment="1" applyProtection="1">
      <alignment horizontal="left" vertical="top" wrapText="1"/>
      <protection locked="0"/>
    </xf>
    <xf numFmtId="0" fontId="29" fillId="0" borderId="0" xfId="0" quotePrefix="1" applyFont="1" applyProtection="1">
      <alignment vertical="center"/>
      <protection locked="0"/>
    </xf>
    <xf numFmtId="0" fontId="27" fillId="35" borderId="48" xfId="0" applyFont="1" applyFill="1" applyBorder="1" applyAlignment="1" applyProtection="1">
      <alignment wrapText="1"/>
      <protection locked="0"/>
    </xf>
    <xf numFmtId="0" fontId="20" fillId="0" borderId="53" xfId="0" applyFont="1" applyBorder="1" applyAlignment="1" applyProtection="1">
      <alignment horizontal="center" vertical="top"/>
      <protection locked="0"/>
    </xf>
    <xf numFmtId="0" fontId="20" fillId="0" borderId="54" xfId="0" applyFont="1" applyBorder="1" applyAlignment="1" applyProtection="1">
      <alignment horizontal="center" vertical="top"/>
      <protection locked="0"/>
    </xf>
    <xf numFmtId="0" fontId="20" fillId="0" borderId="55" xfId="0" applyFont="1" applyBorder="1" applyAlignment="1" applyProtection="1">
      <alignment horizontal="center" vertical="top"/>
      <protection locked="0"/>
    </xf>
    <xf numFmtId="0" fontId="20" fillId="0" borderId="56" xfId="0" applyFont="1" applyBorder="1" applyAlignment="1" applyProtection="1">
      <alignment horizontal="center" vertical="top"/>
      <protection locked="0"/>
    </xf>
    <xf numFmtId="0" fontId="20" fillId="0" borderId="20" xfId="0" applyFont="1" applyBorder="1" applyAlignment="1" applyProtection="1">
      <alignment horizontal="center" vertical="top"/>
      <protection locked="0"/>
    </xf>
    <xf numFmtId="0" fontId="20" fillId="0" borderId="57" xfId="0" applyFont="1" applyBorder="1" applyAlignment="1" applyProtection="1">
      <alignment horizontal="center" vertical="top"/>
      <protection locked="0"/>
    </xf>
    <xf numFmtId="0" fontId="59" fillId="38" borderId="33" xfId="58" applyFont="1" applyFill="1" applyBorder="1" applyAlignment="1">
      <alignment vertical="center"/>
    </xf>
    <xf numFmtId="0" fontId="35" fillId="35" borderId="15" xfId="0" applyFont="1" applyFill="1" applyBorder="1" applyAlignment="1" applyProtection="1">
      <alignment horizontal="center" vertical="center" wrapText="1"/>
      <protection locked="0"/>
    </xf>
    <xf numFmtId="0" fontId="35" fillId="35" borderId="17" xfId="0" applyFont="1" applyFill="1" applyBorder="1" applyAlignment="1" applyProtection="1">
      <alignment horizontal="center" vertical="center" wrapText="1"/>
      <protection locked="0"/>
    </xf>
    <xf numFmtId="0" fontId="35" fillId="35" borderId="16" xfId="0" applyFont="1" applyFill="1" applyBorder="1" applyAlignment="1" applyProtection="1">
      <alignment horizontal="center" vertical="center" wrapText="1"/>
      <protection locked="0"/>
    </xf>
    <xf numFmtId="0" fontId="34" fillId="33" borderId="12" xfId="0" applyFont="1" applyFill="1" applyBorder="1" applyAlignment="1">
      <alignment horizontal="left" vertical="top" wrapText="1" indent="2"/>
    </xf>
    <xf numFmtId="0" fontId="34" fillId="33" borderId="12" xfId="0" applyFont="1" applyFill="1" applyBorder="1" applyAlignment="1">
      <alignment horizontal="left" vertical="top" wrapText="1"/>
    </xf>
    <xf numFmtId="0" fontId="32" fillId="33" borderId="0" xfId="0" applyFont="1" applyFill="1" applyAlignment="1">
      <alignment horizontal="left"/>
    </xf>
    <xf numFmtId="0" fontId="32" fillId="33" borderId="12" xfId="0" applyFont="1" applyFill="1" applyBorder="1" applyAlignment="1">
      <alignment horizontal="left"/>
    </xf>
    <xf numFmtId="0" fontId="47" fillId="33" borderId="12" xfId="56" applyFont="1" applyFill="1" applyBorder="1" applyAlignment="1" applyProtection="1">
      <alignment horizontal="left" vertical="top" wrapText="1"/>
    </xf>
    <xf numFmtId="0" fontId="45" fillId="33" borderId="12" xfId="56" applyFill="1" applyBorder="1" applyAlignment="1" applyProtection="1">
      <alignment horizontal="left" vertical="top" wrapText="1"/>
    </xf>
    <xf numFmtId="0" fontId="34" fillId="33" borderId="12" xfId="56" applyFont="1" applyFill="1" applyBorder="1" applyAlignment="1" applyProtection="1">
      <alignment horizontal="left" vertical="top" wrapText="1"/>
    </xf>
    <xf numFmtId="0" fontId="0" fillId="33" borderId="19" xfId="0" applyFill="1" applyBorder="1" applyAlignment="1">
      <alignment horizontal="left" vertical="top" wrapText="1"/>
    </xf>
    <xf numFmtId="0" fontId="0" fillId="33" borderId="14" xfId="0" applyFill="1" applyBorder="1" applyAlignment="1">
      <alignment horizontal="left" vertical="top" wrapText="1"/>
    </xf>
    <xf numFmtId="0" fontId="45" fillId="33" borderId="12" xfId="56" applyFill="1" applyBorder="1" applyAlignment="1" applyProtection="1">
      <alignment horizontal="left" vertical="top" wrapText="1" indent="2"/>
    </xf>
    <xf numFmtId="0" fontId="50" fillId="33" borderId="12" xfId="0" applyFont="1" applyFill="1" applyBorder="1" applyAlignment="1">
      <alignment horizontal="left" vertical="top" wrapText="1"/>
    </xf>
    <xf numFmtId="0" fontId="34" fillId="33" borderId="0" xfId="0" applyFont="1" applyFill="1" applyAlignment="1">
      <alignment horizontal="left" vertical="top" wrapText="1" indent="1"/>
    </xf>
    <xf numFmtId="0" fontId="34" fillId="33" borderId="12" xfId="0" applyFont="1" applyFill="1" applyBorder="1" applyAlignment="1">
      <alignment horizontal="left" vertical="top" wrapText="1" indent="1"/>
    </xf>
    <xf numFmtId="0" fontId="34" fillId="33" borderId="12" xfId="56" applyFont="1" applyFill="1" applyBorder="1" applyAlignment="1" applyProtection="1">
      <alignment horizontal="left" vertical="top" wrapText="1" indent="1"/>
    </xf>
    <xf numFmtId="0" fontId="45" fillId="33" borderId="12" xfId="56" applyFont="1" applyFill="1" applyBorder="1" applyAlignment="1" applyProtection="1">
      <alignment horizontal="left" vertical="top" wrapText="1" indent="1"/>
    </xf>
    <xf numFmtId="0" fontId="62" fillId="33" borderId="12" xfId="0" applyFont="1" applyFill="1" applyBorder="1" applyAlignment="1">
      <alignment horizontal="left" vertical="top" wrapText="1"/>
    </xf>
    <xf numFmtId="0" fontId="50" fillId="33" borderId="14" xfId="0" applyFont="1" applyFill="1" applyBorder="1" applyAlignment="1">
      <alignment horizontal="left" vertical="top" wrapText="1" indent="1"/>
    </xf>
    <xf numFmtId="0" fontId="49" fillId="35" borderId="15" xfId="0" applyFont="1" applyFill="1" applyBorder="1" applyAlignment="1">
      <alignment horizontal="left" vertical="center" indent="1"/>
    </xf>
    <xf numFmtId="0" fontId="49" fillId="35" borderId="17" xfId="0" applyFont="1" applyFill="1" applyBorder="1" applyAlignment="1">
      <alignment horizontal="left" vertical="center" indent="1"/>
    </xf>
    <xf numFmtId="0" fontId="49" fillId="35" borderId="16" xfId="0" applyFont="1" applyFill="1" applyBorder="1" applyAlignment="1">
      <alignment horizontal="left" vertical="center" indent="1"/>
    </xf>
    <xf numFmtId="0" fontId="61" fillId="33" borderId="10" xfId="0" applyFont="1" applyFill="1" applyBorder="1">
      <alignment vertical="center"/>
    </xf>
    <xf numFmtId="0" fontId="61" fillId="33" borderId="22" xfId="0" applyFont="1" applyFill="1" applyBorder="1">
      <alignment vertical="center"/>
    </xf>
    <xf numFmtId="0" fontId="1" fillId="0" borderId="44" xfId="0" applyFont="1" applyBorder="1" applyAlignment="1" applyProtection="1">
      <alignment horizontal="left" vertical="top"/>
      <protection locked="0"/>
    </xf>
    <xf numFmtId="0" fontId="1" fillId="0" borderId="46" xfId="0" applyFont="1" applyBorder="1" applyAlignment="1" applyProtection="1">
      <alignment horizontal="left" vertical="top"/>
      <protection locked="0"/>
    </xf>
    <xf numFmtId="0" fontId="3" fillId="0" borderId="46" xfId="0" applyFont="1" applyBorder="1" applyAlignment="1" applyProtection="1">
      <alignment horizontal="left" vertical="top"/>
      <protection locked="0"/>
    </xf>
    <xf numFmtId="0" fontId="4" fillId="0" borderId="46" xfId="0" applyFont="1" applyBorder="1" applyAlignment="1" applyProtection="1">
      <alignment horizontal="left" vertical="top"/>
      <protection locked="0"/>
    </xf>
    <xf numFmtId="0" fontId="2" fillId="0" borderId="46" xfId="0" applyFont="1" applyBorder="1" applyAlignment="1" applyProtection="1">
      <alignment horizontal="left" vertical="top"/>
      <protection locked="0"/>
    </xf>
    <xf numFmtId="0" fontId="68" fillId="0" borderId="0" xfId="0" applyFont="1" applyAlignment="1" applyProtection="1">
      <protection locked="0"/>
    </xf>
    <xf numFmtId="0" fontId="61" fillId="35" borderId="52" xfId="0" applyFont="1" applyFill="1" applyBorder="1" applyAlignment="1" applyProtection="1">
      <alignment horizontal="left" vertical="center"/>
      <protection locked="0"/>
    </xf>
    <xf numFmtId="0" fontId="61" fillId="35" borderId="50" xfId="0" applyFont="1" applyFill="1" applyBorder="1" applyAlignment="1" applyProtection="1">
      <alignment horizontal="left" vertical="center"/>
      <protection locked="0"/>
    </xf>
    <xf numFmtId="0" fontId="61" fillId="33" borderId="50" xfId="0" applyFont="1" applyFill="1" applyBorder="1" applyAlignment="1" applyProtection="1">
      <alignment horizontal="left" vertical="center"/>
      <protection locked="0"/>
    </xf>
    <xf numFmtId="0" fontId="61" fillId="34" borderId="50" xfId="0" applyFont="1" applyFill="1" applyBorder="1" applyAlignment="1" applyProtection="1">
      <alignment horizontal="left" vertical="center"/>
      <protection locked="0"/>
    </xf>
    <xf numFmtId="0" fontId="61" fillId="33" borderId="51" xfId="0" applyFont="1" applyFill="1" applyBorder="1" applyAlignment="1" applyProtection="1">
      <alignment horizontal="left" vertical="center"/>
      <protection locked="0"/>
    </xf>
    <xf numFmtId="0" fontId="69" fillId="0" borderId="11" xfId="0" applyFont="1" applyBorder="1" applyProtection="1">
      <alignment vertical="center"/>
      <protection locked="0"/>
    </xf>
    <xf numFmtId="0" fontId="69" fillId="0" borderId="0" xfId="0" applyFont="1" applyProtection="1">
      <alignment vertical="center"/>
      <protection locked="0"/>
    </xf>
    <xf numFmtId="0" fontId="20" fillId="34" borderId="36" xfId="0" applyFont="1" applyFill="1" applyBorder="1" applyAlignment="1" applyProtection="1">
      <alignment horizontal="center" wrapText="1"/>
      <protection locked="0"/>
    </xf>
    <xf numFmtId="0" fontId="1" fillId="0" borderId="28" xfId="57" applyFont="1" applyFill="1" applyBorder="1" applyAlignment="1">
      <alignment horizontal="center" vertical="center"/>
    </xf>
    <xf numFmtId="0" fontId="1" fillId="0" borderId="29" xfId="57" applyFont="1" applyFill="1" applyBorder="1"/>
    <xf numFmtId="0" fontId="1" fillId="0" borderId="29" xfId="57" applyFont="1" applyFill="1" applyBorder="1" applyAlignment="1">
      <alignment horizontal="center" vertical="center"/>
    </xf>
    <xf numFmtId="0" fontId="1" fillId="0" borderId="32" xfId="57" applyFont="1" applyFill="1" applyBorder="1"/>
    <xf numFmtId="0" fontId="61" fillId="34" borderId="58" xfId="0" applyFont="1" applyFill="1" applyBorder="1" applyAlignment="1">
      <alignment horizontal="left" vertical="center" wrapText="1" indent="1"/>
    </xf>
    <xf numFmtId="0" fontId="61" fillId="34" borderId="20" xfId="0" applyFont="1" applyFill="1" applyBorder="1" applyAlignment="1">
      <alignment horizontal="left" vertical="center" wrapText="1" indent="1"/>
    </xf>
    <xf numFmtId="0" fontId="61" fillId="34" borderId="21" xfId="0" applyFont="1" applyFill="1" applyBorder="1" applyAlignment="1">
      <alignment horizontal="left" vertical="center" wrapText="1" indent="1"/>
    </xf>
    <xf numFmtId="0" fontId="32" fillId="34" borderId="59" xfId="0" applyFont="1" applyFill="1" applyBorder="1" applyAlignment="1">
      <alignment horizontal="left" vertical="center" wrapText="1" indent="1"/>
    </xf>
    <xf numFmtId="0" fontId="32" fillId="34" borderId="60" xfId="0" applyFont="1" applyFill="1" applyBorder="1" applyAlignment="1">
      <alignment horizontal="left" vertical="center" wrapText="1" indent="1"/>
    </xf>
    <xf numFmtId="0" fontId="32" fillId="34" borderId="61" xfId="0" applyFont="1" applyFill="1" applyBorder="1" applyAlignment="1">
      <alignment horizontal="left" vertical="center" wrapText="1" indent="1"/>
    </xf>
    <xf numFmtId="0" fontId="27" fillId="33" borderId="39" xfId="0" applyFont="1" applyFill="1" applyBorder="1" applyAlignment="1" applyProtection="1">
      <alignment horizontal="center" vertical="center" wrapText="1"/>
      <protection locked="0"/>
    </xf>
  </cellXfs>
  <cellStyles count="59">
    <cellStyle name="1 OFIT Header" xfId="47" xr:uid="{00000000-0005-0000-0000-000000000000}"/>
    <cellStyle name="2 OSF Header" xfId="48" xr:uid="{00000000-0005-0000-0000-000001000000}"/>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3 Doc Title" xfId="49" xr:uid="{00000000-0005-0000-0000-000008000000}"/>
    <cellStyle name="4 Blue Font" xfId="54" xr:uid="{00000000-0005-0000-0000-000009000000}"/>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5 Light Fill" xfId="50" xr:uid="{00000000-0005-0000-0000-000010000000}"/>
    <cellStyle name="6 Medium Fill" xfId="51" xr:uid="{00000000-0005-0000-0000-000011000000}"/>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7 Dark Fill" xfId="52" xr:uid="{00000000-0005-0000-0000-000018000000}"/>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Calculation" xfId="16" builtinId="22" hidden="1"/>
    <cellStyle name="Check Cell" xfId="18" builtinId="23" hidden="1"/>
    <cellStyle name="Comma" xfId="1" builtinId="3" hidden="1"/>
    <cellStyle name="Comma [0]" xfId="2" builtinId="6" hidden="1"/>
    <cellStyle name="Currency" xfId="3" builtinId="4" hidden="1"/>
    <cellStyle name="Currency" xfId="53" builtinId="4" hidden="1" customBuiltin="1"/>
    <cellStyle name="Currency [0]" xfId="4" builtinId="7" hidden="1"/>
    <cellStyle name="Explanatory Text" xfId="21" builtinId="53" hidden="1"/>
    <cellStyle name="Good" xfId="11" builtinId="26" hidden="1"/>
    <cellStyle name="Heading 1" xfId="7" builtinId="16" hidden="1"/>
    <cellStyle name="Heading 2" xfId="8" builtinId="17" hidden="1"/>
    <cellStyle name="Heading 3" xfId="9" builtinId="18" hidden="1"/>
    <cellStyle name="Heading 4" xfId="10" builtinId="19" hidden="1"/>
    <cellStyle name="Hyperlink" xfId="55" builtinId="8" hidden="1"/>
    <cellStyle name="Hyperlink" xfId="56" builtinId="8"/>
    <cellStyle name="Input" xfId="14" builtinId="20" hidden="1"/>
    <cellStyle name="Linked Cell" xfId="17" builtinId="24" hidden="1"/>
    <cellStyle name="Neutral" xfId="13" builtinId="28" hidden="1"/>
    <cellStyle name="Normal" xfId="0" builtinId="0" customBuiltin="1"/>
    <cellStyle name="Normal 2" xfId="57" xr:uid="{00000000-0005-0000-0000-000034000000}"/>
    <cellStyle name="Normal 2 2" xfId="58" xr:uid="{00000000-0005-0000-0000-000035000000}"/>
    <cellStyle name="Note" xfId="20" builtinId="10" hidden="1"/>
    <cellStyle name="Output" xfId="15" builtinId="21" hidden="1"/>
    <cellStyle name="Percent" xfId="5" builtinId="5" hidden="1"/>
    <cellStyle name="Title" xfId="6" builtinId="15" hidden="1"/>
    <cellStyle name="Total" xfId="22" builtinId="25" hidden="1"/>
    <cellStyle name="Warning Text" xfId="19" builtinId="11" hidden="1"/>
  </cellStyles>
  <dxfs count="1835">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b/>
        <i val="0"/>
        <color theme="0"/>
      </font>
      <fill>
        <patternFill>
          <bgColor rgb="FFC00000"/>
        </patternFill>
      </fill>
      <border>
        <left style="thin">
          <color rgb="FF757575"/>
        </left>
        <right style="thin">
          <color rgb="FF757575"/>
        </right>
      </border>
    </dxf>
    <dxf>
      <font>
        <b/>
        <i val="0"/>
      </font>
      <fill>
        <patternFill>
          <bgColor theme="4" tint="0.39994506668294322"/>
        </patternFill>
      </fill>
      <border>
        <left style="thin">
          <color theme="0" tint="-0.34998626667073579"/>
        </left>
        <right style="thin">
          <color theme="0" tint="-0.34998626667073579"/>
        </right>
      </border>
    </dxf>
    <dxf>
      <fill>
        <patternFill>
          <bgColor theme="7" tint="0.39994506668294322"/>
        </patternFill>
      </fill>
      <border>
        <left style="thin">
          <color theme="0" tint="-0.34998626667073579"/>
        </left>
        <right style="thin">
          <color theme="0" tint="-0.34998626667073579"/>
        </right>
      </border>
    </dxf>
    <dxf>
      <fill>
        <patternFill>
          <bgColor theme="9"/>
        </patternFill>
      </fill>
      <border>
        <left style="thin">
          <color theme="0" tint="-0.34998626667073579"/>
        </left>
        <right style="thin">
          <color theme="0" tint="-0.34998626667073579"/>
        </right>
      </border>
    </dxf>
    <dxf>
      <font>
        <b val="0"/>
        <i/>
        <color theme="0" tint="-0.499984740745262"/>
      </font>
    </dxf>
    <dxf>
      <font>
        <b/>
        <i val="0"/>
        <color theme="0"/>
      </font>
      <fill>
        <patternFill>
          <bgColor rgb="FFC00000"/>
        </patternFill>
      </fill>
      <border>
        <left style="thin">
          <color rgb="FF757575"/>
        </left>
        <right style="thin">
          <color rgb="FF757575"/>
        </right>
      </border>
    </dxf>
    <dxf>
      <font>
        <b/>
        <i val="0"/>
      </font>
      <fill>
        <patternFill>
          <bgColor theme="4" tint="0.39994506668294322"/>
        </patternFill>
      </fill>
      <border>
        <left style="thin">
          <color theme="0" tint="-0.34998626667073579"/>
        </left>
        <right style="thin">
          <color theme="0" tint="-0.34998626667073579"/>
        </right>
      </border>
    </dxf>
    <dxf>
      <fill>
        <patternFill>
          <bgColor theme="7" tint="0.39994506668294322"/>
        </patternFill>
      </fill>
      <border>
        <left style="thin">
          <color theme="0" tint="-0.34998626667073579"/>
        </left>
        <right style="thin">
          <color theme="0" tint="-0.34998626667073579"/>
        </right>
      </border>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ill>
        <patternFill>
          <bgColor theme="9"/>
        </patternFill>
      </fill>
      <border>
        <left style="thin">
          <color theme="0" tint="-0.34998626667073579"/>
        </left>
        <right style="thin">
          <color theme="0" tint="-0.34998626667073579"/>
        </right>
      </border>
    </dxf>
    <dxf>
      <font>
        <b val="0"/>
        <i/>
        <color theme="0" tint="-0.499984740745262"/>
      </font>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val="0"/>
        <i/>
        <color theme="1" tint="0.34998626667073579"/>
      </font>
      <fill>
        <patternFill>
          <bgColor theme="8" tint="0.79998168889431442"/>
        </patternFill>
      </fill>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border>
        <bottom style="medium">
          <color rgb="FF000000"/>
        </bottom>
      </border>
    </dxf>
    <dxf>
      <font>
        <strike val="0"/>
        <outline val="0"/>
        <shadow val="0"/>
        <u val="none"/>
        <vertAlign val="baseline"/>
        <sz val="11"/>
        <color rgb="FF000000"/>
        <name val="Calibri"/>
      </font>
      <numFmt numFmtId="0" formatCode="General"/>
      <protection locked="0" hidden="0"/>
    </dxf>
    <dxf>
      <numFmt numFmtId="0" formatCode="General"/>
      <alignment vertical="bottom" textRotation="0" wrapText="1" indent="0" justifyLastLine="0" shrinkToFit="0" readingOrder="0"/>
      <protection locked="0" hidden="0"/>
    </dxf>
    <dxf>
      <font>
        <b val="0"/>
        <i/>
        <color theme="1" tint="0.34998626667073579"/>
      </font>
      <fill>
        <patternFill>
          <bgColor theme="8" tint="0.79998168889431442"/>
        </patternFill>
      </fill>
    </dxf>
    <dxf>
      <font>
        <color theme="1" tint="0.34998626667073579"/>
      </font>
    </dxf>
    <dxf>
      <font>
        <b/>
        <i val="0"/>
      </font>
    </dxf>
    <dxf>
      <fill>
        <patternFill>
          <bgColor theme="2" tint="0.59996337778862885"/>
        </patternFill>
      </fill>
    </dxf>
    <dxf>
      <font>
        <color rgb="FFC00000"/>
      </font>
    </dxf>
    <dxf>
      <font>
        <b/>
        <i val="0"/>
        <color theme="0"/>
      </font>
      <fill>
        <patternFill>
          <bgColor theme="4"/>
        </patternFill>
      </fill>
      <border>
        <left style="thin">
          <color rgb="FF757575"/>
        </left>
        <right style="thin">
          <color rgb="FF757575"/>
        </right>
        <top style="thin">
          <color rgb="FF757575"/>
        </top>
        <bottom style="thin">
          <color rgb="FF757575"/>
        </bottom>
      </border>
    </dxf>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font>
      <fill>
        <patternFill>
          <bgColor theme="4"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7" tint="0.39994506668294322"/>
        </patternFill>
      </fill>
      <border>
        <left style="thin">
          <color theme="0" tint="-0.34998626667073579"/>
        </left>
        <right style="thin">
          <color theme="0" tint="-0.34998626667073579"/>
        </right>
        <top style="thin">
          <color theme="0" tint="-0.34998626667073579"/>
        </top>
        <bottom style="thin">
          <color theme="0" tint="-0.34998626667073579"/>
        </bottom>
      </border>
    </dxf>
    <dxf>
      <fill>
        <patternFill>
          <bgColor theme="9"/>
        </patternFill>
      </fill>
      <border>
        <left style="thin">
          <color theme="0" tint="-0.34998626667073579"/>
        </left>
        <right style="thin">
          <color theme="0" tint="-0.34998626667073579"/>
        </right>
        <top style="thin">
          <color theme="0" tint="-0.34998626667073579"/>
        </top>
        <bottom style="thin">
          <color theme="0" tint="-0.34998626667073579"/>
        </bottom>
      </border>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color theme="0" tint="-0.499984740745262"/>
      </font>
    </dxf>
    <dxf>
      <font>
        <b/>
        <i val="0"/>
        <color theme="0"/>
      </font>
      <fill>
        <patternFill>
          <bgColor theme="4"/>
        </patternFill>
      </fill>
      <border>
        <left style="thin">
          <color auto="1"/>
        </left>
        <right style="thin">
          <color rgb="FF757575"/>
        </right>
        <top style="thin">
          <color rgb="FF757575"/>
        </top>
        <bottom style="thin">
          <color rgb="FF757575"/>
        </bottom>
        <vertical/>
        <horizontal/>
      </border>
    </dxf>
    <dxf>
      <font>
        <b val="0"/>
        <i/>
        <color theme="1" tint="0.34998626667073579"/>
      </font>
    </dxf>
    <dxf>
      <font>
        <b/>
        <i val="0"/>
        <color rgb="FF9C0006"/>
      </font>
      <fill>
        <patternFill>
          <bgColor theme="4" tint="0.79998168889431442"/>
        </patternFill>
      </fill>
    </dxf>
    <dxf>
      <fill>
        <patternFill>
          <bgColor rgb="FFE5F2FB"/>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0" indent="0" justifyLastLine="0" shrinkToFit="0" readingOrder="0"/>
      <border diagonalUp="0" diagonalDown="0" outline="0">
        <left/>
        <right style="medium">
          <color theme="0" tint="-0.499984740745262"/>
        </right>
        <top/>
        <bottom/>
      </border>
      <protection locked="0"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border diagonalUp="0" diagonalDown="0" outline="0">
        <left style="medium">
          <color theme="0" tint="-0.499984740745262"/>
        </left>
        <right/>
        <top/>
        <bottom/>
      </border>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name val="Calibri"/>
        <scheme val="minor"/>
      </font>
      <fill>
        <patternFill patternType="none">
          <fgColor indexed="64"/>
          <bgColor auto="1"/>
        </patternFill>
      </fill>
      <border diagonalUp="0" diagonalDown="0">
        <left style="thin">
          <color theme="0" tint="-0.24994659260841701"/>
        </left>
        <right style="thin">
          <color auto="1"/>
        </right>
        <top style="thin">
          <color theme="0" tint="-0.24994659260841701"/>
        </top>
        <bottom style="thin">
          <color theme="0" tint="-0.24994659260841701"/>
        </bottom>
        <vertical style="thin">
          <color auto="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alignment horizontal="center" vertical="center"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strike val="0"/>
        <outline val="0"/>
        <shadow val="0"/>
        <u val="none"/>
        <vertAlign val="baseline"/>
        <sz val="11"/>
        <name val="Calibri"/>
        <scheme val="minor"/>
      </font>
      <fill>
        <patternFill patternType="none">
          <fgColor indexed="64"/>
          <bgColor auto="1"/>
        </patternFill>
      </fill>
      <alignment horizontal="center" vertical="center" textRotation="0" wrapText="0" indent="0" justifyLastLine="0" shrinkToFit="0" readingOrder="0"/>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patternType="solid">
          <fgColor rgb="FFE5F2FB"/>
          <bgColor rgb="FF000000"/>
        </patternFill>
      </fill>
    </dxf>
    <dxf>
      <fill>
        <patternFill patternType="solid">
          <fgColor rgb="FFD9D9D9"/>
          <bgColor rgb="FF000000"/>
        </patternFill>
      </fill>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none"/>
      </font>
      <fill>
        <patternFill patternType="none">
          <fgColor rgb="FF000000"/>
          <bgColor auto="1"/>
        </patternFill>
      </fill>
    </dxf>
    <dxf>
      <font>
        <b/>
        <strike val="0"/>
        <outline val="0"/>
        <shadow val="0"/>
        <u val="none"/>
        <vertAlign val="baseline"/>
        <sz val="11"/>
        <name val="Calibri"/>
        <scheme val="minor"/>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0" indent="1" justifyLastLine="0" shrinkToFit="0" readingOrder="0"/>
      <border diagonalUp="0" diagonalDown="0">
        <left/>
        <right/>
        <top style="thin">
          <color theme="0" tint="-0.14996795556505021"/>
        </top>
        <bottom style="thin">
          <color theme="0" tint="-0.14996795556505021"/>
        </bottom>
        <vertical/>
        <horizontal style="thin">
          <color theme="0" tint="-0.14996795556505021"/>
        </horizontal>
      </border>
      <protection locked="1"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1" justifyLastLine="0" shrinkToFit="0" readingOrder="0"/>
      <protection locked="1" hidden="0"/>
    </dxf>
    <dxf>
      <border>
        <bottom style="medium">
          <color indexed="64"/>
        </bottom>
      </border>
    </dxf>
    <dxf>
      <font>
        <b/>
        <i val="0"/>
        <strike val="0"/>
        <condense val="0"/>
        <extend val="0"/>
        <outline val="0"/>
        <shadow val="0"/>
        <u val="none"/>
        <vertAlign val="baseline"/>
        <sz val="12"/>
        <color theme="1"/>
        <name val="Calibri"/>
        <scheme val="minor"/>
      </font>
      <fill>
        <patternFill patternType="solid">
          <fgColor indexed="64"/>
          <bgColor rgb="FFAAD4F4"/>
        </patternFill>
      </fill>
      <alignment horizontal="left" vertical="center" textRotation="0" wrapText="0" relativeIndent="1" justifyLastLine="0" shrinkToFit="0" readingOrder="0"/>
      <protection locked="1" hidden="0"/>
    </dxf>
    <dxf>
      <alignment horizontal="left" vertical="top" textRotation="0" relativeIndent="1" justifyLastLine="0" shrinkToFit="0" readingOrder="0"/>
    </dxf>
    <dxf>
      <alignment vertical="top" textRotation="0" indent="0" justifyLastLine="0" shrinkToFit="0" readingOrder="0"/>
    </dxf>
    <dxf>
      <alignment horizontal="left" vertical="top" textRotation="0" wrapText="0" relativeIndent="1" justifyLastLine="0" shrinkToFit="0" readingOrder="0"/>
    </dxf>
    <dxf>
      <border diagonalUp="0" diagonalDown="0">
        <left style="thin">
          <color rgb="FF000000"/>
        </left>
        <right style="thin">
          <color rgb="FF000000"/>
        </right>
        <top style="thin">
          <color rgb="FF000000"/>
        </top>
        <bottom style="thin">
          <color rgb="FF000000"/>
        </bottom>
      </border>
    </dxf>
    <dxf>
      <alignment vertical="top" textRotation="0" indent="0" justifyLastLine="0" shrinkToFit="0" readingOrder="0"/>
    </dxf>
    <dxf>
      <font>
        <strike val="0"/>
        <outline val="0"/>
        <shadow val="0"/>
        <u val="none"/>
        <vertAlign val="baseline"/>
        <sz val="12"/>
        <color auto="1"/>
        <name val="Calibri"/>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0"/>
        <color rgb="FF000000"/>
        <name val="Calibri"/>
        <family val="2"/>
        <scheme val="none"/>
      </font>
      <border diagonalUp="0" diagonalDown="0">
        <left/>
        <right style="thin">
          <color auto="1"/>
        </right>
        <top/>
        <bottom/>
        <vertical style="thin">
          <color auto="1"/>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0"/>
        <color rgb="FF000000"/>
        <name val="Calibri"/>
        <family val="2"/>
        <scheme val="none"/>
      </font>
      <border diagonalUp="0" diagonalDown="0">
        <left/>
        <right style="medium">
          <color theme="0" tint="-0.499984740745262"/>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protection locked="0" hidden="0"/>
    </dxf>
    <dxf>
      <numFmt numFmtId="0" formatCode="General"/>
      <alignment vertical="bottom" textRotation="0" wrapText="1" indent="0" justifyLastLine="0" shrinkToFit="0" readingOrder="0"/>
      <protection locked="1" hidden="0"/>
    </dxf>
    <dxf>
      <font>
        <strike val="0"/>
        <outline val="0"/>
        <shadow val="0"/>
        <u val="none"/>
        <vertAlign val="baseline"/>
        <sz val="11"/>
        <color rgb="FF000000"/>
        <name val="Calibri"/>
      </font>
      <border diagonalUp="0" diagonalDown="0">
        <left style="medium">
          <color theme="0" tint="-0.499984740745262"/>
        </left>
        <right/>
        <top/>
        <bottom/>
        <vertical style="medium">
          <color theme="0" tint="-0.499984740745262"/>
        </vertical>
        <horizontal/>
      </border>
      <protection locked="0" hidden="0"/>
    </dxf>
    <dxf>
      <numFmt numFmtId="0" formatCode="General"/>
      <alignment vertical="bottom" textRotation="0" wrapText="1" indent="0" justifyLastLine="0" shrinkToFit="0" readingOrder="0"/>
      <protection locked="1" hidden="0"/>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0" readingOrder="0"/>
      <border diagonalUp="0" diagonalDown="0">
        <left/>
        <right style="medium">
          <color theme="0" tint="-0.499984740745262"/>
        </right>
        <top/>
        <bottom/>
        <vertical style="medium">
          <color theme="0" tint="-0.499984740745262"/>
        </vertical>
        <horizontal/>
      </border>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C9E3F7"/>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0" formatCode="Genera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family val="2"/>
        <scheme val="minor"/>
      </font>
      <numFmt numFmtId="164" formatCode="mm/dd/yy;@"/>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2" tint="0.59999389629810485"/>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right/>
        <top style="thin">
          <color indexed="64"/>
        </top>
        <bottom style="medium">
          <color indexed="64"/>
        </bottom>
      </border>
      <protection locked="1" hidden="0"/>
    </dxf>
    <dxf>
      <font>
        <b val="0"/>
        <i val="0"/>
        <strike val="0"/>
        <condense val="0"/>
        <extend val="0"/>
        <outline val="0"/>
        <shadow val="0"/>
        <u val="none"/>
        <vertAlign val="baseline"/>
        <sz val="11"/>
        <color theme="1"/>
        <name val="Calibri"/>
        <scheme val="minor"/>
      </font>
      <numFmt numFmtId="164" formatCode="mm/dd/yy;@"/>
      <fill>
        <patternFill patternType="none">
          <fgColor indexed="64"/>
          <bgColor indexed="65"/>
        </patternFill>
      </fill>
      <alignment horizontal="center" vertical="top"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center" vertical="bottom" textRotation="0" wrapText="1" indent="0" justifyLastLine="0" shrinkToFit="0" readingOrder="0"/>
      <border diagonalUp="0" diagonalDown="0" outline="0">
        <left style="medium">
          <color indexed="64"/>
        </left>
        <right/>
        <top style="thin">
          <color indexed="64"/>
        </top>
        <bottom style="medium">
          <color indexed="64"/>
        </bottom>
      </border>
      <protection locked="1"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1" justifyLastLine="0" shrinkToFit="0" readingOrder="0"/>
      <border diagonalUp="0" diagonalDown="0" outline="0">
        <left/>
        <right style="medium">
          <color indexed="64"/>
        </right>
        <top style="thin">
          <color indexed="64"/>
        </top>
        <bottom style="medium">
          <color indexed="64"/>
        </bottom>
      </border>
      <protection locked="1" hidden="0"/>
    </dxf>
    <dxf>
      <font>
        <b/>
        <i val="0"/>
        <strike val="0"/>
        <condense val="0"/>
        <extend val="0"/>
        <outline val="0"/>
        <shadow val="0"/>
        <u val="none"/>
        <vertAlign val="baseline"/>
        <sz val="11"/>
        <color auto="1"/>
        <name val="Calibri"/>
        <family val="2"/>
        <scheme val="minor"/>
      </font>
      <numFmt numFmtId="0" formatCode="General"/>
      <fill>
        <patternFill patternType="solid">
          <fgColor indexed="64"/>
          <bgColor rgb="FFAAD4F4"/>
        </patternFill>
      </fill>
      <alignment horizontal="left" vertical="bottom" textRotation="0" wrapText="1" indent="0" justifyLastLine="0" shrinkToFit="0" readingOrder="0"/>
      <border diagonalUp="0" diagonalDown="0" outline="0">
        <left/>
        <right/>
        <top style="thin">
          <color indexed="64"/>
        </top>
        <bottom style="medium">
          <color indexed="64"/>
        </bottom>
      </border>
      <protection locked="1" hidden="0"/>
    </dxf>
    <dxf>
      <font>
        <strike val="0"/>
        <outline val="0"/>
        <shadow val="0"/>
        <u val="none"/>
        <vertAlign val="baseline"/>
        <sz val="11"/>
        <color rgb="FF000000"/>
        <name val="Calibri"/>
      </font>
      <numFmt numFmtId="0" formatCode="General"/>
      <protection locked="0" hidden="0"/>
    </dxf>
    <dxf>
      <border>
        <bottom style="medium">
          <color rgb="FF000000"/>
        </bottom>
      </border>
    </dxf>
    <dxf>
      <numFmt numFmtId="0" formatCode="General"/>
      <alignment vertical="bottom" textRotation="0" wrapText="1" indent="0" justifyLastLine="0" shrinkToFit="0" readingOrder="0"/>
      <protection locked="0" hidden="0"/>
    </dxf>
    <dxf>
      <fill>
        <patternFill>
          <bgColor rgb="FFE5F2FB"/>
        </patternFill>
      </fill>
    </dxf>
    <dxf>
      <font>
        <b/>
        <i val="0"/>
      </font>
      <fill>
        <patternFill>
          <bgColor rgb="FFAAD4F4"/>
        </patternFill>
      </fill>
      <border>
        <bottom style="medium">
          <color auto="1"/>
        </bottom>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bottom style="medium">
          <color auto="1"/>
        </bottom>
      </border>
    </dxf>
    <dxf>
      <border diagonalUp="0" diagonalDown="0">
        <left style="medium">
          <color theme="1"/>
        </left>
        <right style="medium">
          <color theme="1"/>
        </right>
        <top style="medium">
          <color theme="1"/>
        </top>
        <bottom style="medium">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border>
        <left style="thin">
          <color auto="1"/>
        </left>
        <right style="thin">
          <color auto="1"/>
        </right>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bottom style="thin">
          <color theme="1"/>
        </bottom>
        <vertical style="thin">
          <color rgb="FFD4D4D4"/>
        </vertical>
        <horizontal style="thin">
          <color rgb="FFD4D4D4"/>
        </horizontal>
      </border>
    </dxf>
    <dxf>
      <fill>
        <patternFill>
          <bgColor theme="2" tint="0.79998168889431442"/>
        </patternFill>
      </fill>
    </dxf>
    <dxf>
      <fill>
        <patternFill>
          <bgColor rgb="FFAAD4F4"/>
        </patternFill>
      </fill>
      <border>
        <left style="thin">
          <color auto="1"/>
        </left>
        <right style="thin">
          <color auto="1"/>
        </right>
        <top style="thin">
          <color auto="1"/>
        </top>
        <bottom style="medium">
          <color auto="1"/>
        </bottom>
        <vertical style="thin">
          <color theme="0" tint="-0.34998626667073579"/>
        </vertical>
        <horizontal style="thin">
          <color theme="0" tint="-0.34998626667073579"/>
        </horizontal>
      </border>
    </dxf>
    <dxf>
      <border diagonalUp="0" diagonalDown="0">
        <left style="thin">
          <color theme="1"/>
        </left>
        <right style="thin">
          <color theme="1"/>
        </right>
        <top style="thin">
          <color theme="1"/>
        </top>
        <bottom style="thin">
          <color theme="1"/>
        </bottom>
        <vertical style="thin">
          <color rgb="FFD4D4D4"/>
        </vertical>
        <horizontal style="thin">
          <color rgb="FFD4D4D4"/>
        </horizontal>
      </border>
    </dxf>
    <dxf>
      <font>
        <b/>
        <i val="0"/>
      </font>
      <fill>
        <patternFill>
          <bgColor rgb="FFAAD4F4"/>
        </patternFill>
      </fill>
    </dxf>
    <dxf>
      <font>
        <b/>
        <i val="0"/>
      </font>
      <fill>
        <patternFill>
          <bgColor rgb="FFAAD4F4"/>
        </patternFill>
      </fill>
      <border>
        <top style="medium">
          <color auto="1"/>
        </top>
      </border>
    </dxf>
    <dxf>
      <font>
        <b/>
        <i val="0"/>
      </font>
      <fill>
        <patternFill>
          <bgColor rgb="FFAAD4F4"/>
        </patternFill>
      </fill>
      <border>
        <bottom style="medium">
          <color auto="1"/>
        </bottom>
      </border>
    </dxf>
    <dxf>
      <fill>
        <patternFill>
          <bgColor theme="0"/>
        </patternFill>
      </fill>
      <border>
        <left style="thin">
          <color auto="1"/>
        </left>
        <right style="thin">
          <color auto="1"/>
        </right>
        <top style="thin">
          <color auto="1"/>
        </top>
        <bottom style="thin">
          <color auto="1"/>
        </bottom>
        <vertical/>
        <horizontal/>
      </border>
    </dxf>
  </dxfs>
  <tableStyles count="8" defaultTableStyle="ODE Basic" defaultPivotStyle="PivotStyleLight16">
    <tableStyle name="No Format" pivot="0" count="0" xr9:uid="{00000000-0011-0000-FFFF-FFFF00000000}"/>
    <tableStyle name="ODE" table="0" count="4" xr9:uid="{00000000-0011-0000-FFFF-FFFF01000000}">
      <tableStyleElement type="wholeTable" dxfId="1834"/>
      <tableStyleElement type="headerRow" dxfId="1833"/>
      <tableStyleElement type="totalRow" dxfId="1832"/>
      <tableStyleElement type="pageFieldLabels" dxfId="1831"/>
    </tableStyle>
    <tableStyle name="ODE Basic" pivot="0" count="3" xr9:uid="{00000000-0011-0000-FFFF-FFFF02000000}">
      <tableStyleElement type="wholeTable" dxfId="1830"/>
      <tableStyleElement type="headerRow" dxfId="1829"/>
      <tableStyleElement type="secondRowStripe" dxfId="1828"/>
    </tableStyle>
    <tableStyle name="ODE Basic 2" pivot="0" count="2" xr9:uid="{00000000-0011-0000-FFFF-FFFF03000000}">
      <tableStyleElement type="wholeTable" dxfId="1827"/>
      <tableStyleElement type="headerRow" dxfId="1826"/>
    </tableStyle>
    <tableStyle name="ODE Basic 3" pivot="0" count="2" xr9:uid="{CD3CACDC-A267-4535-B0F1-2EB723680857}">
      <tableStyleElement type="wholeTable" dxfId="1825"/>
      <tableStyleElement type="headerRow" dxfId="1824"/>
    </tableStyle>
    <tableStyle name="ODE Bold Outline" pivot="0" count="2" xr9:uid="{00000000-0011-0000-FFFF-FFFF04000000}">
      <tableStyleElement type="wholeTable" dxfId="1823"/>
      <tableStyleElement type="headerRow" dxfId="1822"/>
    </tableStyle>
    <tableStyle name="ODE Row Alt" pivot="0" count="3" xr9:uid="{00000000-0011-0000-FFFF-FFFF05000000}">
      <tableStyleElement type="wholeTable" dxfId="1821"/>
      <tableStyleElement type="headerRow" dxfId="1820"/>
      <tableStyleElement type="secondRowStripe" dxfId="1819"/>
    </tableStyle>
    <tableStyle name="Table Style 1" pivot="0" count="0" xr9:uid="{00000000-0011-0000-FFFF-FFFF06000000}"/>
  </tableStyles>
  <colors>
    <mruColors>
      <color rgb="FFE26B2A"/>
      <color rgb="FF9F2065"/>
      <color rgb="FFC9E3F7"/>
      <color rgb="FFAAD4F4"/>
      <color rgb="FF757575"/>
      <color rgb="FFE5F2FB"/>
      <color rgb="FFFFFF00"/>
      <color rgb="FFFFFFFF"/>
      <color rgb="FFE6F9F9"/>
      <color rgb="FF6BB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xdr:row>
      <xdr:rowOff>228600</xdr:rowOff>
    </xdr:from>
    <xdr:to>
      <xdr:col>7</xdr:col>
      <xdr:colOff>22860</xdr:colOff>
      <xdr:row>10</xdr:row>
      <xdr:rowOff>15164</xdr:rowOff>
    </xdr:to>
    <xdr:grpSp>
      <xdr:nvGrpSpPr>
        <xdr:cNvPr id="39" name="Group 38">
          <a:extLst>
            <a:ext uri="{FF2B5EF4-FFF2-40B4-BE49-F238E27FC236}">
              <a16:creationId xmlns:a16="http://schemas.microsoft.com/office/drawing/2014/main" id="{AAF9C8F7-4CA3-9F87-3908-CADCC762B854}"/>
            </a:ext>
          </a:extLst>
        </xdr:cNvPr>
        <xdr:cNvGrpSpPr>
          <a:grpSpLocks noChangeAspect="1"/>
        </xdr:cNvGrpSpPr>
      </xdr:nvGrpSpPr>
      <xdr:grpSpPr>
        <a:xfrm>
          <a:off x="6667500" y="1200150"/>
          <a:ext cx="2194560" cy="2967914"/>
          <a:chOff x="6667500" y="1200150"/>
          <a:chExt cx="2194560" cy="2967914"/>
        </a:xfrm>
      </xdr:grpSpPr>
      <xdr:pic>
        <xdr:nvPicPr>
          <xdr:cNvPr id="37" name="Picture 36">
            <a:extLst>
              <a:ext uri="{FF2B5EF4-FFF2-40B4-BE49-F238E27FC236}">
                <a16:creationId xmlns:a16="http://schemas.microsoft.com/office/drawing/2014/main" id="{71B373C8-D6C9-68B6-56C9-A6A38DD90166}"/>
              </a:ext>
            </a:extLst>
          </xdr:cNvPr>
          <xdr:cNvPicPr>
            <a:picLocks noChangeAspect="1"/>
          </xdr:cNvPicPr>
        </xdr:nvPicPr>
        <xdr:blipFill>
          <a:blip xmlns:r="http://schemas.openxmlformats.org/officeDocument/2006/relationships" r:embed="rId1"/>
          <a:stretch>
            <a:fillRect/>
          </a:stretch>
        </xdr:blipFill>
        <xdr:spPr>
          <a:xfrm>
            <a:off x="6667500" y="1200150"/>
            <a:ext cx="2181529" cy="1352739"/>
          </a:xfrm>
          <a:prstGeom prst="rect">
            <a:avLst/>
          </a:prstGeom>
        </xdr:spPr>
      </xdr:pic>
      <xdr:pic>
        <xdr:nvPicPr>
          <xdr:cNvPr id="38" name="Picture 37">
            <a:extLst>
              <a:ext uri="{FF2B5EF4-FFF2-40B4-BE49-F238E27FC236}">
                <a16:creationId xmlns:a16="http://schemas.microsoft.com/office/drawing/2014/main" id="{5AA431C2-41AF-427A-B2A4-D3E1C5FB0FAC}"/>
              </a:ext>
            </a:extLst>
          </xdr:cNvPr>
          <xdr:cNvPicPr>
            <a:picLocks noChangeAspect="1"/>
          </xdr:cNvPicPr>
        </xdr:nvPicPr>
        <xdr:blipFill rotWithShape="1">
          <a:blip xmlns:r="http://schemas.openxmlformats.org/officeDocument/2006/relationships" r:embed="rId2"/>
          <a:srcRect r="-859"/>
          <a:stretch>
            <a:fillRect/>
          </a:stretch>
        </xdr:blipFill>
        <xdr:spPr>
          <a:xfrm>
            <a:off x="6667500" y="2590800"/>
            <a:ext cx="2194560" cy="1577264"/>
          </a:xfrm>
          <a:prstGeom prst="rect">
            <a:avLst/>
          </a:prstGeom>
        </xdr:spPr>
      </xdr:pic>
    </xdr:grpSp>
    <xdr:clientData/>
  </xdr:twoCellAnchor>
  <xdr:twoCellAnchor editAs="oneCell">
    <xdr:from>
      <xdr:col>6</xdr:col>
      <xdr:colOff>28574</xdr:colOff>
      <xdr:row>30</xdr:row>
      <xdr:rowOff>9525</xdr:rowOff>
    </xdr:from>
    <xdr:to>
      <xdr:col>8</xdr:col>
      <xdr:colOff>467118</xdr:colOff>
      <xdr:row>37</xdr:row>
      <xdr:rowOff>57150</xdr:rowOff>
    </xdr:to>
    <xdr:pic>
      <xdr:nvPicPr>
        <xdr:cNvPr id="40" name="Picture 39">
          <a:extLst>
            <a:ext uri="{FF2B5EF4-FFF2-40B4-BE49-F238E27FC236}">
              <a16:creationId xmlns:a16="http://schemas.microsoft.com/office/drawing/2014/main" id="{4855FFFC-8B7D-0F58-6A86-6B23B2EF2580}"/>
            </a:ext>
          </a:extLst>
        </xdr:cNvPr>
        <xdr:cNvPicPr>
          <a:picLocks noChangeAspect="1"/>
        </xdr:cNvPicPr>
      </xdr:nvPicPr>
      <xdr:blipFill rotWithShape="1">
        <a:blip xmlns:r="http://schemas.openxmlformats.org/officeDocument/2006/relationships" r:embed="rId3"/>
        <a:srcRect l="1014" t="-1" b="880"/>
        <a:stretch>
          <a:fillRect/>
        </a:stretch>
      </xdr:blipFill>
      <xdr:spPr>
        <a:xfrm>
          <a:off x="6696074" y="9715500"/>
          <a:ext cx="2791219" cy="2181225"/>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C2F25EFE-E60D-48FC-A0F2-54D04831B13C}"/>
            </a:ext>
          </a:extLst>
        </xdr:cNvPr>
        <xdr:cNvPicPr>
          <a:picLocks noChangeAspect="1"/>
        </xdr:cNvPicPr>
      </xdr:nvPicPr>
      <xdr:blipFill rotWithShape="1">
        <a:blip xmlns:r="http://schemas.openxmlformats.org/officeDocument/2006/relationships" r:embed="rId1"/>
        <a:srcRect t="14145"/>
        <a:stretch>
          <a:fillRect/>
        </a:stretch>
      </xdr:blipFill>
      <xdr:spPr>
        <a:xfrm>
          <a:off x="16659225"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D3DC398C-174A-4238-AA14-E01927A3277A}"/>
            </a:ext>
          </a:extLst>
        </xdr:cNvPr>
        <xdr:cNvCxnSpPr/>
      </xdr:nvCxnSpPr>
      <xdr:spPr>
        <a:xfrm rot="5400000" flipH="1" flipV="1">
          <a:off x="13600111"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A1908A69-158A-456B-AB5F-789698A5E10D}"/>
            </a:ext>
          </a:extLst>
        </xdr:cNvPr>
        <xdr:cNvCxnSpPr/>
      </xdr:nvCxnSpPr>
      <xdr:spPr>
        <a:xfrm rot="5400000" flipH="1" flipV="1">
          <a:off x="14254161"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2727DF1D-0507-46FF-8BF8-9F95CA38F3F0}"/>
            </a:ext>
          </a:extLst>
        </xdr:cNvPr>
        <xdr:cNvCxnSpPr/>
      </xdr:nvCxnSpPr>
      <xdr:spPr>
        <a:xfrm rot="5400000" flipH="1" flipV="1">
          <a:off x="15422561"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7984353E-B734-4EF0-A510-480DA308B6ED}"/>
            </a:ext>
          </a:extLst>
        </xdr:cNvPr>
        <xdr:cNvCxnSpPr/>
      </xdr:nvCxnSpPr>
      <xdr:spPr>
        <a:xfrm rot="5400000" flipH="1" flipV="1">
          <a:off x="16006761"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85725</xdr:colOff>
      <xdr:row>0</xdr:row>
      <xdr:rowOff>66675</xdr:rowOff>
    </xdr:from>
    <xdr:to>
      <xdr:col>4</xdr:col>
      <xdr:colOff>276225</xdr:colOff>
      <xdr:row>5</xdr:row>
      <xdr:rowOff>133351</xdr:rowOff>
    </xdr:to>
    <xdr:pic>
      <xdr:nvPicPr>
        <xdr:cNvPr id="7" name="Code Tables">
          <a:extLst>
            <a:ext uri="{FF2B5EF4-FFF2-40B4-BE49-F238E27FC236}">
              <a16:creationId xmlns:a16="http://schemas.microsoft.com/office/drawing/2014/main" id="{ED85ACBC-8346-4A06-9492-2449D4649678}"/>
            </a:ext>
          </a:extLst>
        </xdr:cNvPr>
        <xdr:cNvPicPr>
          <a:picLocks noChangeAspect="1"/>
        </xdr:cNvPicPr>
      </xdr:nvPicPr>
      <xdr:blipFill rotWithShape="1">
        <a:blip xmlns:r="http://schemas.openxmlformats.org/officeDocument/2006/relationships" r:embed="rId1"/>
        <a:srcRect t="121" r="79632" b="86942"/>
        <a:stretch>
          <a:fillRect/>
        </a:stretch>
      </xdr:blipFill>
      <xdr:spPr>
        <a:xfrm>
          <a:off x="3743325" y="66675"/>
          <a:ext cx="733425" cy="1019176"/>
        </a:xfrm>
        <a:prstGeom prst="rect">
          <a:avLst/>
        </a:prstGeom>
      </xdr:spPr>
    </xdr:pic>
    <xdr:clientData/>
  </xdr:twoCellAnchor>
  <xdr:twoCellAnchor>
    <xdr:from>
      <xdr:col>22</xdr:col>
      <xdr:colOff>308611</xdr:colOff>
      <xdr:row>0</xdr:row>
      <xdr:rowOff>57148</xdr:rowOff>
    </xdr:from>
    <xdr:to>
      <xdr:col>26</xdr:col>
      <xdr:colOff>314326</xdr:colOff>
      <xdr:row>5</xdr:row>
      <xdr:rowOff>114300</xdr:rowOff>
    </xdr:to>
    <xdr:cxnSp macro="">
      <xdr:nvCxnSpPr>
        <xdr:cNvPr id="15" name="Straight Arrow Connector 8">
          <a:extLst>
            <a:ext uri="{FF2B5EF4-FFF2-40B4-BE49-F238E27FC236}">
              <a16:creationId xmlns:a16="http://schemas.microsoft.com/office/drawing/2014/main" id="{7897B777-23C2-4BE0-980E-DC6696305CD8}"/>
            </a:ext>
          </a:extLst>
        </xdr:cNvPr>
        <xdr:cNvCxnSpPr/>
      </xdr:nvCxnSpPr>
      <xdr:spPr>
        <a:xfrm rot="5400000" flipH="1" flipV="1">
          <a:off x="13413105" y="287654"/>
          <a:ext cx="1009652" cy="54864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292736</xdr:colOff>
      <xdr:row>0</xdr:row>
      <xdr:rowOff>76198</xdr:rowOff>
    </xdr:from>
    <xdr:to>
      <xdr:col>12</xdr:col>
      <xdr:colOff>298451</xdr:colOff>
      <xdr:row>5</xdr:row>
      <xdr:rowOff>129538</xdr:rowOff>
    </xdr:to>
    <xdr:cxnSp macro="">
      <xdr:nvCxnSpPr>
        <xdr:cNvPr id="19" name="Straight Arrow Connector 8">
          <a:extLst>
            <a:ext uri="{FF2B5EF4-FFF2-40B4-BE49-F238E27FC236}">
              <a16:creationId xmlns:a16="http://schemas.microsoft.com/office/drawing/2014/main" id="{31A5430C-220B-4457-AF18-C83FBE9776F4}"/>
            </a:ext>
          </a:extLst>
        </xdr:cNvPr>
        <xdr:cNvCxnSpPr/>
      </xdr:nvCxnSpPr>
      <xdr:spPr>
        <a:xfrm rot="5400000" flipH="1" flipV="1">
          <a:off x="6750686" y="304798"/>
          <a:ext cx="1005840" cy="54864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ECAFACF2-2B01-4BF6-99D6-46632BFB638A}"/>
            </a:ext>
          </a:extLst>
        </xdr:cNvPr>
        <xdr:cNvPicPr>
          <a:picLocks noChangeAspect="1"/>
        </xdr:cNvPicPr>
      </xdr:nvPicPr>
      <xdr:blipFill rotWithShape="1">
        <a:blip xmlns:r="http://schemas.openxmlformats.org/officeDocument/2006/relationships" r:embed="rId1"/>
        <a:srcRect t="14145"/>
        <a:stretch>
          <a:fillRect/>
        </a:stretch>
      </xdr:blipFill>
      <xdr:spPr>
        <a:xfrm>
          <a:off x="7162800" y="1904999"/>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9" name="Straight Arrow Connector 8">
          <a:extLst>
            <a:ext uri="{FF2B5EF4-FFF2-40B4-BE49-F238E27FC236}">
              <a16:creationId xmlns:a16="http://schemas.microsoft.com/office/drawing/2014/main" id="{53FF87E9-2D2D-4713-8C3A-249359EBE6C3}"/>
            </a:ext>
          </a:extLst>
        </xdr:cNvPr>
        <xdr:cNvCxnSpPr/>
      </xdr:nvCxnSpPr>
      <xdr:spPr>
        <a:xfrm rot="5400000" flipH="1" flipV="1">
          <a:off x="5127623" y="266700"/>
          <a:ext cx="1009652" cy="628652"/>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13" name="Straight Arrow Connector 8">
          <a:extLst>
            <a:ext uri="{FF2B5EF4-FFF2-40B4-BE49-F238E27FC236}">
              <a16:creationId xmlns:a16="http://schemas.microsoft.com/office/drawing/2014/main" id="{F3F651E8-A775-49DD-9643-CF34FCAA688E}"/>
            </a:ext>
          </a:extLst>
        </xdr:cNvPr>
        <xdr:cNvCxnSpPr/>
      </xdr:nvCxnSpPr>
      <xdr:spPr>
        <a:xfrm rot="5400000" flipH="1" flipV="1">
          <a:off x="12396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15" name="Straight Arrow Connector 8">
          <a:extLst>
            <a:ext uri="{FF2B5EF4-FFF2-40B4-BE49-F238E27FC236}">
              <a16:creationId xmlns:a16="http://schemas.microsoft.com/office/drawing/2014/main" id="{770B1BBE-CCFF-4315-BEF4-70DEC9D9488D}"/>
            </a:ext>
          </a:extLst>
        </xdr:cNvPr>
        <xdr:cNvCxnSpPr/>
      </xdr:nvCxnSpPr>
      <xdr:spPr>
        <a:xfrm rot="5400000" flipH="1" flipV="1">
          <a:off x="5797548" y="266700"/>
          <a:ext cx="1009652" cy="628652"/>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16" name="Straight Arrow Connector 8">
          <a:extLst>
            <a:ext uri="{FF2B5EF4-FFF2-40B4-BE49-F238E27FC236}">
              <a16:creationId xmlns:a16="http://schemas.microsoft.com/office/drawing/2014/main" id="{C8CFC1CF-13BD-4DEC-9B0E-791631156F8F}"/>
            </a:ext>
          </a:extLst>
        </xdr:cNvPr>
        <xdr:cNvCxnSpPr/>
      </xdr:nvCxnSpPr>
      <xdr:spPr>
        <a:xfrm rot="5400000" flipH="1" flipV="1">
          <a:off x="6467473" y="266700"/>
          <a:ext cx="1009652" cy="628652"/>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21" name="Straight Arrow Connector 8">
          <a:extLst>
            <a:ext uri="{FF2B5EF4-FFF2-40B4-BE49-F238E27FC236}">
              <a16:creationId xmlns:a16="http://schemas.microsoft.com/office/drawing/2014/main" id="{93DAEC99-4EE1-4626-81CF-652C620528DE}"/>
            </a:ext>
          </a:extLst>
        </xdr:cNvPr>
        <xdr:cNvCxnSpPr/>
      </xdr:nvCxnSpPr>
      <xdr:spPr>
        <a:xfrm rot="5400000" flipH="1" flipV="1">
          <a:off x="69408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22" name="Straight Arrow Connector 8">
          <a:extLst>
            <a:ext uri="{FF2B5EF4-FFF2-40B4-BE49-F238E27FC236}">
              <a16:creationId xmlns:a16="http://schemas.microsoft.com/office/drawing/2014/main" id="{BC6947CC-6832-41D0-B750-FD8127ABAA96}"/>
            </a:ext>
          </a:extLst>
        </xdr:cNvPr>
        <xdr:cNvCxnSpPr/>
      </xdr:nvCxnSpPr>
      <xdr:spPr>
        <a:xfrm rot="5400000" flipH="1" flipV="1">
          <a:off x="15594331"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23" name="Straight Arrow Connector 8">
          <a:extLst>
            <a:ext uri="{FF2B5EF4-FFF2-40B4-BE49-F238E27FC236}">
              <a16:creationId xmlns:a16="http://schemas.microsoft.com/office/drawing/2014/main" id="{5E9A8FEE-19B0-4EA3-8A3F-1DF606381460}"/>
            </a:ext>
          </a:extLst>
        </xdr:cNvPr>
        <xdr:cNvCxnSpPr/>
      </xdr:nvCxnSpPr>
      <xdr:spPr>
        <a:xfrm rot="5400000" flipH="1" flipV="1">
          <a:off x="24247794"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24" name="Straight Arrow Connector 8">
          <a:extLst>
            <a:ext uri="{FF2B5EF4-FFF2-40B4-BE49-F238E27FC236}">
              <a16:creationId xmlns:a16="http://schemas.microsoft.com/office/drawing/2014/main" id="{C488C955-B255-4A33-B625-F295AAAC49EA}"/>
            </a:ext>
          </a:extLst>
        </xdr:cNvPr>
        <xdr:cNvCxnSpPr/>
      </xdr:nvCxnSpPr>
      <xdr:spPr>
        <a:xfrm rot="5400000" flipH="1" flipV="1">
          <a:off x="32901257"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25" name="Straight Arrow Connector 8">
          <a:extLst>
            <a:ext uri="{FF2B5EF4-FFF2-40B4-BE49-F238E27FC236}">
              <a16:creationId xmlns:a16="http://schemas.microsoft.com/office/drawing/2014/main" id="{85CDE05B-1252-487B-B006-921617233AF9}"/>
            </a:ext>
          </a:extLst>
        </xdr:cNvPr>
        <xdr:cNvCxnSpPr/>
      </xdr:nvCxnSpPr>
      <xdr:spPr>
        <a:xfrm rot="5400000" flipH="1" flipV="1">
          <a:off x="41554720"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9" name="Code Tables">
          <a:extLst>
            <a:ext uri="{FF2B5EF4-FFF2-40B4-BE49-F238E27FC236}">
              <a16:creationId xmlns:a16="http://schemas.microsoft.com/office/drawing/2014/main" id="{42560332-DC1E-42A2-90AC-11952904A8A8}"/>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27" name="Code Tables">
          <a:extLst>
            <a:ext uri="{FF2B5EF4-FFF2-40B4-BE49-F238E27FC236}">
              <a16:creationId xmlns:a16="http://schemas.microsoft.com/office/drawing/2014/main" id="{6D46F00D-9325-4537-AB49-1DD5332DAA8B}"/>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439775" y="171450"/>
          <a:ext cx="733425"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28" name="Code Tables">
          <a:extLst>
            <a:ext uri="{FF2B5EF4-FFF2-40B4-BE49-F238E27FC236}">
              <a16:creationId xmlns:a16="http://schemas.microsoft.com/office/drawing/2014/main" id="{DD25D848-0632-43D0-96FE-02E2EFCB244D}"/>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23717250" y="171450"/>
          <a:ext cx="733425"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30" name="Code Tables">
          <a:extLst>
            <a:ext uri="{FF2B5EF4-FFF2-40B4-BE49-F238E27FC236}">
              <a16:creationId xmlns:a16="http://schemas.microsoft.com/office/drawing/2014/main" id="{D6710F39-7D6E-434B-B01B-D58FD69B444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24298275" y="171450"/>
          <a:ext cx="733425"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31" name="Code Tables">
          <a:extLst>
            <a:ext uri="{FF2B5EF4-FFF2-40B4-BE49-F238E27FC236}">
              <a16:creationId xmlns:a16="http://schemas.microsoft.com/office/drawing/2014/main" id="{AD286149-1009-433F-BF7A-E96ECAFB151C}"/>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34575750" y="171450"/>
          <a:ext cx="733425" cy="8382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9C37ABAA-7E20-414C-83A6-A98ABF6A97AF}"/>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D5194E5C-DBF1-4DDA-9E25-08F065C08F76}"/>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CDAC19F2-4D44-428E-9CE9-C567124BD3B8}"/>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DCEE817C-4999-4BA2-A9E8-7271C933FE25}"/>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87B57C25-2F02-4DAB-A1B7-241ACFB374E2}"/>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D30D1924-F29D-4811-B880-98F0DEDBF9F3}"/>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D80A48AC-5217-48AA-AD72-B2E98F7D4649}"/>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9E31DC0A-FCD5-48C8-94BE-A15A547AC436}"/>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36002C8D-516E-4D5A-83FF-8F34155213EF}"/>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C4B6E69F-DBD8-404E-AF40-B47F61DE7F54}"/>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E0ED6096-C819-44DD-BB83-FF40ED174265}"/>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27063532-BEBF-4A52-AA8C-3563585A6925}"/>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F5E3011C-7421-4DF1-B549-8AFEED3610D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619F7107-DE49-4344-9990-C5D81B8F84D6}"/>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3E0EA807-BA74-4EA9-B38B-C5DC2013A93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AF5AD582-A350-4133-8486-28ED42B81DA4}"/>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A99667E4-6B23-4033-B23E-9322D747D6EE}"/>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EEA613EF-FBE0-42EB-9A79-6725B5CB44FE}"/>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D4123AC9-49DC-4ECF-B8D9-44A328A8436F}"/>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4A4B865B-3F6E-4827-859B-50D583DA7F08}"/>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C8AB560D-3CCF-4407-871B-2A9F9E545D35}"/>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939A2E66-AEEA-4E89-96BD-5C365F01CA5D}"/>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23617735-34DE-4A4E-84F8-BBF6E0C37A49}"/>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9E442101-5EDA-4FE2-A9A9-2C2F4E5F7D72}"/>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0D676D7B-1582-4016-B187-9C6527430C5E}"/>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2FC09E7E-76F7-43A9-A149-AE6850FDC24C}"/>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0E9C4FC9-65EE-400B-A051-B5EB3F97AD8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198A71C3-E10B-43A8-BCC5-B27F60C5053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44A16119-B3DE-4A0C-98D6-C4E174AB0CC1}"/>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F1DD189F-1C4C-47AA-BDE5-9857B4DED953}"/>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81137478-E2D1-4431-B342-FDB01D857466}"/>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2D2A9082-BED4-4929-8309-14AD606DED35}"/>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7DD7A541-5491-49C6-84D2-BBB0457E2D9D}"/>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CD39A6E0-DC28-49F7-B2CE-392239A7815E}"/>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3A9E4E6D-ABC1-4D00-9A87-08DE7A40DE70}"/>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C029267F-7455-4232-A234-F790121FFC2C}"/>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4D428C1B-4349-4B33-92D1-1A95220BC20B}"/>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D5E5474A-1A13-44B0-B10C-DFD20468F4E1}"/>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803C7A7D-66FA-4ED1-A848-4E78431BE07A}"/>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83D8A1EA-6B12-40FC-90CD-FF54D4BC44F0}"/>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17F59C5A-1BF2-4AB6-A60C-06B3FD93DCFC}"/>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7382B692-3CCA-4DCA-B56B-248BCCCF85D5}"/>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15A281C7-6A69-473B-A136-3D90585FE666}"/>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BC0F488C-B2DE-46A3-B8FD-2DE06129E0D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626CCAF9-A9A5-40F1-85BE-BC4EC94DA046}"/>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2349F457-69B6-4859-8642-8A049760A039}"/>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B6DD408F-5100-4CA4-A47B-67806419F7C8}"/>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66CC81D0-86FC-47C3-B5D2-2CE33551460E}"/>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9FB9F395-92B2-4C9B-9C78-89D8A1A765AF}"/>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320D0E60-E1FD-43E0-B7AE-70B4FB9E1633}"/>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8155FB3C-D3A2-491C-B4B0-9920C54B6FF0}"/>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CEA9980A-B1E7-43AC-9CE6-D6F5A014488E}"/>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6CC7681E-5154-48AC-973F-01537DA35BFF}"/>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151EC89E-4762-44D4-B29E-A1D5ED65D398}"/>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F0DD43E0-04F5-4E98-B3EC-82E64E9E6CB1}"/>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75C67841-DAC7-4C10-8A60-10EE8E70F028}"/>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CDC892AB-309F-4527-A086-5ECCCB884A5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387D4DA9-9539-4AD2-86FA-EB71D62D36B0}"/>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A72924B6-6320-4187-B12E-D53E30F16E6E}"/>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3A05AD00-639A-410F-A263-0D30BDDB65E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3FC89C85-923C-4623-A7C2-5C8D0128CD2F}"/>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ACD852DA-CC05-437D-A8DA-F1EED4EE7C7A}"/>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E995B615-AF14-4B36-A7D4-FB8707556470}"/>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BBB088EA-98EF-48D2-B232-C1D3EDBFAA02}"/>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649DFA6A-6B5B-4644-9CC0-6A353596586A}"/>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36A243F3-D101-4098-9C20-09FA3997CBA8}"/>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EC036574-1B93-4C6D-B457-145FFCBD60C6}"/>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877FEBA2-FF06-41D0-A730-B0FF92575B5A}"/>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92DEE5E2-DBF8-401F-93A7-D6EC7CEAA3FB}"/>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54C58062-78DF-4154-AD07-8D1CD6DEFCA5}"/>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D891DAA4-8BD2-4E4F-A3F5-23B105E32507}"/>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6B1596B1-F991-49B8-AA21-9B90D327D84B}"/>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CA9406A1-299D-46A1-815B-B86911716F08}"/>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091F3D33-6B3C-4079-8606-6C86F7321C26}"/>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3ABC2C36-4DF2-4055-8055-7D3E2CA326C3}"/>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98359439-4DB9-4D77-91A5-D0FDB94C9FBF}"/>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D993013E-04FA-4889-9A84-C2630E8D343D}"/>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79795C1A-9405-40AC-A963-62CE27C961FF}"/>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ABA8F50E-0C56-429A-8C62-E4B7F4153DA6}"/>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8817682D-663C-4CB8-8357-87B016DDFE0B}"/>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D28D9EF4-18E8-4FA4-8DBE-03ADEF4E679F}"/>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E4A4D231-C1EE-4360-8CCA-4963C8C65992}"/>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2AED45DE-B30F-4EBB-8719-19851AAE6CEF}"/>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1A3BAE26-EB67-4C63-AFC4-370F14B3BAAE}"/>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DB777D24-B1F5-4E9D-9B45-A4EE857E1975}"/>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4007679A-EA9A-40C7-B47C-2AC687A1F393}"/>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150A5D18-4C01-4C1F-8C90-31817EF8CA9A}"/>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BDDE0511-A762-4767-819D-209084D00A1A}"/>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E464029C-BF71-48B7-96DA-5E69A1D2E3D8}"/>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25BB17F6-F5AD-4E69-A924-46DE1E85B96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7F6DF1A1-8C0D-469C-9A3C-5B19C81256E8}"/>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90A21B58-0075-42EA-902D-1E2F6A9F64D0}"/>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794F87B9-8339-4B82-96B4-CE80A6115AE5}"/>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A68A29DC-EAAF-4FD7-8E2C-B2C4D77106A3}"/>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4B9FFCF0-F7A6-498C-BC4D-5A0BD0D45C01}"/>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7613F3CF-185D-44F9-A928-361657D82641}"/>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FDCD246C-7DB9-464B-AE95-3FB6E4C16BA8}"/>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78CB8DDC-A6AE-41B9-8A66-9407A5AA8C0B}"/>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E428AC20-E6EE-4625-AC1E-08AFB350B95C}"/>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CDA0088F-C07A-4278-BC43-D6304FE3075F}"/>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52A307BE-E0DD-42A1-AAEB-78ED9B45714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540F1816-E083-4C63-A102-1ACFFF6504E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F04C5D02-BB86-4373-9C0A-C8743AF6E860}"/>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27560DE5-D325-4ADC-8569-FE1618974C21}"/>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93C9F5A7-E818-4978-9C24-9CA6B77425E8}"/>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A45F2BE3-8677-433E-AB7A-741935476236}"/>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ED7DF743-5DAB-4509-A519-D4C0A194F7CF}"/>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663D0B68-487C-453B-BD09-7AE7CF304315}"/>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DB66ED29-F65D-4F21-81FC-847A75E16BDD}"/>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8C5F949B-8D00-4472-BDB2-BD87E6AE9C08}"/>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E8AA7FAD-2EC5-4CBC-9F34-28925DEC72CD}"/>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98C3BABE-1506-4FF1-8F5A-6177DA628869}"/>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D1A33425-775A-4C06-BAC8-9C66AB706C4D}"/>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38977655-FAD9-4203-AE5E-3914C668BA07}"/>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3A79FB4C-F36A-4ECB-B0BC-443C5AA5925B}"/>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C7968EB4-2A8B-4002-B87C-6FA7B0900733}"/>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169A5F4B-3EE0-4587-86D0-3ED1092B6792}"/>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DD01A3AD-9AE7-4547-BA8D-6D102C5DC6A0}"/>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EB33B602-1D66-4CFD-81AF-835DD519C07B}"/>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FEB506FC-40F9-4C93-BE76-55B68843D327}"/>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73</xdr:col>
      <xdr:colOff>171450</xdr:colOff>
      <xdr:row>8</xdr:row>
      <xdr:rowOff>180974</xdr:rowOff>
    </xdr:from>
    <xdr:to>
      <xdr:col>74</xdr:col>
      <xdr:colOff>3105653</xdr:colOff>
      <xdr:row>44</xdr:row>
      <xdr:rowOff>86823</xdr:rowOff>
    </xdr:to>
    <xdr:pic>
      <xdr:nvPicPr>
        <xdr:cNvPr id="2" name="Code Tables">
          <a:extLst>
            <a:ext uri="{FF2B5EF4-FFF2-40B4-BE49-F238E27FC236}">
              <a16:creationId xmlns:a16="http://schemas.microsoft.com/office/drawing/2014/main" id="{443FF3A8-2051-4B92-B3E8-6A48E2B5F4FD}"/>
            </a:ext>
          </a:extLst>
        </xdr:cNvPr>
        <xdr:cNvPicPr>
          <a:picLocks noChangeAspect="1"/>
        </xdr:cNvPicPr>
      </xdr:nvPicPr>
      <xdr:blipFill rotWithShape="1">
        <a:blip xmlns:r="http://schemas.openxmlformats.org/officeDocument/2006/relationships" r:embed="rId1"/>
        <a:srcRect t="14145"/>
        <a:stretch>
          <a:fillRect/>
        </a:stretch>
      </xdr:blipFill>
      <xdr:spPr>
        <a:xfrm>
          <a:off x="14725650" y="1914524"/>
          <a:ext cx="3600953" cy="6763849"/>
        </a:xfrm>
        <a:prstGeom prst="rect">
          <a:avLst/>
        </a:prstGeom>
      </xdr:spPr>
    </xdr:pic>
    <xdr:clientData/>
  </xdr:twoCellAnchor>
  <xdr:twoCellAnchor>
    <xdr:from>
      <xdr:col>31</xdr:col>
      <xdr:colOff>327023</xdr:colOff>
      <xdr:row>0</xdr:row>
      <xdr:rowOff>76200</xdr:rowOff>
    </xdr:from>
    <xdr:to>
      <xdr:col>45</xdr:col>
      <xdr:colOff>288925</xdr:colOff>
      <xdr:row>5</xdr:row>
      <xdr:rowOff>133352</xdr:rowOff>
    </xdr:to>
    <xdr:cxnSp macro="">
      <xdr:nvCxnSpPr>
        <xdr:cNvPr id="3" name="Straight Arrow Connector 8">
          <a:extLst>
            <a:ext uri="{FF2B5EF4-FFF2-40B4-BE49-F238E27FC236}">
              <a16:creationId xmlns:a16="http://schemas.microsoft.com/office/drawing/2014/main" id="{2266197E-6015-465D-B955-7857CA311583}"/>
            </a:ext>
          </a:extLst>
        </xdr:cNvPr>
        <xdr:cNvCxnSpPr/>
      </xdr:nvCxnSpPr>
      <xdr:spPr>
        <a:xfrm rot="5400000" flipH="1" flipV="1">
          <a:off x="129047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323848</xdr:colOff>
      <xdr:row>0</xdr:row>
      <xdr:rowOff>76200</xdr:rowOff>
    </xdr:from>
    <xdr:to>
      <xdr:col>31</xdr:col>
      <xdr:colOff>285750</xdr:colOff>
      <xdr:row>5</xdr:row>
      <xdr:rowOff>133352</xdr:rowOff>
    </xdr:to>
    <xdr:cxnSp macro="">
      <xdr:nvCxnSpPr>
        <xdr:cNvPr id="4" name="Straight Arrow Connector 8">
          <a:extLst>
            <a:ext uri="{FF2B5EF4-FFF2-40B4-BE49-F238E27FC236}">
              <a16:creationId xmlns:a16="http://schemas.microsoft.com/office/drawing/2014/main" id="{3AF107DD-24AD-44C6-826F-7266E1B3D2BB}"/>
            </a:ext>
          </a:extLst>
        </xdr:cNvPr>
        <xdr:cNvCxnSpPr/>
      </xdr:nvCxnSpPr>
      <xdr:spPr>
        <a:xfrm rot="5400000" flipH="1" flipV="1">
          <a:off x="123205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330198</xdr:colOff>
      <xdr:row>0</xdr:row>
      <xdr:rowOff>76200</xdr:rowOff>
    </xdr:from>
    <xdr:to>
      <xdr:col>59</xdr:col>
      <xdr:colOff>292100</xdr:colOff>
      <xdr:row>5</xdr:row>
      <xdr:rowOff>133352</xdr:rowOff>
    </xdr:to>
    <xdr:cxnSp macro="">
      <xdr:nvCxnSpPr>
        <xdr:cNvPr id="5" name="Straight Arrow Connector 8">
          <a:extLst>
            <a:ext uri="{FF2B5EF4-FFF2-40B4-BE49-F238E27FC236}">
              <a16:creationId xmlns:a16="http://schemas.microsoft.com/office/drawing/2014/main" id="{CFD4AA59-9C09-4833-9C5E-D21B9BAE1178}"/>
            </a:ext>
          </a:extLst>
        </xdr:cNvPr>
        <xdr:cNvCxnSpPr/>
      </xdr:nvCxnSpPr>
      <xdr:spPr>
        <a:xfrm rot="5400000" flipH="1" flipV="1">
          <a:off x="134889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333373</xdr:colOff>
      <xdr:row>0</xdr:row>
      <xdr:rowOff>76200</xdr:rowOff>
    </xdr:from>
    <xdr:to>
      <xdr:col>73</xdr:col>
      <xdr:colOff>295275</xdr:colOff>
      <xdr:row>5</xdr:row>
      <xdr:rowOff>133352</xdr:rowOff>
    </xdr:to>
    <xdr:cxnSp macro="">
      <xdr:nvCxnSpPr>
        <xdr:cNvPr id="6" name="Straight Arrow Connector 8">
          <a:extLst>
            <a:ext uri="{FF2B5EF4-FFF2-40B4-BE49-F238E27FC236}">
              <a16:creationId xmlns:a16="http://schemas.microsoft.com/office/drawing/2014/main" id="{FF52AC07-9589-4131-A63D-8747319554A8}"/>
            </a:ext>
          </a:extLst>
        </xdr:cNvPr>
        <xdr:cNvCxnSpPr/>
      </xdr:nvCxnSpPr>
      <xdr:spPr>
        <a:xfrm rot="5400000" flipH="1" flipV="1">
          <a:off x="14073186" y="309562"/>
          <a:ext cx="1009652" cy="542927"/>
        </a:xfrm>
        <a:prstGeom prst="curvedConnector3">
          <a:avLst>
            <a:gd name="adj1" fmla="val 50000"/>
          </a:avLst>
        </a:prstGeom>
        <a:ln w="22225" cap="rnd">
          <a:solidFill>
            <a:srgbClr val="9F2065"/>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0</xdr:row>
      <xdr:rowOff>80012</xdr:rowOff>
    </xdr:from>
    <xdr:to>
      <xdr:col>12</xdr:col>
      <xdr:colOff>257175</xdr:colOff>
      <xdr:row>5</xdr:row>
      <xdr:rowOff>133352</xdr:rowOff>
    </xdr:to>
    <xdr:cxnSp macro="">
      <xdr:nvCxnSpPr>
        <xdr:cNvPr id="7" name="Straight Arrow Connector 8">
          <a:extLst>
            <a:ext uri="{FF2B5EF4-FFF2-40B4-BE49-F238E27FC236}">
              <a16:creationId xmlns:a16="http://schemas.microsoft.com/office/drawing/2014/main" id="{F852A147-E5E7-4315-83E9-35967028AC94}"/>
            </a:ext>
          </a:extLst>
        </xdr:cNvPr>
        <xdr:cNvCxnSpPr/>
      </xdr:nvCxnSpPr>
      <xdr:spPr>
        <a:xfrm rot="5400000" flipH="1" flipV="1">
          <a:off x="6864668" y="311469"/>
          <a:ext cx="1005840" cy="542925"/>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338138</xdr:colOff>
      <xdr:row>0</xdr:row>
      <xdr:rowOff>80012</xdr:rowOff>
    </xdr:from>
    <xdr:to>
      <xdr:col>26</xdr:col>
      <xdr:colOff>261938</xdr:colOff>
      <xdr:row>5</xdr:row>
      <xdr:rowOff>133352</xdr:rowOff>
    </xdr:to>
    <xdr:cxnSp macro="">
      <xdr:nvCxnSpPr>
        <xdr:cNvPr id="8" name="Straight Arrow Connector 8">
          <a:extLst>
            <a:ext uri="{FF2B5EF4-FFF2-40B4-BE49-F238E27FC236}">
              <a16:creationId xmlns:a16="http://schemas.microsoft.com/office/drawing/2014/main" id="{38EDCE92-C42F-4B53-BD39-F6B292859D18}"/>
            </a:ext>
          </a:extLst>
        </xdr:cNvPr>
        <xdr:cNvCxnSpPr/>
      </xdr:nvCxnSpPr>
      <xdr:spPr>
        <a:xfrm rot="5400000" flipH="1" flipV="1">
          <a:off x="1230820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342901</xdr:colOff>
      <xdr:row>0</xdr:row>
      <xdr:rowOff>80012</xdr:rowOff>
    </xdr:from>
    <xdr:to>
      <xdr:col>40</xdr:col>
      <xdr:colOff>266701</xdr:colOff>
      <xdr:row>5</xdr:row>
      <xdr:rowOff>133352</xdr:rowOff>
    </xdr:to>
    <xdr:cxnSp macro="">
      <xdr:nvCxnSpPr>
        <xdr:cNvPr id="9" name="Straight Arrow Connector 8">
          <a:extLst>
            <a:ext uri="{FF2B5EF4-FFF2-40B4-BE49-F238E27FC236}">
              <a16:creationId xmlns:a16="http://schemas.microsoft.com/office/drawing/2014/main" id="{DED32DCE-AE25-42FC-8B02-B970274A2294}"/>
            </a:ext>
          </a:extLst>
        </xdr:cNvPr>
        <xdr:cNvCxnSpPr/>
      </xdr:nvCxnSpPr>
      <xdr:spPr>
        <a:xfrm rot="5400000" flipH="1" flipV="1">
          <a:off x="1288923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347664</xdr:colOff>
      <xdr:row>0</xdr:row>
      <xdr:rowOff>80012</xdr:rowOff>
    </xdr:from>
    <xdr:to>
      <xdr:col>54</xdr:col>
      <xdr:colOff>271464</xdr:colOff>
      <xdr:row>5</xdr:row>
      <xdr:rowOff>133352</xdr:rowOff>
    </xdr:to>
    <xdr:cxnSp macro="">
      <xdr:nvCxnSpPr>
        <xdr:cNvPr id="10" name="Straight Arrow Connector 8">
          <a:extLst>
            <a:ext uri="{FF2B5EF4-FFF2-40B4-BE49-F238E27FC236}">
              <a16:creationId xmlns:a16="http://schemas.microsoft.com/office/drawing/2014/main" id="{9ACD600A-4413-429B-AE1E-E0F7F2ED4287}"/>
            </a:ext>
          </a:extLst>
        </xdr:cNvPr>
        <xdr:cNvCxnSpPr/>
      </xdr:nvCxnSpPr>
      <xdr:spPr>
        <a:xfrm rot="5400000" flipH="1" flipV="1">
          <a:off x="13470255"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352427</xdr:colOff>
      <xdr:row>0</xdr:row>
      <xdr:rowOff>80012</xdr:rowOff>
    </xdr:from>
    <xdr:to>
      <xdr:col>68</xdr:col>
      <xdr:colOff>276227</xdr:colOff>
      <xdr:row>5</xdr:row>
      <xdr:rowOff>133352</xdr:rowOff>
    </xdr:to>
    <xdr:cxnSp macro="">
      <xdr:nvCxnSpPr>
        <xdr:cNvPr id="11" name="Straight Arrow Connector 8">
          <a:extLst>
            <a:ext uri="{FF2B5EF4-FFF2-40B4-BE49-F238E27FC236}">
              <a16:creationId xmlns:a16="http://schemas.microsoft.com/office/drawing/2014/main" id="{556729A1-F848-4DB9-B750-62A37CAFC3BC}"/>
            </a:ext>
          </a:extLst>
        </xdr:cNvPr>
        <xdr:cNvCxnSpPr/>
      </xdr:nvCxnSpPr>
      <xdr:spPr>
        <a:xfrm rot="5400000" flipH="1" flipV="1">
          <a:off x="14051280" y="582932"/>
          <a:ext cx="1005840" cy="0"/>
        </a:xfrm>
        <a:prstGeom prst="curvedConnector3">
          <a:avLst>
            <a:gd name="adj1" fmla="val 50000"/>
          </a:avLst>
        </a:prstGeom>
        <a:ln w="22225" cap="rnd">
          <a:solidFill>
            <a:srgbClr val="E26B2A"/>
          </a:solidFill>
          <a:round/>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9525</xdr:colOff>
      <xdr:row>0</xdr:row>
      <xdr:rowOff>171450</xdr:rowOff>
    </xdr:from>
    <xdr:to>
      <xdr:col>6</xdr:col>
      <xdr:colOff>0</xdr:colOff>
      <xdr:row>5</xdr:row>
      <xdr:rowOff>57151</xdr:rowOff>
    </xdr:to>
    <xdr:pic>
      <xdr:nvPicPr>
        <xdr:cNvPr id="12" name="Code Tables">
          <a:extLst>
            <a:ext uri="{FF2B5EF4-FFF2-40B4-BE49-F238E27FC236}">
              <a16:creationId xmlns:a16="http://schemas.microsoft.com/office/drawing/2014/main" id="{66AE038E-87F5-4096-B325-E20B0513672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4867275" y="171450"/>
          <a:ext cx="733425" cy="838201"/>
        </a:xfrm>
        <a:prstGeom prst="rect">
          <a:avLst/>
        </a:prstGeom>
      </xdr:spPr>
    </xdr:pic>
    <xdr:clientData/>
  </xdr:twoCellAnchor>
  <xdr:twoCellAnchor>
    <xdr:from>
      <xdr:col>19</xdr:col>
      <xdr:colOff>9525</xdr:colOff>
      <xdr:row>0</xdr:row>
      <xdr:rowOff>171450</xdr:rowOff>
    </xdr:from>
    <xdr:to>
      <xdr:col>20</xdr:col>
      <xdr:colOff>0</xdr:colOff>
      <xdr:row>5</xdr:row>
      <xdr:rowOff>57151</xdr:rowOff>
    </xdr:to>
    <xdr:pic>
      <xdr:nvPicPr>
        <xdr:cNvPr id="13" name="Code Tables">
          <a:extLst>
            <a:ext uri="{FF2B5EF4-FFF2-40B4-BE49-F238E27FC236}">
              <a16:creationId xmlns:a16="http://schemas.microsoft.com/office/drawing/2014/main" id="{CA062662-3860-41CB-9A75-496424DB2AC4}"/>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2811125" y="171450"/>
          <a:ext cx="0" cy="838201"/>
        </a:xfrm>
        <a:prstGeom prst="rect">
          <a:avLst/>
        </a:prstGeom>
      </xdr:spPr>
    </xdr:pic>
    <xdr:clientData/>
  </xdr:twoCellAnchor>
  <xdr:twoCellAnchor>
    <xdr:from>
      <xdr:col>33</xdr:col>
      <xdr:colOff>9525</xdr:colOff>
      <xdr:row>0</xdr:row>
      <xdr:rowOff>171450</xdr:rowOff>
    </xdr:from>
    <xdr:to>
      <xdr:col>34</xdr:col>
      <xdr:colOff>0</xdr:colOff>
      <xdr:row>5</xdr:row>
      <xdr:rowOff>57151</xdr:rowOff>
    </xdr:to>
    <xdr:pic>
      <xdr:nvPicPr>
        <xdr:cNvPr id="14" name="Code Tables">
          <a:extLst>
            <a:ext uri="{FF2B5EF4-FFF2-40B4-BE49-F238E27FC236}">
              <a16:creationId xmlns:a16="http://schemas.microsoft.com/office/drawing/2014/main" id="{44781A4F-9AC5-4804-9ADA-5AAB09AF9FD9}"/>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392150" y="171450"/>
          <a:ext cx="0" cy="838201"/>
        </a:xfrm>
        <a:prstGeom prst="rect">
          <a:avLst/>
        </a:prstGeom>
      </xdr:spPr>
    </xdr:pic>
    <xdr:clientData/>
  </xdr:twoCellAnchor>
  <xdr:twoCellAnchor>
    <xdr:from>
      <xdr:col>47</xdr:col>
      <xdr:colOff>9525</xdr:colOff>
      <xdr:row>0</xdr:row>
      <xdr:rowOff>171450</xdr:rowOff>
    </xdr:from>
    <xdr:to>
      <xdr:col>48</xdr:col>
      <xdr:colOff>0</xdr:colOff>
      <xdr:row>5</xdr:row>
      <xdr:rowOff>57151</xdr:rowOff>
    </xdr:to>
    <xdr:pic>
      <xdr:nvPicPr>
        <xdr:cNvPr id="15" name="Code Tables">
          <a:extLst>
            <a:ext uri="{FF2B5EF4-FFF2-40B4-BE49-F238E27FC236}">
              <a16:creationId xmlns:a16="http://schemas.microsoft.com/office/drawing/2014/main" id="{07AF9DF4-5FA4-45EE-B5BD-FF5E015B351E}"/>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3973175" y="171450"/>
          <a:ext cx="0" cy="838201"/>
        </a:xfrm>
        <a:prstGeom prst="rect">
          <a:avLst/>
        </a:prstGeom>
      </xdr:spPr>
    </xdr:pic>
    <xdr:clientData/>
  </xdr:twoCellAnchor>
  <xdr:twoCellAnchor>
    <xdr:from>
      <xdr:col>61</xdr:col>
      <xdr:colOff>9525</xdr:colOff>
      <xdr:row>0</xdr:row>
      <xdr:rowOff>171450</xdr:rowOff>
    </xdr:from>
    <xdr:to>
      <xdr:col>62</xdr:col>
      <xdr:colOff>0</xdr:colOff>
      <xdr:row>5</xdr:row>
      <xdr:rowOff>57151</xdr:rowOff>
    </xdr:to>
    <xdr:pic>
      <xdr:nvPicPr>
        <xdr:cNvPr id="16" name="Code Tables">
          <a:extLst>
            <a:ext uri="{FF2B5EF4-FFF2-40B4-BE49-F238E27FC236}">
              <a16:creationId xmlns:a16="http://schemas.microsoft.com/office/drawing/2014/main" id="{EE73F166-779D-4924-AE44-9889AB452BCA}"/>
            </a:ext>
          </a:extLst>
        </xdr:cNvPr>
        <xdr:cNvPicPr>
          <a:picLocks noChangeAspect="1"/>
        </xdr:cNvPicPr>
      </xdr:nvPicPr>
      <xdr:blipFill rotWithShape="1">
        <a:blip xmlns:r="http://schemas.openxmlformats.org/officeDocument/2006/relationships" r:embed="rId1"/>
        <a:srcRect t="2419" r="79632" b="86942"/>
        <a:stretch>
          <a:fillRect/>
        </a:stretch>
      </xdr:blipFill>
      <xdr:spPr>
        <a:xfrm>
          <a:off x="14554200" y="171450"/>
          <a:ext cx="0" cy="83820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0FB401-AE25-41BC-968E-1CE51CBB28EF}" name="BldgEx" displayName="BldgEx" ref="B9:BU308" headerRowCount="0" totalsRowShown="0" headerRowDxfId="1634" dataDxfId="1633" headerRowBorderDxfId="1632">
  <sortState xmlns:xlrd2="http://schemas.microsoft.com/office/spreadsheetml/2017/richdata2" ref="B9:BU308">
    <sortCondition ref="C9:C308"/>
    <sortCondition ref="B9:B308"/>
  </sortState>
  <tableColumns count="72">
    <tableColumn id="1" xr3:uid="{47A78C64-26D2-438F-85BB-DE912E57DE84}" name="Fixture Location Description" headerRowDxfId="1631" dataDxfId="1630"/>
    <tableColumn id="2" xr3:uid="{6A1E19D5-BE3E-4E0F-B4BB-0AC03196280D}" name="Fixture ID # (FIN)" headerRowDxfId="1629" dataDxfId="1628"/>
    <tableColumn id="51" xr3:uid="{94320647-3BBE-4B95-A3C5-6E6EF0671DA2}" name="Column27" headerRowDxfId="1627" dataDxfId="1626"/>
    <tableColumn id="3" xr3:uid="{E085DE19-111D-4698-B61C-C20A009C741A}" name="Initial  Test Date" headerRowDxfId="1625" dataDxfId="1624"/>
    <tableColumn id="4" xr3:uid="{452CBC51-95F2-4E55-BDD2-45AF9E1D400E}" name="Initial Test Result (ppb)" headerRowDxfId="1623" dataDxfId="1622"/>
    <tableColumn id="18" xr3:uid="{B848DDDC-BD20-4A9A-BC4B-5824A64323E7}" name="Retest 1 Date" headerRowDxfId="1621" dataDxfId="1620"/>
    <tableColumn id="19" xr3:uid="{501B30CD-61AC-4217-9D05-F94A0AC5B0C1}" name="Retest 1 Result (ppb)" headerRowDxfId="1619" dataDxfId="1618"/>
    <tableColumn id="20" xr3:uid="{4BBD9080-520D-4FF7-9482-10CE7BC5A4AD}" name="Retest 2 Date" headerRowDxfId="1617" dataDxfId="1616"/>
    <tableColumn id="21" xr3:uid="{D5361F65-73FA-4BC0-88D6-82C0333659BF}" name="Retest 2 Result (ppb)" headerRowDxfId="1615" dataDxfId="1614"/>
    <tableColumn id="22" xr3:uid="{62ADF27F-ED20-4BE7-9F85-19DE72D5BC04}" name="Retest 3 Date" headerRowDxfId="1613" dataDxfId="1612"/>
    <tableColumn id="23" xr3:uid="{9B85EBAC-2352-4383-9E22-4557634FA3A4}" name="Retest 3 Result (ppb)" headerRowDxfId="1611" dataDxfId="1610"/>
    <tableColumn id="24" xr3:uid="{6C5E1B50-86E6-4160-963F-587A43370FBF}" name="Final Test Date" headerRowDxfId="1609" dataDxfId="1608"/>
    <tableColumn id="6" xr3:uid="{02D793E5-8CD6-4B66-A0A5-07185220B294}" name="Final Test Result (ppb)" headerRowDxfId="1607" dataDxfId="1606"/>
    <tableColumn id="5" xr3:uid="{D0B87D22-76ED-475C-9F00-04803C1DB1BB}" name="Number of Retests" headerRowDxfId="1605" dataDxfId="1604"/>
    <tableColumn id="14" xr3:uid="{1494599D-0406-4304-9435-E82C609389C5}" name="Remediation Action Taken " headerRowDxfId="1603" dataDxfId="1602"/>
    <tableColumn id="12" xr3:uid="{898D128A-4495-4800-8FFA-34E8FAFAEC64}" name="Notes" headerRowDxfId="1601" dataDxfId="1600"/>
    <tableColumn id="54" xr3:uid="{A4A0AED9-BDF2-47A7-8E4E-6146DE82966B}" name="Column1" headerRowDxfId="1599" dataDxfId="1598"/>
    <tableColumn id="55" xr3:uid="{2DD87189-4ED3-4237-BB62-D19C07EE408C}" name="Column2" headerRowDxfId="1597" dataDxfId="1596"/>
    <tableColumn id="56" xr3:uid="{204633A2-E52D-4A5E-9434-CC2445FA48C8}" name="Column3" headerRowDxfId="1595" dataDxfId="1594"/>
    <tableColumn id="57" xr3:uid="{C8F73276-BCF0-43B6-8890-B85B58D0E2D4}" name="Column4" headerRowDxfId="1593" dataDxfId="1592"/>
    <tableColumn id="58" xr3:uid="{0B40ABEB-6C61-4B5C-AA44-79912C4C139D}" name="Column5" headerRowDxfId="1591" dataDxfId="1590"/>
    <tableColumn id="59" xr3:uid="{4F69C24A-E9F3-4C79-A65F-3CCD4F8AD429}" name="Column6" headerRowDxfId="1589" dataDxfId="1588"/>
    <tableColumn id="60" xr3:uid="{BB164BED-D219-43BF-9FAB-FF4C35C4A7E2}" name="Column7" headerRowDxfId="1587" dataDxfId="1586"/>
    <tableColumn id="61" xr3:uid="{19FE5820-5669-4E7D-9491-82B4FEC1D73F}" name="Column8" headerRowDxfId="1585" dataDxfId="1584"/>
    <tableColumn id="62" xr3:uid="{54EBC691-37DD-4443-A731-9D7E654EEF48}" name="Column9" headerRowDxfId="1583" dataDxfId="1582"/>
    <tableColumn id="63" xr3:uid="{607882F7-EE77-446D-9B8C-15BED858F847}" name="Column10" headerRowDxfId="1581" dataDxfId="1580"/>
    <tableColumn id="64" xr3:uid="{FC3095ED-0ACE-4256-BBC5-5FF78F24CFCD}" name="Column11" headerRowDxfId="1579" dataDxfId="1578"/>
    <tableColumn id="65" xr3:uid="{9C2544D0-2EBC-4E82-8E52-E65431C9664F}" name="Column12" headerRowDxfId="1577" dataDxfId="1576"/>
    <tableColumn id="66" xr3:uid="{9B94DDF0-61B5-454D-A8BF-523A60DAACAC}" name="Column13" headerRowDxfId="1575" dataDxfId="1574"/>
    <tableColumn id="67" xr3:uid="{87B7816E-F71B-4025-9DFB-2B72DB750E13}" name="Column14" headerRowDxfId="1573" dataDxfId="1572"/>
    <tableColumn id="68" xr3:uid="{AAEA5B8A-C629-44C4-96BB-5796328A7BC8}" name="Column15" headerRowDxfId="1571" dataDxfId="1570"/>
    <tableColumn id="69" xr3:uid="{D1E833D5-46C8-450E-8BFC-9F87C0BE3B90}" name="Column16" headerRowDxfId="1569" dataDxfId="1568"/>
    <tableColumn id="70" xr3:uid="{25E2B6E0-7969-4C3E-96BA-322A17369A32}" name="Column17" headerRowDxfId="1567" dataDxfId="1566"/>
    <tableColumn id="71" xr3:uid="{A12975B2-E453-49BD-A3F3-1D8FD3740819}" name="Column18" headerRowDxfId="1565" dataDxfId="1564"/>
    <tableColumn id="72" xr3:uid="{12F03E34-1CEC-4B16-8E58-FA4863A3F1A4}" name="Column19" headerRowDxfId="1563" dataDxfId="1562"/>
    <tableColumn id="73" xr3:uid="{4E467BD1-59F0-4F5F-AB38-0C98C45BD4DC}" name="Column20" headerRowDxfId="1561" dataDxfId="1560"/>
    <tableColumn id="74" xr3:uid="{7D1B650C-2EB3-423A-BF63-0D8ABE13AE51}" name="Column21" headerRowDxfId="1559" dataDxfId="1558"/>
    <tableColumn id="75" xr3:uid="{D2B92EF0-04C1-4D86-9438-39015989DC92}" name="Column22" headerRowDxfId="1557" dataDxfId="1556"/>
    <tableColumn id="76" xr3:uid="{3403AE11-40DD-4BBD-9DE9-9F8919882D34}" name="Column23" headerRowDxfId="1555" dataDxfId="1554"/>
    <tableColumn id="77" xr3:uid="{2823DB31-25B9-4421-B10E-DBC9982C375A}" name="Column24" headerRowDxfId="1553" dataDxfId="1552"/>
    <tableColumn id="78" xr3:uid="{55265F4E-32FE-425D-8C4D-F112AD67955B}" name="Column25" headerRowDxfId="1551" dataDxfId="1550"/>
    <tableColumn id="79" xr3:uid="{FC2A14AA-8822-4B90-AB63-690FE1A6123B}" name="Column26" headerRowDxfId="1549" dataDxfId="1548"/>
    <tableColumn id="80" xr3:uid="{D5F61A8E-6AC1-4E17-A631-9AA25BCED727}" name="Column28" headerRowDxfId="1547" dataDxfId="1546"/>
    <tableColumn id="81" xr3:uid="{8AD5ABCB-B98F-42EF-AD9B-4D28373EA042}" name="Column29" headerRowDxfId="1545" dataDxfId="1544"/>
    <tableColumn id="82" xr3:uid="{10680EFA-2E68-465E-8A1B-FE739D6EDBA5}" name="Column30" headerRowDxfId="1543" dataDxfId="1542"/>
    <tableColumn id="83" xr3:uid="{ABC38107-B788-44AF-AFE8-BA934CB1E84E}" name="Column31" headerRowDxfId="1541" dataDxfId="1540"/>
    <tableColumn id="84" xr3:uid="{B69F423A-6249-4B61-AC8A-3A24A4508A73}" name="Column32" headerRowDxfId="1539" dataDxfId="1538"/>
    <tableColumn id="85" xr3:uid="{827D3463-C564-4A18-9FFB-175623EEBB99}" name="Column33" headerRowDxfId="1537" dataDxfId="1536"/>
    <tableColumn id="86" xr3:uid="{6EA5F788-6AB9-497B-A0D2-0CCE4D6AF06C}" name="Column34" headerRowDxfId="1535" dataDxfId="1534"/>
    <tableColumn id="87" xr3:uid="{9BAF55D6-9219-44E3-847F-1D60A61DA86B}" name="Column35" headerRowDxfId="1533" dataDxfId="1532"/>
    <tableColumn id="88" xr3:uid="{B3DE5783-D736-45B1-A436-95B21CA62CA6}" name="Column36" headerRowDxfId="1531" dataDxfId="1530"/>
    <tableColumn id="89" xr3:uid="{FBE5AAC0-B7DA-4787-825C-9811AD7CDAE3}" name="Column37" headerRowDxfId="1529" dataDxfId="1528"/>
    <tableColumn id="90" xr3:uid="{8627E128-83F7-41C6-BD01-AEF638A16F0F}" name="Column38" headerRowDxfId="1527" dataDxfId="1526"/>
    <tableColumn id="91" xr3:uid="{361DB62B-0048-40BD-A386-2C07CB6B601A}" name="Column39" headerRowDxfId="1525" dataDxfId="1524"/>
    <tableColumn id="92" xr3:uid="{E3DD00AF-C998-4DC8-97AD-D7267E4D9756}" name="Column40" headerRowDxfId="1523" dataDxfId="1522"/>
    <tableColumn id="93" xr3:uid="{DC5345EB-855C-424A-8BB2-A2C29103BF73}" name="Column41" headerRowDxfId="1521" dataDxfId="1520"/>
    <tableColumn id="94" xr3:uid="{E0BD8EB4-2BCA-4F08-BA41-218A9C9CEE36}" name="Column42" headerRowDxfId="1519" dataDxfId="1518"/>
    <tableColumn id="95" xr3:uid="{E5DD8D62-230B-4203-B354-6F8461E52636}" name="Column43" headerRowDxfId="1517" dataDxfId="1516"/>
    <tableColumn id="96" xr3:uid="{06FC37C0-3763-4DD7-AA22-7818C0057DF5}" name="Column44" headerRowDxfId="1515" dataDxfId="1514"/>
    <tableColumn id="97" xr3:uid="{90D55CEB-23DC-4B42-9086-D83664524BE2}" name="Column45" headerRowDxfId="1513" dataDxfId="1512"/>
    <tableColumn id="98" xr3:uid="{3CD0D1AE-FB23-4C13-89EB-DCCA952658C0}" name="Column46" headerRowDxfId="1511" dataDxfId="1510"/>
    <tableColumn id="99" xr3:uid="{B5B4FBAD-B77D-47F3-93CF-A7917B0B463A}" name="Column47" headerRowDxfId="1509" dataDxfId="1508"/>
    <tableColumn id="100" xr3:uid="{E9F64FE0-8E16-493F-A66F-45AE96EE6549}" name="Column48" headerRowDxfId="1507" dataDxfId="1506"/>
    <tableColumn id="101" xr3:uid="{E6173DD7-F255-4711-9B80-55506B5B0C2A}" name="Column49" headerRowDxfId="1505" dataDxfId="1504"/>
    <tableColumn id="102" xr3:uid="{9CBFE56A-D56C-4DE3-A498-6180080F6BCD}" name="Column50" headerRowDxfId="1503" dataDxfId="1502"/>
    <tableColumn id="103" xr3:uid="{82772928-7747-4940-A01C-65C43C959733}" name="Column51" headerRowDxfId="1501" dataDxfId="1500"/>
    <tableColumn id="104" xr3:uid="{05EFE33F-147E-4B2A-A4FE-3CB32B061E42}" name="Column52" headerRowDxfId="1499" dataDxfId="1498"/>
    <tableColumn id="105" xr3:uid="{90C7FAAD-0E6B-4B4A-9B1A-56640B8DB946}" name="Column53" headerRowDxfId="1497" dataDxfId="1496"/>
    <tableColumn id="106" xr3:uid="{B864C7C5-23C2-4932-A710-822AE3AC804D}" name="Column54" headerRowDxfId="1495" dataDxfId="1494"/>
    <tableColumn id="107" xr3:uid="{38A73841-740D-40B5-9DB1-ABD9B2282CA9}" name="Column55" headerRowDxfId="1493" dataDxfId="1492"/>
    <tableColumn id="108" xr3:uid="{56C13B02-8937-4A12-B1BB-E72406E9695C}" name="Column56" headerRowDxfId="1491" dataDxfId="1490"/>
    <tableColumn id="109" xr3:uid="{02A43B47-E1A5-4681-88F5-85D1F0793125}" name="Column57" headerRowDxfId="1489" dataDxfId="1488"/>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7E36388-A0B0-4376-80A7-0358DD64F08F}" name="Bldg1" displayName="Bldg1" ref="B9:BU308" headerRowCount="0" totalsRowShown="0" headerRowDxfId="1818" dataDxfId="1816" headerRowBorderDxfId="1817">
  <sortState xmlns:xlrd2="http://schemas.microsoft.com/office/spreadsheetml/2017/richdata2" ref="B9:BU308">
    <sortCondition ref="C9:C308"/>
    <sortCondition ref="B9:B308"/>
  </sortState>
  <tableColumns count="72">
    <tableColumn id="1" xr3:uid="{39F67065-E451-4B4A-8063-2FB0428B559A}" name="Fixture Location Description" headerRowDxfId="1815" dataDxfId="1654"/>
    <tableColumn id="2" xr3:uid="{C57D42A9-C70B-456A-AEEA-774AE266A8DE}" name="Fixture ID # (FIN)" headerRowDxfId="1814" dataDxfId="1652"/>
    <tableColumn id="51" xr3:uid="{D0815E91-C0A2-422D-BA09-C657F738C255}" name="Column27" headerRowDxfId="1813" dataDxfId="1653"/>
    <tableColumn id="3" xr3:uid="{4870DB53-1268-4CE4-B2CE-DABD02BEBF59}" name="Initial  Test Date" headerRowDxfId="1812" dataDxfId="1811"/>
    <tableColumn id="4" xr3:uid="{F574F9BF-B3CD-4905-BE61-300B9F0BED20}" name="Initial Test Result (ppb)" headerRowDxfId="1810" dataDxfId="1809"/>
    <tableColumn id="18" xr3:uid="{EE4ADD4D-B6EB-4EC7-81B4-D0FB91121874}" name="Retest 1 Date" headerRowDxfId="1808" dataDxfId="1807"/>
    <tableColumn id="19" xr3:uid="{3F5CF388-DAFA-49FD-8403-1AFB5E8CF37F}" name="Retest 1 Result (ppb)" headerRowDxfId="1806" dataDxfId="1805"/>
    <tableColumn id="20" xr3:uid="{884CB9BC-26B1-4069-B4BE-B73BA99A2276}" name="Retest 2 Date" headerRowDxfId="1804" dataDxfId="1803"/>
    <tableColumn id="21" xr3:uid="{AB06535A-07BC-4344-B1B4-180967224674}" name="Retest 2 Result (ppb)" headerRowDxfId="1802" dataDxfId="1801"/>
    <tableColumn id="22" xr3:uid="{7CBCA0BC-CACB-4228-B18C-60DE4244B6A9}" name="Retest 3 Date" headerRowDxfId="1800" dataDxfId="1799"/>
    <tableColumn id="23" xr3:uid="{8DC23441-871E-4A6E-8D12-F1A255CF610F}" name="Retest 3 Result (ppb)" headerRowDxfId="1798" dataDxfId="1797"/>
    <tableColumn id="24" xr3:uid="{3E9E06F4-CA8A-4427-8AA1-0039A06B39D1}" name="Final Test Date" headerRowDxfId="1796" dataDxfId="1795"/>
    <tableColumn id="6" xr3:uid="{3F05B9F7-6141-4370-AFF5-E97633E5B462}" name="Final Test Result (ppb)" headerRowDxfId="1794" dataDxfId="1793"/>
    <tableColumn id="5" xr3:uid="{0845548C-DF8A-4992-AFFD-B11B9B0BF066}" name="Number of Retests" headerRowDxfId="1792" dataDxfId="1791"/>
    <tableColumn id="14" xr3:uid="{B300DFB6-2E1E-4C7C-8536-99AAAE684822}" name="Remediation Action Taken " headerRowDxfId="1790" dataDxfId="1789"/>
    <tableColumn id="12" xr3:uid="{17F360C2-343B-456E-93E0-54D388C02F21}" name="Notes" headerRowDxfId="1788" dataDxfId="1787"/>
    <tableColumn id="54" xr3:uid="{9C4296B2-0052-4CA7-B3C2-3535AF64D427}" name="Column1" headerRowDxfId="1786" dataDxfId="1785"/>
    <tableColumn id="55" xr3:uid="{6B6063FC-054E-4C1C-BD29-BC89A6B679E5}" name="Column2" headerRowDxfId="1784" dataDxfId="1783"/>
    <tableColumn id="56" xr3:uid="{FA87EB66-23C0-4F07-A4E5-83F3A270B4C4}" name="Column3" headerRowDxfId="1782" dataDxfId="1781"/>
    <tableColumn id="57" xr3:uid="{4924B66C-17C0-4598-B786-D97FF9240DE6}" name="Column4" headerRowDxfId="1780" dataDxfId="1779"/>
    <tableColumn id="58" xr3:uid="{979BD1E8-9A79-4895-B524-79A657222C5F}" name="Column5" headerRowDxfId="1778" dataDxfId="1777"/>
    <tableColumn id="59" xr3:uid="{61372BEA-8B52-4E57-8A42-12CE7C6DA372}" name="Column6" headerRowDxfId="1776" dataDxfId="1775"/>
    <tableColumn id="60" xr3:uid="{C7BB12DE-2901-4312-A263-426A91894F96}" name="Column7" headerRowDxfId="1774" dataDxfId="1773"/>
    <tableColumn id="61" xr3:uid="{C6BF6E67-2A0B-48F5-92A8-611B58A6B471}" name="Column8" headerRowDxfId="1772" dataDxfId="1771"/>
    <tableColumn id="62" xr3:uid="{10609AF6-553B-4A2B-8A1E-59B63C6F84DF}" name="Column9" headerRowDxfId="1770" dataDxfId="1769"/>
    <tableColumn id="63" xr3:uid="{49728929-2C9E-4DAA-BAAE-BD93D024374E}" name="Column10" headerRowDxfId="1768" dataDxfId="1767"/>
    <tableColumn id="64" xr3:uid="{5F1D02B5-D45D-48CE-9052-79C8C3442CDD}" name="Column11" headerRowDxfId="1766" dataDxfId="1765"/>
    <tableColumn id="65" xr3:uid="{FA01B753-5C23-49E9-BA42-BA72181BCA87}" name="Column12" headerRowDxfId="1764" dataDxfId="1763"/>
    <tableColumn id="66" xr3:uid="{21634195-3974-4437-BC9D-099C97E8D7D8}" name="Column13" headerRowDxfId="1762" dataDxfId="1761"/>
    <tableColumn id="67" xr3:uid="{FCD30464-B543-4590-ACD7-B820FC2B3823}" name="Column14" headerRowDxfId="1760" dataDxfId="1759"/>
    <tableColumn id="68" xr3:uid="{5C98E2FD-A577-44DF-B503-597ECEE26A7A}" name="Column15" headerRowDxfId="1758" dataDxfId="1757"/>
    <tableColumn id="69" xr3:uid="{70E64051-B447-4307-BDB6-0D1E4C210F59}" name="Column16" headerRowDxfId="1756" dataDxfId="1755"/>
    <tableColumn id="70" xr3:uid="{36F7B977-8B48-4734-A6D7-0DD2B31FFDA2}" name="Column17" headerRowDxfId="1754" dataDxfId="1753"/>
    <tableColumn id="71" xr3:uid="{DB592F14-47EC-45BB-8A0E-A4956424EAFC}" name="Column18" headerRowDxfId="1752" dataDxfId="1751"/>
    <tableColumn id="72" xr3:uid="{AD1EB0A9-A501-4C15-853D-7481931F8C76}" name="Column19" headerRowDxfId="1750" dataDxfId="1749"/>
    <tableColumn id="73" xr3:uid="{4E7A3FB4-4870-41AD-A071-9A7745B8C45A}" name="Column20" headerRowDxfId="1748" dataDxfId="1747"/>
    <tableColumn id="74" xr3:uid="{414E179D-60E9-4183-AC11-DF6C81D6EAA2}" name="Column21" headerRowDxfId="1746" dataDxfId="1745"/>
    <tableColumn id="75" xr3:uid="{75B8A680-5866-4D23-9CA2-688B7D870DCE}" name="Column22" headerRowDxfId="1744" dataDxfId="1743"/>
    <tableColumn id="76" xr3:uid="{EB8F99EB-A5E0-44CA-BE0F-E19674813328}" name="Column23" headerRowDxfId="1742" dataDxfId="1741"/>
    <tableColumn id="77" xr3:uid="{61734A56-FCF6-4337-899E-8B7856EEF702}" name="Column24" headerRowDxfId="1740" dataDxfId="1739"/>
    <tableColumn id="78" xr3:uid="{2F79FF14-1A01-46C7-A2B7-F0F9342AD3C6}" name="Column25" headerRowDxfId="1738" dataDxfId="1737"/>
    <tableColumn id="79" xr3:uid="{91480C0E-1379-4DD1-A4F7-37CAB76CB252}" name="Column26" headerRowDxfId="1736" dataDxfId="1735"/>
    <tableColumn id="80" xr3:uid="{A953609C-6629-4037-A84E-11DDC70C1E9C}" name="Column28" headerRowDxfId="1734" dataDxfId="1733"/>
    <tableColumn id="81" xr3:uid="{6BDBCC7F-3841-4B00-BA11-54EAD694AE9A}" name="Column29" headerRowDxfId="1732" dataDxfId="1731"/>
    <tableColumn id="82" xr3:uid="{79BA529D-2E74-4AAF-875F-3EDF4A3D0236}" name="Column30" headerRowDxfId="1730" dataDxfId="1729"/>
    <tableColumn id="83" xr3:uid="{F6578D73-DB07-43F3-8A7E-030F9B8452AD}" name="Column31" headerRowDxfId="1728" dataDxfId="1727"/>
    <tableColumn id="84" xr3:uid="{FAD6DBF6-288B-4925-86E7-86037702972D}" name="Column32" headerRowDxfId="1726" dataDxfId="1725"/>
    <tableColumn id="85" xr3:uid="{AD5D767D-A7F8-4EA5-93B7-53DAD2FC6404}" name="Column33" headerRowDxfId="1724" dataDxfId="1723"/>
    <tableColumn id="86" xr3:uid="{579B461C-2B14-4B90-8584-4328BEC75464}" name="Column34" headerRowDxfId="1722" dataDxfId="1721"/>
    <tableColumn id="87" xr3:uid="{C1EFA57F-38D9-4702-AD76-ED6750EAB95B}" name="Column35" headerRowDxfId="1720" dataDxfId="1719"/>
    <tableColumn id="88" xr3:uid="{869A5C03-5469-458C-B07A-CF78BF8BDC53}" name="Column36" headerRowDxfId="1718" dataDxfId="1717"/>
    <tableColumn id="89" xr3:uid="{54D78151-A89E-445C-84DC-DE83BA0CF911}" name="Column37" headerRowDxfId="1716" dataDxfId="1715"/>
    <tableColumn id="90" xr3:uid="{08CDE324-51BC-46E6-9EA6-175BAFFB3F64}" name="Column38" headerRowDxfId="1714" dataDxfId="1713"/>
    <tableColumn id="91" xr3:uid="{C1E5C89A-A2A4-4F3F-8EEE-84D8D04904D2}" name="Column39" headerRowDxfId="1712" dataDxfId="1711"/>
    <tableColumn id="92" xr3:uid="{58C39D20-B14F-4236-9F26-8D31BDC76D5E}" name="Column40" headerRowDxfId="1710" dataDxfId="1709"/>
    <tableColumn id="93" xr3:uid="{BEFAE6F8-2332-48C4-A7E0-212124C2E92E}" name="Column41" headerRowDxfId="1708" dataDxfId="1707"/>
    <tableColumn id="94" xr3:uid="{BB3EBFAA-1BA7-48D2-A70A-9909795B7B9B}" name="Column42" headerRowDxfId="1706" dataDxfId="1705"/>
    <tableColumn id="95" xr3:uid="{955B10B0-FAAA-466F-ADFC-F6B3ACAF6DE0}" name="Column43" headerRowDxfId="1704" dataDxfId="1703"/>
    <tableColumn id="96" xr3:uid="{E8CB80B6-5466-4274-B60C-4B8E9FC5E0DB}" name="Column44" headerRowDxfId="1702" dataDxfId="1701"/>
    <tableColumn id="97" xr3:uid="{6CDDD9C3-469F-4A35-82C6-445AE7A26859}" name="Column45" headerRowDxfId="1700" dataDxfId="1699"/>
    <tableColumn id="98" xr3:uid="{ABDDA480-1E0B-4980-99E8-A15C3EB5C055}" name="Column46" headerRowDxfId="1698" dataDxfId="1697"/>
    <tableColumn id="99" xr3:uid="{FC4CAC08-2338-451D-B3A0-B879C67143AC}" name="Column47" headerRowDxfId="1696" dataDxfId="1695"/>
    <tableColumn id="100" xr3:uid="{4BBF8DA9-825F-4E92-A39F-905546978095}" name="Column48" headerRowDxfId="1694" dataDxfId="1693"/>
    <tableColumn id="101" xr3:uid="{73B4044F-D3A6-4EF6-BF96-FEAE28C39457}" name="Column49" headerRowDxfId="1692" dataDxfId="1691"/>
    <tableColumn id="102" xr3:uid="{55E4C5E1-37DF-42A0-97FA-FE9E5BDE42EF}" name="Column50" headerRowDxfId="1690" dataDxfId="1689"/>
    <tableColumn id="103" xr3:uid="{6EDF381B-6C66-4DE5-9A18-42E9D2CBDBBB}" name="Column51" headerRowDxfId="1688" dataDxfId="1687"/>
    <tableColumn id="104" xr3:uid="{5E29FB68-1BC9-460D-9F1F-32E394B529AF}" name="Column52" headerRowDxfId="1686" dataDxfId="1685"/>
    <tableColumn id="105" xr3:uid="{5A19B341-A5B5-4D39-B6FE-4C61A04F4E40}" name="Column53" headerRowDxfId="1684" dataDxfId="1683"/>
    <tableColumn id="106" xr3:uid="{6C7D9F09-E6FE-4FAF-A38F-78DB4BA6F11A}" name="Column54" headerRowDxfId="1682" dataDxfId="1681"/>
    <tableColumn id="107" xr3:uid="{F958C762-60A3-44B8-8FC1-55CDBE4B74FE}" name="Column55" headerRowDxfId="1680" dataDxfId="1679"/>
    <tableColumn id="108" xr3:uid="{97DA7C39-42B1-478A-A1FE-AF701B34FCCC}" name="Column56" headerRowDxfId="1678" dataDxfId="1677"/>
    <tableColumn id="109" xr3:uid="{DC1970F2-07C1-479C-B06E-6F86F7BB5916}" name="Column57" headerRowDxfId="1676" dataDxfId="1675"/>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097438-697B-49C6-A66F-E51F58E0AA93}" name="Bldg2" displayName="Bldg2" ref="B9:BU308" headerRowCount="0" totalsRowShown="0" headerRowDxfId="1442" dataDxfId="1441" headerRowBorderDxfId="1440">
  <sortState xmlns:xlrd2="http://schemas.microsoft.com/office/spreadsheetml/2017/richdata2" ref="B9:BU308">
    <sortCondition ref="C9:C308"/>
    <sortCondition ref="B9:B308"/>
  </sortState>
  <tableColumns count="72">
    <tableColumn id="1" xr3:uid="{E348487E-ADFC-4752-BDB2-7913F13B349F}" name="Fixture Location Description" headerRowDxfId="1439" dataDxfId="1438"/>
    <tableColumn id="2" xr3:uid="{E301CD49-3CFE-41AC-BF7A-3F6041FF0E87}" name="Fixture ID # (FIN)" headerRowDxfId="1437" dataDxfId="1436"/>
    <tableColumn id="51" xr3:uid="{8504B96D-AAF0-438C-BA40-F38815CB7828}" name="Column27" headerRowDxfId="1435" dataDxfId="1434"/>
    <tableColumn id="3" xr3:uid="{F7D763D9-C366-45D1-8811-B5B845EC9B5D}" name="Initial  Test Date" headerRowDxfId="1433" dataDxfId="1432"/>
    <tableColumn id="4" xr3:uid="{27FFB9DD-99D2-4A3F-9A6B-F930A2B86141}" name="Initial Test Result (ppb)" headerRowDxfId="1431" dataDxfId="1430"/>
    <tableColumn id="18" xr3:uid="{B337FC9F-4570-4D01-9CB5-4C9EF9BC40FE}" name="Retest 1 Date" headerRowDxfId="1429" dataDxfId="1428"/>
    <tableColumn id="19" xr3:uid="{D7F71189-80FE-4A19-98BE-1D197CBEBBD9}" name="Retest 1 Result (ppb)" headerRowDxfId="1427" dataDxfId="1426"/>
    <tableColumn id="20" xr3:uid="{2F9B88F8-D181-4654-A0DB-7FAC49373E90}" name="Retest 2 Date" headerRowDxfId="1425" dataDxfId="1424"/>
    <tableColumn id="21" xr3:uid="{76FD751B-73F4-4157-9225-101ED0535BCF}" name="Retest 2 Result (ppb)" headerRowDxfId="1423" dataDxfId="1422"/>
    <tableColumn id="22" xr3:uid="{469AB9AB-CED4-44BE-96FA-D4FA2B00391C}" name="Retest 3 Date" headerRowDxfId="1421" dataDxfId="1420"/>
    <tableColumn id="23" xr3:uid="{DBD2AD60-00D1-45F8-8612-FFFA2064EC58}" name="Retest 3 Result (ppb)" headerRowDxfId="1419" dataDxfId="1418"/>
    <tableColumn id="24" xr3:uid="{E6492958-DAA6-4A1A-BDC1-EB5ED4CE45F4}" name="Final Test Date" headerRowDxfId="1417" dataDxfId="1416"/>
    <tableColumn id="6" xr3:uid="{74A50145-5E77-4159-BC3A-70B6C47D58D8}" name="Final Test Result (ppb)" headerRowDxfId="1415" dataDxfId="1414"/>
    <tableColumn id="5" xr3:uid="{22E6E403-5CD3-4619-B52F-188E8D95191A}" name="Number of Retests" headerRowDxfId="1413" dataDxfId="1412"/>
    <tableColumn id="14" xr3:uid="{10DACCA3-3B15-43F0-8590-8986CC03A9F7}" name="Remediation Action Taken " headerRowDxfId="1411" dataDxfId="1410"/>
    <tableColumn id="12" xr3:uid="{B4B63DAD-6841-4BDB-977F-55F84CDC545F}" name="Notes" headerRowDxfId="1409" dataDxfId="1408"/>
    <tableColumn id="54" xr3:uid="{E7754706-2ADC-4D7A-AB51-2E06835E3C11}" name="Column1" headerRowDxfId="1407" dataDxfId="1406"/>
    <tableColumn id="55" xr3:uid="{F753BFE3-21AD-432B-B214-40C6E6BBA2A8}" name="Column2" headerRowDxfId="1405" dataDxfId="1404"/>
    <tableColumn id="56" xr3:uid="{8C657728-3F79-48A6-8ABA-B27C88977DE5}" name="Column3" headerRowDxfId="1403" dataDxfId="1402"/>
    <tableColumn id="57" xr3:uid="{61BC9E09-FCB1-451D-8F65-088CBCD197C6}" name="Column4" headerRowDxfId="1401" dataDxfId="1400"/>
    <tableColumn id="58" xr3:uid="{6DE3CE1C-B134-4EA9-BA88-7A353F879A0F}" name="Column5" headerRowDxfId="1399" dataDxfId="1398"/>
    <tableColumn id="59" xr3:uid="{90113633-2859-4685-A021-E362AA21305C}" name="Column6" headerRowDxfId="1397" dataDxfId="1396"/>
    <tableColumn id="60" xr3:uid="{25EC920E-EF4A-4DD8-A0B3-1DF4B972BD2F}" name="Column7" headerRowDxfId="1395" dataDxfId="1394"/>
    <tableColumn id="61" xr3:uid="{06CD68D1-7B8D-4D47-A265-84B20BE772B6}" name="Column8" headerRowDxfId="1393" dataDxfId="1392"/>
    <tableColumn id="62" xr3:uid="{44AF3F58-1987-4AE9-B53E-B1A37131F0A3}" name="Column9" headerRowDxfId="1391" dataDxfId="1390"/>
    <tableColumn id="63" xr3:uid="{55059EA2-382A-42D7-A33A-0B7623B79401}" name="Column10" headerRowDxfId="1389" dataDxfId="1388"/>
    <tableColumn id="64" xr3:uid="{8DD79E89-22CB-4A80-A5AD-C4DB4EF08DF6}" name="Column11" headerRowDxfId="1387" dataDxfId="1386"/>
    <tableColumn id="65" xr3:uid="{0493F919-4F0C-4C81-9F67-507BBA0EAD20}" name="Column12" headerRowDxfId="1385" dataDxfId="1384"/>
    <tableColumn id="66" xr3:uid="{A67AFA3B-BB12-4634-AA2F-946829830802}" name="Column13" headerRowDxfId="1383" dataDxfId="1382"/>
    <tableColumn id="67" xr3:uid="{ADE8D475-A331-4CD3-B143-77724D398B51}" name="Column14" headerRowDxfId="1381" dataDxfId="1380"/>
    <tableColumn id="68" xr3:uid="{968BAA83-954A-4528-9A23-24CDB9374E54}" name="Column15" headerRowDxfId="1379" dataDxfId="1378"/>
    <tableColumn id="69" xr3:uid="{DAD5ADEA-0BAB-41DF-96E1-330F58BA8E78}" name="Column16" headerRowDxfId="1377" dataDxfId="1376"/>
    <tableColumn id="70" xr3:uid="{4DF1A2E3-6231-4521-A499-502F21CC90B0}" name="Column17" headerRowDxfId="1375" dataDxfId="1374"/>
    <tableColumn id="71" xr3:uid="{140AB7D2-267B-4E26-9B06-003BEF811044}" name="Column18" headerRowDxfId="1373" dataDxfId="1372"/>
    <tableColumn id="72" xr3:uid="{6D0AD8EB-C3B9-4232-AA4B-1285A28E7ED2}" name="Column19" headerRowDxfId="1371" dataDxfId="1370"/>
    <tableColumn id="73" xr3:uid="{6ED5F572-4BB5-4110-9B67-138AFB08C0BD}" name="Column20" headerRowDxfId="1369" dataDxfId="1368"/>
    <tableColumn id="74" xr3:uid="{E13FB2F9-CC03-4710-9F8D-8C6309C5CAB9}" name="Column21" headerRowDxfId="1367" dataDxfId="1366"/>
    <tableColumn id="75" xr3:uid="{64591FD1-49AC-4C17-B11E-D4DB4906BB17}" name="Column22" headerRowDxfId="1365" dataDxfId="1364"/>
    <tableColumn id="76" xr3:uid="{554DAED6-79BA-422E-9E96-15B115A6B28B}" name="Column23" headerRowDxfId="1363" dataDxfId="1362"/>
    <tableColumn id="77" xr3:uid="{5B7613E5-57D3-4066-84A5-424BF6E8FE88}" name="Column24" headerRowDxfId="1361" dataDxfId="1360"/>
    <tableColumn id="78" xr3:uid="{35B2566B-FB1D-431A-92A2-C14AA87A1C99}" name="Column25" headerRowDxfId="1359" dataDxfId="1358"/>
    <tableColumn id="79" xr3:uid="{FE8055F0-7DD4-4060-A723-2A2BCB4B8E91}" name="Column26" headerRowDxfId="1357" dataDxfId="1356"/>
    <tableColumn id="80" xr3:uid="{D5FD8701-36DB-490D-897A-F28DE2F9D96A}" name="Column28" headerRowDxfId="1355" dataDxfId="1354"/>
    <tableColumn id="81" xr3:uid="{190F7E67-2167-400C-8561-B58BFFAA7497}" name="Column29" headerRowDxfId="1353" dataDxfId="1352"/>
    <tableColumn id="82" xr3:uid="{7136CD66-8FDE-4944-A1BD-BCC0FC44487D}" name="Column30" headerRowDxfId="1351" dataDxfId="1350"/>
    <tableColumn id="83" xr3:uid="{FA053037-EBD5-47EE-A2FD-5C27D7D94EB1}" name="Column31" headerRowDxfId="1349" dataDxfId="1348"/>
    <tableColumn id="84" xr3:uid="{C1AEA91C-97A2-4DD6-B8F0-B36BACB70DB3}" name="Column32" headerRowDxfId="1347" dataDxfId="1346"/>
    <tableColumn id="85" xr3:uid="{A4082776-AFA0-4A64-B479-A17C4979C18F}" name="Column33" headerRowDxfId="1345" dataDxfId="1344"/>
    <tableColumn id="86" xr3:uid="{B3C29733-FE41-4773-97B5-5E86FF7BF529}" name="Column34" headerRowDxfId="1343" dataDxfId="1342"/>
    <tableColumn id="87" xr3:uid="{8E7B2EE3-EC4F-402E-84F1-96001DA465A5}" name="Column35" headerRowDxfId="1341" dataDxfId="1340"/>
    <tableColumn id="88" xr3:uid="{7E67F99F-5639-409B-8DF7-BC7ABAC1B041}" name="Column36" headerRowDxfId="1339" dataDxfId="1338"/>
    <tableColumn id="89" xr3:uid="{6B594417-7B2B-4DD8-BB19-7CD4112D7922}" name="Column37" headerRowDxfId="1337" dataDxfId="1336"/>
    <tableColumn id="90" xr3:uid="{76B6C39F-BA28-41E7-92CB-A26240A44325}" name="Column38" headerRowDxfId="1335" dataDxfId="1334"/>
    <tableColumn id="91" xr3:uid="{37A1069D-1C8E-494B-A313-453B3D841D15}" name="Column39" headerRowDxfId="1333" dataDxfId="1332"/>
    <tableColumn id="92" xr3:uid="{A39879C6-7D68-4FC4-A891-39D398B7EBD6}" name="Column40" headerRowDxfId="1331" dataDxfId="1330"/>
    <tableColumn id="93" xr3:uid="{1DE1CF20-13D4-4605-A6C1-57989323E85E}" name="Column41" headerRowDxfId="1329" dataDxfId="1328"/>
    <tableColumn id="94" xr3:uid="{EB31FC21-CEEE-4CD3-BAA2-0BCC25D124B9}" name="Column42" headerRowDxfId="1327" dataDxfId="1326"/>
    <tableColumn id="95" xr3:uid="{0A17AE35-8595-4DB7-8BD2-257C2CD60723}" name="Column43" headerRowDxfId="1325" dataDxfId="1324"/>
    <tableColumn id="96" xr3:uid="{16FE9D8B-F242-40ED-A094-771D7084E86F}" name="Column44" headerRowDxfId="1323" dataDxfId="1322"/>
    <tableColumn id="97" xr3:uid="{64887E0C-9013-48CE-B16C-A71F8729A93D}" name="Column45" headerRowDxfId="1321" dataDxfId="1320"/>
    <tableColumn id="98" xr3:uid="{CF461B9B-9BFD-4354-A0F4-A5222C20E60B}" name="Column46" headerRowDxfId="1319" dataDxfId="1318"/>
    <tableColumn id="99" xr3:uid="{BE157DF9-891E-4D64-B929-DAA760B31DE2}" name="Column47" headerRowDxfId="1317" dataDxfId="1316"/>
    <tableColumn id="100" xr3:uid="{9A064CA6-9D31-47E9-9561-892723883EEC}" name="Column48" headerRowDxfId="1315" dataDxfId="1314"/>
    <tableColumn id="101" xr3:uid="{E66FA31A-402E-48DE-A3D5-C29AF425AE9C}" name="Column49" headerRowDxfId="1313" dataDxfId="1312"/>
    <tableColumn id="102" xr3:uid="{4483C79D-20C7-4DC8-A1E9-F4C40B4C83FD}" name="Column50" headerRowDxfId="1311" dataDxfId="1310"/>
    <tableColumn id="103" xr3:uid="{D9D514DF-AEFC-47C0-B630-32E20DF800D4}" name="Column51" headerRowDxfId="1309" dataDxfId="1308"/>
    <tableColumn id="104" xr3:uid="{CD76FD75-75F8-463E-889D-D66B072EB551}" name="Column52" headerRowDxfId="1307" dataDxfId="1306"/>
    <tableColumn id="105" xr3:uid="{2FD38999-8C7A-4794-AD47-ED4196BB54B3}" name="Column53" headerRowDxfId="1305" dataDxfId="1304"/>
    <tableColumn id="106" xr3:uid="{6B251532-368C-4524-A337-D54578ADDC0C}" name="Column54" headerRowDxfId="1303" dataDxfId="1302"/>
    <tableColumn id="107" xr3:uid="{E213FCA7-E094-4F36-B1FB-0DA91364A7A1}" name="Column55" headerRowDxfId="1301" dataDxfId="1300"/>
    <tableColumn id="108" xr3:uid="{ACEF67D7-5B2F-4D03-9993-0AD146F59A56}" name="Column56" headerRowDxfId="1299" dataDxfId="1298"/>
    <tableColumn id="109" xr3:uid="{63776D8C-4A3F-4C52-AA41-FD70A1F62495}" name="Column57" headerRowDxfId="1297" dataDxfId="1296"/>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B71AE6-64B0-4C5B-8B36-8853E72A912E}" name="Bldg3" displayName="Bldg3" ref="B9:BU308" headerRowCount="0" totalsRowShown="0" headerRowDxfId="1280" dataDxfId="1279" headerRowBorderDxfId="1278">
  <sortState xmlns:xlrd2="http://schemas.microsoft.com/office/spreadsheetml/2017/richdata2" ref="B9:BU308">
    <sortCondition ref="C9:C308"/>
    <sortCondition ref="B9:B308"/>
  </sortState>
  <tableColumns count="72">
    <tableColumn id="1" xr3:uid="{4F746D27-4445-4969-BA10-45112A5D7096}" name="Fixture Location Description" headerRowDxfId="1277" dataDxfId="1276"/>
    <tableColumn id="2" xr3:uid="{EA3CD404-F9A5-4D3E-B1C0-09EB2F975EA5}" name="Fixture ID # (FIN)" headerRowDxfId="1275" dataDxfId="1274"/>
    <tableColumn id="51" xr3:uid="{B073D0ED-B7BC-4773-9561-B6EAF97B906E}" name="Column27" headerRowDxfId="1273" dataDxfId="1272"/>
    <tableColumn id="3" xr3:uid="{F5363BB4-410D-4DB7-9350-791E742F65ED}" name="Initial  Test Date" headerRowDxfId="1271" dataDxfId="1270"/>
    <tableColumn id="4" xr3:uid="{CCE0C268-9E6C-4FAE-A587-9A0AB5C702E5}" name="Initial Test Result (ppb)" headerRowDxfId="1269" dataDxfId="1268"/>
    <tableColumn id="18" xr3:uid="{BC286A88-3D83-44C6-87F6-BDB706A34F34}" name="Retest 1 Date" headerRowDxfId="1267" dataDxfId="1266"/>
    <tableColumn id="19" xr3:uid="{35595407-A53C-40BC-A5C3-3D3FC6F92AD1}" name="Retest 1 Result (ppb)" headerRowDxfId="1265" dataDxfId="1264"/>
    <tableColumn id="20" xr3:uid="{0EA99EB1-C9E2-4077-8055-629426629CA1}" name="Retest 2 Date" headerRowDxfId="1263" dataDxfId="1262"/>
    <tableColumn id="21" xr3:uid="{15BD8296-E8FF-40E2-82E4-A93E6E7F4F82}" name="Retest 2 Result (ppb)" headerRowDxfId="1261" dataDxfId="1260"/>
    <tableColumn id="22" xr3:uid="{482175F1-794A-49BA-B5F9-7E8D56A8455B}" name="Retest 3 Date" headerRowDxfId="1259" dataDxfId="1258"/>
    <tableColumn id="23" xr3:uid="{2F1D43D3-0A5F-4BC0-939F-EEFF5ECAC2B7}" name="Retest 3 Result (ppb)" headerRowDxfId="1257" dataDxfId="1256"/>
    <tableColumn id="24" xr3:uid="{90FFFC2F-0316-45E3-ABEE-A2234A7347FB}" name="Final Test Date" headerRowDxfId="1255" dataDxfId="1254"/>
    <tableColumn id="6" xr3:uid="{606FF44B-1291-43E5-AEA3-DB3C68D66837}" name="Final Test Result (ppb)" headerRowDxfId="1253" dataDxfId="1252"/>
    <tableColumn id="5" xr3:uid="{63C66157-902F-4097-B5B1-75B611D7803E}" name="Number of Retests" headerRowDxfId="1251" dataDxfId="1250"/>
    <tableColumn id="14" xr3:uid="{5B4E2155-D775-43A2-8A0E-571ACB30DA83}" name="Remediation Action Taken " headerRowDxfId="1249" dataDxfId="1248"/>
    <tableColumn id="12" xr3:uid="{8871AAF8-8035-48CC-8BF4-615875851824}" name="Notes" headerRowDxfId="1247" dataDxfId="1246"/>
    <tableColumn id="54" xr3:uid="{CDAD7B9F-D84D-44C1-A463-491FB1471C8F}" name="Column1" headerRowDxfId="1245" dataDxfId="1244"/>
    <tableColumn id="55" xr3:uid="{78D8FFD6-AAA0-4984-955A-2A14E6CC85C4}" name="Column2" headerRowDxfId="1243" dataDxfId="1242"/>
    <tableColumn id="56" xr3:uid="{08CCD540-9253-4095-A7C4-E231F37F2E69}" name="Column3" headerRowDxfId="1241" dataDxfId="1240"/>
    <tableColumn id="57" xr3:uid="{B20DFCD6-A1BC-4564-8991-B6D0663EC2BA}" name="Column4" headerRowDxfId="1239" dataDxfId="1238"/>
    <tableColumn id="58" xr3:uid="{DC41F3F2-06E5-4946-830F-8CB6C9A7EB1F}" name="Column5" headerRowDxfId="1237" dataDxfId="1236"/>
    <tableColumn id="59" xr3:uid="{35033E76-0017-457A-8524-C5F409EBF46C}" name="Column6" headerRowDxfId="1235" dataDxfId="1234"/>
    <tableColumn id="60" xr3:uid="{6324CC08-B92F-42DC-84A8-E38A9D46516C}" name="Column7" headerRowDxfId="1233" dataDxfId="1232"/>
    <tableColumn id="61" xr3:uid="{D08E31E7-228C-44DE-A751-E339A8DDC66D}" name="Column8" headerRowDxfId="1231" dataDxfId="1230"/>
    <tableColumn id="62" xr3:uid="{6ED8C6F0-A1B8-465C-ADB9-EECC9FFA6294}" name="Column9" headerRowDxfId="1229" dataDxfId="1228"/>
    <tableColumn id="63" xr3:uid="{C7B4BA55-2D14-449F-85FB-72F7622666AF}" name="Column10" headerRowDxfId="1227" dataDxfId="1226"/>
    <tableColumn id="64" xr3:uid="{4F3EFCA3-25AC-4D3C-85C5-B44C2693BA9E}" name="Column11" headerRowDxfId="1225" dataDxfId="1224"/>
    <tableColumn id="65" xr3:uid="{3F8A8FDC-4803-4737-A3A1-DAB4F4D13FC2}" name="Column12" headerRowDxfId="1223" dataDxfId="1222"/>
    <tableColumn id="66" xr3:uid="{7B633C5D-2C77-4E01-ACB5-CC880BE7D4D7}" name="Column13" headerRowDxfId="1221" dataDxfId="1220"/>
    <tableColumn id="67" xr3:uid="{2BF5E956-F7EF-48D2-ADF3-BB75A81A22C0}" name="Column14" headerRowDxfId="1219" dataDxfId="1218"/>
    <tableColumn id="68" xr3:uid="{1130BD90-E12E-493E-AAA5-487795BDDB49}" name="Column15" headerRowDxfId="1217" dataDxfId="1216"/>
    <tableColumn id="69" xr3:uid="{11A10801-71E6-4CD0-8E94-B5C61E1D9C5E}" name="Column16" headerRowDxfId="1215" dataDxfId="1214"/>
    <tableColumn id="70" xr3:uid="{25572D8A-AF39-4D66-A1A1-0305BF3F25FB}" name="Column17" headerRowDxfId="1213" dataDxfId="1212"/>
    <tableColumn id="71" xr3:uid="{403DDD67-37C1-47B5-91B7-1941E099CC0E}" name="Column18" headerRowDxfId="1211" dataDxfId="1210"/>
    <tableColumn id="72" xr3:uid="{FE6A8670-E3A6-4394-8FE7-464F9A62EC86}" name="Column19" headerRowDxfId="1209" dataDxfId="1208"/>
    <tableColumn id="73" xr3:uid="{F234A449-7D26-458C-8820-971BB7BDF94B}" name="Column20" headerRowDxfId="1207" dataDxfId="1206"/>
    <tableColumn id="74" xr3:uid="{691DBEFA-49C2-4C15-A3A4-E24CBDF7EA1D}" name="Column21" headerRowDxfId="1205" dataDxfId="1204"/>
    <tableColumn id="75" xr3:uid="{6A9866A0-BD6A-4BE2-943E-71FA88B97601}" name="Column22" headerRowDxfId="1203" dataDxfId="1202"/>
    <tableColumn id="76" xr3:uid="{F9F4AA32-AF7A-445A-B3D5-F328AD35CCEB}" name="Column23" headerRowDxfId="1201" dataDxfId="1200"/>
    <tableColumn id="77" xr3:uid="{BB8015C7-7B87-45FD-8109-FC9D5C9031AD}" name="Column24" headerRowDxfId="1199" dataDxfId="1198"/>
    <tableColumn id="78" xr3:uid="{61EA039B-6EA8-44DF-897E-F9AD17F61923}" name="Column25" headerRowDxfId="1197" dataDxfId="1196"/>
    <tableColumn id="79" xr3:uid="{7DB8BFE7-879C-4852-8B47-6DF6F2B65984}" name="Column26" headerRowDxfId="1195" dataDxfId="1194"/>
    <tableColumn id="80" xr3:uid="{FCDBF43F-F6FC-4E37-A476-D21E410C6D1E}" name="Column28" headerRowDxfId="1193" dataDxfId="1192"/>
    <tableColumn id="81" xr3:uid="{8B159C5C-AD87-4C05-B36F-E69F8B181E95}" name="Column29" headerRowDxfId="1191" dataDxfId="1190"/>
    <tableColumn id="82" xr3:uid="{D782DB43-647B-4BAC-AD8E-466B20198140}" name="Column30" headerRowDxfId="1189" dataDxfId="1188"/>
    <tableColumn id="83" xr3:uid="{EE1E44BF-0F90-4A85-A237-AED74E594DCC}" name="Column31" headerRowDxfId="1187" dataDxfId="1186"/>
    <tableColumn id="84" xr3:uid="{4B0E1735-B022-44E0-9AC7-F6D92CBECD97}" name="Column32" headerRowDxfId="1185" dataDxfId="1184"/>
    <tableColumn id="85" xr3:uid="{1B948C60-C194-4357-B20C-123110FDFAD3}" name="Column33" headerRowDxfId="1183" dataDxfId="1182"/>
    <tableColumn id="86" xr3:uid="{C3A344C4-331A-468E-BCE1-6C1A55ADB48A}" name="Column34" headerRowDxfId="1181" dataDxfId="1180"/>
    <tableColumn id="87" xr3:uid="{36D3EFEE-1F8A-43BF-8F3A-441ECB8D3326}" name="Column35" headerRowDxfId="1179" dataDxfId="1178"/>
    <tableColumn id="88" xr3:uid="{E10B6B02-C00F-400B-840F-D4DF3CF5BDAC}" name="Column36" headerRowDxfId="1177" dataDxfId="1176"/>
    <tableColumn id="89" xr3:uid="{73C7A02C-F7EA-49EB-B3A4-794A2ADB19F1}" name="Column37" headerRowDxfId="1175" dataDxfId="1174"/>
    <tableColumn id="90" xr3:uid="{085527BE-2203-44D2-93E7-9EFE22105D8C}" name="Column38" headerRowDxfId="1173" dataDxfId="1172"/>
    <tableColumn id="91" xr3:uid="{816922A2-1F18-4DF7-AC35-76475A69DFCF}" name="Column39" headerRowDxfId="1171" dataDxfId="1170"/>
    <tableColumn id="92" xr3:uid="{1BCB8B63-87C5-4D12-BEFD-8DEFA5A1E7E1}" name="Column40" headerRowDxfId="1169" dataDxfId="1168"/>
    <tableColumn id="93" xr3:uid="{A338E9FB-3374-41E1-B4BD-62CC64CCB320}" name="Column41" headerRowDxfId="1167" dataDxfId="1166"/>
    <tableColumn id="94" xr3:uid="{C7B9AB88-2087-4FB1-86B2-0E14D8BD4621}" name="Column42" headerRowDxfId="1165" dataDxfId="1164"/>
    <tableColumn id="95" xr3:uid="{887A559A-041A-4A1A-BFF7-6510515CEBEC}" name="Column43" headerRowDxfId="1163" dataDxfId="1162"/>
    <tableColumn id="96" xr3:uid="{FDA4EE53-174B-4818-803B-A288E6594480}" name="Column44" headerRowDxfId="1161" dataDxfId="1160"/>
    <tableColumn id="97" xr3:uid="{58C0225E-249F-4EB6-8AED-A921418C604C}" name="Column45" headerRowDxfId="1159" dataDxfId="1158"/>
    <tableColumn id="98" xr3:uid="{190A25C4-5497-4CC6-A4ED-413E736CDFF3}" name="Column46" headerRowDxfId="1157" dataDxfId="1156"/>
    <tableColumn id="99" xr3:uid="{21E959E8-BD92-4640-828D-535F5B1A44C1}" name="Column47" headerRowDxfId="1155" dataDxfId="1154"/>
    <tableColumn id="100" xr3:uid="{19935283-867B-4BDE-8A32-7E899E0FC67E}" name="Column48" headerRowDxfId="1153" dataDxfId="1152"/>
    <tableColumn id="101" xr3:uid="{F7EB1F52-66B0-46B8-9CEC-2850B7D283B7}" name="Column49" headerRowDxfId="1151" dataDxfId="1150"/>
    <tableColumn id="102" xr3:uid="{9F952A2F-9F44-4CF1-8438-5FF184C3E99D}" name="Column50" headerRowDxfId="1149" dataDxfId="1148"/>
    <tableColumn id="103" xr3:uid="{43C4BA75-B538-40B0-8372-17464C96C6DC}" name="Column51" headerRowDxfId="1147" dataDxfId="1146"/>
    <tableColumn id="104" xr3:uid="{0F359B88-F51E-40D8-9294-F9404DC05745}" name="Column52" headerRowDxfId="1145" dataDxfId="1144"/>
    <tableColumn id="105" xr3:uid="{06642A3F-2ECC-47D6-B18D-15DCDCC56B0E}" name="Column53" headerRowDxfId="1143" dataDxfId="1142"/>
    <tableColumn id="106" xr3:uid="{2C4A6FFD-1CF0-48E0-8D68-6E498B2314F9}" name="Column54" headerRowDxfId="1141" dataDxfId="1140"/>
    <tableColumn id="107" xr3:uid="{0EE44478-10CE-44EE-BF6B-1FC5B052195C}" name="Column55" headerRowDxfId="1139" dataDxfId="1138"/>
    <tableColumn id="108" xr3:uid="{3903B24C-147E-4186-8E89-52FB8837B905}" name="Column56" headerRowDxfId="1137" dataDxfId="1136"/>
    <tableColumn id="109" xr3:uid="{4948053E-3AFD-4720-989C-CE7E7D979816}" name="Column57" headerRowDxfId="1135" dataDxfId="113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5AB2C44-78A1-4DC9-AA6A-895DC48E9EF5}" name="Bldg4" displayName="Bldg4" ref="B9:BU308" headerRowCount="0" totalsRowShown="0" headerRowDxfId="1118" dataDxfId="1117" headerRowBorderDxfId="1116">
  <sortState xmlns:xlrd2="http://schemas.microsoft.com/office/spreadsheetml/2017/richdata2" ref="B9:BU308">
    <sortCondition ref="C9:C308"/>
    <sortCondition ref="B9:B308"/>
  </sortState>
  <tableColumns count="72">
    <tableColumn id="1" xr3:uid="{FC54D785-005E-4BF4-9558-E4E46760E63D}" name="Fixture Location Description" headerRowDxfId="1115" dataDxfId="1114"/>
    <tableColumn id="2" xr3:uid="{9273FBBC-7958-442A-9B76-DE04234EAF3F}" name="Fixture ID # (FIN)" headerRowDxfId="1113" dataDxfId="1112"/>
    <tableColumn id="51" xr3:uid="{AB2A07F2-3129-4471-80E1-8758772A91CC}" name="Column27" headerRowDxfId="1111" dataDxfId="1110"/>
    <tableColumn id="3" xr3:uid="{C4170A5E-E78B-496B-878A-E7B34989D0D4}" name="Initial  Test Date" headerRowDxfId="1109" dataDxfId="1108"/>
    <tableColumn id="4" xr3:uid="{AE6442FA-0EAB-4B87-8352-434A2430A5D8}" name="Initial Test Result (ppb)" headerRowDxfId="1107" dataDxfId="1106"/>
    <tableColumn id="18" xr3:uid="{91454072-7C6B-428F-BC1C-602A67585E88}" name="Retest 1 Date" headerRowDxfId="1105" dataDxfId="1104"/>
    <tableColumn id="19" xr3:uid="{60C039B1-99E6-481D-B89B-448E4564382F}" name="Retest 1 Result (ppb)" headerRowDxfId="1103" dataDxfId="1102"/>
    <tableColumn id="20" xr3:uid="{A9272620-175D-463E-AA49-1A771796A034}" name="Retest 2 Date" headerRowDxfId="1101" dataDxfId="1100"/>
    <tableColumn id="21" xr3:uid="{E5D94C12-5022-4FB9-8229-095F380EA12B}" name="Retest 2 Result (ppb)" headerRowDxfId="1099" dataDxfId="1098"/>
    <tableColumn id="22" xr3:uid="{9EE98B64-A798-4261-95F1-D29D01FA644D}" name="Retest 3 Date" headerRowDxfId="1097" dataDxfId="1096"/>
    <tableColumn id="23" xr3:uid="{BC90BB47-E21B-4020-B3E3-816D60920771}" name="Retest 3 Result (ppb)" headerRowDxfId="1095" dataDxfId="1094"/>
    <tableColumn id="24" xr3:uid="{ACECB9A3-5FA6-4CE8-871A-BF59B76CD381}" name="Final Test Date" headerRowDxfId="1093" dataDxfId="1092"/>
    <tableColumn id="6" xr3:uid="{F5F47756-A6B7-470F-94F4-C28BB85EE0D7}" name="Final Test Result (ppb)" headerRowDxfId="1091" dataDxfId="1090"/>
    <tableColumn id="5" xr3:uid="{BA22E815-1175-4F78-811C-28F5EEEF24C9}" name="Number of Retests" headerRowDxfId="1089" dataDxfId="1088"/>
    <tableColumn id="14" xr3:uid="{73F83F5C-F787-46B1-A089-B371B93B8E8F}" name="Remediation Action Taken " headerRowDxfId="1087" dataDxfId="1086"/>
    <tableColumn id="12" xr3:uid="{377B854D-9E30-4FB4-848D-EDA0B6F7AC29}" name="Notes" headerRowDxfId="1085" dataDxfId="1084"/>
    <tableColumn id="54" xr3:uid="{1CC7213C-2201-42E5-97CC-6BB0A546234D}" name="Column1" headerRowDxfId="1083" dataDxfId="1082"/>
    <tableColumn id="55" xr3:uid="{48085788-BA33-4531-A027-40BF9EDCBF2E}" name="Column2" headerRowDxfId="1081" dataDxfId="1080"/>
    <tableColumn id="56" xr3:uid="{1B9EB949-6A47-44E1-97F2-4C7E5FD4D031}" name="Column3" headerRowDxfId="1079" dataDxfId="1078"/>
    <tableColumn id="57" xr3:uid="{7217123D-2897-4EA0-B4C6-499BDFD04DE4}" name="Column4" headerRowDxfId="1077" dataDxfId="1076"/>
    <tableColumn id="58" xr3:uid="{9E3F1E8D-A706-4BD8-9554-A5F3A13F34C2}" name="Column5" headerRowDxfId="1075" dataDxfId="1074"/>
    <tableColumn id="59" xr3:uid="{E8A577B1-6F54-4646-BD1B-707828D27EFF}" name="Column6" headerRowDxfId="1073" dataDxfId="1072"/>
    <tableColumn id="60" xr3:uid="{99B6C8FA-A246-48E6-9B7B-87832BEFA472}" name="Column7" headerRowDxfId="1071" dataDxfId="1070"/>
    <tableColumn id="61" xr3:uid="{C44E15BA-3D36-4391-8353-F4A39609AA7C}" name="Column8" headerRowDxfId="1069" dataDxfId="1068"/>
    <tableColumn id="62" xr3:uid="{5437B73F-FD1A-4CA8-B8C0-6ED58FC2F56D}" name="Column9" headerRowDxfId="1067" dataDxfId="1066"/>
    <tableColumn id="63" xr3:uid="{54D6CBFA-EF4C-474A-BFA4-D8136627D8C8}" name="Column10" headerRowDxfId="1065" dataDxfId="1064"/>
    <tableColumn id="64" xr3:uid="{F7B46B36-384F-4A63-BD3F-3F1DA5D644C1}" name="Column11" headerRowDxfId="1063" dataDxfId="1062"/>
    <tableColumn id="65" xr3:uid="{3481A228-A391-4955-9120-8CA8F42230DA}" name="Column12" headerRowDxfId="1061" dataDxfId="1060"/>
    <tableColumn id="66" xr3:uid="{0925E305-EACC-45EE-A885-466DC132AC1B}" name="Column13" headerRowDxfId="1059" dataDxfId="1058"/>
    <tableColumn id="67" xr3:uid="{ACE246C1-CDBD-47BD-A784-EC19C2F7D1FE}" name="Column14" headerRowDxfId="1057" dataDxfId="1056"/>
    <tableColumn id="68" xr3:uid="{9D6F5A9C-3729-4CAC-BD52-58984F019729}" name="Column15" headerRowDxfId="1055" dataDxfId="1054"/>
    <tableColumn id="69" xr3:uid="{49150A9B-25F3-4CE1-BF95-D80500B7651A}" name="Column16" headerRowDxfId="1053" dataDxfId="1052"/>
    <tableColumn id="70" xr3:uid="{19AD3EF7-F3C7-4D4E-9809-4F8BD2F3BF5F}" name="Column17" headerRowDxfId="1051" dataDxfId="1050"/>
    <tableColumn id="71" xr3:uid="{1081F4D3-7A6B-487F-B456-8AC86843A6A9}" name="Column18" headerRowDxfId="1049" dataDxfId="1048"/>
    <tableColumn id="72" xr3:uid="{7516B790-83B7-4ECD-91C4-2CA71F7713CC}" name="Column19" headerRowDxfId="1047" dataDxfId="1046"/>
    <tableColumn id="73" xr3:uid="{145BFAD8-91AE-4A38-9A86-7AF98368A5C8}" name="Column20" headerRowDxfId="1045" dataDxfId="1044"/>
    <tableColumn id="74" xr3:uid="{CEFBD8B0-7DA8-440F-96E7-1B140399C89D}" name="Column21" headerRowDxfId="1043" dataDxfId="1042"/>
    <tableColumn id="75" xr3:uid="{1A458ED6-BAD5-40FD-9CFB-35B0C604243E}" name="Column22" headerRowDxfId="1041" dataDxfId="1040"/>
    <tableColumn id="76" xr3:uid="{567CFC25-F151-4FE7-8EDF-379D35FDDE0B}" name="Column23" headerRowDxfId="1039" dataDxfId="1038"/>
    <tableColumn id="77" xr3:uid="{50BA573D-5EB3-4381-A1C9-15AD400066C4}" name="Column24" headerRowDxfId="1037" dataDxfId="1036"/>
    <tableColumn id="78" xr3:uid="{1E17ED22-060D-43B7-9FBB-540E7C93B2FF}" name="Column25" headerRowDxfId="1035" dataDxfId="1034"/>
    <tableColumn id="79" xr3:uid="{7FF42A34-1108-4A1F-8E6A-152F0985B3F2}" name="Column26" headerRowDxfId="1033" dataDxfId="1032"/>
    <tableColumn id="80" xr3:uid="{EDA53B0D-85FD-428D-BC2F-F5ECE902C3D2}" name="Column28" headerRowDxfId="1031" dataDxfId="1030"/>
    <tableColumn id="81" xr3:uid="{2174542F-5010-416C-9C6A-B9B77185E609}" name="Column29" headerRowDxfId="1029" dataDxfId="1028"/>
    <tableColumn id="82" xr3:uid="{E8BEC9BD-ABEF-4A05-A44B-F91DA7BD0429}" name="Column30" headerRowDxfId="1027" dataDxfId="1026"/>
    <tableColumn id="83" xr3:uid="{04CEE4B0-C55D-4EBD-92C6-335045CE3E9B}" name="Column31" headerRowDxfId="1025" dataDxfId="1024"/>
    <tableColumn id="84" xr3:uid="{6F3C92DE-CD04-4042-8618-E4AE6D0C396D}" name="Column32" headerRowDxfId="1023" dataDxfId="1022"/>
    <tableColumn id="85" xr3:uid="{E353417C-23A0-44ED-B6B0-65ECBEC320AA}" name="Column33" headerRowDxfId="1021" dataDxfId="1020"/>
    <tableColumn id="86" xr3:uid="{E2901853-74B1-443C-827C-A82BC453AC13}" name="Column34" headerRowDxfId="1019" dataDxfId="1018"/>
    <tableColumn id="87" xr3:uid="{87ADE7DE-230C-487C-9467-A66DF5D82089}" name="Column35" headerRowDxfId="1017" dataDxfId="1016"/>
    <tableColumn id="88" xr3:uid="{5281EE74-AF51-4699-B673-80F84061676E}" name="Column36" headerRowDxfId="1015" dataDxfId="1014"/>
    <tableColumn id="89" xr3:uid="{77E2F3F1-D184-4AF0-ADC7-36A85F73300D}" name="Column37" headerRowDxfId="1013" dataDxfId="1012"/>
    <tableColumn id="90" xr3:uid="{53A4450F-1526-4247-BDBD-D86D63A6D035}" name="Column38" headerRowDxfId="1011" dataDxfId="1010"/>
    <tableColumn id="91" xr3:uid="{16B30DE9-7DE7-490A-96D7-76EC8B807224}" name="Column39" headerRowDxfId="1009" dataDxfId="1008"/>
    <tableColumn id="92" xr3:uid="{39D45A01-892D-4C70-90FD-AA67930964FC}" name="Column40" headerRowDxfId="1007" dataDxfId="1006"/>
    <tableColumn id="93" xr3:uid="{E96F2D95-2B50-42B9-817A-AE62239B74D9}" name="Column41" headerRowDxfId="1005" dataDxfId="1004"/>
    <tableColumn id="94" xr3:uid="{30885B17-26ED-475B-9654-6105CA387597}" name="Column42" headerRowDxfId="1003" dataDxfId="1002"/>
    <tableColumn id="95" xr3:uid="{38A96DB8-32A5-4CA3-936E-C0564A9F2A4D}" name="Column43" headerRowDxfId="1001" dataDxfId="1000"/>
    <tableColumn id="96" xr3:uid="{B99DD226-9A90-4CC8-898B-D6756968B765}" name="Column44" headerRowDxfId="999" dataDxfId="998"/>
    <tableColumn id="97" xr3:uid="{C257D404-0B85-4032-AF1F-A3643DD34E38}" name="Column45" headerRowDxfId="997" dataDxfId="996"/>
    <tableColumn id="98" xr3:uid="{1AF45BCC-FF3E-4E5E-83E2-58B6DFAFF4D7}" name="Column46" headerRowDxfId="995" dataDxfId="994"/>
    <tableColumn id="99" xr3:uid="{A6062D8D-20E6-4C04-838A-F0EB4B90AFA1}" name="Column47" headerRowDxfId="993" dataDxfId="992"/>
    <tableColumn id="100" xr3:uid="{D7C57121-B35F-47A2-B0FB-9515B4A8988A}" name="Column48" headerRowDxfId="991" dataDxfId="990"/>
    <tableColumn id="101" xr3:uid="{D760605F-5666-4597-8405-99CF496E0668}" name="Column49" headerRowDxfId="989" dataDxfId="988"/>
    <tableColumn id="102" xr3:uid="{440866E2-3FCA-454D-8CAA-077DABCCC852}" name="Column50" headerRowDxfId="987" dataDxfId="986"/>
    <tableColumn id="103" xr3:uid="{E597796C-0E1A-4D72-80E2-8FFD03061845}" name="Column51" headerRowDxfId="985" dataDxfId="984"/>
    <tableColumn id="104" xr3:uid="{3D9252FF-6238-4490-8A75-5355B6264BE9}" name="Column52" headerRowDxfId="983" dataDxfId="982"/>
    <tableColumn id="105" xr3:uid="{8B08B94A-C44C-4317-8B6C-385CD9C25785}" name="Column53" headerRowDxfId="981" dataDxfId="980"/>
    <tableColumn id="106" xr3:uid="{65553B88-ABBA-4B2F-8531-69A9C4D4FDC4}" name="Column54" headerRowDxfId="979" dataDxfId="978"/>
    <tableColumn id="107" xr3:uid="{CED58434-F5E9-493B-858A-9C2F11D2F5E3}" name="Column55" headerRowDxfId="977" dataDxfId="976"/>
    <tableColumn id="108" xr3:uid="{ECBFE2A5-D57C-4082-89C2-BE1EDBCF67FB}" name="Column56" headerRowDxfId="975" dataDxfId="974"/>
    <tableColumn id="109" xr3:uid="{3FF83DFB-7D07-4F9F-BA97-E67B082D8510}" name="Column57" headerRowDxfId="973" dataDxfId="972"/>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7E4D12-7E4D-4B7B-B4DA-9D2BD0FA6D01}" name="Bldg5" displayName="Bldg5" ref="B9:BU308" headerRowCount="0" totalsRowShown="0" headerRowDxfId="956" dataDxfId="955" headerRowBorderDxfId="954">
  <sortState xmlns:xlrd2="http://schemas.microsoft.com/office/spreadsheetml/2017/richdata2" ref="B9:BU308">
    <sortCondition ref="C9:C308"/>
    <sortCondition ref="B9:B308"/>
  </sortState>
  <tableColumns count="72">
    <tableColumn id="1" xr3:uid="{9597204C-DFAC-4755-B5EF-A70C93136FFD}" name="Fixture Location Description" headerRowDxfId="953" dataDxfId="952"/>
    <tableColumn id="2" xr3:uid="{24B006F7-9300-4020-BDFF-28B4D380A4A6}" name="Fixture ID # (FIN)" headerRowDxfId="951" dataDxfId="950"/>
    <tableColumn id="51" xr3:uid="{876AD66E-2D2B-49AA-AC17-A849B55E8758}" name="Column27" headerRowDxfId="949" dataDxfId="948"/>
    <tableColumn id="3" xr3:uid="{DC0A4307-0692-494D-B25E-495A7E47532C}" name="Initial  Test Date" headerRowDxfId="947" dataDxfId="946"/>
    <tableColumn id="4" xr3:uid="{7EB38502-6101-405F-80F2-5BC4E7F94881}" name="Initial Test Result (ppb)" headerRowDxfId="945" dataDxfId="944"/>
    <tableColumn id="18" xr3:uid="{6553D587-1F3C-40B6-B25B-713F911F5B7D}" name="Retest 1 Date" headerRowDxfId="943" dataDxfId="942"/>
    <tableColumn id="19" xr3:uid="{ECA78606-7AF4-447C-85F9-C1AFE02D86D8}" name="Retest 1 Result (ppb)" headerRowDxfId="941" dataDxfId="940"/>
    <tableColumn id="20" xr3:uid="{83BEA6F0-79A0-42F8-9B16-386464F22D6F}" name="Retest 2 Date" headerRowDxfId="939" dataDxfId="938"/>
    <tableColumn id="21" xr3:uid="{00EC1BC8-4065-4E17-917E-9642BF6A6565}" name="Retest 2 Result (ppb)" headerRowDxfId="937" dataDxfId="936"/>
    <tableColumn id="22" xr3:uid="{B1EE136E-D2BA-4FAC-B350-7E0A395B8FDF}" name="Retest 3 Date" headerRowDxfId="935" dataDxfId="934"/>
    <tableColumn id="23" xr3:uid="{5F74C591-BA7D-4567-8A30-DF7250956801}" name="Retest 3 Result (ppb)" headerRowDxfId="933" dataDxfId="932"/>
    <tableColumn id="24" xr3:uid="{0711256E-EA46-4DFB-9583-861D2E29BBE4}" name="Final Test Date" headerRowDxfId="931" dataDxfId="930"/>
    <tableColumn id="6" xr3:uid="{2533D0D0-DC2F-463C-8A97-68D017EA1493}" name="Final Test Result (ppb)" headerRowDxfId="929" dataDxfId="928"/>
    <tableColumn id="5" xr3:uid="{10B6CC68-C21F-417F-9995-7D5C0849E162}" name="Number of Retests" headerRowDxfId="927" dataDxfId="926"/>
    <tableColumn id="14" xr3:uid="{339778E7-E7CD-487C-B5A8-3B02C917F0E9}" name="Remediation Action Taken " headerRowDxfId="925" dataDxfId="924"/>
    <tableColumn id="12" xr3:uid="{D1E6C414-5343-4D0D-842C-CD337770EE95}" name="Notes" headerRowDxfId="923" dataDxfId="922"/>
    <tableColumn id="54" xr3:uid="{E9F91CDE-034D-4B6D-84E4-5CE610C995A1}" name="Column1" headerRowDxfId="921" dataDxfId="920"/>
    <tableColumn id="55" xr3:uid="{50B6F6C2-B941-4A5C-A028-A20EA5FFA230}" name="Column2" headerRowDxfId="919" dataDxfId="918"/>
    <tableColumn id="56" xr3:uid="{F7618465-08A4-4AEE-B6EE-8D8F4276DEE0}" name="Column3" headerRowDxfId="917" dataDxfId="916"/>
    <tableColumn id="57" xr3:uid="{9FC42318-0491-4049-9481-6F8A08B69C16}" name="Column4" headerRowDxfId="915" dataDxfId="914"/>
    <tableColumn id="58" xr3:uid="{D88F06C5-81C6-4F68-9414-061DADC5C42C}" name="Column5" headerRowDxfId="913" dataDxfId="912"/>
    <tableColumn id="59" xr3:uid="{BF3B191B-622F-404C-81BD-E607932AB0AA}" name="Column6" headerRowDxfId="911" dataDxfId="910"/>
    <tableColumn id="60" xr3:uid="{FCC1BE7D-FCA0-4330-9194-A1B2BB8F1929}" name="Column7" headerRowDxfId="909" dataDxfId="908"/>
    <tableColumn id="61" xr3:uid="{E81EF51A-4DF9-40C0-B70C-B824F91A2D55}" name="Column8" headerRowDxfId="907" dataDxfId="906"/>
    <tableColumn id="62" xr3:uid="{5FD80234-4916-4443-B1D6-F508DC6680B3}" name="Column9" headerRowDxfId="905" dataDxfId="904"/>
    <tableColumn id="63" xr3:uid="{CB0D2627-8901-4543-97F6-09462626A030}" name="Column10" headerRowDxfId="903" dataDxfId="902"/>
    <tableColumn id="64" xr3:uid="{7575BD19-23FB-442E-A9D4-9637FD1A6A35}" name="Column11" headerRowDxfId="901" dataDxfId="900"/>
    <tableColumn id="65" xr3:uid="{A6F6E0E4-91B7-425F-ABFD-0C11AB85FB90}" name="Column12" headerRowDxfId="899" dataDxfId="898"/>
    <tableColumn id="66" xr3:uid="{D6B96DFD-D593-475F-9AC7-73170D84BB7D}" name="Column13" headerRowDxfId="897" dataDxfId="896"/>
    <tableColumn id="67" xr3:uid="{F97D63DC-FCC8-4B35-B791-279AC1C36EBF}" name="Column14" headerRowDxfId="895" dataDxfId="894"/>
    <tableColumn id="68" xr3:uid="{275FCBF6-282F-4361-B739-3274024575E8}" name="Column15" headerRowDxfId="893" dataDxfId="892"/>
    <tableColumn id="69" xr3:uid="{0FAFB257-1CB6-491F-BBDD-742241C3540F}" name="Column16" headerRowDxfId="891" dataDxfId="890"/>
    <tableColumn id="70" xr3:uid="{551EE9D0-EB40-4702-A4C2-34EB1FD2D0A0}" name="Column17" headerRowDxfId="889" dataDxfId="888"/>
    <tableColumn id="71" xr3:uid="{EA4DB225-3F2E-4C7F-AD48-52CDBDD2D2DE}" name="Column18" headerRowDxfId="887" dataDxfId="886"/>
    <tableColumn id="72" xr3:uid="{F03B334A-C30E-4A17-9DB6-950965E7A178}" name="Column19" headerRowDxfId="885" dataDxfId="884"/>
    <tableColumn id="73" xr3:uid="{435D90B2-A879-49EB-AB68-CE5B97977870}" name="Column20" headerRowDxfId="883" dataDxfId="882"/>
    <tableColumn id="74" xr3:uid="{9A1E4EB0-84AB-476B-A4C4-6528C683CA2C}" name="Column21" headerRowDxfId="881" dataDxfId="880"/>
    <tableColumn id="75" xr3:uid="{8AD7F93D-9CF8-411F-9C2A-CCE06C11204D}" name="Column22" headerRowDxfId="879" dataDxfId="878"/>
    <tableColumn id="76" xr3:uid="{22268580-1EFD-4D9F-8593-F2ABFD762E8F}" name="Column23" headerRowDxfId="877" dataDxfId="876"/>
    <tableColumn id="77" xr3:uid="{976C8A75-7477-4062-A504-48A54BB3A3B8}" name="Column24" headerRowDxfId="875" dataDxfId="874"/>
    <tableColumn id="78" xr3:uid="{BCD66958-C7A2-42D9-8B4A-66536F7B7A42}" name="Column25" headerRowDxfId="873" dataDxfId="872"/>
    <tableColumn id="79" xr3:uid="{49D3C119-CC38-41B1-9892-F2A0FBE28A22}" name="Column26" headerRowDxfId="871" dataDxfId="870"/>
    <tableColumn id="80" xr3:uid="{34B6C90E-3E72-45A5-A23A-2E2BB42CE73C}" name="Column28" headerRowDxfId="869" dataDxfId="868"/>
    <tableColumn id="81" xr3:uid="{4AECED81-4D11-421A-9473-F72328F77B31}" name="Column29" headerRowDxfId="867" dataDxfId="866"/>
    <tableColumn id="82" xr3:uid="{C7674095-2FE4-414F-9579-628A52F4629D}" name="Column30" headerRowDxfId="865" dataDxfId="864"/>
    <tableColumn id="83" xr3:uid="{497962E8-2232-44F2-B727-EAB1FC3A0166}" name="Column31" headerRowDxfId="863" dataDxfId="862"/>
    <tableColumn id="84" xr3:uid="{E036A9FF-5FAF-48A3-82A7-31B6478D8EA5}" name="Column32" headerRowDxfId="861" dataDxfId="860"/>
    <tableColumn id="85" xr3:uid="{A5BD4321-25A1-4C7A-BB2A-0716E0C3FBA9}" name="Column33" headerRowDxfId="859" dataDxfId="858"/>
    <tableColumn id="86" xr3:uid="{EEA82085-DDE9-4759-8B01-710A8C0FCC34}" name="Column34" headerRowDxfId="857" dataDxfId="856"/>
    <tableColumn id="87" xr3:uid="{CEC86DA2-A3BA-4021-9BAB-FC723008F982}" name="Column35" headerRowDxfId="855" dataDxfId="854"/>
    <tableColumn id="88" xr3:uid="{05879084-BAA4-4299-B941-E6BDFD610312}" name="Column36" headerRowDxfId="853" dataDxfId="852"/>
    <tableColumn id="89" xr3:uid="{3370DF74-51D2-4C13-BDC7-AC5468C8F40E}" name="Column37" headerRowDxfId="851" dataDxfId="850"/>
    <tableColumn id="90" xr3:uid="{6293BA36-494B-48CC-A4C9-81CE0C80B01F}" name="Column38" headerRowDxfId="849" dataDxfId="848"/>
    <tableColumn id="91" xr3:uid="{6480F71C-B021-4BA7-BD6F-2066DD75A899}" name="Column39" headerRowDxfId="847" dataDxfId="846"/>
    <tableColumn id="92" xr3:uid="{977871B9-D867-4766-9B2B-8DDBAB741656}" name="Column40" headerRowDxfId="845" dataDxfId="844"/>
    <tableColumn id="93" xr3:uid="{0BEC1FA7-64DB-470E-A48A-BBF57A6345FF}" name="Column41" headerRowDxfId="843" dataDxfId="842"/>
    <tableColumn id="94" xr3:uid="{CE04548D-C402-436D-BA71-60A40DA44E25}" name="Column42" headerRowDxfId="841" dataDxfId="840"/>
    <tableColumn id="95" xr3:uid="{5F468783-0419-45F7-A6E1-60BB70F61CE4}" name="Column43" headerRowDxfId="839" dataDxfId="838"/>
    <tableColumn id="96" xr3:uid="{603ACBDA-A51C-4EA2-8EEF-D5138B20635D}" name="Column44" headerRowDxfId="837" dataDxfId="836"/>
    <tableColumn id="97" xr3:uid="{23FA25A1-0472-46A9-A0DF-BBEE34F4B884}" name="Column45" headerRowDxfId="835" dataDxfId="834"/>
    <tableColumn id="98" xr3:uid="{EC75FD96-D456-4294-AC64-062DBFB9832C}" name="Column46" headerRowDxfId="833" dataDxfId="832"/>
    <tableColumn id="99" xr3:uid="{55B73944-3B29-4F9C-BCB6-34E15323DDB3}" name="Column47" headerRowDxfId="831" dataDxfId="830"/>
    <tableColumn id="100" xr3:uid="{464C6E87-6320-4202-9488-4D995A08A6C1}" name="Column48" headerRowDxfId="829" dataDxfId="828"/>
    <tableColumn id="101" xr3:uid="{0EB95806-E8D2-481B-8BB2-0A042372D652}" name="Column49" headerRowDxfId="827" dataDxfId="826"/>
    <tableColumn id="102" xr3:uid="{5E9BA6D2-DF36-43F9-B112-653D57BE6BFA}" name="Column50" headerRowDxfId="825" dataDxfId="824"/>
    <tableColumn id="103" xr3:uid="{9960675D-3E19-4A2F-B512-F73DEB2E79CD}" name="Column51" headerRowDxfId="823" dataDxfId="822"/>
    <tableColumn id="104" xr3:uid="{77103F27-8F3E-4E99-ACDC-66654D0F959F}" name="Column52" headerRowDxfId="821" dataDxfId="820"/>
    <tableColumn id="105" xr3:uid="{9E56F5FA-AC87-4FD7-8C5D-C2E8160E197E}" name="Column53" headerRowDxfId="819" dataDxfId="818"/>
    <tableColumn id="106" xr3:uid="{DA410D2F-160A-4A38-B0B2-59BD7CF92FA7}" name="Column54" headerRowDxfId="817" dataDxfId="816"/>
    <tableColumn id="107" xr3:uid="{BD9E1953-87B1-40D6-A38D-00AFE1BE12E9}" name="Column55" headerRowDxfId="815" dataDxfId="814"/>
    <tableColumn id="108" xr3:uid="{C58AA8A5-C7B7-4E31-B87F-9B9DFD661275}" name="Column56" headerRowDxfId="813" dataDxfId="812"/>
    <tableColumn id="109" xr3:uid="{8FAA1C8A-E148-4AF1-8E28-E7766F363902}" name="Column57" headerRowDxfId="811" dataDxfId="810"/>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6117E7B-C848-4CE8-B37D-A3D6AD727A58}" name="Bldg6" displayName="Bldg6" ref="B9:BU308" headerRowCount="0" totalsRowShown="0" headerRowDxfId="794" dataDxfId="793" headerRowBorderDxfId="792">
  <sortState xmlns:xlrd2="http://schemas.microsoft.com/office/spreadsheetml/2017/richdata2" ref="B9:BU308">
    <sortCondition ref="C9:C308"/>
    <sortCondition ref="B9:B308"/>
  </sortState>
  <tableColumns count="72">
    <tableColumn id="1" xr3:uid="{ECABC208-B08B-485E-9C7F-DE5515013120}" name="Fixture Location Description" headerRowDxfId="791" dataDxfId="790"/>
    <tableColumn id="2" xr3:uid="{7FCB2A64-5D4E-4A28-880B-177C8143380F}" name="Fixture ID # (FIN)" headerRowDxfId="789" dataDxfId="788"/>
    <tableColumn id="51" xr3:uid="{6A4EBF3D-0CDA-4FB2-A161-3BABE7A756A2}" name="Column27" headerRowDxfId="787" dataDxfId="786"/>
    <tableColumn id="3" xr3:uid="{CF7C9D78-2AB5-4EA2-BEB0-362B64F1EA4D}" name="Initial  Test Date" headerRowDxfId="785" dataDxfId="784"/>
    <tableColumn id="4" xr3:uid="{6077CF4C-7E66-4EB7-90C2-E477FF58A650}" name="Initial Test Result (ppb)" headerRowDxfId="783" dataDxfId="782"/>
    <tableColumn id="18" xr3:uid="{642098EC-3D26-4A44-B010-0E4EEFB09DE1}" name="Retest 1 Date" headerRowDxfId="781" dataDxfId="780"/>
    <tableColumn id="19" xr3:uid="{C848C353-8A1F-4DA4-AD1B-D8F21805402B}" name="Retest 1 Result (ppb)" headerRowDxfId="779" dataDxfId="778"/>
    <tableColumn id="20" xr3:uid="{24414377-97BF-42E6-BD24-441685A75E63}" name="Retest 2 Date" headerRowDxfId="777" dataDxfId="776"/>
    <tableColumn id="21" xr3:uid="{E99742D9-D981-4704-A244-748B6FA90CA5}" name="Retest 2 Result (ppb)" headerRowDxfId="775" dataDxfId="774"/>
    <tableColumn id="22" xr3:uid="{DFBBBA06-BB17-404F-B927-EA4A86B4E8D3}" name="Retest 3 Date" headerRowDxfId="773" dataDxfId="772"/>
    <tableColumn id="23" xr3:uid="{FC97F1C8-7136-4FA5-848F-96257FADE8CF}" name="Retest 3 Result (ppb)" headerRowDxfId="771" dataDxfId="770"/>
    <tableColumn id="24" xr3:uid="{210F395D-F0D1-4110-A4AB-4261D2D108A2}" name="Final Test Date" headerRowDxfId="769" dataDxfId="768"/>
    <tableColumn id="6" xr3:uid="{52BC1E60-ED28-4030-A223-0605CD0727F5}" name="Final Test Result (ppb)" headerRowDxfId="767" dataDxfId="766"/>
    <tableColumn id="5" xr3:uid="{C0563138-F410-4C00-82B1-B7FDA7C88557}" name="Number of Retests" headerRowDxfId="765" dataDxfId="764"/>
    <tableColumn id="14" xr3:uid="{729F7834-5334-4098-A624-CD75AFAF5116}" name="Remediation Action Taken " headerRowDxfId="763" dataDxfId="762"/>
    <tableColumn id="12" xr3:uid="{70236051-E2C8-44FE-83C4-65CEE8715A54}" name="Notes" headerRowDxfId="761" dataDxfId="760"/>
    <tableColumn id="54" xr3:uid="{EB8FBC53-0DBC-4B6E-8995-7B65FBEEA373}" name="Column1" headerRowDxfId="759" dataDxfId="758"/>
    <tableColumn id="55" xr3:uid="{B7FA690C-2433-422A-AB86-05EAF82FA6E3}" name="Column2" headerRowDxfId="757" dataDxfId="756"/>
    <tableColumn id="56" xr3:uid="{D96A4196-D9AD-48F5-8D3A-D61ED5CEE98F}" name="Column3" headerRowDxfId="755" dataDxfId="754"/>
    <tableColumn id="57" xr3:uid="{4163382E-9F2A-4BED-9599-D092AEE7D313}" name="Column4" headerRowDxfId="753" dataDxfId="752"/>
    <tableColumn id="58" xr3:uid="{5DBC794B-7D14-4EC2-B294-3BA8702DF87B}" name="Column5" headerRowDxfId="751" dataDxfId="750"/>
    <tableColumn id="59" xr3:uid="{D29C82A1-5104-46BC-B44A-29BCFF4D5E9B}" name="Column6" headerRowDxfId="749" dataDxfId="748"/>
    <tableColumn id="60" xr3:uid="{370E1DAF-C031-4758-B743-5787CF2A325A}" name="Column7" headerRowDxfId="747" dataDxfId="746"/>
    <tableColumn id="61" xr3:uid="{78C1AE98-ADFA-4721-BF60-84905488D7EF}" name="Column8" headerRowDxfId="745" dataDxfId="744"/>
    <tableColumn id="62" xr3:uid="{E7703325-5802-439E-914A-F4C87EEDB48A}" name="Column9" headerRowDxfId="743" dataDxfId="742"/>
    <tableColumn id="63" xr3:uid="{9F1E2301-DD40-4BC7-A7DB-37FF5D67DDA7}" name="Column10" headerRowDxfId="741" dataDxfId="740"/>
    <tableColumn id="64" xr3:uid="{9B8DB38E-B132-4C17-B072-C00E208BE6FC}" name="Column11" headerRowDxfId="739" dataDxfId="738"/>
    <tableColumn id="65" xr3:uid="{67E81DE9-C6C6-4505-BB29-A40E44FB4844}" name="Column12" headerRowDxfId="737" dataDxfId="736"/>
    <tableColumn id="66" xr3:uid="{7F600D60-3DF2-4F50-B7B8-A91BC3E1F45B}" name="Column13" headerRowDxfId="735" dataDxfId="734"/>
    <tableColumn id="67" xr3:uid="{36C9B382-6757-44BA-9CB2-FF7506CF0272}" name="Column14" headerRowDxfId="733" dataDxfId="732"/>
    <tableColumn id="68" xr3:uid="{D42B306E-6A96-480A-BAC8-9A4245758ECF}" name="Column15" headerRowDxfId="731" dataDxfId="730"/>
    <tableColumn id="69" xr3:uid="{63BD89EE-BB3E-4BA1-A71F-7EEF2D1E7330}" name="Column16" headerRowDxfId="729" dataDxfId="728"/>
    <tableColumn id="70" xr3:uid="{3F387818-541F-4611-9CC9-B8EBE03A6675}" name="Column17" headerRowDxfId="727" dataDxfId="726"/>
    <tableColumn id="71" xr3:uid="{C1DBEF18-9DBA-4A4A-838A-B4ABE3AD4EDE}" name="Column18" headerRowDxfId="725" dataDxfId="724"/>
    <tableColumn id="72" xr3:uid="{01BAE1B1-F5BA-472A-9D68-6ACBFBB5C0E6}" name="Column19" headerRowDxfId="723" dataDxfId="722"/>
    <tableColumn id="73" xr3:uid="{D7D5B262-40A9-4529-9219-491635B8E5C5}" name="Column20" headerRowDxfId="721" dataDxfId="720"/>
    <tableColumn id="74" xr3:uid="{6A8D0131-D4C0-486D-9458-339A98EE20F1}" name="Column21" headerRowDxfId="719" dataDxfId="718"/>
    <tableColumn id="75" xr3:uid="{0A44CDF1-6569-4B83-940A-BE9A0BDB5EFD}" name="Column22" headerRowDxfId="717" dataDxfId="716"/>
    <tableColumn id="76" xr3:uid="{F22982F1-4116-4CA7-8BEB-ACB1FC979ACB}" name="Column23" headerRowDxfId="715" dataDxfId="714"/>
    <tableColumn id="77" xr3:uid="{E8DD4E3E-7341-4281-BBA1-6A6EEA1F8A51}" name="Column24" headerRowDxfId="713" dataDxfId="712"/>
    <tableColumn id="78" xr3:uid="{0595E8C2-8EB0-46B6-968F-E8F4397E8854}" name="Column25" headerRowDxfId="711" dataDxfId="710"/>
    <tableColumn id="79" xr3:uid="{A1B7D8F1-B974-4E51-96C5-B58B27922C84}" name="Column26" headerRowDxfId="709" dataDxfId="708"/>
    <tableColumn id="80" xr3:uid="{94904F46-9391-4329-8414-C352A7036C97}" name="Column28" headerRowDxfId="707" dataDxfId="706"/>
    <tableColumn id="81" xr3:uid="{858F6DF1-5FC7-4D4E-931F-5A6C697C81B3}" name="Column29" headerRowDxfId="705" dataDxfId="704"/>
    <tableColumn id="82" xr3:uid="{05B84989-24FD-4C31-B245-29E43CCEA553}" name="Column30" headerRowDxfId="703" dataDxfId="702"/>
    <tableColumn id="83" xr3:uid="{315A5392-AC39-4267-888C-5E9616C72CCE}" name="Column31" headerRowDxfId="701" dataDxfId="700"/>
    <tableColumn id="84" xr3:uid="{736125BD-2CFE-46DC-BD74-AE8F719C1A34}" name="Column32" headerRowDxfId="699" dataDxfId="698"/>
    <tableColumn id="85" xr3:uid="{34258662-E23E-4784-BA52-D8575D446BAF}" name="Column33" headerRowDxfId="697" dataDxfId="696"/>
    <tableColumn id="86" xr3:uid="{AF9F7255-614D-45C4-B82A-8A4AC2F1BF51}" name="Column34" headerRowDxfId="695" dataDxfId="694"/>
    <tableColumn id="87" xr3:uid="{B2E3FD1F-559E-46D1-AE44-F06A9D1F6616}" name="Column35" headerRowDxfId="693" dataDxfId="692"/>
    <tableColumn id="88" xr3:uid="{7B08A660-348F-4992-AEEE-2F6F649A4B38}" name="Column36" headerRowDxfId="691" dataDxfId="690"/>
    <tableColumn id="89" xr3:uid="{836F4E47-1B87-4237-8A16-D9BD67DA82FD}" name="Column37" headerRowDxfId="689" dataDxfId="688"/>
    <tableColumn id="90" xr3:uid="{D90DC27F-CBCE-420B-9D4F-61B867495E5C}" name="Column38" headerRowDxfId="687" dataDxfId="686"/>
    <tableColumn id="91" xr3:uid="{1A4D1C3A-B9CF-46DA-B923-A5AA19CE19FA}" name="Column39" headerRowDxfId="685" dataDxfId="684"/>
    <tableColumn id="92" xr3:uid="{916C1225-70B7-4A29-B1A7-623F42F7119D}" name="Column40" headerRowDxfId="683" dataDxfId="682"/>
    <tableColumn id="93" xr3:uid="{2EF79E82-4B6D-4BCF-9D6D-E17CA7D7E234}" name="Column41" headerRowDxfId="681" dataDxfId="680"/>
    <tableColumn id="94" xr3:uid="{7547794F-9693-408D-B18F-BA92D5DEDCF1}" name="Column42" headerRowDxfId="679" dataDxfId="678"/>
    <tableColumn id="95" xr3:uid="{C77D8E79-BBD9-49CD-BFC6-7836A4F90218}" name="Column43" headerRowDxfId="677" dataDxfId="676"/>
    <tableColumn id="96" xr3:uid="{6A95516A-A637-460A-AECC-CFD8FD6526D2}" name="Column44" headerRowDxfId="675" dataDxfId="674"/>
    <tableColumn id="97" xr3:uid="{28A8183E-DBB4-4D7D-B897-759F76319F33}" name="Column45" headerRowDxfId="673" dataDxfId="672"/>
    <tableColumn id="98" xr3:uid="{8FEDB29C-9F50-49CC-A399-4EAF790A9491}" name="Column46" headerRowDxfId="671" dataDxfId="670"/>
    <tableColumn id="99" xr3:uid="{428C4372-5A3C-465D-ACC8-FCE971EE0688}" name="Column47" headerRowDxfId="669" dataDxfId="668"/>
    <tableColumn id="100" xr3:uid="{C1A9E81C-D217-4A91-918A-2A984AAF33AD}" name="Column48" headerRowDxfId="667" dataDxfId="666"/>
    <tableColumn id="101" xr3:uid="{7F534F61-44C1-4B58-AA5F-4561A3BE323A}" name="Column49" headerRowDxfId="665" dataDxfId="664"/>
    <tableColumn id="102" xr3:uid="{A78E181F-A004-4E98-B41C-EA5A11A37778}" name="Column50" headerRowDxfId="663" dataDxfId="662"/>
    <tableColumn id="103" xr3:uid="{1A096236-C2BC-41C3-906B-BAFDEEAE9BD2}" name="Column51" headerRowDxfId="661" dataDxfId="660"/>
    <tableColumn id="104" xr3:uid="{2468F84C-C40F-42DE-A6F7-5125F75D8172}" name="Column52" headerRowDxfId="659" dataDxfId="658"/>
    <tableColumn id="105" xr3:uid="{3D938004-76E8-44FA-98EF-BCD919C1B101}" name="Column53" headerRowDxfId="657" dataDxfId="656"/>
    <tableColumn id="106" xr3:uid="{02440FE1-BFD4-4986-AA95-68D3486104E3}" name="Column54" headerRowDxfId="655" dataDxfId="654"/>
    <tableColumn id="107" xr3:uid="{5320B091-223F-4713-BDF4-41A5D7FF79BD}" name="Column55" headerRowDxfId="653" dataDxfId="652"/>
    <tableColumn id="108" xr3:uid="{68FB3D60-DC62-4892-902F-2254D66AEDE8}" name="Column56" headerRowDxfId="651" dataDxfId="650"/>
    <tableColumn id="109" xr3:uid="{3C499205-A948-4BB3-A046-5D3BE0DA7F6F}" name="Column57" headerRowDxfId="649" dataDxfId="648"/>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38EEE19-7B5B-4A5B-B6D6-0B522690F5EB}" name="Bldg7" displayName="Bldg7" ref="B9:BU308" headerRowCount="0" totalsRowShown="0" headerRowDxfId="632" dataDxfId="631" headerRowBorderDxfId="630">
  <sortState xmlns:xlrd2="http://schemas.microsoft.com/office/spreadsheetml/2017/richdata2" ref="B9:BU308">
    <sortCondition ref="C9:C308"/>
    <sortCondition ref="B9:B308"/>
  </sortState>
  <tableColumns count="72">
    <tableColumn id="1" xr3:uid="{67BD1438-B571-47FA-96A1-18E9A1078B24}" name="Fixture Location Description" headerRowDxfId="629" dataDxfId="628"/>
    <tableColumn id="2" xr3:uid="{4F212009-2614-4217-90E0-456FF02F391C}" name="Fixture ID # (FIN)" headerRowDxfId="627" dataDxfId="626"/>
    <tableColumn id="51" xr3:uid="{820AFB9C-A10D-4ED6-84ED-28367D8FDFE6}" name="Column27" headerRowDxfId="625" dataDxfId="624"/>
    <tableColumn id="3" xr3:uid="{768FB9E7-F896-4124-B772-E0B32720E3EB}" name="Initial  Test Date" headerRowDxfId="623" dataDxfId="622"/>
    <tableColumn id="4" xr3:uid="{269AE4AA-4899-4670-A4A8-5CB65A49408B}" name="Initial Test Result (ppb)" headerRowDxfId="621" dataDxfId="620"/>
    <tableColumn id="18" xr3:uid="{5439DAD4-2E3D-4692-806F-7CD9E9487E72}" name="Retest 1 Date" headerRowDxfId="619" dataDxfId="618"/>
    <tableColumn id="19" xr3:uid="{8AC5437E-02AC-41F5-9228-86AA55C1A764}" name="Retest 1 Result (ppb)" headerRowDxfId="617" dataDxfId="616"/>
    <tableColumn id="20" xr3:uid="{2051F630-E354-4516-90BA-D77E6A90730E}" name="Retest 2 Date" headerRowDxfId="615" dataDxfId="614"/>
    <tableColumn id="21" xr3:uid="{3544FA91-3E99-488B-AB3D-4988BA8E3F64}" name="Retest 2 Result (ppb)" headerRowDxfId="613" dataDxfId="612"/>
    <tableColumn id="22" xr3:uid="{CA3CD03D-8B14-4467-ABC8-92C5638E55D5}" name="Retest 3 Date" headerRowDxfId="611" dataDxfId="610"/>
    <tableColumn id="23" xr3:uid="{84CDA8BB-1C67-4123-B27A-E4B10793F26B}" name="Retest 3 Result (ppb)" headerRowDxfId="609" dataDxfId="608"/>
    <tableColumn id="24" xr3:uid="{11164F67-A41E-48A2-83C0-DB9021550590}" name="Final Test Date" headerRowDxfId="607" dataDxfId="606"/>
    <tableColumn id="6" xr3:uid="{A8A8B3E7-A005-468C-B89A-D10DF41F55B2}" name="Final Test Result (ppb)" headerRowDxfId="605" dataDxfId="604"/>
    <tableColumn id="5" xr3:uid="{96D7F3B0-35A6-4ABA-A18A-099263107A89}" name="Number of Retests" headerRowDxfId="603" dataDxfId="602"/>
    <tableColumn id="14" xr3:uid="{AA83DB18-E4AE-46BE-9241-9B5DB7B57E1B}" name="Remediation Action Taken " headerRowDxfId="601" dataDxfId="600"/>
    <tableColumn id="12" xr3:uid="{7A01A0C6-7DCF-4D58-8EA3-EA3ABE78BD18}" name="Notes" headerRowDxfId="599" dataDxfId="598"/>
    <tableColumn id="54" xr3:uid="{6C579137-4F0E-43DA-9FD1-BB06ED45876E}" name="Column1" headerRowDxfId="597" dataDxfId="596"/>
    <tableColumn id="55" xr3:uid="{30882715-E8AA-474B-8FF0-88485AA51369}" name="Column2" headerRowDxfId="595" dataDxfId="594"/>
    <tableColumn id="56" xr3:uid="{0A6258A3-19F4-43AF-AEFC-9E7E9933AB56}" name="Column3" headerRowDxfId="593" dataDxfId="592"/>
    <tableColumn id="57" xr3:uid="{D8B07664-EEDD-4CDC-9757-CCE2D63360A0}" name="Column4" headerRowDxfId="591" dataDxfId="590"/>
    <tableColumn id="58" xr3:uid="{9A84C996-B9D2-4EFC-B329-2647C4578513}" name="Column5" headerRowDxfId="589" dataDxfId="588"/>
    <tableColumn id="59" xr3:uid="{4CE9A954-6DAD-4131-9EEC-31397882B95F}" name="Column6" headerRowDxfId="587" dataDxfId="586"/>
    <tableColumn id="60" xr3:uid="{4066FFB5-58B1-4498-B131-F49BFA440DF0}" name="Column7" headerRowDxfId="585" dataDxfId="584"/>
    <tableColumn id="61" xr3:uid="{F868F2EB-7321-4457-B470-A4A5DA6C5671}" name="Column8" headerRowDxfId="583" dataDxfId="582"/>
    <tableColumn id="62" xr3:uid="{0F1C4C55-9363-4A75-BA10-CFEB5BA41DA7}" name="Column9" headerRowDxfId="581" dataDxfId="580"/>
    <tableColumn id="63" xr3:uid="{23576BD8-9AD3-4C7D-8E01-0BDA4D48CC3E}" name="Column10" headerRowDxfId="579" dataDxfId="578"/>
    <tableColumn id="64" xr3:uid="{C0C9D7F2-B20F-4730-8F45-49435CDE2C59}" name="Column11" headerRowDxfId="577" dataDxfId="576"/>
    <tableColumn id="65" xr3:uid="{1B5EAD36-6217-4BD6-970F-78BE0C716065}" name="Column12" headerRowDxfId="575" dataDxfId="574"/>
    <tableColumn id="66" xr3:uid="{3A117B96-1298-49C1-9DC4-4EE715C4C4CC}" name="Column13" headerRowDxfId="573" dataDxfId="572"/>
    <tableColumn id="67" xr3:uid="{5E3D37BE-DA56-42D8-829A-F3D1CA018E1A}" name="Column14" headerRowDxfId="571" dataDxfId="570"/>
    <tableColumn id="68" xr3:uid="{6C22F493-6D42-432E-B7ED-37C8139ECFD0}" name="Column15" headerRowDxfId="569" dataDxfId="568"/>
    <tableColumn id="69" xr3:uid="{D712B875-69C4-4C1A-9C05-2B13766A776E}" name="Column16" headerRowDxfId="567" dataDxfId="566"/>
    <tableColumn id="70" xr3:uid="{7935ED31-D339-41EF-A980-4B055EE6D7AB}" name="Column17" headerRowDxfId="565" dataDxfId="564"/>
    <tableColumn id="71" xr3:uid="{A5B71031-5AD9-46F2-81DA-84670AD64642}" name="Column18" headerRowDxfId="563" dataDxfId="562"/>
    <tableColumn id="72" xr3:uid="{13FB61DA-852F-4D4C-B01F-5425C4830466}" name="Column19" headerRowDxfId="561" dataDxfId="560"/>
    <tableColumn id="73" xr3:uid="{21EB1FBE-1FDD-4D3B-99D7-6A630EA97541}" name="Column20" headerRowDxfId="559" dataDxfId="558"/>
    <tableColumn id="74" xr3:uid="{0AF19419-880B-45F1-A480-39B36590E521}" name="Column21" headerRowDxfId="557" dataDxfId="556"/>
    <tableColumn id="75" xr3:uid="{6552D9B1-5174-4157-8BBA-D36FBDE10036}" name="Column22" headerRowDxfId="555" dataDxfId="554"/>
    <tableColumn id="76" xr3:uid="{537E8C21-C6AA-42C7-B3FA-7BE6424163E8}" name="Column23" headerRowDxfId="553" dataDxfId="552"/>
    <tableColumn id="77" xr3:uid="{268C78D2-E9EF-46AB-ACC7-1E844A4358AE}" name="Column24" headerRowDxfId="551" dataDxfId="550"/>
    <tableColumn id="78" xr3:uid="{AD53F790-97B2-41D7-9128-564911E445AC}" name="Column25" headerRowDxfId="549" dataDxfId="548"/>
    <tableColumn id="79" xr3:uid="{5E5B9267-A1C4-4A97-9C2C-BAE6CE40A242}" name="Column26" headerRowDxfId="547" dataDxfId="546"/>
    <tableColumn id="80" xr3:uid="{A3C0E85A-3C0F-40E7-A323-D74B86DC51BD}" name="Column28" headerRowDxfId="545" dataDxfId="544"/>
    <tableColumn id="81" xr3:uid="{DDB0505E-5830-480C-B61E-A0DBA6B20D4C}" name="Column29" headerRowDxfId="543" dataDxfId="542"/>
    <tableColumn id="82" xr3:uid="{D809656B-1A0A-4D12-9EE0-DF14D03204AF}" name="Column30" headerRowDxfId="541" dataDxfId="540"/>
    <tableColumn id="83" xr3:uid="{170B27A5-9085-4810-8997-04A00E77FBB8}" name="Column31" headerRowDxfId="539" dataDxfId="538"/>
    <tableColumn id="84" xr3:uid="{69B56E22-E49C-492B-82D9-A4998A05E21C}" name="Column32" headerRowDxfId="537" dataDxfId="536"/>
    <tableColumn id="85" xr3:uid="{5203C606-02D4-4206-A87E-F49B1D8DB72F}" name="Column33" headerRowDxfId="535" dataDxfId="534"/>
    <tableColumn id="86" xr3:uid="{9DEE18B8-03A3-4E35-8574-004393A73140}" name="Column34" headerRowDxfId="533" dataDxfId="532"/>
    <tableColumn id="87" xr3:uid="{61754B0D-A9C5-4820-97F5-172E22BA6192}" name="Column35" headerRowDxfId="531" dataDxfId="530"/>
    <tableColumn id="88" xr3:uid="{9B14B21C-A230-4F84-80FF-1C897D38870F}" name="Column36" headerRowDxfId="529" dataDxfId="528"/>
    <tableColumn id="89" xr3:uid="{D8A7BA5A-97D6-401A-9821-AC27D0923002}" name="Column37" headerRowDxfId="527" dataDxfId="526"/>
    <tableColumn id="90" xr3:uid="{26B3F1CC-6D31-4B4D-A3C3-D8CE4BE9915D}" name="Column38" headerRowDxfId="525" dataDxfId="524"/>
    <tableColumn id="91" xr3:uid="{A5372729-84DB-4D96-ADA2-7D041FCABE20}" name="Column39" headerRowDxfId="523" dataDxfId="522"/>
    <tableColumn id="92" xr3:uid="{05EF33CA-35C0-4D9A-B476-2CAD4800B141}" name="Column40" headerRowDxfId="521" dataDxfId="520"/>
    <tableColumn id="93" xr3:uid="{1972C8B8-B4A6-4376-85D6-5699A902F5A5}" name="Column41" headerRowDxfId="519" dataDxfId="518"/>
    <tableColumn id="94" xr3:uid="{EFEEBC60-EEC0-4140-9217-0F13D3604AF3}" name="Column42" headerRowDxfId="517" dataDxfId="516"/>
    <tableColumn id="95" xr3:uid="{698732C0-19E8-43C6-9AF3-9CD87A527E2E}" name="Column43" headerRowDxfId="515" dataDxfId="514"/>
    <tableColumn id="96" xr3:uid="{0AAA0762-80B7-4A3F-BBEA-94A5E57B4E42}" name="Column44" headerRowDxfId="513" dataDxfId="512"/>
    <tableColumn id="97" xr3:uid="{09E61764-D732-4396-AA9E-A59BA887E974}" name="Column45" headerRowDxfId="511" dataDxfId="510"/>
    <tableColumn id="98" xr3:uid="{2D6BCE94-52E9-4182-B103-592C26988CEF}" name="Column46" headerRowDxfId="509" dataDxfId="508"/>
    <tableColumn id="99" xr3:uid="{96E4C4D0-267E-42E0-860B-1A5259A5F017}" name="Column47" headerRowDxfId="507" dataDxfId="506"/>
    <tableColumn id="100" xr3:uid="{05522753-C2BA-4ABF-9E22-777BA952A210}" name="Column48" headerRowDxfId="505" dataDxfId="504"/>
    <tableColumn id="101" xr3:uid="{3D2B07CB-4CAE-4397-BFE2-4B9541BC8BC9}" name="Column49" headerRowDxfId="503" dataDxfId="502"/>
    <tableColumn id="102" xr3:uid="{696D6E9F-52C6-483E-94BE-4D7BA63CE278}" name="Column50" headerRowDxfId="501" dataDxfId="500"/>
    <tableColumn id="103" xr3:uid="{AFD92973-00E1-43B1-A169-45AA1FA2D3DC}" name="Column51" headerRowDxfId="499" dataDxfId="498"/>
    <tableColumn id="104" xr3:uid="{73AD1A27-C8E4-4982-99C2-0269A62FF6B8}" name="Column52" headerRowDxfId="497" dataDxfId="496"/>
    <tableColumn id="105" xr3:uid="{65B070B6-1900-4DB7-98B7-AF1902987F11}" name="Column53" headerRowDxfId="495" dataDxfId="494"/>
    <tableColumn id="106" xr3:uid="{014E3884-2783-4010-AE8C-9A3719E54E40}" name="Column54" headerRowDxfId="493" dataDxfId="492"/>
    <tableColumn id="107" xr3:uid="{D9C22BFD-CE11-4C50-8732-2D9768817193}" name="Column55" headerRowDxfId="491" dataDxfId="490"/>
    <tableColumn id="108" xr3:uid="{65064415-19D5-46D5-9C61-2FFDA0AE9FE4}" name="Column56" headerRowDxfId="489" dataDxfId="488"/>
    <tableColumn id="109" xr3:uid="{941D760C-C868-44FF-BBF0-6D689A7AD2B8}" name="Column57" headerRowDxfId="487" dataDxfId="486"/>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5B6C6AF-BF66-4567-9315-A6D3C0A64F3B}" name="Bldg8" displayName="Bldg8" ref="B9:BU308" headerRowCount="0" totalsRowShown="0" headerRowDxfId="470" dataDxfId="469" headerRowBorderDxfId="468">
  <sortState xmlns:xlrd2="http://schemas.microsoft.com/office/spreadsheetml/2017/richdata2" ref="B9:BU308">
    <sortCondition ref="C9:C308"/>
    <sortCondition ref="B9:B308"/>
  </sortState>
  <tableColumns count="72">
    <tableColumn id="1" xr3:uid="{A95552BB-9C06-4B00-8DE0-990F9C50D6CB}" name="Fixture Location Description" headerRowDxfId="467" dataDxfId="466"/>
    <tableColumn id="2" xr3:uid="{F29C44D6-D237-4793-8BBC-C061718846B8}" name="Fixture ID # (FIN)" headerRowDxfId="465" dataDxfId="464"/>
    <tableColumn id="51" xr3:uid="{ADCAD301-4451-43F4-AA71-4BEC001DB332}" name="Column27" headerRowDxfId="463" dataDxfId="462"/>
    <tableColumn id="3" xr3:uid="{BFE5D99B-DB0E-4EA3-9BB4-A1B250B3064A}" name="Initial  Test Date" headerRowDxfId="461" dataDxfId="460"/>
    <tableColumn id="4" xr3:uid="{A821B6EA-1180-4298-AFC1-4ED0D8728D6F}" name="Initial Test Result (ppb)" headerRowDxfId="459" dataDxfId="458"/>
    <tableColumn id="18" xr3:uid="{C694BDFA-3A78-427C-BD27-DD4C3FCEF32C}" name="Retest 1 Date" headerRowDxfId="457" dataDxfId="456"/>
    <tableColumn id="19" xr3:uid="{D61CD442-D9C4-442F-86FA-CD36072AAF44}" name="Retest 1 Result (ppb)" headerRowDxfId="455" dataDxfId="454"/>
    <tableColumn id="20" xr3:uid="{BDB41831-6185-4370-A2C9-CD9A16745220}" name="Retest 2 Date" headerRowDxfId="453" dataDxfId="452"/>
    <tableColumn id="21" xr3:uid="{3F7CCE92-7C1A-4FAD-9E4F-59E92645B3F7}" name="Retest 2 Result (ppb)" headerRowDxfId="451" dataDxfId="450"/>
    <tableColumn id="22" xr3:uid="{7B7E3895-12C0-4533-824B-4CC3EB02A1CA}" name="Retest 3 Date" headerRowDxfId="449" dataDxfId="448"/>
    <tableColumn id="23" xr3:uid="{286E9A04-816E-4537-894B-9104A67B83FB}" name="Retest 3 Result (ppb)" headerRowDxfId="447" dataDxfId="446"/>
    <tableColumn id="24" xr3:uid="{A7B8C497-852C-4798-A9C5-E374261AC50B}" name="Final Test Date" headerRowDxfId="445" dataDxfId="444"/>
    <tableColumn id="6" xr3:uid="{694DF81A-3E94-485E-A408-AC8152AB0415}" name="Final Test Result (ppb)" headerRowDxfId="443" dataDxfId="442"/>
    <tableColumn id="5" xr3:uid="{8C7F3CDA-D12D-420B-958C-5616EDC2254A}" name="Number of Retests" headerRowDxfId="441" dataDxfId="440"/>
    <tableColumn id="14" xr3:uid="{E2A8CA05-0BDD-4B75-B3F9-91B01F0299BE}" name="Remediation Action Taken " headerRowDxfId="439" dataDxfId="438"/>
    <tableColumn id="12" xr3:uid="{F9F00E97-EF9C-477E-96D9-0959A61E211C}" name="Notes" headerRowDxfId="437" dataDxfId="436"/>
    <tableColumn id="54" xr3:uid="{970AAFA3-A21A-40B0-BF42-17940B22BA9A}" name="Column1" headerRowDxfId="435" dataDxfId="434"/>
    <tableColumn id="55" xr3:uid="{9F84CF2C-D5FF-4C2B-981E-6B1544913D23}" name="Column2" headerRowDxfId="433" dataDxfId="432"/>
    <tableColumn id="56" xr3:uid="{9C014D4A-DD4D-498F-B47A-B1B17952EA1D}" name="Column3" headerRowDxfId="431" dataDxfId="430"/>
    <tableColumn id="57" xr3:uid="{869D4DAF-0402-4BBC-B1CB-F56B63ADBE58}" name="Column4" headerRowDxfId="429" dataDxfId="428"/>
    <tableColumn id="58" xr3:uid="{A8B6B0F6-3E5B-4F84-8C54-BD81BD2352C3}" name="Column5" headerRowDxfId="427" dataDxfId="426"/>
    <tableColumn id="59" xr3:uid="{379CEC8A-B4DC-4FB7-BD8C-F66C19F29C90}" name="Column6" headerRowDxfId="425" dataDxfId="424"/>
    <tableColumn id="60" xr3:uid="{C7BE6D38-180B-4B80-8777-5C9E90681DB2}" name="Column7" headerRowDxfId="423" dataDxfId="422"/>
    <tableColumn id="61" xr3:uid="{5FE8634E-37AD-467C-A210-939A97159E2E}" name="Column8" headerRowDxfId="421" dataDxfId="420"/>
    <tableColumn id="62" xr3:uid="{5F47E4A5-0922-4EEB-8304-60BFF9D259B1}" name="Column9" headerRowDxfId="419" dataDxfId="418"/>
    <tableColumn id="63" xr3:uid="{0F325B21-DA48-4DA4-AA3D-5B7E602987B1}" name="Column10" headerRowDxfId="417" dataDxfId="416"/>
    <tableColumn id="64" xr3:uid="{8144A2C0-AC78-4FA3-BB6D-6695256E1821}" name="Column11" headerRowDxfId="415" dataDxfId="414"/>
    <tableColumn id="65" xr3:uid="{F0A0DE11-9734-4DAC-B391-B4A97303C649}" name="Column12" headerRowDxfId="413" dataDxfId="412"/>
    <tableColumn id="66" xr3:uid="{F661A511-00D0-4D06-B8AE-6AD5E5D9FFD0}" name="Column13" headerRowDxfId="411" dataDxfId="410"/>
    <tableColumn id="67" xr3:uid="{3A53253A-8331-4FB7-8917-8C67D07199D9}" name="Column14" headerRowDxfId="409" dataDxfId="408"/>
    <tableColumn id="68" xr3:uid="{EBC69997-5790-47FC-9C35-DE355AA005D0}" name="Column15" headerRowDxfId="407" dataDxfId="406"/>
    <tableColumn id="69" xr3:uid="{7E29A9A2-038D-4315-8302-CE6A4C7453AA}" name="Column16" headerRowDxfId="405" dataDxfId="404"/>
    <tableColumn id="70" xr3:uid="{812DE5CA-5749-4522-B118-EC5714300437}" name="Column17" headerRowDxfId="403" dataDxfId="402"/>
    <tableColumn id="71" xr3:uid="{B6B00670-9F38-4A1F-83C2-3C31169D6A7E}" name="Column18" headerRowDxfId="401" dataDxfId="400"/>
    <tableColumn id="72" xr3:uid="{CD4F77FA-3012-4ACE-ADB3-BD8A9D43CF38}" name="Column19" headerRowDxfId="399" dataDxfId="398"/>
    <tableColumn id="73" xr3:uid="{F96A6478-3C0A-4646-A8BC-0FC2100FD38E}" name="Column20" headerRowDxfId="397" dataDxfId="396"/>
    <tableColumn id="74" xr3:uid="{056DD47D-DD44-4D5F-BEB6-E58F74989C92}" name="Column21" headerRowDxfId="395" dataDxfId="394"/>
    <tableColumn id="75" xr3:uid="{AA68AEC4-C2A7-45BF-A4AE-ACD094643006}" name="Column22" headerRowDxfId="393" dataDxfId="392"/>
    <tableColumn id="76" xr3:uid="{41A9011E-C502-400E-8676-4210E4E86FB3}" name="Column23" headerRowDxfId="391" dataDxfId="390"/>
    <tableColumn id="77" xr3:uid="{69B7ED2F-CF13-452E-9FFE-39D6DC20F7DE}" name="Column24" headerRowDxfId="389" dataDxfId="388"/>
    <tableColumn id="78" xr3:uid="{CF07BFB0-FE22-429B-9513-B68E9CFE0583}" name="Column25" headerRowDxfId="387" dataDxfId="386"/>
    <tableColumn id="79" xr3:uid="{BAC640AD-782C-49E7-A45F-AD7145F7CAFE}" name="Column26" headerRowDxfId="385" dataDxfId="384"/>
    <tableColumn id="80" xr3:uid="{BA2BE15F-5817-4483-AC89-4E7DB727C599}" name="Column28" headerRowDxfId="383" dataDxfId="382"/>
    <tableColumn id="81" xr3:uid="{9C886165-A1E8-4899-8D55-FBDD3FCE03F1}" name="Column29" headerRowDxfId="381" dataDxfId="380"/>
    <tableColumn id="82" xr3:uid="{6655D27D-AC72-42CA-BDAA-1350148D7F5F}" name="Column30" headerRowDxfId="379" dataDxfId="378"/>
    <tableColumn id="83" xr3:uid="{5BEDD660-3260-4DD7-B15D-272160EE662B}" name="Column31" headerRowDxfId="377" dataDxfId="376"/>
    <tableColumn id="84" xr3:uid="{F4C8A60E-6E6A-4F1D-88EF-CE672C3E6423}" name="Column32" headerRowDxfId="375" dataDxfId="374"/>
    <tableColumn id="85" xr3:uid="{49029BAD-7931-4798-8C24-979627877803}" name="Column33" headerRowDxfId="373" dataDxfId="372"/>
    <tableColumn id="86" xr3:uid="{CE592F42-334A-467D-9150-6017AA47D8B5}" name="Column34" headerRowDxfId="371" dataDxfId="370"/>
    <tableColumn id="87" xr3:uid="{196B474F-53C1-4567-AFF6-6445FCF920F6}" name="Column35" headerRowDxfId="369" dataDxfId="368"/>
    <tableColumn id="88" xr3:uid="{0F64DD83-5E32-43A5-A26A-5374A95B6993}" name="Column36" headerRowDxfId="367" dataDxfId="366"/>
    <tableColumn id="89" xr3:uid="{7128622D-D840-4E0E-B38D-CB718B7E25BD}" name="Column37" headerRowDxfId="365" dataDxfId="364"/>
    <tableColumn id="90" xr3:uid="{67D484BD-8065-470B-B31C-27F1DD6ABD9D}" name="Column38" headerRowDxfId="363" dataDxfId="362"/>
    <tableColumn id="91" xr3:uid="{39125CE3-2D34-4461-9A07-2DC05C1BEED4}" name="Column39" headerRowDxfId="361" dataDxfId="360"/>
    <tableColumn id="92" xr3:uid="{8B9133FB-50FD-4805-BD39-7B35F650077F}" name="Column40" headerRowDxfId="359" dataDxfId="358"/>
    <tableColumn id="93" xr3:uid="{02DE0C92-12C5-4B03-B902-E485ACF18A4C}" name="Column41" headerRowDxfId="357" dataDxfId="356"/>
    <tableColumn id="94" xr3:uid="{CFC439A3-092F-43F3-9730-A243BE38B75B}" name="Column42" headerRowDxfId="355" dataDxfId="354"/>
    <tableColumn id="95" xr3:uid="{09DAF698-812F-44DF-B88D-DB2FB0B53980}" name="Column43" headerRowDxfId="353" dataDxfId="352"/>
    <tableColumn id="96" xr3:uid="{2CFF51F4-5573-4D84-884E-C9F9900A88C0}" name="Column44" headerRowDxfId="351" dataDxfId="350"/>
    <tableColumn id="97" xr3:uid="{7FE7A87E-7615-4D70-9AAB-9C8DEDC4267E}" name="Column45" headerRowDxfId="349" dataDxfId="348"/>
    <tableColumn id="98" xr3:uid="{6B3BF97E-07AD-4AF4-B16C-D2E925079FC7}" name="Column46" headerRowDxfId="347" dataDxfId="346"/>
    <tableColumn id="99" xr3:uid="{7DC2F9F5-3438-4455-9730-A369697FEF66}" name="Column47" headerRowDxfId="345" dataDxfId="344"/>
    <tableColumn id="100" xr3:uid="{4BC83646-99D7-4624-8CCE-909781181568}" name="Column48" headerRowDxfId="343" dataDxfId="342"/>
    <tableColumn id="101" xr3:uid="{17460A6B-CF22-4473-96F4-A5A50B77A18D}" name="Column49" headerRowDxfId="341" dataDxfId="340"/>
    <tableColumn id="102" xr3:uid="{87977AF6-5F01-4456-89FC-F1C0A0A3FC01}" name="Column50" headerRowDxfId="339" dataDxfId="338"/>
    <tableColumn id="103" xr3:uid="{6577EAC3-D26A-4A6C-A6C3-4E95E554DF3D}" name="Column51" headerRowDxfId="337" dataDxfId="336"/>
    <tableColumn id="104" xr3:uid="{891C76FB-1372-45D6-A1A9-05652B32956F}" name="Column52" headerRowDxfId="335" dataDxfId="334"/>
    <tableColumn id="105" xr3:uid="{F3670DDB-E1A5-4CFF-9687-54B6B98A2599}" name="Column53" headerRowDxfId="333" dataDxfId="332"/>
    <tableColumn id="106" xr3:uid="{ABA2FD55-569C-42AA-A74D-D2A7B02067D1}" name="Column54" headerRowDxfId="331" dataDxfId="330"/>
    <tableColumn id="107" xr3:uid="{D2D4013C-C8DF-470D-88DB-1C3CE2FF8190}" name="Column55" headerRowDxfId="329" dataDxfId="328"/>
    <tableColumn id="108" xr3:uid="{75E9D60A-FE81-4256-98A1-F6A329D5994A}" name="Column56" headerRowDxfId="327" dataDxfId="326"/>
    <tableColumn id="109" xr3:uid="{15D2036D-5E90-4451-BE3D-E2AD41BC1BAA}" name="Column57" headerRowDxfId="325" dataDxfId="324"/>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5885FE5-5477-4DD2-9822-543AAB3D3A98}" name="Bldg9" displayName="Bldg9" ref="B9:BU308" headerRowCount="0" totalsRowShown="0" headerRowDxfId="308" dataDxfId="307" headerRowBorderDxfId="306">
  <sortState xmlns:xlrd2="http://schemas.microsoft.com/office/spreadsheetml/2017/richdata2" ref="B9:BU308">
    <sortCondition ref="C9:C308"/>
    <sortCondition ref="B9:B308"/>
  </sortState>
  <tableColumns count="72">
    <tableColumn id="1" xr3:uid="{ACCD2A64-6A77-4DA3-A923-C49F0889C1BA}" name="Fixture Location Description" headerRowDxfId="305" dataDxfId="304"/>
    <tableColumn id="2" xr3:uid="{9E29F4FE-519A-4E2A-BA7F-A616D9586A43}" name="Fixture ID # (FIN)" headerRowDxfId="303" dataDxfId="302"/>
    <tableColumn id="51" xr3:uid="{3C688917-B017-47AF-8E99-E8F0B3EC4E74}" name="Column27" headerRowDxfId="301" dataDxfId="300"/>
    <tableColumn id="3" xr3:uid="{A64D6465-79FD-41F9-8FF2-B24966E770A3}" name="Initial  Test Date" headerRowDxfId="299" dataDxfId="298"/>
    <tableColumn id="4" xr3:uid="{CCBC8566-480B-456E-954E-799BC7F88E75}" name="Initial Test Result (ppb)" headerRowDxfId="297" dataDxfId="296"/>
    <tableColumn id="18" xr3:uid="{E34D9CA1-4A28-4737-80CF-2E351ECEA3B5}" name="Retest 1 Date" headerRowDxfId="295" dataDxfId="294"/>
    <tableColumn id="19" xr3:uid="{8822EBA7-914B-41AD-B346-026CC2C4FE01}" name="Retest 1 Result (ppb)" headerRowDxfId="293" dataDxfId="292"/>
    <tableColumn id="20" xr3:uid="{AE141F3F-4802-46F0-B195-6E9B8929E8BD}" name="Retest 2 Date" headerRowDxfId="291" dataDxfId="290"/>
    <tableColumn id="21" xr3:uid="{53C7084D-A4CA-487C-818C-20705E88977D}" name="Retest 2 Result (ppb)" headerRowDxfId="289" dataDxfId="288"/>
    <tableColumn id="22" xr3:uid="{B9777286-F54D-4BFC-BF97-42BE80FF1253}" name="Retest 3 Date" headerRowDxfId="287" dataDxfId="286"/>
    <tableColumn id="23" xr3:uid="{F107A8FF-9FB7-4A84-87AF-CE2487C6C3CE}" name="Retest 3 Result (ppb)" headerRowDxfId="285" dataDxfId="284"/>
    <tableColumn id="24" xr3:uid="{CB93D0B6-906C-43CA-B187-9FC3663CF7B6}" name="Final Test Date" headerRowDxfId="283" dataDxfId="282"/>
    <tableColumn id="6" xr3:uid="{E9905623-D6EF-40A8-88D1-ADA0FAAF9315}" name="Final Test Result (ppb)" headerRowDxfId="281" dataDxfId="280"/>
    <tableColumn id="5" xr3:uid="{0392B574-35EA-471E-9312-976957D79547}" name="Number of Retests" headerRowDxfId="279" dataDxfId="278"/>
    <tableColumn id="14" xr3:uid="{DA5420C0-D14A-47EA-BD97-451D8769039C}" name="Remediation Action Taken " headerRowDxfId="277" dataDxfId="276"/>
    <tableColumn id="12" xr3:uid="{FF3DC950-8B8C-4955-AB7E-60FF6C74BCCB}" name="Notes" headerRowDxfId="275" dataDxfId="274"/>
    <tableColumn id="54" xr3:uid="{2FCBCD83-6C95-40E0-A4FB-C884D7CC4B05}" name="Column1" headerRowDxfId="273" dataDxfId="272"/>
    <tableColumn id="55" xr3:uid="{E601D88B-A47B-40F6-A70A-DE504E85D676}" name="Column2" headerRowDxfId="271" dataDxfId="270"/>
    <tableColumn id="56" xr3:uid="{EFA11454-79BB-4C50-8963-A8507A8C3B2F}" name="Column3" headerRowDxfId="269" dataDxfId="268"/>
    <tableColumn id="57" xr3:uid="{2969E054-D4C6-4F28-B448-E2CB8DDFDB3D}" name="Column4" headerRowDxfId="267" dataDxfId="266"/>
    <tableColumn id="58" xr3:uid="{AAADD056-41E0-4358-AD1A-3D637B65FF04}" name="Column5" headerRowDxfId="265" dataDxfId="264"/>
    <tableColumn id="59" xr3:uid="{9C77F9E7-0AC3-422F-B0F1-BFA7AD3AA99A}" name="Column6" headerRowDxfId="263" dataDxfId="262"/>
    <tableColumn id="60" xr3:uid="{A9D27C72-3567-4941-AE07-B3B3F78EB4B0}" name="Column7" headerRowDxfId="261" dataDxfId="260"/>
    <tableColumn id="61" xr3:uid="{5CD65449-B3FC-4B8A-8AED-37709B7A8FB0}" name="Column8" headerRowDxfId="259" dataDxfId="258"/>
    <tableColumn id="62" xr3:uid="{884EA5B4-417D-4507-8E36-06E2732E9777}" name="Column9" headerRowDxfId="257" dataDxfId="256"/>
    <tableColumn id="63" xr3:uid="{7EF1A926-BD70-47C1-9108-3E457F27125D}" name="Column10" headerRowDxfId="255" dataDxfId="254"/>
    <tableColumn id="64" xr3:uid="{945B6FE1-4D1A-47B2-946C-D18BA2345567}" name="Column11" headerRowDxfId="253" dataDxfId="252"/>
    <tableColumn id="65" xr3:uid="{AE22A7D0-A7B0-4BD2-83A9-4642474F14E2}" name="Column12" headerRowDxfId="251" dataDxfId="250"/>
    <tableColumn id="66" xr3:uid="{605BF60B-E6E2-4B5A-B351-B6696BDFA457}" name="Column13" headerRowDxfId="249" dataDxfId="248"/>
    <tableColumn id="67" xr3:uid="{2870F430-8432-4710-80D1-C14522AF9F2C}" name="Column14" headerRowDxfId="247" dataDxfId="246"/>
    <tableColumn id="68" xr3:uid="{EACE7171-B4C7-4EF3-98A5-D91FA29AE678}" name="Column15" headerRowDxfId="245" dataDxfId="244"/>
    <tableColumn id="69" xr3:uid="{D38E8294-53F0-4D5C-817A-08763BF967A0}" name="Column16" headerRowDxfId="243" dataDxfId="242"/>
    <tableColumn id="70" xr3:uid="{722B7723-EAA8-41D7-AAC4-5E329935512B}" name="Column17" headerRowDxfId="241" dataDxfId="240"/>
    <tableColumn id="71" xr3:uid="{94901331-133A-45CD-B84D-CF51C6340168}" name="Column18" headerRowDxfId="239" dataDxfId="238"/>
    <tableColumn id="72" xr3:uid="{7C013C7D-E39B-4471-8775-089F5B52E26F}" name="Column19" headerRowDxfId="237" dataDxfId="236"/>
    <tableColumn id="73" xr3:uid="{F2CEBC09-2DF3-437B-BE4D-899514A89152}" name="Column20" headerRowDxfId="235" dataDxfId="234"/>
    <tableColumn id="74" xr3:uid="{6AF202F8-32FF-4A6A-98C0-739247CFE821}" name="Column21" headerRowDxfId="233" dataDxfId="232"/>
    <tableColumn id="75" xr3:uid="{BDD15EF6-5AB3-40DD-9838-AB3A81BFDE58}" name="Column22" headerRowDxfId="231" dataDxfId="230"/>
    <tableColumn id="76" xr3:uid="{8AAA8736-D80A-4B0A-BC64-C8FA12B4C7E3}" name="Column23" headerRowDxfId="229" dataDxfId="228"/>
    <tableColumn id="77" xr3:uid="{E288B811-DA9E-432A-9C75-3D426265D2F9}" name="Column24" headerRowDxfId="227" dataDxfId="226"/>
    <tableColumn id="78" xr3:uid="{CC6A387D-2CC7-4D86-98D4-DF0A8A8F6C41}" name="Column25" headerRowDxfId="225" dataDxfId="224"/>
    <tableColumn id="79" xr3:uid="{F940CFFD-E92C-46C3-9BCE-17DA1233D2C2}" name="Column26" headerRowDxfId="223" dataDxfId="222"/>
    <tableColumn id="80" xr3:uid="{44B9BA9E-8BCF-4D78-AD20-7809ED052317}" name="Column28" headerRowDxfId="221" dataDxfId="220"/>
    <tableColumn id="81" xr3:uid="{CC087EDE-5205-4A70-B2A4-96F5A4264BD5}" name="Column29" headerRowDxfId="219" dataDxfId="218"/>
    <tableColumn id="82" xr3:uid="{72EEECD9-6B6A-4738-82AE-3AA216762D39}" name="Column30" headerRowDxfId="217" dataDxfId="216"/>
    <tableColumn id="83" xr3:uid="{614C3CD7-704D-457A-B705-1C775B299D88}" name="Column31" headerRowDxfId="215" dataDxfId="214"/>
    <tableColumn id="84" xr3:uid="{22727A50-3C6A-45CB-9A04-7EC5AD0803F9}" name="Column32" headerRowDxfId="213" dataDxfId="212"/>
    <tableColumn id="85" xr3:uid="{D686D7CE-9A90-4E0E-8EB1-AEF426A41FA0}" name="Column33" headerRowDxfId="211" dataDxfId="210"/>
    <tableColumn id="86" xr3:uid="{86F3BE62-D5BD-4102-A69A-A3F96EE37ADA}" name="Column34" headerRowDxfId="209" dataDxfId="208"/>
    <tableColumn id="87" xr3:uid="{D9479178-FFE4-493D-B3F2-2EF2E3BB8479}" name="Column35" headerRowDxfId="207" dataDxfId="206"/>
    <tableColumn id="88" xr3:uid="{2AE23EF4-ED44-48B9-888E-AA80ED205E3F}" name="Column36" headerRowDxfId="205" dataDxfId="204"/>
    <tableColumn id="89" xr3:uid="{8A8559A3-6EA6-428D-AFB3-641B0B93D8E9}" name="Column37" headerRowDxfId="203" dataDxfId="202"/>
    <tableColumn id="90" xr3:uid="{37197921-D2E4-4C28-AAF6-7842DA9B6FF6}" name="Column38" headerRowDxfId="201" dataDxfId="200"/>
    <tableColumn id="91" xr3:uid="{3C753A65-AF2B-4448-862A-FB890D361BD5}" name="Column39" headerRowDxfId="199" dataDxfId="198"/>
    <tableColumn id="92" xr3:uid="{46B0A78A-853A-4F22-8BBE-1BB010298127}" name="Column40" headerRowDxfId="197" dataDxfId="196"/>
    <tableColumn id="93" xr3:uid="{8BF6A42A-0B2B-4DD5-917B-A1D4ACFD0C09}" name="Column41" headerRowDxfId="195" dataDxfId="194"/>
    <tableColumn id="94" xr3:uid="{DE3C6172-264C-4ADB-941A-A63638867A92}" name="Column42" headerRowDxfId="193" dataDxfId="192"/>
    <tableColumn id="95" xr3:uid="{E46D9A57-6EFB-41C5-B12B-8C7A9F68964D}" name="Column43" headerRowDxfId="191" dataDxfId="190"/>
    <tableColumn id="96" xr3:uid="{7A672DD0-8129-48EC-87AA-3047CAD2DA9F}" name="Column44" headerRowDxfId="189" dataDxfId="188"/>
    <tableColumn id="97" xr3:uid="{D4CF58FF-E71E-49C7-B2A7-64F127D1B6C1}" name="Column45" headerRowDxfId="187" dataDxfId="186"/>
    <tableColumn id="98" xr3:uid="{AD63E865-D87E-442F-A447-1D2140B39D2F}" name="Column46" headerRowDxfId="185" dataDxfId="184"/>
    <tableColumn id="99" xr3:uid="{4CA7ED16-6C28-4DF9-B5D1-970ADC50E386}" name="Column47" headerRowDxfId="183" dataDxfId="182"/>
    <tableColumn id="100" xr3:uid="{E6D6A0A0-BC64-4D86-BEE4-18ADD9E84CE2}" name="Column48" headerRowDxfId="181" dataDxfId="180"/>
    <tableColumn id="101" xr3:uid="{BBE72350-7241-4293-B1EE-6B898817DFE4}" name="Column49" headerRowDxfId="179" dataDxfId="178"/>
    <tableColumn id="102" xr3:uid="{A6248665-8CC1-4647-88A0-DFABA2768B91}" name="Column50" headerRowDxfId="177" dataDxfId="176"/>
    <tableColumn id="103" xr3:uid="{A3C4EA27-672C-4098-B982-1BE4C0183E06}" name="Column51" headerRowDxfId="175" dataDxfId="174"/>
    <tableColumn id="104" xr3:uid="{E4AEF886-0846-4D19-B38C-05D192AEA8C9}" name="Column52" headerRowDxfId="173" dataDxfId="172"/>
    <tableColumn id="105" xr3:uid="{E16242D0-5457-4ECF-92C7-D1413ECCF700}" name="Column53" headerRowDxfId="171" dataDxfId="170"/>
    <tableColumn id="106" xr3:uid="{79A23124-3751-4FD6-8784-CD4AA6EB9BF2}" name="Column54" headerRowDxfId="169" dataDxfId="168"/>
    <tableColumn id="107" xr3:uid="{1F89D3FC-A513-4BC0-8CCB-3E694118217D}" name="Column55" headerRowDxfId="167" dataDxfId="166"/>
    <tableColumn id="108" xr3:uid="{BA83012A-BFAB-47F8-BE33-EC069DA0CAAF}" name="Column56" headerRowDxfId="165" dataDxfId="164"/>
    <tableColumn id="109" xr3:uid="{D0FD46FF-4634-4107-AE86-E8936AB1E445}" name="Column57" headerRowDxfId="163" dataDxfId="162"/>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D1B8D7A-858A-4D15-846B-DC8D0DCD85A2}" name="Bldg10" displayName="Bldg10" ref="B9:BU308" headerRowCount="0" totalsRowShown="0" headerRowDxfId="146" dataDxfId="145" headerRowBorderDxfId="144">
  <sortState xmlns:xlrd2="http://schemas.microsoft.com/office/spreadsheetml/2017/richdata2" ref="B9:BU308">
    <sortCondition ref="C9:C308"/>
    <sortCondition ref="B9:B308"/>
  </sortState>
  <tableColumns count="72">
    <tableColumn id="1" xr3:uid="{B102307E-A544-4DCD-A01A-06EAA4D8D38E}" name="Fixture Location Description" headerRowDxfId="143" dataDxfId="142"/>
    <tableColumn id="2" xr3:uid="{37E2D1D2-001D-4FA0-8585-9376675A099E}" name="Fixture ID # (FIN)" headerRowDxfId="141" dataDxfId="140"/>
    <tableColumn id="51" xr3:uid="{9761A116-4FC2-4028-8076-36AE9ECD55FB}" name="Column27" headerRowDxfId="139" dataDxfId="138"/>
    <tableColumn id="3" xr3:uid="{7FEFDFC7-2C09-48A1-BDF2-BCF5987E8D42}" name="Initial  Test Date" headerRowDxfId="137" dataDxfId="136"/>
    <tableColumn id="4" xr3:uid="{8FDCBF23-8A38-490A-9A3B-2E6188BA057D}" name="Initial Test Result (ppb)" headerRowDxfId="135" dataDxfId="134"/>
    <tableColumn id="18" xr3:uid="{89936118-D1CC-4338-A047-DB22DCFBA609}" name="Retest 1 Date" headerRowDxfId="133" dataDxfId="132"/>
    <tableColumn id="19" xr3:uid="{2F44056D-0C18-434D-9947-3FD2E9AEC4CC}" name="Retest 1 Result (ppb)" headerRowDxfId="131" dataDxfId="130"/>
    <tableColumn id="20" xr3:uid="{CF7E25DB-12E3-43AA-9D51-E0C7FDC66BF0}" name="Retest 2 Date" headerRowDxfId="129" dataDxfId="128"/>
    <tableColumn id="21" xr3:uid="{A721ECC6-D0B4-4F08-BE3C-73A56F131636}" name="Retest 2 Result (ppb)" headerRowDxfId="127" dataDxfId="126"/>
    <tableColumn id="22" xr3:uid="{944BA660-08D7-4B08-8989-3174C9021D2A}" name="Retest 3 Date" headerRowDxfId="125" dataDxfId="124"/>
    <tableColumn id="23" xr3:uid="{E4F2FF95-FF22-4493-8B38-08E78F29F4CD}" name="Retest 3 Result (ppb)" headerRowDxfId="123" dataDxfId="122"/>
    <tableColumn id="24" xr3:uid="{789ABD63-DBE6-427F-9BE0-D3EC64D6BE3D}" name="Final Test Date" headerRowDxfId="121" dataDxfId="120"/>
    <tableColumn id="6" xr3:uid="{E7EF93EF-76EB-480C-B5D9-365AFE5144EB}" name="Final Test Result (ppb)" headerRowDxfId="119" dataDxfId="118"/>
    <tableColumn id="5" xr3:uid="{75E7055E-0E7C-45B2-B154-DCE4B6749935}" name="Number of Retests" headerRowDxfId="117" dataDxfId="116"/>
    <tableColumn id="14" xr3:uid="{227702C0-6E59-473A-8D25-D2F7C1024EFC}" name="Remediation Action Taken " headerRowDxfId="115" dataDxfId="114"/>
    <tableColumn id="12" xr3:uid="{76C902FA-05D2-441F-99F6-DB4B4901F10C}" name="Notes" headerRowDxfId="113" dataDxfId="112"/>
    <tableColumn id="54" xr3:uid="{1CDA188C-A304-4F2C-98EA-B7A885AC2780}" name="Column1" headerRowDxfId="111" dataDxfId="110"/>
    <tableColumn id="55" xr3:uid="{A2C87280-ABE0-40CB-8089-7602D82B013E}" name="Column2" headerRowDxfId="109" dataDxfId="108"/>
    <tableColumn id="56" xr3:uid="{C9809323-75D4-4405-B811-B87CF4C3712E}" name="Column3" headerRowDxfId="107" dataDxfId="106"/>
    <tableColumn id="57" xr3:uid="{00EB247F-037D-46C5-B4D6-6C36D57EAFC6}" name="Column4" headerRowDxfId="105" dataDxfId="104"/>
    <tableColumn id="58" xr3:uid="{C91DA2EB-66A3-459D-B10A-B28CC56C156D}" name="Column5" headerRowDxfId="103" dataDxfId="102"/>
    <tableColumn id="59" xr3:uid="{8D4AD4E4-2363-4B1D-A1E0-026BBA23AE9F}" name="Column6" headerRowDxfId="101" dataDxfId="100"/>
    <tableColumn id="60" xr3:uid="{CA04B98A-60B4-40E3-BB7B-ECDB8A5078BD}" name="Column7" headerRowDxfId="99" dataDxfId="98"/>
    <tableColumn id="61" xr3:uid="{6178EE57-15DD-4CBE-9B29-C12E056CB457}" name="Column8" headerRowDxfId="97" dataDxfId="96"/>
    <tableColumn id="62" xr3:uid="{2222FEB0-20DE-49EC-B806-B70B1B37ACD0}" name="Column9" headerRowDxfId="95" dataDxfId="94"/>
    <tableColumn id="63" xr3:uid="{2B8E1E9B-B31B-422D-8D13-F0175524E7E5}" name="Column10" headerRowDxfId="93" dataDxfId="92"/>
    <tableColumn id="64" xr3:uid="{20CA6EC8-16BF-4F92-9914-C93A82F75359}" name="Column11" headerRowDxfId="91" dataDxfId="90"/>
    <tableColumn id="65" xr3:uid="{53E68233-D712-4C7F-A21B-ABB5EB6918AC}" name="Column12" headerRowDxfId="89" dataDxfId="88"/>
    <tableColumn id="66" xr3:uid="{D066AA97-8E19-4DCE-91DF-8C67CC58F906}" name="Column13" headerRowDxfId="87" dataDxfId="86"/>
    <tableColumn id="67" xr3:uid="{74849729-99A8-4106-AF65-E1A6E15ACE97}" name="Column14" headerRowDxfId="85" dataDxfId="84"/>
    <tableColumn id="68" xr3:uid="{A4ED8481-12D2-4057-A536-E327EB6ED7A8}" name="Column15" headerRowDxfId="83" dataDxfId="82"/>
    <tableColumn id="69" xr3:uid="{33160544-E164-4DC8-9A63-4FB9F97CDCE7}" name="Column16" headerRowDxfId="81" dataDxfId="80"/>
    <tableColumn id="70" xr3:uid="{C2FDDABB-99FC-45B0-8CFF-D1AA02930A9D}" name="Column17" headerRowDxfId="79" dataDxfId="78"/>
    <tableColumn id="71" xr3:uid="{B47CEAEE-5B7F-4EF3-9353-2A481775A057}" name="Column18" headerRowDxfId="77" dataDxfId="76"/>
    <tableColumn id="72" xr3:uid="{BD62DF11-F025-472C-B15D-F0E0208D5B46}" name="Column19" headerRowDxfId="75" dataDxfId="74"/>
    <tableColumn id="73" xr3:uid="{251A0B17-30D5-4A6C-8303-297C7F74DBBE}" name="Column20" headerRowDxfId="73" dataDxfId="72"/>
    <tableColumn id="74" xr3:uid="{EA3153C4-68D3-4ACB-A73D-FB6721262F5F}" name="Column21" headerRowDxfId="71" dataDxfId="70"/>
    <tableColumn id="75" xr3:uid="{3F3C2563-C054-4B81-9E40-6812AF5CE157}" name="Column22" headerRowDxfId="69" dataDxfId="68"/>
    <tableColumn id="76" xr3:uid="{94882D20-C160-4D12-8AC5-9644535791C6}" name="Column23" headerRowDxfId="67" dataDxfId="66"/>
    <tableColumn id="77" xr3:uid="{487A26AB-29F7-4C43-B15D-21B90996C72A}" name="Column24" headerRowDxfId="65" dataDxfId="64"/>
    <tableColumn id="78" xr3:uid="{7853B608-0646-4C46-A83A-A52547FEF0C9}" name="Column25" headerRowDxfId="63" dataDxfId="62"/>
    <tableColumn id="79" xr3:uid="{0610F71D-6889-4BE9-8C05-DA47C990EA49}" name="Column26" headerRowDxfId="61" dataDxfId="60"/>
    <tableColumn id="80" xr3:uid="{D90D75B6-4010-46B3-9053-8022B882240E}" name="Column28" headerRowDxfId="59" dataDxfId="58"/>
    <tableColumn id="81" xr3:uid="{15CC309A-0C60-41D7-BE0E-11D715D29433}" name="Column29" headerRowDxfId="57" dataDxfId="56"/>
    <tableColumn id="82" xr3:uid="{C52EB163-4FFB-42C1-BF44-529447393184}" name="Column30" headerRowDxfId="55" dataDxfId="54"/>
    <tableColumn id="83" xr3:uid="{18473C24-CF31-4BDB-9123-D65089537728}" name="Column31" headerRowDxfId="53" dataDxfId="52"/>
    <tableColumn id="84" xr3:uid="{B24F72F7-63FA-40FA-BC6A-D9F9B2279951}" name="Column32" headerRowDxfId="51" dataDxfId="50"/>
    <tableColumn id="85" xr3:uid="{0C19B58D-9882-4785-80D6-71F3D4827B14}" name="Column33" headerRowDxfId="49" dataDxfId="48"/>
    <tableColumn id="86" xr3:uid="{25AFC80F-34BD-4976-AF6E-ACD80290AD9A}" name="Column34" headerRowDxfId="47" dataDxfId="46"/>
    <tableColumn id="87" xr3:uid="{F2108A5E-F05D-47C0-BAC9-B94404699BC4}" name="Column35" headerRowDxfId="45" dataDxfId="44"/>
    <tableColumn id="88" xr3:uid="{7E53AFED-4522-446E-8BA8-305A35221C60}" name="Column36" headerRowDxfId="43" dataDxfId="42"/>
    <tableColumn id="89" xr3:uid="{11A6560C-06C0-4202-971E-C9B98D4A259E}" name="Column37" headerRowDxfId="41" dataDxfId="40"/>
    <tableColumn id="90" xr3:uid="{B4EC0324-6BE9-4B82-A0BB-A31EE7162824}" name="Column38" headerRowDxfId="39" dataDxfId="38"/>
    <tableColumn id="91" xr3:uid="{0E158C8F-76B7-4498-999F-384E943FD664}" name="Column39" headerRowDxfId="37" dataDxfId="36"/>
    <tableColumn id="92" xr3:uid="{012B043B-28EB-40E9-8411-635164989760}" name="Column40" headerRowDxfId="35" dataDxfId="34"/>
    <tableColumn id="93" xr3:uid="{46909082-8901-45B4-8FC9-F10107ECFC6D}" name="Column41" headerRowDxfId="33" dataDxfId="32"/>
    <tableColumn id="94" xr3:uid="{5824BC17-5A8B-49BB-A6BA-1A96A0D88BE2}" name="Column42" headerRowDxfId="31" dataDxfId="30"/>
    <tableColumn id="95" xr3:uid="{87AB149E-7B69-4BB2-A6F9-1568CD2A2300}" name="Column43" headerRowDxfId="29" dataDxfId="28"/>
    <tableColumn id="96" xr3:uid="{E0B0561B-2AC0-4BB0-8211-B1D4F7AA6BD0}" name="Column44" headerRowDxfId="27" dataDxfId="26"/>
    <tableColumn id="97" xr3:uid="{102FAAF1-A447-4BEF-8ECF-7FA2B8451198}" name="Column45" headerRowDxfId="25" dataDxfId="24"/>
    <tableColumn id="98" xr3:uid="{CDAD262E-BA2B-4D05-85C2-C26C42F101B0}" name="Column46" headerRowDxfId="23" dataDxfId="22"/>
    <tableColumn id="99" xr3:uid="{F2C65921-B0C8-4588-87C1-FF5E8508F787}" name="Column47" headerRowDxfId="21" dataDxfId="20"/>
    <tableColumn id="100" xr3:uid="{E8D86C18-F138-4DEB-AEFD-39550634AF95}" name="Column48" headerRowDxfId="19" dataDxfId="18"/>
    <tableColumn id="101" xr3:uid="{63315BD7-26FF-447F-B6EB-CB995D1037B3}" name="Column49" headerRowDxfId="17" dataDxfId="16"/>
    <tableColumn id="102" xr3:uid="{99344D4F-19E6-47C5-A113-F29480612AAE}" name="Column50" headerRowDxfId="15" dataDxfId="14"/>
    <tableColumn id="103" xr3:uid="{E6F656A5-05F4-42B2-8736-6C9A802F8AA7}" name="Column51" headerRowDxfId="13" dataDxfId="12"/>
    <tableColumn id="104" xr3:uid="{785EB0D2-FFCD-4D1D-8E01-1E7ADEF4D883}" name="Column52" headerRowDxfId="11" dataDxfId="10"/>
    <tableColumn id="105" xr3:uid="{4CB1CAF9-C16C-4B76-A747-192C1A3FAD26}" name="Column53" headerRowDxfId="9" dataDxfId="8"/>
    <tableColumn id="106" xr3:uid="{DFA78C4C-0E9C-4929-864C-ECF1C59BA88E}" name="Column54" headerRowDxfId="7" dataDxfId="6"/>
    <tableColumn id="107" xr3:uid="{0CDCE598-DF65-4FF2-ABE2-610369564C7E}" name="Column55" headerRowDxfId="5" dataDxfId="4"/>
    <tableColumn id="108" xr3:uid="{55C7C240-1324-4608-B7A8-1D5AC3C54E08}" name="Column56" headerRowDxfId="3" dataDxfId="2"/>
    <tableColumn id="109" xr3:uid="{2235DC19-C7CD-4C8B-A264-44193FD9B21F}" name="Column57" headerRowDxfId="1" dataDxfId="0"/>
  </tableColumns>
  <tableStyleInfo name="ODE Basic" showFirstColumn="0" showLastColumn="0" showRowStripes="1" showColumnStripes="0"/>
  <extLst>
    <ext xmlns:x14="http://schemas.microsoft.com/office/spreadsheetml/2009/9/main" uri="{504A1905-F514-4f6f-8877-14C23A59335A}">
      <x14:table altTextSummary="Lead testing results"/>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3099028-D743-48AC-81D7-32BB6B0E90C0}" name="RemediationActions" displayName="RemediationActions" ref="B2:D29" totalsRowShown="0" headerRowDxfId="1674" dataDxfId="1673" tableBorderDxfId="1672">
  <autoFilter ref="B2:D29" xr:uid="{00000000-0009-0000-0100-000005000000}">
    <filterColumn colId="0" hiddenButton="1"/>
    <filterColumn colId="1" hiddenButton="1"/>
    <filterColumn colId="2" hiddenButton="1"/>
  </autoFilter>
  <tableColumns count="3">
    <tableColumn id="1" xr3:uid="{D0D8DF40-77EC-4A56-9623-43837A7D52CD}" name="Remediation Action Taken" dataDxfId="1671"/>
    <tableColumn id="2" xr3:uid="{78A84E94-7253-45A5-BABF-03EE179A7C61}" name="Code" dataDxfId="1670"/>
    <tableColumn id="3" xr3:uid="{D2A7F33C-0C03-4E8F-93B6-65B68A878B06}" name="Additional Information" dataDxfId="1669"/>
  </tableColumns>
  <tableStyleInfo name="ODE Basic" showFirstColumn="0" showLastColumn="0" showRowStripes="0" showColumnStripes="0"/>
  <extLst>
    <ext xmlns:x14="http://schemas.microsoft.com/office/spreadsheetml/2009/9/main" uri="{504A1905-F514-4f6f-8877-14C23A59335A}">
      <x14:table altTextSummary="List and descriptions of possible corrective actions to choose from"/>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11B5ED-2DBE-498D-8E07-DF928944229C}" name="FixTypeCodes" displayName="FixTypeCodes" ref="F2:F14" totalsRowShown="0" headerRowDxfId="1668" dataDxfId="1666" headerRowBorderDxfId="1667" tableBorderDxfId="1665" headerRowCellStyle="5 Light Fill">
  <autoFilter ref="F2:F14" xr:uid="{5F11B5ED-2DBE-498D-8E07-DF928944229C}">
    <filterColumn colId="0" hiddenButton="1"/>
  </autoFilter>
  <tableColumns count="1">
    <tableColumn id="1" xr3:uid="{5A3ABC21-8973-4386-8D19-C4D36F0F7195}" name="Fixture ID # _x000a_Fixture Type Codes" dataDxfId="1664"/>
  </tableColumns>
  <tableStyleInfo name="ODE Basic" showFirstColumn="0" showLastColumn="0" showRowStripes="0" showColumnStripes="0"/>
  <extLst>
    <ext xmlns:x14="http://schemas.microsoft.com/office/spreadsheetml/2009/9/main" uri="{504A1905-F514-4f6f-8877-14C23A59335A}">
      <x14:table altTextSummary="List of possible fixture type codes"/>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D000000}" name="EntityIDs" displayName="EntityIDs" ref="B2:E1487" totalsRowShown="0" headerRowDxfId="1663" dataDxfId="1662" tableBorderDxfId="1661">
  <autoFilter ref="B2:E1487" xr:uid="{00000000-0009-0000-0100-000012000000}"/>
  <sortState xmlns:xlrd2="http://schemas.microsoft.com/office/spreadsheetml/2017/richdata2" ref="B3:E1487">
    <sortCondition sortBy="cellColor" ref="B3:B1486" dxfId="1660"/>
    <sortCondition ref="C3:C1486"/>
    <sortCondition sortBy="cellColor" ref="C3:C1486" dxfId="1659"/>
    <sortCondition ref="E3:E1486"/>
  </sortState>
  <tableColumns count="4">
    <tableColumn id="1" xr3:uid="{00000000-0010-0000-0D00-000001000000}" name="Dist ID" dataDxfId="1658"/>
    <tableColumn id="2" xr3:uid="{00000000-0010-0000-0D00-000002000000}" name="District Name" dataDxfId="1657"/>
    <tableColumn id="3" xr3:uid="{00000000-0010-0000-0D00-000003000000}" name="Schl ID" dataDxfId="1656"/>
    <tableColumn id="4" xr3:uid="{00000000-0010-0000-0D00-000004000000}" name="Schl Name" dataDxfId="1655"/>
  </tableColumns>
  <tableStyleInfo name="ODE Basic" showFirstColumn="0" showLastColumn="0" showRowStripes="0" showColumnStripes="0"/>
  <extLst>
    <ext xmlns:x14="http://schemas.microsoft.com/office/spreadsheetml/2009/9/main" uri="{504A1905-F514-4f6f-8877-14C23A59335A}">
      <x14:table altTextSummary="List of ODE ESD, District, and School IDs"/>
    </ext>
  </extLst>
</table>
</file>

<file path=xl/theme/theme1.xml><?xml version="1.0" encoding="utf-8"?>
<a:theme xmlns:a="http://schemas.openxmlformats.org/drawingml/2006/main" name="Office Theme">
  <a:themeElements>
    <a:clrScheme name="Sav's Favorites">
      <a:dk1>
        <a:sysClr val="windowText" lastClr="000000"/>
      </a:dk1>
      <a:lt1>
        <a:sysClr val="window" lastClr="FFFFFF"/>
      </a:lt1>
      <a:dk2>
        <a:srgbClr val="808080"/>
      </a:dk2>
      <a:lt2>
        <a:srgbClr val="C0C0C0"/>
      </a:lt2>
      <a:accent1>
        <a:srgbClr val="F14124"/>
      </a:accent1>
      <a:accent2>
        <a:srgbClr val="954F72"/>
      </a:accent2>
      <a:accent3>
        <a:srgbClr val="5B9BD5"/>
      </a:accent3>
      <a:accent4>
        <a:srgbClr val="FF8021"/>
      </a:accent4>
      <a:accent5>
        <a:srgbClr val="FFC000"/>
      </a:accent5>
      <a:accent6>
        <a:srgbClr val="9BBB59"/>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demail-my.sharepoint.com/:x:/g/personal/ode_schoolfacilities_ode_oregon_gov/ER4KjwbppDdBgsFyw_drJ4UBoBZXL0FoNbpB7Ow5BOAEVQ" TargetMode="External"/><Relationship Id="rId2" Type="http://schemas.openxmlformats.org/officeDocument/2006/relationships/hyperlink" Target="https://www.oregon.gov/ode/schools-and-districts/grants/Pages/Office-of-School-Facilities/Healthy-and-Safe-Schools/Lead-in-Water.aspx" TargetMode="External"/><Relationship Id="rId1" Type="http://schemas.openxmlformats.org/officeDocument/2006/relationships/hyperlink" Target="https://odemail-my.sharepoint.com/:x:/g/personal/ode_schoolfacilities_ode_oregon_gov/ER4KjwbppDdBgsFyw_drJ4UBoBZXL0FoNbpB7Ow5BOAEVQ"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odemail-my.sharepoint.com/:x:/g/personal/ode_schoolfacilities_ode_oregon_gov/ER4KjwbppDdBgsFyw_drJ4UBoBZXL0FoNbpB7Ow5BOAEVQ"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A1:G61"/>
  <sheetViews>
    <sheetView showGridLines="0" showRowColHeaders="0" tabSelected="1" workbookViewId="0">
      <selection activeCell="B4" sqref="B4:E4"/>
    </sheetView>
  </sheetViews>
  <sheetFormatPr defaultRowHeight="15" x14ac:dyDescent="0.25"/>
  <cols>
    <col min="1" max="1" width="2.7109375" style="56" customWidth="1"/>
    <col min="2" max="2" width="3.7109375" customWidth="1"/>
    <col min="3" max="3" width="19.140625" customWidth="1"/>
    <col min="4" max="4" width="16.42578125" customWidth="1"/>
    <col min="5" max="5" width="55.28515625" customWidth="1"/>
    <col min="6" max="6" width="2.7109375" customWidth="1"/>
    <col min="7" max="7" width="32.5703125" customWidth="1"/>
    <col min="8" max="8" width="2.7109375" customWidth="1"/>
  </cols>
  <sheetData>
    <row r="1" spans="1:7" x14ac:dyDescent="0.25">
      <c r="A1" s="55" t="s">
        <v>7</v>
      </c>
      <c r="C1" s="3" t="s">
        <v>7</v>
      </c>
    </row>
    <row r="2" spans="1:7" ht="52.5" customHeight="1" x14ac:dyDescent="0.25">
      <c r="A2" s="55" t="s">
        <v>7</v>
      </c>
      <c r="B2" s="111" t="s">
        <v>1631</v>
      </c>
      <c r="C2" s="112"/>
      <c r="D2" s="112"/>
      <c r="E2" s="113"/>
    </row>
    <row r="3" spans="1:7" ht="9" customHeight="1" x14ac:dyDescent="0.25">
      <c r="A3" s="55" t="s">
        <v>7</v>
      </c>
      <c r="B3" s="27"/>
      <c r="C3" s="3" t="s">
        <v>7</v>
      </c>
    </row>
    <row r="4" spans="1:7" ht="19.5" customHeight="1" x14ac:dyDescent="0.25">
      <c r="A4" s="55" t="s">
        <v>7</v>
      </c>
      <c r="B4" s="131" t="s">
        <v>1673</v>
      </c>
      <c r="C4" s="132"/>
      <c r="D4" s="132"/>
      <c r="E4" s="133"/>
    </row>
    <row r="5" spans="1:7" ht="18" customHeight="1" x14ac:dyDescent="0.25">
      <c r="A5" s="55" t="s">
        <v>7</v>
      </c>
      <c r="B5" s="28" t="s">
        <v>472</v>
      </c>
      <c r="C5" s="134" t="s">
        <v>1675</v>
      </c>
      <c r="D5" s="134"/>
      <c r="E5" s="135"/>
    </row>
    <row r="6" spans="1:7" ht="33" customHeight="1" x14ac:dyDescent="0.25">
      <c r="A6" s="55" t="s">
        <v>7</v>
      </c>
      <c r="B6" s="28"/>
      <c r="C6" s="127" t="s">
        <v>1674</v>
      </c>
      <c r="D6" s="128"/>
      <c r="E6" s="128"/>
    </row>
    <row r="7" spans="1:7" ht="33" customHeight="1" x14ac:dyDescent="0.25">
      <c r="A7" s="55" t="s">
        <v>7</v>
      </c>
      <c r="B7" s="28" t="s">
        <v>472</v>
      </c>
      <c r="C7" s="129" t="s">
        <v>1676</v>
      </c>
      <c r="D7" s="129"/>
      <c r="E7" s="129"/>
      <c r="G7" s="2"/>
    </row>
    <row r="8" spans="1:7" ht="48" customHeight="1" x14ac:dyDescent="0.25">
      <c r="A8" s="55" t="s">
        <v>7</v>
      </c>
      <c r="B8" s="29"/>
      <c r="C8" s="125" t="s">
        <v>1677</v>
      </c>
      <c r="D8" s="125"/>
      <c r="E8" s="126"/>
      <c r="G8" s="2"/>
    </row>
    <row r="9" spans="1:7" ht="33" customHeight="1" x14ac:dyDescent="0.25">
      <c r="A9" s="55"/>
      <c r="B9" s="29"/>
      <c r="C9" s="126" t="s">
        <v>479</v>
      </c>
      <c r="D9" s="126"/>
      <c r="E9" s="126"/>
      <c r="G9" s="2"/>
    </row>
    <row r="10" spans="1:7" ht="66" customHeight="1" x14ac:dyDescent="0.25">
      <c r="A10" s="55" t="s">
        <v>7</v>
      </c>
      <c r="B10" s="30"/>
      <c r="C10" s="130" t="s">
        <v>1678</v>
      </c>
      <c r="D10" s="130"/>
      <c r="E10" s="130"/>
      <c r="G10" s="2"/>
    </row>
    <row r="11" spans="1:7" ht="9" customHeight="1" x14ac:dyDescent="0.25">
      <c r="A11" s="55" t="s">
        <v>7</v>
      </c>
      <c r="C11" s="3" t="s">
        <v>7</v>
      </c>
    </row>
    <row r="12" spans="1:7" ht="19.5" customHeight="1" x14ac:dyDescent="0.25">
      <c r="A12" s="55" t="s">
        <v>7</v>
      </c>
      <c r="B12" s="131" t="s">
        <v>1655</v>
      </c>
      <c r="C12" s="132"/>
      <c r="D12" s="132"/>
      <c r="E12" s="133"/>
    </row>
    <row r="13" spans="1:7" ht="15" customHeight="1" x14ac:dyDescent="0.25">
      <c r="A13" s="55" t="s">
        <v>7</v>
      </c>
      <c r="B13" s="31" t="s">
        <v>8</v>
      </c>
      <c r="C13" s="116" t="s">
        <v>1657</v>
      </c>
      <c r="D13" s="116"/>
      <c r="E13" s="117"/>
    </row>
    <row r="14" spans="1:7" ht="18" customHeight="1" x14ac:dyDescent="0.25">
      <c r="A14" s="55" t="s">
        <v>7</v>
      </c>
      <c r="B14" s="32"/>
      <c r="C14" s="115" t="s">
        <v>1571</v>
      </c>
      <c r="D14" s="115"/>
      <c r="E14" s="115"/>
    </row>
    <row r="15" spans="1:7" ht="15" customHeight="1" x14ac:dyDescent="0.25">
      <c r="A15" s="55" t="s">
        <v>7</v>
      </c>
      <c r="B15" s="32"/>
      <c r="C15" s="123" t="s">
        <v>1572</v>
      </c>
      <c r="D15" s="123"/>
      <c r="E15" s="123"/>
    </row>
    <row r="16" spans="1:7" ht="33" customHeight="1" x14ac:dyDescent="0.25">
      <c r="A16" s="55" t="s">
        <v>7</v>
      </c>
      <c r="B16" s="32"/>
      <c r="C16" s="114" t="s">
        <v>1659</v>
      </c>
      <c r="D16" s="114"/>
      <c r="E16" s="114"/>
    </row>
    <row r="17" spans="1:5" ht="18" customHeight="1" x14ac:dyDescent="0.25">
      <c r="A17" s="55" t="s">
        <v>7</v>
      </c>
      <c r="B17" s="32"/>
      <c r="C17" s="114" t="s">
        <v>1656</v>
      </c>
      <c r="D17" s="114"/>
      <c r="E17" s="114"/>
    </row>
    <row r="18" spans="1:5" x14ac:dyDescent="0.25">
      <c r="A18" s="55" t="s">
        <v>7</v>
      </c>
      <c r="B18" s="32"/>
      <c r="C18" s="114" t="s">
        <v>1660</v>
      </c>
      <c r="D18" s="114"/>
      <c r="E18" s="114"/>
    </row>
    <row r="19" spans="1:5" ht="19.5" customHeight="1" x14ac:dyDescent="0.25">
      <c r="A19" s="55" t="s">
        <v>7</v>
      </c>
      <c r="B19" s="31" t="s">
        <v>9</v>
      </c>
      <c r="C19" s="117" t="s">
        <v>1661</v>
      </c>
      <c r="D19" s="117"/>
      <c r="E19" s="117"/>
    </row>
    <row r="20" spans="1:5" x14ac:dyDescent="0.25">
      <c r="A20" s="55" t="s">
        <v>7</v>
      </c>
      <c r="B20" s="32"/>
      <c r="C20" s="115" t="s">
        <v>1658</v>
      </c>
      <c r="D20" s="115"/>
      <c r="E20" s="115"/>
    </row>
    <row r="21" spans="1:5" ht="19.5" customHeight="1" x14ac:dyDescent="0.25">
      <c r="A21" s="55" t="s">
        <v>7</v>
      </c>
      <c r="B21" s="31" t="s">
        <v>10</v>
      </c>
      <c r="C21" s="117" t="s">
        <v>476</v>
      </c>
      <c r="D21" s="117"/>
      <c r="E21" s="117"/>
    </row>
    <row r="22" spans="1:5" ht="15" customHeight="1" x14ac:dyDescent="0.25">
      <c r="A22" s="55" t="s">
        <v>7</v>
      </c>
      <c r="B22" s="31"/>
      <c r="C22" s="118" t="s">
        <v>1586</v>
      </c>
      <c r="D22" s="119"/>
      <c r="E22" s="119"/>
    </row>
    <row r="23" spans="1:5" ht="30" customHeight="1" x14ac:dyDescent="0.25">
      <c r="A23" s="55" t="s">
        <v>7</v>
      </c>
      <c r="B23" s="31"/>
      <c r="C23" s="120" t="s">
        <v>1585</v>
      </c>
      <c r="D23" s="119"/>
      <c r="E23" s="119"/>
    </row>
    <row r="24" spans="1:5" ht="19.5" customHeight="1" x14ac:dyDescent="0.25">
      <c r="A24" s="55" t="s">
        <v>7</v>
      </c>
      <c r="B24" s="31" t="s">
        <v>11</v>
      </c>
      <c r="C24" s="117" t="s">
        <v>0</v>
      </c>
      <c r="D24" s="117"/>
      <c r="E24" s="117"/>
    </row>
    <row r="25" spans="1:5" ht="15" customHeight="1" x14ac:dyDescent="0.25">
      <c r="A25" s="55" t="s">
        <v>7</v>
      </c>
      <c r="B25" s="31"/>
      <c r="C25" s="118" t="s">
        <v>1583</v>
      </c>
      <c r="D25" s="119"/>
      <c r="E25" s="119"/>
    </row>
    <row r="26" spans="1:5" ht="45.75" customHeight="1" x14ac:dyDescent="0.25">
      <c r="A26" s="55" t="s">
        <v>7</v>
      </c>
      <c r="B26" s="32"/>
      <c r="C26" s="115" t="s">
        <v>1584</v>
      </c>
      <c r="D26" s="115"/>
      <c r="E26" s="115"/>
    </row>
    <row r="27" spans="1:5" ht="19.5" customHeight="1" x14ac:dyDescent="0.25">
      <c r="A27" s="55" t="s">
        <v>7</v>
      </c>
      <c r="B27" s="31" t="s">
        <v>12</v>
      </c>
      <c r="C27" s="117" t="s">
        <v>481</v>
      </c>
      <c r="D27" s="117"/>
      <c r="E27" s="117"/>
    </row>
    <row r="28" spans="1:5" ht="45" customHeight="1" x14ac:dyDescent="0.25">
      <c r="A28" s="55" t="s">
        <v>7</v>
      </c>
      <c r="B28" s="32"/>
      <c r="C28" s="115" t="s">
        <v>1663</v>
      </c>
      <c r="D28" s="115"/>
      <c r="E28" s="115"/>
    </row>
    <row r="29" spans="1:5" ht="19.5" customHeight="1" x14ac:dyDescent="0.25">
      <c r="A29" s="55" t="s">
        <v>7</v>
      </c>
      <c r="B29" s="31" t="s">
        <v>13</v>
      </c>
      <c r="C29" s="117" t="s">
        <v>478</v>
      </c>
      <c r="D29" s="117"/>
      <c r="E29" s="117"/>
    </row>
    <row r="30" spans="1:5" ht="34.5" customHeight="1" x14ac:dyDescent="0.25">
      <c r="A30" s="55" t="s">
        <v>7</v>
      </c>
      <c r="B30" s="32"/>
      <c r="C30" s="119" t="s">
        <v>1671</v>
      </c>
      <c r="D30" s="119"/>
      <c r="E30" s="119"/>
    </row>
    <row r="31" spans="1:5" ht="33" customHeight="1" x14ac:dyDescent="0.25">
      <c r="A31" s="55"/>
      <c r="B31" s="154" t="s">
        <v>1679</v>
      </c>
      <c r="C31" s="155"/>
      <c r="D31" s="155"/>
      <c r="E31" s="156"/>
    </row>
    <row r="32" spans="1:5" ht="33" customHeight="1" x14ac:dyDescent="0.25">
      <c r="A32" s="55"/>
      <c r="B32" s="157" t="s">
        <v>1693</v>
      </c>
      <c r="C32" s="158"/>
      <c r="D32" s="158"/>
      <c r="E32" s="159"/>
    </row>
    <row r="33" spans="1:5" ht="19.5" customHeight="1" x14ac:dyDescent="0.25">
      <c r="A33" s="55"/>
      <c r="B33" s="31" t="s">
        <v>14</v>
      </c>
      <c r="C33" s="117" t="s">
        <v>1662</v>
      </c>
      <c r="D33" s="117"/>
      <c r="E33" s="117"/>
    </row>
    <row r="34" spans="1:5" ht="18" customHeight="1" x14ac:dyDescent="0.25">
      <c r="A34" s="55"/>
      <c r="B34" s="32"/>
      <c r="C34" s="115" t="s">
        <v>1672</v>
      </c>
      <c r="D34" s="115"/>
      <c r="E34" s="115"/>
    </row>
    <row r="35" spans="1:5" x14ac:dyDescent="0.25">
      <c r="A35" s="55"/>
      <c r="B35" s="32"/>
      <c r="C35" s="124" t="s">
        <v>1687</v>
      </c>
      <c r="D35" s="115"/>
      <c r="E35" s="115"/>
    </row>
    <row r="36" spans="1:5" ht="19.5" customHeight="1" x14ac:dyDescent="0.25">
      <c r="A36" s="55" t="s">
        <v>7</v>
      </c>
      <c r="B36" s="31" t="s">
        <v>15</v>
      </c>
      <c r="C36" s="117" t="s">
        <v>363</v>
      </c>
      <c r="D36" s="117"/>
      <c r="E36" s="117"/>
    </row>
    <row r="37" spans="1:5" ht="30" customHeight="1" x14ac:dyDescent="0.25">
      <c r="A37" s="55" t="s">
        <v>7</v>
      </c>
      <c r="B37" s="32"/>
      <c r="C37" s="115" t="s">
        <v>1680</v>
      </c>
      <c r="D37" s="115"/>
      <c r="E37" s="115"/>
    </row>
    <row r="38" spans="1:5" ht="19.5" customHeight="1" x14ac:dyDescent="0.25">
      <c r="A38" s="55" t="s">
        <v>7</v>
      </c>
      <c r="B38" s="31" t="s">
        <v>16</v>
      </c>
      <c r="C38" s="117" t="s">
        <v>1664</v>
      </c>
      <c r="D38" s="117"/>
      <c r="E38" s="117"/>
    </row>
    <row r="39" spans="1:5" ht="30" customHeight="1" x14ac:dyDescent="0.25">
      <c r="A39" s="55" t="s">
        <v>7</v>
      </c>
      <c r="B39" s="33"/>
      <c r="C39" s="115" t="s">
        <v>1681</v>
      </c>
      <c r="D39" s="115"/>
      <c r="E39" s="115"/>
    </row>
    <row r="40" spans="1:5" ht="19.5" customHeight="1" x14ac:dyDescent="0.25">
      <c r="A40" s="55"/>
      <c r="B40" s="31" t="s">
        <v>17</v>
      </c>
      <c r="C40" s="117" t="s">
        <v>1665</v>
      </c>
      <c r="D40" s="117"/>
      <c r="E40" s="117"/>
    </row>
    <row r="41" spans="1:5" x14ac:dyDescent="0.25">
      <c r="A41" s="55"/>
      <c r="B41" s="32"/>
      <c r="C41" s="115" t="s">
        <v>1688</v>
      </c>
      <c r="D41" s="115"/>
      <c r="E41" s="115"/>
    </row>
    <row r="42" spans="1:5" ht="19.5" customHeight="1" x14ac:dyDescent="0.25">
      <c r="A42" s="55"/>
      <c r="B42" s="31" t="s">
        <v>18</v>
      </c>
      <c r="C42" s="117" t="s">
        <v>1694</v>
      </c>
      <c r="D42" s="117"/>
      <c r="E42" s="117"/>
    </row>
    <row r="43" spans="1:5" ht="45" customHeight="1" x14ac:dyDescent="0.25">
      <c r="A43" s="55"/>
      <c r="B43" s="32"/>
      <c r="C43" s="115" t="s">
        <v>1692</v>
      </c>
      <c r="D43" s="115"/>
      <c r="E43" s="115"/>
    </row>
    <row r="44" spans="1:5" ht="19.5" customHeight="1" x14ac:dyDescent="0.25">
      <c r="A44" s="55"/>
      <c r="B44" s="31" t="s">
        <v>19</v>
      </c>
      <c r="C44" s="117" t="s">
        <v>1666</v>
      </c>
      <c r="D44" s="117"/>
      <c r="E44" s="117"/>
    </row>
    <row r="45" spans="1:5" x14ac:dyDescent="0.25">
      <c r="A45" s="55"/>
      <c r="B45" s="32"/>
      <c r="C45" s="115" t="s">
        <v>1688</v>
      </c>
      <c r="D45" s="115"/>
      <c r="E45" s="115"/>
    </row>
    <row r="46" spans="1:5" ht="19.5" customHeight="1" x14ac:dyDescent="0.25">
      <c r="A46" s="55"/>
      <c r="B46" s="31" t="s">
        <v>20</v>
      </c>
      <c r="C46" s="117" t="s">
        <v>1696</v>
      </c>
      <c r="D46" s="117"/>
      <c r="E46" s="117"/>
    </row>
    <row r="47" spans="1:5" ht="45" customHeight="1" x14ac:dyDescent="0.25">
      <c r="A47" s="55"/>
      <c r="B47" s="32"/>
      <c r="C47" s="115" t="s">
        <v>1692</v>
      </c>
      <c r="D47" s="115"/>
      <c r="E47" s="115"/>
    </row>
    <row r="48" spans="1:5" ht="19.5" customHeight="1" x14ac:dyDescent="0.25">
      <c r="A48" s="55"/>
      <c r="B48" s="31" t="s">
        <v>364</v>
      </c>
      <c r="C48" s="117" t="s">
        <v>1667</v>
      </c>
      <c r="D48" s="117"/>
      <c r="E48" s="117"/>
    </row>
    <row r="49" spans="1:5" x14ac:dyDescent="0.25">
      <c r="A49" s="55"/>
      <c r="B49" s="32"/>
      <c r="C49" s="115" t="s">
        <v>1688</v>
      </c>
      <c r="D49" s="115"/>
      <c r="E49" s="115"/>
    </row>
    <row r="50" spans="1:5" ht="19.5" customHeight="1" x14ac:dyDescent="0.25">
      <c r="A50" s="55"/>
      <c r="B50" s="31" t="s">
        <v>21</v>
      </c>
      <c r="C50" s="117" t="s">
        <v>1695</v>
      </c>
      <c r="D50" s="117"/>
      <c r="E50" s="117"/>
    </row>
    <row r="51" spans="1:5" ht="45" customHeight="1" x14ac:dyDescent="0.25">
      <c r="A51" s="55"/>
      <c r="B51" s="32"/>
      <c r="C51" s="115" t="s">
        <v>1692</v>
      </c>
      <c r="D51" s="115"/>
      <c r="E51" s="115"/>
    </row>
    <row r="52" spans="1:5" ht="19.5" customHeight="1" x14ac:dyDescent="0.25">
      <c r="A52" s="55"/>
      <c r="B52" s="31" t="s">
        <v>22</v>
      </c>
      <c r="C52" s="117" t="s">
        <v>1668</v>
      </c>
      <c r="D52" s="117"/>
      <c r="E52" s="117"/>
    </row>
    <row r="53" spans="1:5" x14ac:dyDescent="0.25">
      <c r="A53" s="55"/>
      <c r="B53" s="32"/>
      <c r="C53" s="115" t="s">
        <v>1689</v>
      </c>
      <c r="D53" s="115"/>
      <c r="E53" s="115"/>
    </row>
    <row r="54" spans="1:5" ht="19.5" customHeight="1" x14ac:dyDescent="0.25">
      <c r="A54" s="55"/>
      <c r="B54" s="31" t="s">
        <v>23</v>
      </c>
      <c r="C54" s="117" t="s">
        <v>1669</v>
      </c>
      <c r="D54" s="117"/>
      <c r="E54" s="117"/>
    </row>
    <row r="55" spans="1:5" ht="45" customHeight="1" x14ac:dyDescent="0.25">
      <c r="A55" s="55"/>
      <c r="B55" s="32"/>
      <c r="C55" s="115" t="s">
        <v>1690</v>
      </c>
      <c r="D55" s="115"/>
      <c r="E55" s="115"/>
    </row>
    <row r="56" spans="1:5" ht="19.5" customHeight="1" x14ac:dyDescent="0.25">
      <c r="A56" s="55" t="s">
        <v>7</v>
      </c>
      <c r="B56" s="31" t="s">
        <v>24</v>
      </c>
      <c r="C56" s="117" t="s">
        <v>1670</v>
      </c>
      <c r="D56" s="117"/>
      <c r="E56" s="117"/>
    </row>
    <row r="57" spans="1:5" ht="45" customHeight="1" x14ac:dyDescent="0.25">
      <c r="A57" s="55" t="s">
        <v>7</v>
      </c>
      <c r="B57" s="33"/>
      <c r="C57" s="115" t="s">
        <v>1682</v>
      </c>
      <c r="D57" s="115"/>
      <c r="E57" s="115"/>
    </row>
    <row r="58" spans="1:5" ht="19.5" customHeight="1" x14ac:dyDescent="0.25">
      <c r="A58" s="55" t="s">
        <v>7</v>
      </c>
      <c r="B58" s="31" t="s">
        <v>25</v>
      </c>
      <c r="C58" s="117" t="s">
        <v>1588</v>
      </c>
      <c r="D58" s="117"/>
      <c r="E58" s="117"/>
    </row>
    <row r="59" spans="1:5" ht="45" customHeight="1" x14ac:dyDescent="0.25">
      <c r="A59" s="55" t="s">
        <v>7</v>
      </c>
      <c r="B59" s="33"/>
      <c r="C59" s="115" t="s">
        <v>1691</v>
      </c>
      <c r="D59" s="115"/>
      <c r="E59" s="115"/>
    </row>
    <row r="60" spans="1:5" ht="19.5" customHeight="1" x14ac:dyDescent="0.25">
      <c r="A60" s="55" t="s">
        <v>7</v>
      </c>
      <c r="B60" s="31" t="s">
        <v>480</v>
      </c>
      <c r="C60" s="117" t="s">
        <v>482</v>
      </c>
      <c r="D60" s="117"/>
      <c r="E60" s="117"/>
    </row>
    <row r="61" spans="1:5" ht="21" customHeight="1" x14ac:dyDescent="0.25">
      <c r="A61" s="55" t="s">
        <v>7</v>
      </c>
      <c r="B61" s="34"/>
      <c r="C61" s="121" t="s">
        <v>483</v>
      </c>
      <c r="D61" s="121"/>
      <c r="E61" s="122"/>
    </row>
  </sheetData>
  <sheetProtection sheet="1" objects="1" scenarios="1"/>
  <mergeCells count="58">
    <mergeCell ref="B32:E32"/>
    <mergeCell ref="B31:E31"/>
    <mergeCell ref="C8:E8"/>
    <mergeCell ref="C9:E9"/>
    <mergeCell ref="C51:E51"/>
    <mergeCell ref="C52:E52"/>
    <mergeCell ref="C53:E53"/>
    <mergeCell ref="C54:E54"/>
    <mergeCell ref="C55:E55"/>
    <mergeCell ref="C46:E46"/>
    <mergeCell ref="C47:E47"/>
    <mergeCell ref="C48:E48"/>
    <mergeCell ref="C49:E49"/>
    <mergeCell ref="C50:E50"/>
    <mergeCell ref="C61:E61"/>
    <mergeCell ref="C60:E60"/>
    <mergeCell ref="C39:E39"/>
    <mergeCell ref="C56:E56"/>
    <mergeCell ref="C57:E57"/>
    <mergeCell ref="C58:E58"/>
    <mergeCell ref="C59:E59"/>
    <mergeCell ref="C40:E40"/>
    <mergeCell ref="C41:E41"/>
    <mergeCell ref="C42:E42"/>
    <mergeCell ref="C43:E43"/>
    <mergeCell ref="C44:E44"/>
    <mergeCell ref="C45:E45"/>
    <mergeCell ref="C10:E10"/>
    <mergeCell ref="B12:E12"/>
    <mergeCell ref="C38:E38"/>
    <mergeCell ref="C13:E13"/>
    <mergeCell ref="C14:E14"/>
    <mergeCell ref="C17:E17"/>
    <mergeCell ref="C18:E18"/>
    <mergeCell ref="C15:E15"/>
    <mergeCell ref="C16:E16"/>
    <mergeCell ref="C36:E36"/>
    <mergeCell ref="C37:E37"/>
    <mergeCell ref="C33:E33"/>
    <mergeCell ref="C34:E34"/>
    <mergeCell ref="C35:E35"/>
    <mergeCell ref="C29:E29"/>
    <mergeCell ref="C30:E30"/>
    <mergeCell ref="B4:E4"/>
    <mergeCell ref="C5:E5"/>
    <mergeCell ref="C7:E7"/>
    <mergeCell ref="C6:E6"/>
    <mergeCell ref="C23:E23"/>
    <mergeCell ref="B2:E2"/>
    <mergeCell ref="C19:E19"/>
    <mergeCell ref="C20:E20"/>
    <mergeCell ref="C28:E28"/>
    <mergeCell ref="C24:E24"/>
    <mergeCell ref="C25:E25"/>
    <mergeCell ref="C21:E21"/>
    <mergeCell ref="C22:E22"/>
    <mergeCell ref="C27:E27"/>
    <mergeCell ref="C26:E26"/>
  </mergeCells>
  <hyperlinks>
    <hyperlink ref="C22:E22" r:id="rId1" display="https://odemail-my.sharepoint.com/:x:/g/personal/ode_schoolfacilities_ode_oregon_gov/ER4KjwbppDdBgsFyw_drJ4UBoBZXL0FoNbpB7Ow5BOAEVQ" xr:uid="{00000000-0004-0000-0000-000000000000}"/>
    <hyperlink ref="C15:E15" location="'Entity IDs'!A1" display="*A list of all ODE assigned ESD, District, and School IDs can be found on the Entity IDs tab." xr:uid="{00000000-0004-0000-0000-000005000000}"/>
    <hyperlink ref="C30:E30" r:id="rId2" location=":~:text=Training%20Module%201%20%2D%20Fixture%20and%20Sample%20ID%20Numbers" display="This is the Fixture ID Number (FIN) you have assigned to each fixture using the ODE fixture numbering protocol. It will be a 13 digit number." xr:uid="{00000000-0004-0000-0000-000006000000}"/>
    <hyperlink ref="C25:E25" r:id="rId3" display="This should align with the &quot;Building Name&quot; field in the School Facilities Building Collection Database. If there is only one building associated with a school, this would be a repeat of the " xr:uid="{00000000-0004-0000-0000-000001000000}"/>
    <hyperlink ref="C23:E23" r:id="rId4" display="https://odemail-my.sharepoint.com/:x:/g/personal/ode_schoolfacilities_ode_oregon_gov/ER4KjwbppDdBgsFyw_drJ4UBoBZXL0FoNbpB7Ow5BOAEVQ" xr:uid="{084E3A53-2457-42DE-A850-A5CD7A65944B}"/>
  </hyperlinks>
  <pageMargins left="0.7" right="0.7" top="0.75" bottom="0.75" header="0.3" footer="0.3"/>
  <pageSetup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01282-4A9B-4617-B701-335A04D98609}">
  <sheetPr>
    <tabColor theme="8" tint="0.59999389629810485"/>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140625" style="74" bestFit="1" customWidth="1"/>
    <col min="5" max="5" width="9.28515625" style="74" customWidth="1" outlineLevel="1"/>
    <col min="6" max="6" width="11.140625" style="74" customWidth="1" outlineLevel="1"/>
    <col min="7" max="7" width="8.7109375" style="74" bestFit="1" customWidth="1" outlineLevel="1"/>
    <col min="8" max="8" width="8.140625" style="74" bestFit="1" customWidth="1" outlineLevel="1"/>
    <col min="9" max="9" width="8.140625" style="74" customWidth="1" outlineLevel="1"/>
    <col min="10" max="11" width="8.140625" style="74" hidden="1" customWidth="1" outlineLevel="2"/>
    <col min="12" max="12" width="9.28515625" style="74" hidden="1" customWidth="1" outlineLevel="2"/>
    <col min="13" max="13" width="9.28515625" style="74" customWidth="1" outlineLevel="1" collapsed="1"/>
    <col min="14" max="14" width="11.140625" style="74" customWidth="1" outlineLevel="1"/>
    <col min="15" max="15" width="7.5703125" style="74" bestFit="1" customWidth="1" outlineLevel="1"/>
    <col min="16" max="16" width="12.42578125" style="74" bestFit="1" customWidth="1" outlineLevel="1"/>
    <col min="17" max="17" width="6.28515625" style="74" bestFit="1" customWidth="1" outlineLevel="1"/>
    <col min="18" max="18" width="8.140625" style="74" bestFit="1" customWidth="1"/>
    <col min="19" max="19" width="9.28515625" style="74" customWidth="1" outlineLevel="1"/>
    <col min="20" max="20" width="11.140625" style="74" customWidth="1" outlineLevel="1"/>
    <col min="21" max="21" width="8.140625" style="74" bestFit="1" customWidth="1" outlineLevel="1"/>
    <col min="22" max="22" width="8.140625" style="74" customWidth="1" outlineLevel="1"/>
    <col min="23" max="23" width="8.140625" style="74" bestFit="1" customWidth="1" outlineLevel="1"/>
    <col min="24" max="25" width="8.140625" style="74" hidden="1" customWidth="1" outlineLevel="2"/>
    <col min="26" max="26" width="9.28515625" style="74" hidden="1" customWidth="1" outlineLevel="2"/>
    <col min="27" max="27" width="9.28515625" style="74" customWidth="1" outlineLevel="1" collapsed="1"/>
    <col min="28" max="28" width="11.140625" style="74" customWidth="1" outlineLevel="1"/>
    <col min="29" max="29" width="7.5703125" style="74" bestFit="1" customWidth="1" outlineLevel="1"/>
    <col min="30" max="30" width="12.42578125" style="74" bestFit="1" customWidth="1" outlineLevel="1"/>
    <col min="31" max="31" width="6.28515625" style="74" bestFit="1" customWidth="1" outlineLevel="1"/>
    <col min="32" max="32" width="8.7109375" style="74" customWidth="1"/>
    <col min="33" max="33" width="9.28515625" style="74" hidden="1" customWidth="1" outlineLevel="1"/>
    <col min="34" max="34" width="11.140625" style="74" hidden="1" customWidth="1" outlineLevel="1"/>
    <col min="35"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v>1111</v>
      </c>
      <c r="C2" s="76" t="s">
        <v>1641</v>
      </c>
      <c r="D2" s="75"/>
    </row>
    <row r="3" spans="1:75" x14ac:dyDescent="0.25">
      <c r="B3" s="160" t="s">
        <v>450</v>
      </c>
      <c r="C3" s="77" t="s">
        <v>1651</v>
      </c>
      <c r="D3" s="75"/>
    </row>
    <row r="4" spans="1:75" x14ac:dyDescent="0.25">
      <c r="A4" s="73" t="s">
        <v>7</v>
      </c>
      <c r="B4" s="65">
        <v>12340300</v>
      </c>
      <c r="C4" s="76" t="s">
        <v>1629</v>
      </c>
    </row>
    <row r="5" spans="1:75" x14ac:dyDescent="0.25">
      <c r="A5" s="73" t="s">
        <v>7</v>
      </c>
      <c r="B5" s="160" t="s">
        <v>1653</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365</v>
      </c>
      <c r="C9" s="136" t="s">
        <v>466</v>
      </c>
      <c r="D9" s="68">
        <v>2020</v>
      </c>
      <c r="E9" s="64">
        <v>43868</v>
      </c>
      <c r="F9" s="104">
        <v>180</v>
      </c>
      <c r="G9" s="15"/>
      <c r="H9" s="16"/>
      <c r="I9" s="15"/>
      <c r="J9" s="16"/>
      <c r="K9" s="15"/>
      <c r="L9" s="16"/>
      <c r="M9" s="15">
        <v>43882</v>
      </c>
      <c r="N9" s="109">
        <v>6.3</v>
      </c>
      <c r="O9" s="16">
        <v>1</v>
      </c>
      <c r="P9" s="25" t="s">
        <v>400</v>
      </c>
      <c r="Q9" s="66"/>
      <c r="R9" s="89">
        <v>2027</v>
      </c>
      <c r="S9" s="90">
        <v>46423</v>
      </c>
      <c r="T9" s="109">
        <v>6.5</v>
      </c>
      <c r="U9" s="92"/>
      <c r="V9" s="93"/>
      <c r="W9" s="92"/>
      <c r="X9" s="93"/>
      <c r="Y9" s="92"/>
      <c r="Z9" s="93"/>
      <c r="AA9" s="92">
        <v>46437</v>
      </c>
      <c r="AB9" s="91">
        <v>1.1000000000000001</v>
      </c>
      <c r="AC9" s="93">
        <v>1</v>
      </c>
      <c r="AD9" s="93" t="s">
        <v>399</v>
      </c>
      <c r="AE9" s="94"/>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t="s">
        <v>366</v>
      </c>
      <c r="C10" s="137" t="s">
        <v>467</v>
      </c>
      <c r="D10" s="69">
        <v>2020</v>
      </c>
      <c r="E10" s="19">
        <v>43868</v>
      </c>
      <c r="F10" s="63">
        <v>1.6</v>
      </c>
      <c r="G10" s="19"/>
      <c r="H10" s="20"/>
      <c r="I10" s="19"/>
      <c r="J10" s="20"/>
      <c r="K10" s="19"/>
      <c r="L10" s="20"/>
      <c r="M10" s="19"/>
      <c r="N10" s="63"/>
      <c r="O10" s="20"/>
      <c r="P10" s="20"/>
      <c r="Q10" s="67"/>
      <c r="R10" s="99">
        <v>2027</v>
      </c>
      <c r="S10" s="92">
        <v>46423</v>
      </c>
      <c r="T10" s="91">
        <v>1.6</v>
      </c>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t="s">
        <v>367</v>
      </c>
      <c r="C11" s="138" t="s">
        <v>468</v>
      </c>
      <c r="D11" s="70">
        <v>2020</v>
      </c>
      <c r="E11" s="15">
        <v>43868</v>
      </c>
      <c r="F11" s="63">
        <v>1.8</v>
      </c>
      <c r="G11" s="19"/>
      <c r="H11" s="20"/>
      <c r="I11" s="19"/>
      <c r="J11" s="20"/>
      <c r="K11" s="19"/>
      <c r="L11" s="20"/>
      <c r="M11" s="19"/>
      <c r="N11" s="63"/>
      <c r="O11" s="20"/>
      <c r="P11" s="20"/>
      <c r="Q11" s="67"/>
      <c r="R11" s="99">
        <v>2027</v>
      </c>
      <c r="S11" s="92">
        <v>46423</v>
      </c>
      <c r="T11" s="91">
        <v>1.8</v>
      </c>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t="s">
        <v>368</v>
      </c>
      <c r="C12" s="137" t="s">
        <v>469</v>
      </c>
      <c r="D12" s="71">
        <v>2020</v>
      </c>
      <c r="E12" s="19">
        <v>43868</v>
      </c>
      <c r="F12" s="105">
        <v>22</v>
      </c>
      <c r="G12" s="19"/>
      <c r="H12" s="20"/>
      <c r="I12" s="19"/>
      <c r="J12" s="20"/>
      <c r="K12" s="19"/>
      <c r="L12" s="20"/>
      <c r="M12" s="19">
        <v>43882</v>
      </c>
      <c r="N12" s="63">
        <v>0.8</v>
      </c>
      <c r="O12" s="20">
        <v>1</v>
      </c>
      <c r="P12" s="20" t="s">
        <v>399</v>
      </c>
      <c r="Q12" s="67"/>
      <c r="R12" s="99">
        <v>2027</v>
      </c>
      <c r="S12" s="92">
        <v>46423</v>
      </c>
      <c r="T12" s="91">
        <v>0.8</v>
      </c>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t="s">
        <v>369</v>
      </c>
      <c r="C13" s="139" t="s">
        <v>470</v>
      </c>
      <c r="D13" s="69">
        <v>2020</v>
      </c>
      <c r="E13" s="19">
        <v>43868</v>
      </c>
      <c r="F13" s="105">
        <v>310</v>
      </c>
      <c r="G13" s="15"/>
      <c r="H13" s="16"/>
      <c r="I13" s="15"/>
      <c r="J13" s="16"/>
      <c r="K13" s="15"/>
      <c r="L13" s="16"/>
      <c r="M13" s="19">
        <v>43882</v>
      </c>
      <c r="N13" s="63">
        <v>1.2</v>
      </c>
      <c r="O13" s="20">
        <v>1</v>
      </c>
      <c r="P13" s="16" t="s">
        <v>399</v>
      </c>
      <c r="Q13" s="67"/>
      <c r="R13" s="99">
        <v>2027</v>
      </c>
      <c r="S13" s="92">
        <v>46423</v>
      </c>
      <c r="T13" s="91">
        <v>1.2</v>
      </c>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t="s">
        <v>370</v>
      </c>
      <c r="C14" s="139" t="s">
        <v>471</v>
      </c>
      <c r="D14" s="69">
        <v>2020</v>
      </c>
      <c r="E14" s="19">
        <v>43868</v>
      </c>
      <c r="F14" s="63">
        <v>6.5</v>
      </c>
      <c r="G14" s="19"/>
      <c r="H14" s="20"/>
      <c r="I14" s="19"/>
      <c r="J14" s="20"/>
      <c r="K14" s="19"/>
      <c r="L14" s="20"/>
      <c r="M14" s="19"/>
      <c r="N14" s="63"/>
      <c r="O14" s="20"/>
      <c r="P14" s="20"/>
      <c r="Q14" s="67"/>
      <c r="R14" s="99">
        <v>2027</v>
      </c>
      <c r="S14" s="92">
        <v>46423</v>
      </c>
      <c r="T14" s="91">
        <v>6.7</v>
      </c>
      <c r="U14" s="92"/>
      <c r="V14" s="93"/>
      <c r="W14" s="92"/>
      <c r="X14" s="93"/>
      <c r="Y14" s="92"/>
      <c r="Z14" s="93"/>
      <c r="AA14" s="92">
        <v>46437</v>
      </c>
      <c r="AB14" s="91">
        <v>1.5</v>
      </c>
      <c r="AC14" s="93">
        <v>1</v>
      </c>
      <c r="AD14" s="93" t="s">
        <v>399</v>
      </c>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t="s">
        <v>371</v>
      </c>
      <c r="C15" s="139" t="s">
        <v>451</v>
      </c>
      <c r="D15" s="69">
        <v>2020</v>
      </c>
      <c r="E15" s="19">
        <v>43868</v>
      </c>
      <c r="F15" s="106">
        <v>7</v>
      </c>
      <c r="G15" s="19"/>
      <c r="H15" s="20"/>
      <c r="I15" s="19"/>
      <c r="J15" s="20"/>
      <c r="K15" s="19"/>
      <c r="L15" s="20"/>
      <c r="M15" s="19"/>
      <c r="N15" s="63"/>
      <c r="O15" s="20"/>
      <c r="P15" s="20"/>
      <c r="Q15" s="67"/>
      <c r="R15" s="99">
        <v>2027</v>
      </c>
      <c r="S15" s="92">
        <v>46423</v>
      </c>
      <c r="T15" s="91">
        <v>8</v>
      </c>
      <c r="U15" s="92"/>
      <c r="V15" s="93"/>
      <c r="W15" s="92"/>
      <c r="X15" s="93"/>
      <c r="Y15" s="92"/>
      <c r="Z15" s="93"/>
      <c r="AA15" s="92">
        <v>46437</v>
      </c>
      <c r="AB15" s="91">
        <v>1.3</v>
      </c>
      <c r="AC15" s="93">
        <v>1</v>
      </c>
      <c r="AD15" s="93" t="s">
        <v>399</v>
      </c>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t="s">
        <v>372</v>
      </c>
      <c r="C16" s="139" t="s">
        <v>452</v>
      </c>
      <c r="D16" s="69">
        <v>2020</v>
      </c>
      <c r="E16" s="19">
        <v>43868</v>
      </c>
      <c r="F16" s="106">
        <v>6.3</v>
      </c>
      <c r="G16" s="19"/>
      <c r="H16" s="20"/>
      <c r="I16" s="19"/>
      <c r="J16" s="20"/>
      <c r="K16" s="19"/>
      <c r="L16" s="20"/>
      <c r="M16" s="19"/>
      <c r="N16" s="63"/>
      <c r="O16" s="20"/>
      <c r="P16" s="20"/>
      <c r="Q16" s="67"/>
      <c r="R16" s="99">
        <v>2027</v>
      </c>
      <c r="S16" s="92">
        <v>46423</v>
      </c>
      <c r="T16" s="91">
        <v>6.5</v>
      </c>
      <c r="U16" s="92"/>
      <c r="V16" s="93"/>
      <c r="W16" s="92"/>
      <c r="X16" s="93"/>
      <c r="Y16" s="92"/>
      <c r="Z16" s="93"/>
      <c r="AA16" s="92">
        <v>46437</v>
      </c>
      <c r="AB16" s="91">
        <v>1.1000000000000001</v>
      </c>
      <c r="AC16" s="93">
        <v>1</v>
      </c>
      <c r="AD16" s="93" t="s">
        <v>399</v>
      </c>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t="s">
        <v>373</v>
      </c>
      <c r="C17" s="137" t="s">
        <v>453</v>
      </c>
      <c r="D17" s="71">
        <v>2020</v>
      </c>
      <c r="E17" s="19">
        <v>43868</v>
      </c>
      <c r="F17" s="63">
        <v>3</v>
      </c>
      <c r="G17" s="19"/>
      <c r="H17" s="20"/>
      <c r="I17" s="19"/>
      <c r="J17" s="20"/>
      <c r="K17" s="19"/>
      <c r="L17" s="20"/>
      <c r="M17" s="19"/>
      <c r="N17" s="63"/>
      <c r="O17" s="20"/>
      <c r="P17" s="20"/>
      <c r="Q17" s="67"/>
      <c r="R17" s="99">
        <v>2027</v>
      </c>
      <c r="S17" s="92">
        <v>46423</v>
      </c>
      <c r="T17" s="91">
        <v>3</v>
      </c>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t="s">
        <v>374</v>
      </c>
      <c r="C18" s="137" t="s">
        <v>454</v>
      </c>
      <c r="D18" s="71">
        <v>2020</v>
      </c>
      <c r="E18" s="19">
        <v>43868</v>
      </c>
      <c r="F18" s="63">
        <v>11.1</v>
      </c>
      <c r="G18" s="19"/>
      <c r="H18" s="20"/>
      <c r="I18" s="19"/>
      <c r="J18" s="20"/>
      <c r="K18" s="19"/>
      <c r="L18" s="20"/>
      <c r="M18" s="19">
        <v>43882</v>
      </c>
      <c r="N18" s="63">
        <v>1.1000000000000001</v>
      </c>
      <c r="O18" s="20">
        <v>1</v>
      </c>
      <c r="P18" s="20" t="s">
        <v>399</v>
      </c>
      <c r="Q18" s="67"/>
      <c r="R18" s="99">
        <v>2027</v>
      </c>
      <c r="S18" s="92">
        <v>46423</v>
      </c>
      <c r="T18" s="91">
        <v>1.1000000000000001</v>
      </c>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t="s">
        <v>375</v>
      </c>
      <c r="C19" s="137" t="s">
        <v>455</v>
      </c>
      <c r="D19" s="71">
        <v>2020</v>
      </c>
      <c r="E19" s="19">
        <v>43868</v>
      </c>
      <c r="F19" s="105">
        <v>1100</v>
      </c>
      <c r="G19" s="19">
        <v>43875</v>
      </c>
      <c r="H19" s="20">
        <v>900</v>
      </c>
      <c r="I19" s="19"/>
      <c r="J19" s="20"/>
      <c r="K19" s="19"/>
      <c r="L19" s="20"/>
      <c r="M19" s="19">
        <v>43882</v>
      </c>
      <c r="N19" s="63">
        <v>1.3</v>
      </c>
      <c r="O19" s="20">
        <v>2</v>
      </c>
      <c r="P19" s="20" t="s">
        <v>404</v>
      </c>
      <c r="Q19" s="67"/>
      <c r="R19" s="99">
        <v>2027</v>
      </c>
      <c r="S19" s="92">
        <v>46423</v>
      </c>
      <c r="T19" s="91">
        <v>1.3</v>
      </c>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t="s">
        <v>376</v>
      </c>
      <c r="C20" s="138" t="s">
        <v>456</v>
      </c>
      <c r="D20" s="70">
        <v>2020</v>
      </c>
      <c r="E20" s="19">
        <v>43875</v>
      </c>
      <c r="F20" s="63">
        <v>3.5</v>
      </c>
      <c r="G20" s="19"/>
      <c r="H20" s="20"/>
      <c r="I20" s="19"/>
      <c r="J20" s="20"/>
      <c r="K20" s="19"/>
      <c r="L20" s="20"/>
      <c r="M20" s="19"/>
      <c r="N20" s="63"/>
      <c r="O20" s="20"/>
      <c r="P20" s="20"/>
      <c r="Q20" s="67"/>
      <c r="R20" s="99">
        <v>2027</v>
      </c>
      <c r="S20" s="92">
        <v>46430</v>
      </c>
      <c r="T20" s="91">
        <v>3.5</v>
      </c>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t="s">
        <v>377</v>
      </c>
      <c r="C21" s="139" t="s">
        <v>457</v>
      </c>
      <c r="D21" s="69">
        <v>2020</v>
      </c>
      <c r="E21" s="19">
        <v>43875</v>
      </c>
      <c r="F21" s="63">
        <v>1.07</v>
      </c>
      <c r="G21" s="19"/>
      <c r="H21" s="20"/>
      <c r="I21" s="19"/>
      <c r="J21" s="20"/>
      <c r="K21" s="19"/>
      <c r="L21" s="20"/>
      <c r="M21" s="19"/>
      <c r="N21" s="63"/>
      <c r="O21" s="20"/>
      <c r="P21" s="20"/>
      <c r="Q21" s="67"/>
      <c r="R21" s="99">
        <v>2027</v>
      </c>
      <c r="S21" s="92">
        <v>46430</v>
      </c>
      <c r="T21" s="91">
        <v>1.07</v>
      </c>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t="s">
        <v>378</v>
      </c>
      <c r="C22" s="139" t="s">
        <v>458</v>
      </c>
      <c r="D22" s="69">
        <v>2020</v>
      </c>
      <c r="E22" s="19">
        <v>43875</v>
      </c>
      <c r="F22" s="106">
        <v>7.2</v>
      </c>
      <c r="G22" s="19"/>
      <c r="H22" s="20"/>
      <c r="I22" s="19"/>
      <c r="J22" s="20"/>
      <c r="K22" s="19"/>
      <c r="L22" s="20"/>
      <c r="M22" s="19"/>
      <c r="N22" s="63"/>
      <c r="O22" s="20"/>
      <c r="P22" s="20"/>
      <c r="Q22" s="67"/>
      <c r="R22" s="99">
        <v>2027</v>
      </c>
      <c r="S22" s="92">
        <v>46430</v>
      </c>
      <c r="T22" s="91">
        <v>7.8</v>
      </c>
      <c r="U22" s="92"/>
      <c r="V22" s="93"/>
      <c r="W22" s="92"/>
      <c r="X22" s="93"/>
      <c r="Y22" s="92"/>
      <c r="Z22" s="93"/>
      <c r="AA22" s="92">
        <v>46437</v>
      </c>
      <c r="AB22" s="91">
        <v>2.1</v>
      </c>
      <c r="AC22" s="93">
        <v>1</v>
      </c>
      <c r="AD22" s="93" t="s">
        <v>399</v>
      </c>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t="s">
        <v>379</v>
      </c>
      <c r="C23" s="139" t="s">
        <v>459</v>
      </c>
      <c r="D23" s="69">
        <v>2020</v>
      </c>
      <c r="E23" s="19">
        <v>43875</v>
      </c>
      <c r="F23" s="106">
        <v>13.8</v>
      </c>
      <c r="G23" s="19"/>
      <c r="H23" s="20"/>
      <c r="I23" s="19"/>
      <c r="J23" s="20"/>
      <c r="K23" s="19"/>
      <c r="L23" s="20"/>
      <c r="M23" s="19">
        <v>43882</v>
      </c>
      <c r="N23" s="63">
        <v>2.2999999999999998</v>
      </c>
      <c r="O23" s="20">
        <v>1</v>
      </c>
      <c r="P23" s="20" t="s">
        <v>399</v>
      </c>
      <c r="Q23" s="67"/>
      <c r="R23" s="99">
        <v>2027</v>
      </c>
      <c r="S23" s="92">
        <v>46430</v>
      </c>
      <c r="T23" s="91">
        <v>2.2999999999999998</v>
      </c>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t="s">
        <v>380</v>
      </c>
      <c r="C24" s="137" t="s">
        <v>460</v>
      </c>
      <c r="D24" s="71">
        <v>2020</v>
      </c>
      <c r="E24" s="19">
        <v>43875</v>
      </c>
      <c r="F24" s="106">
        <v>8</v>
      </c>
      <c r="G24" s="19"/>
      <c r="H24" s="20"/>
      <c r="I24" s="19"/>
      <c r="J24" s="20"/>
      <c r="K24" s="19"/>
      <c r="L24" s="20"/>
      <c r="M24" s="19"/>
      <c r="N24" s="63"/>
      <c r="O24" s="20"/>
      <c r="P24" s="20"/>
      <c r="Q24" s="67"/>
      <c r="R24" s="99">
        <v>2027</v>
      </c>
      <c r="S24" s="92">
        <v>46430</v>
      </c>
      <c r="T24" s="91">
        <v>9.3000000000000007</v>
      </c>
      <c r="U24" s="92"/>
      <c r="V24" s="93"/>
      <c r="W24" s="92"/>
      <c r="X24" s="93"/>
      <c r="Y24" s="92"/>
      <c r="Z24" s="93"/>
      <c r="AA24" s="92">
        <v>46437</v>
      </c>
      <c r="AB24" s="91">
        <v>1.4</v>
      </c>
      <c r="AC24" s="93">
        <v>1</v>
      </c>
      <c r="AD24" s="93" t="s">
        <v>399</v>
      </c>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t="s">
        <v>381</v>
      </c>
      <c r="C25" s="139" t="s">
        <v>461</v>
      </c>
      <c r="D25" s="69">
        <v>2020</v>
      </c>
      <c r="E25" s="19">
        <v>43875</v>
      </c>
      <c r="F25" s="106">
        <v>5.0999999999999996</v>
      </c>
      <c r="G25" s="19"/>
      <c r="H25" s="20"/>
      <c r="I25" s="19"/>
      <c r="J25" s="20"/>
      <c r="K25" s="19"/>
      <c r="L25" s="20"/>
      <c r="M25" s="19"/>
      <c r="N25" s="63"/>
      <c r="O25" s="20"/>
      <c r="P25" s="20"/>
      <c r="Q25" s="67"/>
      <c r="R25" s="99">
        <v>2027</v>
      </c>
      <c r="S25" s="92">
        <v>46430</v>
      </c>
      <c r="T25" s="91">
        <v>6.2</v>
      </c>
      <c r="U25" s="92"/>
      <c r="V25" s="93"/>
      <c r="W25" s="92"/>
      <c r="X25" s="93"/>
      <c r="Y25" s="92"/>
      <c r="Z25" s="93"/>
      <c r="AA25" s="92">
        <v>46437</v>
      </c>
      <c r="AB25" s="91">
        <v>1.6</v>
      </c>
      <c r="AC25" s="93">
        <v>1</v>
      </c>
      <c r="AD25" s="93" t="s">
        <v>399</v>
      </c>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t="s">
        <v>382</v>
      </c>
      <c r="C26" s="137" t="s">
        <v>462</v>
      </c>
      <c r="D26" s="71">
        <v>2020</v>
      </c>
      <c r="E26" s="19">
        <v>43875</v>
      </c>
      <c r="F26" s="63">
        <v>1.3</v>
      </c>
      <c r="G26" s="19"/>
      <c r="H26" s="20"/>
      <c r="I26" s="19"/>
      <c r="J26" s="20"/>
      <c r="K26" s="19"/>
      <c r="L26" s="20"/>
      <c r="M26" s="19"/>
      <c r="N26" s="63"/>
      <c r="O26" s="20"/>
      <c r="P26" s="20"/>
      <c r="Q26" s="67"/>
      <c r="R26" s="99">
        <v>2027</v>
      </c>
      <c r="S26" s="92">
        <v>46430</v>
      </c>
      <c r="T26" s="91">
        <v>1.3</v>
      </c>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t="s">
        <v>383</v>
      </c>
      <c r="C27" s="139" t="s">
        <v>463</v>
      </c>
      <c r="D27" s="69">
        <v>2020</v>
      </c>
      <c r="E27" s="19">
        <v>43875</v>
      </c>
      <c r="F27" s="105">
        <v>15</v>
      </c>
      <c r="G27" s="19"/>
      <c r="H27" s="20"/>
      <c r="I27" s="19"/>
      <c r="J27" s="20"/>
      <c r="K27" s="19"/>
      <c r="L27" s="20"/>
      <c r="M27" s="19">
        <v>43882</v>
      </c>
      <c r="N27" s="63">
        <v>2.7</v>
      </c>
      <c r="O27" s="20">
        <v>1</v>
      </c>
      <c r="P27" s="20" t="s">
        <v>407</v>
      </c>
      <c r="Q27" s="67"/>
      <c r="R27" s="99">
        <v>2027</v>
      </c>
      <c r="S27" s="92">
        <v>46430</v>
      </c>
      <c r="T27" s="91">
        <v>2.7</v>
      </c>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t="s">
        <v>384</v>
      </c>
      <c r="C28" s="138" t="s">
        <v>464</v>
      </c>
      <c r="D28" s="70">
        <v>2020</v>
      </c>
      <c r="E28" s="21">
        <v>43875</v>
      </c>
      <c r="F28" s="107" t="s">
        <v>385</v>
      </c>
      <c r="G28" s="21"/>
      <c r="H28" s="22"/>
      <c r="I28" s="21"/>
      <c r="J28" s="22"/>
      <c r="K28" s="21"/>
      <c r="L28" s="22"/>
      <c r="M28" s="21"/>
      <c r="N28" s="63"/>
      <c r="O28" s="22"/>
      <c r="P28" s="22"/>
      <c r="Q28" s="67"/>
      <c r="R28" s="99">
        <v>2027</v>
      </c>
      <c r="S28" s="92">
        <v>46430</v>
      </c>
      <c r="T28" s="91" t="s">
        <v>385</v>
      </c>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t="s">
        <v>386</v>
      </c>
      <c r="C29" s="138" t="s">
        <v>465</v>
      </c>
      <c r="D29" s="70">
        <v>2020</v>
      </c>
      <c r="E29" s="21">
        <v>43875</v>
      </c>
      <c r="F29" s="108" t="s">
        <v>385</v>
      </c>
      <c r="G29" s="21"/>
      <c r="H29" s="22"/>
      <c r="I29" s="21"/>
      <c r="J29" s="22"/>
      <c r="K29" s="21"/>
      <c r="L29" s="22"/>
      <c r="M29" s="21"/>
      <c r="N29" s="63"/>
      <c r="O29" s="22"/>
      <c r="P29" s="22"/>
      <c r="Q29" s="67"/>
      <c r="R29" s="99">
        <v>2027</v>
      </c>
      <c r="S29" s="92">
        <v>46430</v>
      </c>
      <c r="T29" s="91" t="s">
        <v>385</v>
      </c>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sheet="1" objects="1" scenarios="1" formatColumns="0"/>
  <mergeCells count="6">
    <mergeCell ref="B7:C7"/>
    <mergeCell ref="D7:Q7"/>
    <mergeCell ref="R7:AE7"/>
    <mergeCell ref="AF7:AS7"/>
    <mergeCell ref="AT7:BG7"/>
    <mergeCell ref="BH7:BU7"/>
  </mergeCells>
  <conditionalFormatting sqref="B2:B5">
    <cfRule type="expression" dxfId="1487" priority="16">
      <formula>FIND("[enter",$B2)&gt;0</formula>
    </cfRule>
    <cfRule type="expression" dxfId="1486" priority="17">
      <formula>FIND("[autofill",$B2)&gt;0</formula>
    </cfRule>
  </conditionalFormatting>
  <conditionalFormatting sqref="B9:B308">
    <cfRule type="expression" dxfId="1485" priority="19">
      <formula>AND(COUNTIF($B$9:$B$308,$B9)&gt;1)</formula>
    </cfRule>
  </conditionalFormatting>
  <conditionalFormatting sqref="B9:E9 Q9:S9 U9:BU9">
    <cfRule type="expression" dxfId="1484" priority="18">
      <formula>FIND("[",B$9)&gt;0</formula>
    </cfRule>
  </conditionalFormatting>
  <conditionalFormatting sqref="C9:C308">
    <cfRule type="expression" dxfId="1483" priority="20">
      <formula>AND(AND(MID(C9&amp;" ",9,1)="-",LEN(C9)=14)=FALSE,AND(MID(C9&amp;" ",10,1)="-",LEN(C9)=15)=FALSE,$C9&lt;&gt;"", $C9&lt;&gt;"[enter fixture ID]")</formula>
    </cfRule>
    <cfRule type="expression" dxfId="1482" priority="21">
      <formula>COUNTIF($C$9:$C$308,$C9)&gt;1</formula>
    </cfRule>
  </conditionalFormatting>
  <conditionalFormatting sqref="F30:BR308 Q10:BR29 Q9:S9 U9:BR9">
    <cfRule type="expression" dxfId="1481" priority="22">
      <formula>AND(FIND("Result",F$8)&gt;0,F9="ND")</formula>
    </cfRule>
    <cfRule type="expression" dxfId="1480" priority="23">
      <formula>AND(FIND("Result",F$8)&gt;0,VALUE(F9)&gt;5,VALUE(F9)&lt;8)</formula>
    </cfRule>
    <cfRule type="expression" dxfId="1479" priority="24">
      <formula>AND(FIND("Result",F$8)&gt;0,VALUE(F9)&gt;=8,VALUE(F9)&lt;10)</formula>
    </cfRule>
    <cfRule type="expression" dxfId="1478" priority="25">
      <formula>AND(FIND("Result",F$8)&gt;0,VALUE(F9)&gt;=10)</formula>
    </cfRule>
  </conditionalFormatting>
  <conditionalFormatting sqref="P30:P308 AD9:AD308 AR9:AR308 BF9:BF308 BT9:BT308">
    <cfRule type="cellIs" dxfId="1477" priority="26" operator="equal">
      <formula>"FTO"</formula>
    </cfRule>
    <cfRule type="expression" dxfId="1476" priority="27">
      <formula>OR(P9="FS-RDT",P9="Other",FIND("RB",P9)&gt;0)</formula>
    </cfRule>
    <cfRule type="containsText" dxfId="1475" priority="28" operator="containsText" text="IF">
      <formula>NOT(ISERROR(SEARCH("IF",P9)))</formula>
    </cfRule>
    <cfRule type="cellIs" dxfId="1474" priority="29" operator="equal">
      <formula>"Remove"</formula>
    </cfRule>
    <cfRule type="cellIs" dxfId="1473" priority="30" operator="equal">
      <formula>"None"</formula>
    </cfRule>
  </conditionalFormatting>
  <conditionalFormatting sqref="F9:P9">
    <cfRule type="expression" dxfId="1472" priority="6">
      <formula>FIND("[",F$9)&gt;0</formula>
    </cfRule>
  </conditionalFormatting>
  <conditionalFormatting sqref="F9:P29">
    <cfRule type="expression" dxfId="1471" priority="7">
      <formula>AND(FIND("Result",F$8)&gt;0,F9="ND")</formula>
    </cfRule>
    <cfRule type="expression" dxfId="1465" priority="8">
      <formula>AND(FIND("Result",F$8)&gt;0,VALUE(F9)&gt;5,VALUE(F9)&lt;8)</formula>
    </cfRule>
    <cfRule type="expression" dxfId="1464" priority="9">
      <formula>AND(FIND("Result",F$8)&gt;0,VALUE(F9)&gt;=8,VALUE(F9)&lt;10)</formula>
    </cfRule>
    <cfRule type="expression" dxfId="1463" priority="10">
      <formula>AND(FIND("Result",F$8)&gt;0,VALUE(F9)&gt;=10)</formula>
    </cfRule>
  </conditionalFormatting>
  <conditionalFormatting sqref="P9:P29">
    <cfRule type="cellIs" dxfId="1470" priority="11" operator="equal">
      <formula>"FTO"</formula>
    </cfRule>
    <cfRule type="expression" dxfId="1469" priority="12">
      <formula>OR(P9="FS-RDT",P9="Other",FIND("RB",P9)&gt;0)</formula>
    </cfRule>
    <cfRule type="containsText" dxfId="1468" priority="13" operator="containsText" text="IF">
      <formula>NOT(ISERROR(SEARCH("IF",P9)))</formula>
    </cfRule>
    <cfRule type="cellIs" dxfId="1467" priority="14" operator="equal">
      <formula>"Remove"</formula>
    </cfRule>
    <cfRule type="cellIs" dxfId="1466" priority="15" operator="equal">
      <formula>"None"</formula>
    </cfRule>
  </conditionalFormatting>
  <conditionalFormatting sqref="T9">
    <cfRule type="expression" dxfId="1462" priority="1">
      <formula>FIND("[",T$9)&gt;0</formula>
    </cfRule>
  </conditionalFormatting>
  <conditionalFormatting sqref="T9">
    <cfRule type="expression" dxfId="1461" priority="2">
      <formula>AND(FIND("Result",T$8)&gt;0,T9="ND")</formula>
    </cfRule>
    <cfRule type="expression" dxfId="1460" priority="3">
      <formula>AND(FIND("Result",T$8)&gt;0,VALUE(T9)&gt;5,VALUE(T9)&lt;8)</formula>
    </cfRule>
    <cfRule type="expression" dxfId="1459" priority="4">
      <formula>AND(FIND("Result",T$8)&gt;0,VALUE(T9)&gt;=8,VALUE(T9)&lt;10)</formula>
    </cfRule>
    <cfRule type="expression" dxfId="1458" priority="5">
      <formula>AND(FIND("Result",T$8)&gt;0,VALUE(T9)&gt;=10)</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1945C466-542F-4DF2-B996-27565709381E}">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CF17F3AF-75DC-4889-99CD-76002B9E9D3D}"/>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080E5E91-579E-4D44-B68E-45C3BBA5B50B}"/>
    <dataValidation allowBlank="1" showInputMessage="1" showErrorMessage="1" prompt="Enter the date the initial sample was COLLECTED (not tested by the lab) in MM/DD/YY format." sqref="E9:E308 S9:S308 AG9:AG308 AU9:AU308 BI9:BI308" xr:uid="{94096492-4A9D-4BD7-8A0E-6DD0971CCBC2}"/>
    <dataValidation allowBlank="1" showInputMessage="1" showErrorMessage="1" prompt="Enter the unique location description for each fixture such that ANY person would be able to find the fixture based only on this description." sqref="B9:B308" xr:uid="{B3C1E344-7038-48AA-8B7A-861E2540D6D8}"/>
    <dataValidation allowBlank="1" showInputMessage="1" showErrorMessage="1" promptTitle="Building ID #" prompt="Enter the Building ID # assigned to this building in the ODE School Facilities Building Collection. See the &quot;START HERE&quot; tab for more information." sqref="B4" xr:uid="{2991E443-7FD8-43EC-A02B-54C4ADBB5C28}"/>
    <dataValidation allowBlank="1" showInputMessage="1" showErrorMessage="1" promptTitle="Building Name" prompt="Enter the building name as it is reported in the ODE School Facilities Building Collection. See the &quot;START HERE&quot; tab for more information." sqref="B5" xr:uid="{9D9C1DB1-3D21-4744-B5F6-2153C783C461}"/>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99003C28-375C-4F64-A3F8-FD7FDEA22918}"/>
    <dataValidation allowBlank="1" showInputMessage="1" showErrorMessage="1" prompt="Enter the test result for the sample in parts per billion (ppb)._x000a_Enter &quot;ND&quot; for non-detect._x000a__x000a_Example Values: ND, &lt;1, 3.56, 20" sqref="N9:N308 AB9:AB308 AP9:AP308 BD9:BD308 BR9:BR308" xr:uid="{9FCFA31C-5EF0-486C-9FBF-C40E82CECBDC}"/>
    <dataValidation allowBlank="1" showInputMessage="1" showErrorMessage="1" prompt="Enter the date the final sample was COLLECTED (not tested by the lab)" sqref="N9:N308 AB9:AB308 AP9:AP308 BD9:BD308 BR9:BR308" xr:uid="{4BF2CA3D-7223-4C88-BC37-E5CACE56DFF6}"/>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8F1AAC05-7C16-476D-817C-CE89EBE2166C}"/>
    <dataValidation allowBlank="1" showInputMessage="1" showErrorMessage="1" prompt="If applicable, enter the total number of samples tested from this fixture in addition to the initial sample." sqref="O9:O308 AC9:AC308 AQ9:AQ308 BE9:BE308 BS9:BS308" xr:uid="{AD66C12D-BDB4-4BAC-86B2-F0EA9C7CB1DF}"/>
    <dataValidation allowBlank="1" showInputMessage="1" showErrorMessage="1" prompt="Enter the fiscal year (FY) in which testing was started in YYYY format. _x000a__x000a_Example: For the July 202X-June 202Y FY, enter 202Y" sqref="BH9:BH308 R9:R308 AF9:AF308 AT9:AT308 D9:D308" xr:uid="{C7350CA7-5DE1-49CE-97D1-8BEEFC23CB54}"/>
    <dataValidation allowBlank="1" showInputMessage="1" showErrorMessage="1" prompt="Enter the date the final sample was COLLECTED (not tested by the lab) in MM/DD/YY format." sqref="M9:M308 AA9:AA308 AO9:AO308 BC9:BC308 BQ9:BQ308" xr:uid="{DC0256D2-43A2-4949-98FA-430D45F65C5F}"/>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BD10912B-8B43-4007-8A2B-8EB08F81FB5E}">
          <x14:formula1>
            <xm:f>Codes!$C$3:$C$31</xm:f>
          </x14:formula1>
          <xm:sqref>P9:P308 AD9:AD308 AR9:AR308 BF9:BF308 BT9:BT308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C9A4C-8607-42E3-A92B-D760C7D1C4A8}">
  <sheetPr>
    <tabColor rgb="FFAAD4F4"/>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
        <v>1642</v>
      </c>
      <c r="C2" s="76" t="s">
        <v>1641</v>
      </c>
      <c r="D2" s="75"/>
    </row>
    <row r="3" spans="1:75" x14ac:dyDescent="0.25">
      <c r="B3" s="160" t="str">
        <f>IF($B$2="[enter ODE School ID]","[autofill]",IFERROR(VLOOKUP($B$2,EntityIDs[[Schl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H7:BU7"/>
    <mergeCell ref="B7:C7"/>
    <mergeCell ref="D7:Q7"/>
    <mergeCell ref="R7:AE7"/>
    <mergeCell ref="AF7:AS7"/>
    <mergeCell ref="AT7:BG7"/>
  </mergeCells>
  <conditionalFormatting sqref="B2:B5">
    <cfRule type="expression" dxfId="1635" priority="1">
      <formula>FIND("[enter",$B2)&gt;0</formula>
    </cfRule>
    <cfRule type="expression" dxfId="1649" priority="2">
      <formula>FIND("[autofill",$B2)&gt;0</formula>
    </cfRule>
  </conditionalFormatting>
  <conditionalFormatting sqref="B9:B308">
    <cfRule type="expression" dxfId="1648" priority="4">
      <formula>AND(COUNTIF($B$9:$B$308,$B9)&gt;1)</formula>
    </cfRule>
  </conditionalFormatting>
  <conditionalFormatting sqref="B9:BU9">
    <cfRule type="expression" dxfId="1647" priority="3">
      <formula>FIND("[",B$9)&gt;0</formula>
    </cfRule>
  </conditionalFormatting>
  <conditionalFormatting sqref="C9:C308">
    <cfRule type="expression" dxfId="1646" priority="5">
      <formula>AND(AND(MID(C9&amp;" ",9,1)="-",LEN(C9)=14)=FALSE,AND(MID(C9&amp;" ",10,1)="-",LEN(C9)=15)=FALSE,$C9&lt;&gt;"", $C9&lt;&gt;"[enter fixture ID]")</formula>
    </cfRule>
    <cfRule type="expression" dxfId="1645" priority="6">
      <formula>COUNTIF($C$9:$C$308,$C9)&gt;1</formula>
    </cfRule>
  </conditionalFormatting>
  <conditionalFormatting sqref="F9:BR308">
    <cfRule type="expression" dxfId="1644" priority="8">
      <formula>AND(FIND("Result",F$8)&gt;0,F9="ND")</formula>
    </cfRule>
    <cfRule type="expression" dxfId="1643" priority="9">
      <formula>AND(FIND("Result",F$8)&gt;0,VALUE(F9)&gt;5,VALUE(F9)&lt;8)</formula>
    </cfRule>
    <cfRule type="expression" dxfId="1642" priority="10">
      <formula>AND(FIND("Result",F$8)&gt;0,VALUE(F9)&gt;=8,VALUE(F9)&lt;10)</formula>
    </cfRule>
    <cfRule type="expression" dxfId="1641" priority="11">
      <formula>AND(FIND("Result",F$8)&gt;0,VALUE(F9)&gt;=10)</formula>
    </cfRule>
  </conditionalFormatting>
  <conditionalFormatting sqref="P9:P308 AD9:AD308 AR9:AR308 BF9:BF308 BT9:BT308">
    <cfRule type="cellIs" dxfId="1640" priority="12" operator="equal">
      <formula>"FTO"</formula>
    </cfRule>
    <cfRule type="expression" dxfId="1639" priority="13">
      <formula>OR(P9="FS-RDT",P9="Other",FIND("RB",P9)&gt;0)</formula>
    </cfRule>
    <cfRule type="containsText" dxfId="1638" priority="14" operator="containsText" text="IF">
      <formula>NOT(ISERROR(SEARCH("IF",P9)))</formula>
    </cfRule>
    <cfRule type="cellIs" dxfId="1637" priority="15" operator="equal">
      <formula>"Remove"</formula>
    </cfRule>
    <cfRule type="cellIs" dxfId="1636" priority="16" operator="equal">
      <formula>"None"</formula>
    </cfRule>
  </conditionalFormatting>
  <dataValidations count="14">
    <dataValidation allowBlank="1" showInputMessage="1" showErrorMessage="1" prompt="Enter the date the final sample was COLLECTED (not tested by the lab) in MM/DD/YY format." sqref="M9:M308 AA9:AA308 AO9:AO308 BC9:BC308 BQ9:BQ308" xr:uid="{0F4DCFA3-BC7A-4E68-8E3E-D050C61DF3A8}"/>
    <dataValidation allowBlank="1" showInputMessage="1" showErrorMessage="1" prompt="Enter the fiscal year (FY) in which testing was started in YYYY format. _x000a__x000a_Example: For the July 202X-June 202Y FY, enter 202Y" sqref="BH9:BH308 R9:R308 AF9:AF308 AT9:AT308 D9:D308" xr:uid="{22B3881D-2610-480C-A933-86949DBD09CD}"/>
    <dataValidation allowBlank="1" showInputMessage="1" showErrorMessage="1" prompt="If applicable, enter the total number of samples tested from this fixture in addition to the initial sample." sqref="O9:O308 AC9:AC308 AQ9:AQ308 BE9:BE308 BS9:BS308" xr:uid="{80FECA52-2780-431F-87DD-494566B3F814}"/>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4A26B946-ED74-4147-85EF-85E51976ED74}"/>
    <dataValidation allowBlank="1" showInputMessage="1" showErrorMessage="1" prompt="Enter the date the final sample was COLLECTED (not tested by the lab)" sqref="N9:N308 AB9:AB308 AP9:AP308 BD9:BD308 BR9:BR308" xr:uid="{D6457A17-68C9-40B2-8DC9-18514F032B95}"/>
    <dataValidation allowBlank="1" showInputMessage="1" showErrorMessage="1" prompt="Enter the test result for the sample in parts per billion (ppb)._x000a_Enter &quot;ND&quot; for non-detect._x000a__x000a_Example Values: ND, &lt;1, 3.56, 20" sqref="N9:N308 AB9:AB308 AP9:AP308 BD9:BD308 BR9:BR308" xr:uid="{37D45579-412F-4C5B-9D84-DB29A461A19E}"/>
    <dataValidation allowBlank="1" showInputMessage="1" showErrorMessage="1" prompt="Enter the date the sample was COLLECTED (not tested by the lab) in MM/DD/YY format." sqref="BO9:BO308 I9:I308 K9:K308 U9:U308 W9:W308 Y9:Y308 AI9:AI308 AK9:AK308 AM9:AM308 AW9:AW308 AY9:AY308 BA9:BA308 BK9:BK308 BM9:BM308 G9:G10 G12:G308 G11" xr:uid="{75065683-8702-450F-9E84-393BAC455025}"/>
    <dataValidation allowBlank="1" showInputMessage="1" showErrorMessage="1" promptTitle="Building Name" prompt="Enter the building name as it is reported in the ODE School Facilities Building Collection. See the &quot;START HERE&quot; tab for more information." sqref="B5" xr:uid="{0784339E-FB45-4DF2-9352-97F5793AA11B}"/>
    <dataValidation allowBlank="1" showInputMessage="1" showErrorMessage="1" promptTitle="Building ID #" prompt="Enter the Building ID # assigned to this building in the ODE School Facilities Building Collection. See the &quot;START HERE&quot; tab for more information." sqref="B4" xr:uid="{83880677-6454-44E8-A443-0CDE2C98DB26}"/>
    <dataValidation allowBlank="1" showInputMessage="1" showErrorMessage="1" prompt="Enter the unique location description for each fixture such that ANY person would be able to find the fixture based only on this description." sqref="B9:B308" xr:uid="{5F47EAB8-2224-4957-BDB5-CEEFB4FD2EE3}"/>
    <dataValidation allowBlank="1" showInputMessage="1" showErrorMessage="1" prompt="Enter the date the initial sample was COLLECTED (not tested by the lab) in MM/DD/YY format." sqref="E9:E308 S9:S308 AG9:AG308 AU9:AU308 BI9:BI308" xr:uid="{3C83A8D5-BF05-455C-B986-AA725425CF73}"/>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3C6FAD2B-0B2B-4C4C-84DC-86CFC83AE79D}"/>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59955591-CED1-4E9E-879A-E67EA5C1ED17}"/>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ED15B429-A97B-4462-98F5-718AC0430A41}">
      <formula1>OR(AND(MID(C9&amp;" ",9,1)="-",LEN(C9)=14),AND(MID(C9&amp;" ",10,1)="-",LEN(C9)=15))+(C9="[enter fixture ID]   ")</formula1>
    </dataValidation>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F980A769-5506-4F7A-8539-399682728EB1}">
          <x14:formula1>
            <xm:f>Codes!$C$3:$C$31</xm:f>
          </x14:formula1>
          <xm:sqref>P9:P308 AD9:AD308 AR9:AR308 BF9:BF308 BT9:BT308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0CFA1-C36C-430B-8EBE-7E3143CA8582}">
  <sheetPr>
    <tabColor rgb="FFAAD4F4"/>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1457" priority="1">
      <formula>FIND("[enter",$B2)&gt;0</formula>
    </cfRule>
    <cfRule type="expression" dxfId="1456" priority="2">
      <formula>FIND("[autofill",$B2)&gt;0</formula>
    </cfRule>
  </conditionalFormatting>
  <conditionalFormatting sqref="B9:B308">
    <cfRule type="expression" dxfId="1455" priority="4">
      <formula>AND(COUNTIF($B$9:$B$308,$B9)&gt;1)</formula>
    </cfRule>
  </conditionalFormatting>
  <conditionalFormatting sqref="B9:BU9">
    <cfRule type="expression" dxfId="1454" priority="3">
      <formula>FIND("[",B$9)&gt;0</formula>
    </cfRule>
  </conditionalFormatting>
  <conditionalFormatting sqref="C9:C308">
    <cfRule type="expression" dxfId="1453" priority="5">
      <formula>AND(AND(MID(C9&amp;" ",9,1)="-",LEN(C9)=14)=FALSE,AND(MID(C9&amp;" ",10,1)="-",LEN(C9)=15)=FALSE,$C9&lt;&gt;"", $C9&lt;&gt;"[enter fixture ID]")</formula>
    </cfRule>
    <cfRule type="expression" dxfId="1452" priority="6">
      <formula>COUNTIF($C$9:$C$308,$C9)&gt;1</formula>
    </cfRule>
  </conditionalFormatting>
  <conditionalFormatting sqref="F9:BR308">
    <cfRule type="expression" dxfId="1451" priority="7">
      <formula>AND(FIND("Result",F$8)&gt;0,F9="ND")</formula>
    </cfRule>
    <cfRule type="expression" dxfId="1450" priority="8">
      <formula>AND(FIND("Result",F$8)&gt;0,VALUE(F9)&gt;5,VALUE(F9)&lt;8)</formula>
    </cfRule>
    <cfRule type="expression" dxfId="1449" priority="9">
      <formula>AND(FIND("Result",F$8)&gt;0,VALUE(F9)&gt;=8,VALUE(F9)&lt;10)</formula>
    </cfRule>
    <cfRule type="expression" dxfId="1448" priority="10">
      <formula>AND(FIND("Result",F$8)&gt;0,VALUE(F9)&gt;=10)</formula>
    </cfRule>
  </conditionalFormatting>
  <conditionalFormatting sqref="P9:P308 AD9:AD308 AR9:AR308 BF9:BF308 BT9:BT308">
    <cfRule type="cellIs" dxfId="1447" priority="11" operator="equal">
      <formula>"FTO"</formula>
    </cfRule>
    <cfRule type="expression" dxfId="1446" priority="12">
      <formula>OR(P9="FS-RDT",P9="Other",FIND("RB",P9)&gt;0)</formula>
    </cfRule>
    <cfRule type="containsText" dxfId="1445" priority="13" operator="containsText" text="IF">
      <formula>NOT(ISERROR(SEARCH("IF",P9)))</formula>
    </cfRule>
    <cfRule type="cellIs" dxfId="1444" priority="14" operator="equal">
      <formula>"Remove"</formula>
    </cfRule>
    <cfRule type="cellIs" dxfId="1443" priority="15" operator="equal">
      <formula>"None"</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78DC3AAA-3B06-4413-A865-A501E6B7D71F}">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F7D926E9-C1C1-4766-BCE1-0B895C093046}"/>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B03A8C5D-77FD-40BB-8CAA-59A4A4FC9C03}"/>
    <dataValidation allowBlank="1" showInputMessage="1" showErrorMessage="1" prompt="Enter the date the initial sample was COLLECTED (not tested by the lab) in MM/DD/YY format." sqref="E9:E308 S9:S308 AG9:AG308 AU9:AU308 BI9:BI308" xr:uid="{E0774EAC-7891-4637-B5E0-5D832F3C16CC}"/>
    <dataValidation allowBlank="1" showInputMessage="1" showErrorMessage="1" prompt="Enter the unique location description for each fixture such that ANY person would be able to find the fixture based only on this description." sqref="B9:B308" xr:uid="{E5BEFB61-3C8B-415F-8BE7-FE2C3FA1B736}"/>
    <dataValidation allowBlank="1" showInputMessage="1" showErrorMessage="1" promptTitle="Building ID #" prompt="Enter the Building ID # assigned to this building in the ODE School Facilities Building Collection. See the &quot;START HERE&quot; tab for more information." sqref="B4" xr:uid="{F621751F-B6B8-4B7E-B174-2771D289F2BC}"/>
    <dataValidation allowBlank="1" showInputMessage="1" showErrorMessage="1" promptTitle="Building Name" prompt="Enter the building name as it is reported in the ODE School Facilities Building Collection. See the &quot;START HERE&quot; tab for more information." sqref="B5" xr:uid="{C53FBDEB-A0B7-4455-9CDB-708250B364A5}"/>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0BA55166-EBCC-4DCB-9CE2-57A5161D1298}"/>
    <dataValidation allowBlank="1" showInputMessage="1" showErrorMessage="1" prompt="Enter the test result for the sample in parts per billion (ppb)._x000a_Enter &quot;ND&quot; for non-detect._x000a__x000a_Example Values: ND, &lt;1, 3.56, 20" sqref="N9:N308 AB9:AB308 AP9:AP308 BD9:BD308 BR9:BR308" xr:uid="{DCBDB95A-B2E4-4358-8070-57843BF6AFE2}"/>
    <dataValidation allowBlank="1" showInputMessage="1" showErrorMessage="1" prompt="Enter the date the final sample was COLLECTED (not tested by the lab)" sqref="N9:N308 AB9:AB308 AP9:AP308 BD9:BD308 BR9:BR308" xr:uid="{82A15D21-3030-4C5F-99B3-0E2F1137E788}"/>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1FB8E3DD-1668-49E1-9FD0-9EF119190C81}"/>
    <dataValidation allowBlank="1" showInputMessage="1" showErrorMessage="1" prompt="If applicable, enter the total number of samples tested from this fixture in addition to the initial sample." sqref="O9:O308 AC9:AC308 AQ9:AQ308 BE9:BE308 BS9:BS308" xr:uid="{2D5B858B-15F9-433A-B07D-6A95D9303E3C}"/>
    <dataValidation allowBlank="1" showInputMessage="1" showErrorMessage="1" prompt="Enter the fiscal year (FY) in which testing was started in YYYY format. _x000a__x000a_Example: For the July 202X-June 202Y FY, enter 202Y" sqref="BH9:BH308 R9:R308 AF9:AF308 AT9:AT308 D9:D308" xr:uid="{E66F1BD5-C1F8-4780-A109-3ED888576D38}"/>
    <dataValidation allowBlank="1" showInputMessage="1" showErrorMessage="1" prompt="Enter the date the final sample was COLLECTED (not tested by the lab) in MM/DD/YY format." sqref="M9:M308 AA9:AA308 AO9:AO308 BC9:BC308 BQ9:BQ308" xr:uid="{6512CF2D-F773-46A8-BA2A-B3D8F13565ED}"/>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CE64C0AA-0AE4-4BE9-AD5F-4DC997EAD0FE}">
          <x14:formula1>
            <xm:f>Codes!$C$3:$C$31</xm:f>
          </x14:formula1>
          <xm:sqref>P9:P308 AD9:AD308 AR9:AR308 BF9:BF308 BT9:BT308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2EDB-15AC-4554-9F5B-B71FE59FC77B}">
  <sheetPr>
    <tabColor rgb="FFAAD4F4"/>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1295" priority="1">
      <formula>FIND("[enter",$B2)&gt;0</formula>
    </cfRule>
    <cfRule type="expression" dxfId="1294" priority="2">
      <formula>FIND("[autofill",$B2)&gt;0</formula>
    </cfRule>
  </conditionalFormatting>
  <conditionalFormatting sqref="B9:B308">
    <cfRule type="expression" dxfId="1293" priority="4">
      <formula>AND(COUNTIF($B$9:$B$308,$B9)&gt;1)</formula>
    </cfRule>
  </conditionalFormatting>
  <conditionalFormatting sqref="B9:BU9">
    <cfRule type="expression" dxfId="1292" priority="3">
      <formula>FIND("[",B$9)&gt;0</formula>
    </cfRule>
  </conditionalFormatting>
  <conditionalFormatting sqref="C9:C308">
    <cfRule type="expression" dxfId="1291" priority="5">
      <formula>AND(AND(MID(C9&amp;" ",9,1)="-",LEN(C9)=14)=FALSE,AND(MID(C9&amp;" ",10,1)="-",LEN(C9)=15)=FALSE,$C9&lt;&gt;"", $C9&lt;&gt;"[enter fixture ID]")</formula>
    </cfRule>
    <cfRule type="expression" dxfId="1290" priority="6">
      <formula>COUNTIF($C$9:$C$308,$C9)&gt;1</formula>
    </cfRule>
  </conditionalFormatting>
  <conditionalFormatting sqref="F9:BR308">
    <cfRule type="expression" dxfId="1289" priority="7">
      <formula>AND(FIND("Result",F$8)&gt;0,F9="ND")</formula>
    </cfRule>
    <cfRule type="expression" dxfId="1288" priority="8">
      <formula>AND(FIND("Result",F$8)&gt;0,VALUE(F9)&gt;5,VALUE(F9)&lt;8)</formula>
    </cfRule>
    <cfRule type="expression" dxfId="1287" priority="9">
      <formula>AND(FIND("Result",F$8)&gt;0,VALUE(F9)&gt;=8,VALUE(F9)&lt;10)</formula>
    </cfRule>
    <cfRule type="expression" dxfId="1286" priority="10">
      <formula>AND(FIND("Result",F$8)&gt;0,VALUE(F9)&gt;=10)</formula>
    </cfRule>
  </conditionalFormatting>
  <conditionalFormatting sqref="P9:P308 AD9:AD308 AR9:AR308 BF9:BF308 BT9:BT308">
    <cfRule type="cellIs" dxfId="1285" priority="11" operator="equal">
      <formula>"FTO"</formula>
    </cfRule>
    <cfRule type="expression" dxfId="1284" priority="12">
      <formula>OR(P9="FS-RDT",P9="Other",FIND("RB",P9)&gt;0)</formula>
    </cfRule>
    <cfRule type="containsText" dxfId="1283" priority="13" operator="containsText" text="IF">
      <formula>NOT(ISERROR(SEARCH("IF",P9)))</formula>
    </cfRule>
    <cfRule type="cellIs" dxfId="1282" priority="14" operator="equal">
      <formula>"Remove"</formula>
    </cfRule>
    <cfRule type="cellIs" dxfId="1281" priority="15" operator="equal">
      <formula>"None"</formula>
    </cfRule>
  </conditionalFormatting>
  <dataValidations count="14">
    <dataValidation allowBlank="1" showInputMessage="1" showErrorMessage="1" prompt="Enter the date the final sample was COLLECTED (not tested by the lab) in MM/DD/YY format." sqref="M9:M308 AA9:AA308 AO9:AO308 BC9:BC308 BQ9:BQ308" xr:uid="{85456D26-5B95-464E-B9B3-643C5567D3A0}"/>
    <dataValidation allowBlank="1" showInputMessage="1" showErrorMessage="1" prompt="Enter the fiscal year (FY) in which testing was started in YYYY format. _x000a__x000a_Example: For the July 202X-June 202Y FY, enter 202Y" sqref="BH9:BH308 R9:R308 AF9:AF308 AT9:AT308 D9:D308" xr:uid="{FA260AD4-B206-488E-B6A5-7ACE71749F54}"/>
    <dataValidation allowBlank="1" showInputMessage="1" showErrorMessage="1" prompt="If applicable, enter the total number of samples tested from this fixture in addition to the initial sample." sqref="O9:O308 AC9:AC308 AQ9:AQ308 BE9:BE308 BS9:BS308" xr:uid="{0D6A6F8A-33A3-469F-AF57-4B02B9A633C5}"/>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F33A1615-B37F-4835-958E-45BA39D2C117}"/>
    <dataValidation allowBlank="1" showInputMessage="1" showErrorMessage="1" prompt="Enter the date the final sample was COLLECTED (not tested by the lab)" sqref="N9:N308 AB9:AB308 AP9:AP308 BD9:BD308 BR9:BR308" xr:uid="{DB895E52-CE41-4B59-AEEE-AC570DE310F9}"/>
    <dataValidation allowBlank="1" showInputMessage="1" showErrorMessage="1" prompt="Enter the test result for the sample in parts per billion (ppb)._x000a_Enter &quot;ND&quot; for non-detect._x000a__x000a_Example Values: ND, &lt;1, 3.56, 20" sqref="N9:N308 AB9:AB308 AP9:AP308 BD9:BD308 BR9:BR308" xr:uid="{0AB0F002-19FB-4DA3-B671-B38F8C1A4D77}"/>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247912C0-AD8F-4149-85D0-04D7D97741CA}"/>
    <dataValidation allowBlank="1" showInputMessage="1" showErrorMessage="1" promptTitle="Building Name" prompt="Enter the building name as it is reported in the ODE School Facilities Building Collection. See the &quot;START HERE&quot; tab for more information." sqref="B5" xr:uid="{D5C914EB-2E86-4F1B-8DC9-A808B2D22C02}"/>
    <dataValidation allowBlank="1" showInputMessage="1" showErrorMessage="1" promptTitle="Building ID #" prompt="Enter the Building ID # assigned to this building in the ODE School Facilities Building Collection. See the &quot;START HERE&quot; tab for more information." sqref="B4" xr:uid="{875929BD-7C84-4927-91DB-405F1342F811}"/>
    <dataValidation allowBlank="1" showInputMessage="1" showErrorMessage="1" prompt="Enter the unique location description for each fixture such that ANY person would be able to find the fixture based only on this description." sqref="B9:B308" xr:uid="{ED2D0B7B-7BA7-45E4-91EF-D8AD61FCF279}"/>
    <dataValidation allowBlank="1" showInputMessage="1" showErrorMessage="1" prompt="Enter the date the initial sample was COLLECTED (not tested by the lab) in MM/DD/YY format." sqref="E9:E308 S9:S308 AG9:AG308 AU9:AU308 BI9:BI308" xr:uid="{20C833EE-CA06-4DA2-BD4A-375F217EA7BF}"/>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FE63C923-5707-444F-A254-A7D62C62CF0F}"/>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5585C0FA-4774-4ECC-89BA-6786A1242EAC}"/>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0BE8A713-8DE2-416B-ADD8-F449779664CF}">
      <formula1>OR(AND(MID(C9&amp;" ",9,1)="-",LEN(C9)=14),AND(MID(C9&amp;" ",10,1)="-",LEN(C9)=15))+(C9="[enter fixture ID]   ")</formula1>
    </dataValidation>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CC043C26-CAC9-4003-903E-A97EBE9B26AB}">
          <x14:formula1>
            <xm:f>Codes!$C$3:$C$31</xm:f>
          </x14:formula1>
          <xm:sqref>P9:P308 AD9:AD308 AR9:AR308 BF9:BF308 BT9:BT308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326CB-BA16-49DD-B786-F00F4797C68A}">
  <sheetPr>
    <tabColor rgb="FFAAD4F4"/>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1133" priority="1">
      <formula>FIND("[enter",$B2)&gt;0</formula>
    </cfRule>
    <cfRule type="expression" dxfId="1132" priority="2">
      <formula>FIND("[autofill",$B2)&gt;0</formula>
    </cfRule>
  </conditionalFormatting>
  <conditionalFormatting sqref="B9:B308">
    <cfRule type="expression" dxfId="1131" priority="4">
      <formula>AND(COUNTIF($B$9:$B$308,$B9)&gt;1)</formula>
    </cfRule>
  </conditionalFormatting>
  <conditionalFormatting sqref="B9:BU9">
    <cfRule type="expression" dxfId="1130" priority="3">
      <formula>FIND("[",B$9)&gt;0</formula>
    </cfRule>
  </conditionalFormatting>
  <conditionalFormatting sqref="C9:C308">
    <cfRule type="expression" dxfId="1129" priority="5">
      <formula>AND(AND(MID(C9&amp;" ",9,1)="-",LEN(C9)=14)=FALSE,AND(MID(C9&amp;" ",10,1)="-",LEN(C9)=15)=FALSE,$C9&lt;&gt;"", $C9&lt;&gt;"[enter fixture ID]")</formula>
    </cfRule>
    <cfRule type="expression" dxfId="1128" priority="6">
      <formula>COUNTIF($C$9:$C$308,$C9)&gt;1</formula>
    </cfRule>
  </conditionalFormatting>
  <conditionalFormatting sqref="F9:BR308">
    <cfRule type="expression" dxfId="1127" priority="7">
      <formula>AND(FIND("Result",F$8)&gt;0,F9="ND")</formula>
    </cfRule>
    <cfRule type="expression" dxfId="1126" priority="8">
      <formula>AND(FIND("Result",F$8)&gt;0,VALUE(F9)&gt;5,VALUE(F9)&lt;8)</formula>
    </cfRule>
    <cfRule type="expression" dxfId="1125" priority="9">
      <formula>AND(FIND("Result",F$8)&gt;0,VALUE(F9)&gt;=8,VALUE(F9)&lt;10)</formula>
    </cfRule>
    <cfRule type="expression" dxfId="1124" priority="10">
      <formula>AND(FIND("Result",F$8)&gt;0,VALUE(F9)&gt;=10)</formula>
    </cfRule>
  </conditionalFormatting>
  <conditionalFormatting sqref="P9:P308 AD9:AD308 AR9:AR308 BF9:BF308 BT9:BT308">
    <cfRule type="cellIs" dxfId="1123" priority="11" operator="equal">
      <formula>"FTO"</formula>
    </cfRule>
    <cfRule type="expression" dxfId="1122" priority="12">
      <formula>OR(P9="FS-RDT",P9="Other",FIND("RB",P9)&gt;0)</formula>
    </cfRule>
    <cfRule type="containsText" dxfId="1121" priority="13" operator="containsText" text="IF">
      <formula>NOT(ISERROR(SEARCH("IF",P9)))</formula>
    </cfRule>
    <cfRule type="cellIs" dxfId="1120" priority="14" operator="equal">
      <formula>"Remove"</formula>
    </cfRule>
    <cfRule type="cellIs" dxfId="1119" priority="15" operator="equal">
      <formula>"None"</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554DCC36-71FD-4474-BEA4-03D637B0116F}">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03F786FC-7F5F-4948-9BD4-5AF1D454BC8A}"/>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E7487077-7635-482C-85D7-BAA95F25794A}"/>
    <dataValidation allowBlank="1" showInputMessage="1" showErrorMessage="1" prompt="Enter the date the initial sample was COLLECTED (not tested by the lab) in MM/DD/YY format." sqref="E9:E308 S9:S308 AG9:AG308 AU9:AU308 BI9:BI308" xr:uid="{06F80743-D8E9-4A9E-B7B0-33441F38E4D5}"/>
    <dataValidation allowBlank="1" showInputMessage="1" showErrorMessage="1" prompt="Enter the unique location description for each fixture such that ANY person would be able to find the fixture based only on this description." sqref="B9:B308" xr:uid="{1451025C-790D-4873-98BD-6851F536747D}"/>
    <dataValidation allowBlank="1" showInputMessage="1" showErrorMessage="1" promptTitle="Building ID #" prompt="Enter the Building ID # assigned to this building in the ODE School Facilities Building Collection. See the &quot;START HERE&quot; tab for more information." sqref="B4" xr:uid="{939DF6EE-65BC-4D8E-BE6D-A5920BE978D9}"/>
    <dataValidation allowBlank="1" showInputMessage="1" showErrorMessage="1" promptTitle="Building Name" prompt="Enter the building name as it is reported in the ODE School Facilities Building Collection. See the &quot;START HERE&quot; tab for more information." sqref="B5" xr:uid="{618C3D2B-271E-4705-B555-90AB0E51234E}"/>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0D8F9553-84BB-406C-83AE-D0475A3544DC}"/>
    <dataValidation allowBlank="1" showInputMessage="1" showErrorMessage="1" prompt="Enter the test result for the sample in parts per billion (ppb)._x000a_Enter &quot;ND&quot; for non-detect._x000a__x000a_Example Values: ND, &lt;1, 3.56, 20" sqref="N9:N308 AB9:AB308 AP9:AP308 BD9:BD308 BR9:BR308" xr:uid="{DE447C6D-DF89-4E20-909E-7B6B58164ED8}"/>
    <dataValidation allowBlank="1" showInputMessage="1" showErrorMessage="1" prompt="Enter the date the final sample was COLLECTED (not tested by the lab)" sqref="N9:N308 AB9:AB308 AP9:AP308 BD9:BD308 BR9:BR308" xr:uid="{428B821F-6A3A-4994-AAD7-9627423862C4}"/>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E58281A0-0BBB-421D-A469-E91B28351ED7}"/>
    <dataValidation allowBlank="1" showInputMessage="1" showErrorMessage="1" prompt="If applicable, enter the total number of samples tested from this fixture in addition to the initial sample." sqref="O9:O308 AC9:AC308 AQ9:AQ308 BE9:BE308 BS9:BS308" xr:uid="{D7608A1E-B6DC-4AC9-AE2F-3011F91665E5}"/>
    <dataValidation allowBlank="1" showInputMessage="1" showErrorMessage="1" prompt="Enter the fiscal year (FY) in which testing was started in YYYY format. _x000a__x000a_Example: For the July 202X-June 202Y FY, enter 202Y" sqref="BH9:BH308 R9:R308 AF9:AF308 AT9:AT308 D9:D308" xr:uid="{188775B2-176B-42D7-82C8-76B7A242F9EE}"/>
    <dataValidation allowBlank="1" showInputMessage="1" showErrorMessage="1" prompt="Enter the date the final sample was COLLECTED (not tested by the lab) in MM/DD/YY format." sqref="M9:M308 AA9:AA308 AO9:AO308 BC9:BC308 BQ9:BQ308" xr:uid="{05D542D2-7731-4023-9E35-55969E835E8E}"/>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F3E6F337-986B-4FC7-AB1E-BD3381E65C8D}">
          <x14:formula1>
            <xm:f>Codes!$C$3:$C$31</xm:f>
          </x14:formula1>
          <xm:sqref>P9:P308 AD9:AD308 AR9:AR308 BF9:BF308 BT9:BT308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F5047-99C5-4C3F-AC6A-6E5F8CC2C311}">
  <sheetPr>
    <tabColor rgb="FFAAD4F4"/>
    <pageSetUpPr autoPageBreaks="0" fitToPage="1"/>
  </sheetPr>
  <dimension ref="A1:BW308"/>
  <sheetViews>
    <sheetView showGridLines="0" showRowColHeaders="0" workbookViewId="0">
      <pane xSplit="3" ySplit="8" topLeftCell="D9" activePane="bottomRight" state="frozen"/>
      <selection pane="topRight" activeCell="D1" sqref="D1"/>
      <selection pane="bottomLeft" activeCell="A7" sqref="A7"/>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971" priority="1">
      <formula>FIND("[enter",$B2)&gt;0</formula>
    </cfRule>
    <cfRule type="expression" dxfId="970" priority="2">
      <formula>FIND("[autofill",$B2)&gt;0</formula>
    </cfRule>
  </conditionalFormatting>
  <conditionalFormatting sqref="B9:B308">
    <cfRule type="expression" dxfId="969" priority="4">
      <formula>AND(COUNTIF($B$9:$B$308,$B9)&gt;1)</formula>
    </cfRule>
  </conditionalFormatting>
  <conditionalFormatting sqref="B9:BU9">
    <cfRule type="expression" dxfId="968" priority="3">
      <formula>FIND("[",B$9)&gt;0</formula>
    </cfRule>
  </conditionalFormatting>
  <conditionalFormatting sqref="C9:C308">
    <cfRule type="expression" dxfId="967" priority="5">
      <formula>AND(AND(MID(C9&amp;" ",9,1)="-",LEN(C9)=14)=FALSE,AND(MID(C9&amp;" ",10,1)="-",LEN(C9)=15)=FALSE,$C9&lt;&gt;"", $C9&lt;&gt;"[enter fixture ID]")</formula>
    </cfRule>
    <cfRule type="expression" dxfId="966" priority="6">
      <formula>COUNTIF($C$9:$C$308,$C9)&gt;1</formula>
    </cfRule>
  </conditionalFormatting>
  <conditionalFormatting sqref="F9:BR308">
    <cfRule type="expression" dxfId="965" priority="7">
      <formula>AND(FIND("Result",F$8)&gt;0,F9="ND")</formula>
    </cfRule>
    <cfRule type="expression" dxfId="964" priority="8">
      <formula>AND(FIND("Result",F$8)&gt;0,VALUE(F9)&gt;5,VALUE(F9)&lt;8)</formula>
    </cfRule>
    <cfRule type="expression" dxfId="963" priority="9">
      <formula>AND(FIND("Result",F$8)&gt;0,VALUE(F9)&gt;=8,VALUE(F9)&lt;10)</formula>
    </cfRule>
    <cfRule type="expression" dxfId="962" priority="10">
      <formula>AND(FIND("Result",F$8)&gt;0,VALUE(F9)&gt;=10)</formula>
    </cfRule>
  </conditionalFormatting>
  <conditionalFormatting sqref="P9:P308 AD9:AD308 AR9:AR308 BF9:BF308 BT9:BT308">
    <cfRule type="cellIs" dxfId="961" priority="11" operator="equal">
      <formula>"FTO"</formula>
    </cfRule>
    <cfRule type="expression" dxfId="960" priority="12">
      <formula>OR(P9="FS-RDT",P9="Other",FIND("RB",P9)&gt;0)</formula>
    </cfRule>
    <cfRule type="containsText" dxfId="959" priority="13" operator="containsText" text="IF">
      <formula>NOT(ISERROR(SEARCH("IF",P9)))</formula>
    </cfRule>
    <cfRule type="cellIs" dxfId="958" priority="14" operator="equal">
      <formula>"Remove"</formula>
    </cfRule>
    <cfRule type="cellIs" dxfId="957" priority="15" operator="equal">
      <formula>"None"</formula>
    </cfRule>
  </conditionalFormatting>
  <dataValidations count="14">
    <dataValidation allowBlank="1" showInputMessage="1" showErrorMessage="1" prompt="Enter the date the final sample was COLLECTED (not tested by the lab) in MM/DD/YY format." sqref="M9:M308 AA9:AA308 AO9:AO308 BC9:BC308 BQ9:BQ308" xr:uid="{8A50F0D5-2954-407C-B1DE-B1DD2200E1BA}"/>
    <dataValidation allowBlank="1" showInputMessage="1" showErrorMessage="1" prompt="Enter the fiscal year (FY) in which testing was started in YYYY format. _x000a__x000a_Example: For the July 202X-June 202Y FY, enter 202Y" sqref="BH9:BH308 R9:R308 AF9:AF308 AT9:AT308 D9:D308" xr:uid="{E04E5112-6470-49C5-92EA-D46C2913EA3E}"/>
    <dataValidation allowBlank="1" showInputMessage="1" showErrorMessage="1" prompt="If applicable, enter the total number of samples tested from this fixture in addition to the initial sample." sqref="O9:O308 AC9:AC308 AQ9:AQ308 BE9:BE308 BS9:BS308" xr:uid="{F551A4D7-7071-4F11-B075-33AEC581ECEE}"/>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9CC8B110-1EB3-478D-A3E4-545E7BBB963E}"/>
    <dataValidation allowBlank="1" showInputMessage="1" showErrorMessage="1" prompt="Enter the date the final sample was COLLECTED (not tested by the lab)" sqref="N9:N308 AB9:AB308 AP9:AP308 BD9:BD308 BR9:BR308" xr:uid="{CDB053E6-180B-4D97-A69D-48280C8647E8}"/>
    <dataValidation allowBlank="1" showInputMessage="1" showErrorMessage="1" prompt="Enter the test result for the sample in parts per billion (ppb)._x000a_Enter &quot;ND&quot; for non-detect._x000a__x000a_Example Values: ND, &lt;1, 3.56, 20" sqref="N9:N308 AB9:AB308 AP9:AP308 BD9:BD308 BR9:BR308" xr:uid="{A94B2578-CF24-4997-86B7-8FD4BF689E3F}"/>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6A8B0B1F-645A-4BF9-B2B3-24F86EF189FC}"/>
    <dataValidation allowBlank="1" showInputMessage="1" showErrorMessage="1" promptTitle="Building Name" prompt="Enter the building name as it is reported in the ODE School Facilities Building Collection. See the &quot;START HERE&quot; tab for more information." sqref="B5" xr:uid="{A50286B6-0CE4-4AA2-9591-6F8F22629114}"/>
    <dataValidation allowBlank="1" showInputMessage="1" showErrorMessage="1" promptTitle="Building ID #" prompt="Enter the Building ID # assigned to this building in the ODE School Facilities Building Collection. See the &quot;START HERE&quot; tab for more information." sqref="B4" xr:uid="{E442CC82-693C-4CF6-8975-5BCE054A1BCE}"/>
    <dataValidation allowBlank="1" showInputMessage="1" showErrorMessage="1" prompt="Enter the unique location description for each fixture such that ANY person would be able to find the fixture based only on this description." sqref="B9:B308" xr:uid="{D80AAFB4-8F4C-4050-9B37-CCE5E14B553C}"/>
    <dataValidation allowBlank="1" showInputMessage="1" showErrorMessage="1" prompt="Enter the date the initial sample was COLLECTED (not tested by the lab) in MM/DD/YY format." sqref="E9:E308 S9:S308 AG9:AG308 AU9:AU308 BI9:BI308" xr:uid="{F88D9486-CFB2-43C0-A3C0-9F96D4C4EDFA}"/>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FDD00713-7470-4D52-9432-6AE7CDF2E2E9}"/>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9A5783AD-EEA0-4F7A-A2D2-9F4290743A5C}"/>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5554EFBD-3763-44AA-93DA-D51EDC9A9035}">
      <formula1>OR(AND(MID(C9&amp;" ",9,1)="-",LEN(C9)=14),AND(MID(C9&amp;" ",10,1)="-",LEN(C9)=15))+(C9="[enter fixture ID]   ")</formula1>
    </dataValidation>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CE2F7DA1-E80B-4984-88D3-3F26AEA88E65}">
          <x14:formula1>
            <xm:f>Codes!$C$3:$C$31</xm:f>
          </x14:formula1>
          <xm:sqref>P9:P308 AD9:AD308 AR9:AR308 BF9:BF308 BT9:BT308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06585-DFF9-4324-BE7A-8E1E121EA8A5}">
  <sheetPr>
    <tabColor rgb="FFAAD4F4"/>
    <pageSetUpPr autoPageBreaks="0" fitToPage="1"/>
  </sheetPr>
  <dimension ref="A1:BW308"/>
  <sheetViews>
    <sheetView showGridLines="0" showRowColHeaders="0" workbookViewId="0">
      <pane xSplit="3" ySplit="8" topLeftCell="D9" activePane="bottomRight" state="frozen"/>
      <selection activeCell="B2" sqref="B2"/>
      <selection pane="topRight" activeCell="B2" sqref="B2"/>
      <selection pane="bottomLeft" activeCell="B2" sqref="B2"/>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809" priority="1">
      <formula>FIND("[enter",$B2)&gt;0</formula>
    </cfRule>
    <cfRule type="expression" dxfId="808" priority="2">
      <formula>FIND("[autofill",$B2)&gt;0</formula>
    </cfRule>
  </conditionalFormatting>
  <conditionalFormatting sqref="B9:B308">
    <cfRule type="expression" dxfId="807" priority="4">
      <formula>AND(COUNTIF($B$9:$B$308,$B9)&gt;1)</formula>
    </cfRule>
  </conditionalFormatting>
  <conditionalFormatting sqref="B9:BU9">
    <cfRule type="expression" dxfId="806" priority="3">
      <formula>FIND("[",B$9)&gt;0</formula>
    </cfRule>
  </conditionalFormatting>
  <conditionalFormatting sqref="C9:C308">
    <cfRule type="expression" dxfId="805" priority="5">
      <formula>AND(AND(MID(C9&amp;" ",9,1)="-",LEN(C9)=14)=FALSE,AND(MID(C9&amp;" ",10,1)="-",LEN(C9)=15)=FALSE,$C9&lt;&gt;"", $C9&lt;&gt;"[enter fixture ID]")</formula>
    </cfRule>
    <cfRule type="expression" dxfId="804" priority="6">
      <formula>COUNTIF($C$9:$C$308,$C9)&gt;1</formula>
    </cfRule>
  </conditionalFormatting>
  <conditionalFormatting sqref="F9:BR308">
    <cfRule type="expression" dxfId="803" priority="7">
      <formula>AND(FIND("Result",F$8)&gt;0,F9="ND")</formula>
    </cfRule>
    <cfRule type="expression" dxfId="802" priority="8">
      <formula>AND(FIND("Result",F$8)&gt;0,VALUE(F9)&gt;5,VALUE(F9)&lt;8)</formula>
    </cfRule>
    <cfRule type="expression" dxfId="801" priority="9">
      <formula>AND(FIND("Result",F$8)&gt;0,VALUE(F9)&gt;=8,VALUE(F9)&lt;10)</formula>
    </cfRule>
    <cfRule type="expression" dxfId="800" priority="10">
      <formula>AND(FIND("Result",F$8)&gt;0,VALUE(F9)&gt;=10)</formula>
    </cfRule>
  </conditionalFormatting>
  <conditionalFormatting sqref="P9:P308 AD9:AD308 AR9:AR308 BF9:BF308 BT9:BT308">
    <cfRule type="cellIs" dxfId="799" priority="11" operator="equal">
      <formula>"FTO"</formula>
    </cfRule>
    <cfRule type="expression" dxfId="798" priority="12">
      <formula>OR(P9="FS-RDT",P9="Other",FIND("RB",P9)&gt;0)</formula>
    </cfRule>
    <cfRule type="containsText" dxfId="797" priority="13" operator="containsText" text="IF">
      <formula>NOT(ISERROR(SEARCH("IF",P9)))</formula>
    </cfRule>
    <cfRule type="cellIs" dxfId="796" priority="14" operator="equal">
      <formula>"Remove"</formula>
    </cfRule>
    <cfRule type="cellIs" dxfId="795" priority="15" operator="equal">
      <formula>"None"</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C544A722-5638-4F3F-87DA-680059A20C24}">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C390469B-B081-4C4D-8935-DC00074FC90C}"/>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FC4FDD38-EEEF-4124-98CA-013D08ED64E1}"/>
    <dataValidation allowBlank="1" showInputMessage="1" showErrorMessage="1" prompt="Enter the date the initial sample was COLLECTED (not tested by the lab) in MM/DD/YY format." sqref="E9:E308 S9:S308 AG9:AG308 AU9:AU308 BI9:BI308" xr:uid="{D966DBF5-2AB3-4B20-8D88-331DBAC93EBC}"/>
    <dataValidation allowBlank="1" showInputMessage="1" showErrorMessage="1" prompt="Enter the unique location description for each fixture such that ANY person would be able to find the fixture based only on this description." sqref="B9:B308" xr:uid="{28A2229D-FC4E-4308-86EC-C1A010A0C7C9}"/>
    <dataValidation allowBlank="1" showInputMessage="1" showErrorMessage="1" promptTitle="Building ID #" prompt="Enter the Building ID # assigned to this building in the ODE School Facilities Building Collection. See the &quot;START HERE&quot; tab for more information." sqref="B4" xr:uid="{6E47E540-2BB4-4F3E-86A5-BC0128987D56}"/>
    <dataValidation allowBlank="1" showInputMessage="1" showErrorMessage="1" promptTitle="Building Name" prompt="Enter the building name as it is reported in the ODE School Facilities Building Collection. See the &quot;START HERE&quot; tab for more information." sqref="B5" xr:uid="{8134A039-02E7-4030-8FA7-2C9275B82A41}"/>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A10E4816-2D35-4C9E-B19B-E6A0B1587DAD}"/>
    <dataValidation allowBlank="1" showInputMessage="1" showErrorMessage="1" prompt="Enter the test result for the sample in parts per billion (ppb)._x000a_Enter &quot;ND&quot; for non-detect._x000a__x000a_Example Values: ND, &lt;1, 3.56, 20" sqref="N9:N308 AB9:AB308 AP9:AP308 BD9:BD308 BR9:BR308" xr:uid="{1F0E2E82-BB95-4439-AF94-AA978E8EF6D3}"/>
    <dataValidation allowBlank="1" showInputMessage="1" showErrorMessage="1" prompt="Enter the date the final sample was COLLECTED (not tested by the lab)" sqref="N9:N308 AB9:AB308 AP9:AP308 BD9:BD308 BR9:BR308" xr:uid="{F3603A9A-7FEB-44FE-94B2-00CD256AF37B}"/>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317C10E0-3B0A-4B15-A34F-519453CBC3D1}"/>
    <dataValidation allowBlank="1" showInputMessage="1" showErrorMessage="1" prompt="If applicable, enter the total number of samples tested from this fixture in addition to the initial sample." sqref="O9:O308 AC9:AC308 AQ9:AQ308 BE9:BE308 BS9:BS308" xr:uid="{1B01EB1C-6A42-43BD-8606-06BEDEB54D7E}"/>
    <dataValidation allowBlank="1" showInputMessage="1" showErrorMessage="1" prompt="Enter the fiscal year (FY) in which testing was started in YYYY format. _x000a__x000a_Example: For the July 202X-June 202Y FY, enter 202Y" sqref="BH9:BH308 R9:R308 AF9:AF308 AT9:AT308 D9:D308" xr:uid="{009BA609-41D8-43A0-854A-9C3EA8EA61EA}"/>
    <dataValidation allowBlank="1" showInputMessage="1" showErrorMessage="1" prompt="Enter the date the final sample was COLLECTED (not tested by the lab) in MM/DD/YY format." sqref="M9:M308 AA9:AA308 AO9:AO308 BC9:BC308 BQ9:BQ308" xr:uid="{2CC32634-D0E3-4918-A61A-162D7537E8BE}"/>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F910DC0C-ED9E-4F8F-8B3D-7AC1B4EBA1E9}">
          <x14:formula1>
            <xm:f>Codes!$C$3:$C$31</xm:f>
          </x14:formula1>
          <xm:sqref>P9:P308 AD9:AD308 AR9:AR308 BF9:BF308 BT9:BT308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F370A-FC5F-456D-87DA-0AF2598FB225}">
  <sheetPr>
    <tabColor rgb="FFAAD4F4"/>
    <pageSetUpPr autoPageBreaks="0" fitToPage="1"/>
  </sheetPr>
  <dimension ref="A1:BW308"/>
  <sheetViews>
    <sheetView showGridLines="0" showRowColHeaders="0" workbookViewId="0">
      <pane xSplit="3" ySplit="8" topLeftCell="D9" activePane="bottomRight" state="frozen"/>
      <selection activeCell="B2" sqref="B2"/>
      <selection pane="topRight" activeCell="B2" sqref="B2"/>
      <selection pane="bottomLeft" activeCell="B2" sqref="B2"/>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647" priority="1">
      <formula>FIND("[enter",$B2)&gt;0</formula>
    </cfRule>
    <cfRule type="expression" dxfId="646" priority="2">
      <formula>FIND("[autofill",$B2)&gt;0</formula>
    </cfRule>
  </conditionalFormatting>
  <conditionalFormatting sqref="B9:B308">
    <cfRule type="expression" dxfId="645" priority="4">
      <formula>AND(COUNTIF($B$9:$B$308,$B9)&gt;1)</formula>
    </cfRule>
  </conditionalFormatting>
  <conditionalFormatting sqref="B9:BU9">
    <cfRule type="expression" dxfId="644" priority="3">
      <formula>FIND("[",B$9)&gt;0</formula>
    </cfRule>
  </conditionalFormatting>
  <conditionalFormatting sqref="C9:C308">
    <cfRule type="expression" dxfId="643" priority="5">
      <formula>AND(AND(MID(C9&amp;" ",9,1)="-",LEN(C9)=14)=FALSE,AND(MID(C9&amp;" ",10,1)="-",LEN(C9)=15)=FALSE,$C9&lt;&gt;"", $C9&lt;&gt;"[enter fixture ID]")</formula>
    </cfRule>
    <cfRule type="expression" dxfId="642" priority="6">
      <formula>COUNTIF($C$9:$C$308,$C9)&gt;1</formula>
    </cfRule>
  </conditionalFormatting>
  <conditionalFormatting sqref="F9:BR308">
    <cfRule type="expression" dxfId="641" priority="7">
      <formula>AND(FIND("Result",F$8)&gt;0,F9="ND")</formula>
    </cfRule>
    <cfRule type="expression" dxfId="640" priority="8">
      <formula>AND(FIND("Result",F$8)&gt;0,VALUE(F9)&gt;5,VALUE(F9)&lt;8)</formula>
    </cfRule>
    <cfRule type="expression" dxfId="639" priority="9">
      <formula>AND(FIND("Result",F$8)&gt;0,VALUE(F9)&gt;=8,VALUE(F9)&lt;10)</formula>
    </cfRule>
    <cfRule type="expression" dxfId="638" priority="10">
      <formula>AND(FIND("Result",F$8)&gt;0,VALUE(F9)&gt;=10)</formula>
    </cfRule>
  </conditionalFormatting>
  <conditionalFormatting sqref="P9:P308 AD9:AD308 AR9:AR308 BF9:BF308 BT9:BT308">
    <cfRule type="cellIs" dxfId="637" priority="11" operator="equal">
      <formula>"FTO"</formula>
    </cfRule>
    <cfRule type="expression" dxfId="636" priority="12">
      <formula>OR(P9="FS-RDT",P9="Other",FIND("RB",P9)&gt;0)</formula>
    </cfRule>
    <cfRule type="containsText" dxfId="635" priority="13" operator="containsText" text="IF">
      <formula>NOT(ISERROR(SEARCH("IF",P9)))</formula>
    </cfRule>
    <cfRule type="cellIs" dxfId="634" priority="14" operator="equal">
      <formula>"Remove"</formula>
    </cfRule>
    <cfRule type="cellIs" dxfId="633" priority="15" operator="equal">
      <formula>"None"</formula>
    </cfRule>
  </conditionalFormatting>
  <dataValidations count="14">
    <dataValidation allowBlank="1" showInputMessage="1" showErrorMessage="1" prompt="Enter the date the final sample was COLLECTED (not tested by the lab) in MM/DD/YY format." sqref="M9:M308 AA9:AA308 AO9:AO308 BC9:BC308 BQ9:BQ308" xr:uid="{A5A987C0-C06A-48AF-9DB5-6F241BBEF470}"/>
    <dataValidation allowBlank="1" showInputMessage="1" showErrorMessage="1" prompt="Enter the fiscal year (FY) in which testing was started in YYYY format. _x000a__x000a_Example: For the July 202X-June 202Y FY, enter 202Y" sqref="BH9:BH308 R9:R308 AF9:AF308 AT9:AT308 D9:D308" xr:uid="{65BA6059-7B6E-46D4-B6FF-3099C790676F}"/>
    <dataValidation allowBlank="1" showInputMessage="1" showErrorMessage="1" prompt="If applicable, enter the total number of samples tested from this fixture in addition to the initial sample." sqref="O9:O308 AC9:AC308 AQ9:AQ308 BE9:BE308 BS9:BS308" xr:uid="{343CF739-58E5-492D-83ED-AE833B608E92}"/>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AEF6D2E6-8C00-4597-A7AB-E2F5CBC62107}"/>
    <dataValidation allowBlank="1" showInputMessage="1" showErrorMessage="1" prompt="Enter the date the final sample was COLLECTED (not tested by the lab)" sqref="N9:N308 AB9:AB308 AP9:AP308 BD9:BD308 BR9:BR308" xr:uid="{0F97B388-C211-4D3F-8590-66F84A0D033A}"/>
    <dataValidation allowBlank="1" showInputMessage="1" showErrorMessage="1" prompt="Enter the test result for the sample in parts per billion (ppb)._x000a_Enter &quot;ND&quot; for non-detect._x000a__x000a_Example Values: ND, &lt;1, 3.56, 20" sqref="N9:N308 AB9:AB308 AP9:AP308 BD9:BD308 BR9:BR308" xr:uid="{F6EAE754-3A6B-4A15-9348-2174B8808477}"/>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7C722A69-492D-449F-B735-CF6ED6B82ED6}"/>
    <dataValidation allowBlank="1" showInputMessage="1" showErrorMessage="1" promptTitle="Building Name" prompt="Enter the building name as it is reported in the ODE School Facilities Building Collection. See the &quot;START HERE&quot; tab for more information." sqref="B5" xr:uid="{3F629B82-B6C6-45D0-88D3-881CA12535B9}"/>
    <dataValidation allowBlank="1" showInputMessage="1" showErrorMessage="1" promptTitle="Building ID #" prompt="Enter the Building ID # assigned to this building in the ODE School Facilities Building Collection. See the &quot;START HERE&quot; tab for more information." sqref="B4" xr:uid="{164FA577-44A5-4124-B582-93937131E577}"/>
    <dataValidation allowBlank="1" showInputMessage="1" showErrorMessage="1" prompt="Enter the unique location description for each fixture such that ANY person would be able to find the fixture based only on this description." sqref="B9:B308" xr:uid="{C31CB15B-EDC3-4A2C-B8B4-CC5BB5CA1161}"/>
    <dataValidation allowBlank="1" showInputMessage="1" showErrorMessage="1" prompt="Enter the date the initial sample was COLLECTED (not tested by the lab) in MM/DD/YY format." sqref="E9:E308 S9:S308 AG9:AG308 AU9:AU308 BI9:BI308" xr:uid="{09B6FF22-2269-4C1B-9357-3822C68A718D}"/>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5591DD03-291A-4AF1-B682-4B45FB6411E1}"/>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D39F00F8-715A-494B-935D-F1862244E58B}"/>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319A46E3-82AA-43C0-9D30-A429BB3E3CF5}">
      <formula1>OR(AND(MID(C9&amp;" ",9,1)="-",LEN(C9)=14),AND(MID(C9&amp;" ",10,1)="-",LEN(C9)=15))+(C9="[enter fixture ID]   ")</formula1>
    </dataValidation>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CBA02809-4CB8-4E5A-85BD-EDCF9375DD08}">
          <x14:formula1>
            <xm:f>Codes!$C$3:$C$31</xm:f>
          </x14:formula1>
          <xm:sqref>P9:P308 AD9:AD308 AR9:AR308 BF9:BF308 BT9:BT308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AC7FB-AB86-4405-83B1-12F446F631CB}">
  <sheetPr>
    <tabColor rgb="FFAAD4F4"/>
    <pageSetUpPr autoPageBreaks="0" fitToPage="1"/>
  </sheetPr>
  <dimension ref="A1:BW308"/>
  <sheetViews>
    <sheetView showGridLines="0" showRowColHeaders="0" workbookViewId="0">
      <pane xSplit="3" ySplit="8" topLeftCell="D9" activePane="bottomRight" state="frozen"/>
      <selection activeCell="B2" sqref="B2"/>
      <selection pane="topRight" activeCell="B2" sqref="B2"/>
      <selection pane="bottomLeft" activeCell="B2" sqref="B2"/>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485" priority="1">
      <formula>FIND("[enter",$B2)&gt;0</formula>
    </cfRule>
    <cfRule type="expression" dxfId="484" priority="2">
      <formula>FIND("[autofill",$B2)&gt;0</formula>
    </cfRule>
  </conditionalFormatting>
  <conditionalFormatting sqref="B9:B308">
    <cfRule type="expression" dxfId="483" priority="4">
      <formula>AND(COUNTIF($B$9:$B$308,$B9)&gt;1)</formula>
    </cfRule>
  </conditionalFormatting>
  <conditionalFormatting sqref="B9:BU9">
    <cfRule type="expression" dxfId="482" priority="3">
      <formula>FIND("[",B$9)&gt;0</formula>
    </cfRule>
  </conditionalFormatting>
  <conditionalFormatting sqref="C9:C308">
    <cfRule type="expression" dxfId="481" priority="5">
      <formula>AND(AND(MID(C9&amp;" ",9,1)="-",LEN(C9)=14)=FALSE,AND(MID(C9&amp;" ",10,1)="-",LEN(C9)=15)=FALSE,$C9&lt;&gt;"", $C9&lt;&gt;"[enter fixture ID]")</formula>
    </cfRule>
    <cfRule type="expression" dxfId="480" priority="6">
      <formula>COUNTIF($C$9:$C$308,$C9)&gt;1</formula>
    </cfRule>
  </conditionalFormatting>
  <conditionalFormatting sqref="F9:BR308">
    <cfRule type="expression" dxfId="479" priority="7">
      <formula>AND(FIND("Result",F$8)&gt;0,F9="ND")</formula>
    </cfRule>
    <cfRule type="expression" dxfId="478" priority="8">
      <formula>AND(FIND("Result",F$8)&gt;0,VALUE(F9)&gt;5,VALUE(F9)&lt;8)</formula>
    </cfRule>
    <cfRule type="expression" dxfId="477" priority="9">
      <formula>AND(FIND("Result",F$8)&gt;0,VALUE(F9)&gt;=8,VALUE(F9)&lt;10)</formula>
    </cfRule>
    <cfRule type="expression" dxfId="476" priority="10">
      <formula>AND(FIND("Result",F$8)&gt;0,VALUE(F9)&gt;=10)</formula>
    </cfRule>
  </conditionalFormatting>
  <conditionalFormatting sqref="P9:P308 AD9:AD308 AR9:AR308 BF9:BF308 BT9:BT308">
    <cfRule type="cellIs" dxfId="475" priority="11" operator="equal">
      <formula>"FTO"</formula>
    </cfRule>
    <cfRule type="expression" dxfId="474" priority="12">
      <formula>OR(P9="FS-RDT",P9="Other",FIND("RB",P9)&gt;0)</formula>
    </cfRule>
    <cfRule type="containsText" dxfId="473" priority="13" operator="containsText" text="IF">
      <formula>NOT(ISERROR(SEARCH("IF",P9)))</formula>
    </cfRule>
    <cfRule type="cellIs" dxfId="472" priority="14" operator="equal">
      <formula>"Remove"</formula>
    </cfRule>
    <cfRule type="cellIs" dxfId="471" priority="15" operator="equal">
      <formula>"None"</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1779DBE1-0957-4AF8-88DF-D2B18E4AB1B0}">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40666E38-ECBA-4AD1-980F-4CAB5F0806EB}"/>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AEE1E2CF-136E-4283-8792-CDF5FB953925}"/>
    <dataValidation allowBlank="1" showInputMessage="1" showErrorMessage="1" prompt="Enter the date the initial sample was COLLECTED (not tested by the lab) in MM/DD/YY format." sqref="E9:E308 S9:S308 AG9:AG308 AU9:AU308 BI9:BI308" xr:uid="{51104F43-55EB-48FA-BC7B-36999F5BFC76}"/>
    <dataValidation allowBlank="1" showInputMessage="1" showErrorMessage="1" prompt="Enter the unique location description for each fixture such that ANY person would be able to find the fixture based only on this description." sqref="B9:B308" xr:uid="{6D5D7F9D-2BD1-4B95-8BEA-E07E43698DB6}"/>
    <dataValidation allowBlank="1" showInputMessage="1" showErrorMessage="1" promptTitle="Building ID #" prompt="Enter the Building ID # assigned to this building in the ODE School Facilities Building Collection. See the &quot;START HERE&quot; tab for more information." sqref="B4" xr:uid="{6C86897A-CF62-4E3E-8A9B-22BC243D72EA}"/>
    <dataValidation allowBlank="1" showInputMessage="1" showErrorMessage="1" promptTitle="Building Name" prompt="Enter the building name as it is reported in the ODE School Facilities Building Collection. See the &quot;START HERE&quot; tab for more information." sqref="B5" xr:uid="{AC98FC7D-8D21-4C8C-9FD9-211F440CFAF0}"/>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C1C7B812-5E32-4891-B056-EE905C2A4F2B}"/>
    <dataValidation allowBlank="1" showInputMessage="1" showErrorMessage="1" prompt="Enter the test result for the sample in parts per billion (ppb)._x000a_Enter &quot;ND&quot; for non-detect._x000a__x000a_Example Values: ND, &lt;1, 3.56, 20" sqref="N9:N308 AB9:AB308 AP9:AP308 BD9:BD308 BR9:BR308" xr:uid="{4CAC6FE8-0A7C-4CBB-A427-3C467A19FE3E}"/>
    <dataValidation allowBlank="1" showInputMessage="1" showErrorMessage="1" prompt="Enter the date the final sample was COLLECTED (not tested by the lab)" sqref="N9:N308 AB9:AB308 AP9:AP308 BD9:BD308 BR9:BR308" xr:uid="{C53B7F5C-B3D6-4B32-89F0-FFC30CEFC896}"/>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C67A6410-A581-49CE-9206-8232079258F3}"/>
    <dataValidation allowBlank="1" showInputMessage="1" showErrorMessage="1" prompt="If applicable, enter the total number of samples tested from this fixture in addition to the initial sample." sqref="O9:O308 AC9:AC308 AQ9:AQ308 BE9:BE308 BS9:BS308" xr:uid="{C9AAFF45-7A13-43C5-BAA6-AB971A2D7583}"/>
    <dataValidation allowBlank="1" showInputMessage="1" showErrorMessage="1" prompt="Enter the fiscal year (FY) in which testing was started in YYYY format. _x000a__x000a_Example: For the July 202X-June 202Y FY, enter 202Y" sqref="BH9:BH308 R9:R308 AF9:AF308 AT9:AT308 D9:D308" xr:uid="{58DF9DDD-B827-4C80-AE2F-8FACD3CFEEB6}"/>
    <dataValidation allowBlank="1" showInputMessage="1" showErrorMessage="1" prompt="Enter the date the final sample was COLLECTED (not tested by the lab) in MM/DD/YY format." sqref="M9:M308 AA9:AA308 AO9:AO308 BC9:BC308 BQ9:BQ308" xr:uid="{ACDAD04B-9064-4BA7-88A7-4B50BE70FFFA}"/>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9FA61D1B-FFF5-4680-B87E-3093CC4ED2F5}">
          <x14:formula1>
            <xm:f>Codes!$C$3:$C$31</xm:f>
          </x14:formula1>
          <xm:sqref>P9:P308 AD9:AD308 AR9:AR308 BF9:BF308 BT9:BT308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85BFA-E8A0-4413-8007-02B9ECB554FC}">
  <sheetPr>
    <tabColor rgb="FFAAD4F4"/>
    <pageSetUpPr autoPageBreaks="0" fitToPage="1"/>
  </sheetPr>
  <dimension ref="A1:BW308"/>
  <sheetViews>
    <sheetView showGridLines="0" showRowColHeaders="0" workbookViewId="0">
      <pane xSplit="3" ySplit="8" topLeftCell="D9" activePane="bottomRight" state="frozen"/>
      <selection activeCell="B2" sqref="B2"/>
      <selection pane="topRight" activeCell="B2" sqref="B2"/>
      <selection pane="bottomLeft" activeCell="B2" sqref="B2"/>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323" priority="1">
      <formula>FIND("[enter",$B2)&gt;0</formula>
    </cfRule>
    <cfRule type="expression" dxfId="322" priority="2">
      <formula>FIND("[autofill",$B2)&gt;0</formula>
    </cfRule>
  </conditionalFormatting>
  <conditionalFormatting sqref="B9:B308">
    <cfRule type="expression" dxfId="321" priority="4">
      <formula>AND(COUNTIF($B$9:$B$308,$B9)&gt;1)</formula>
    </cfRule>
  </conditionalFormatting>
  <conditionalFormatting sqref="B9:BU9">
    <cfRule type="expression" dxfId="320" priority="3">
      <formula>FIND("[",B$9)&gt;0</formula>
    </cfRule>
  </conditionalFormatting>
  <conditionalFormatting sqref="C9:C308">
    <cfRule type="expression" dxfId="319" priority="5">
      <formula>AND(AND(MID(C9&amp;" ",9,1)="-",LEN(C9)=14)=FALSE,AND(MID(C9&amp;" ",10,1)="-",LEN(C9)=15)=FALSE,$C9&lt;&gt;"", $C9&lt;&gt;"[enter fixture ID]")</formula>
    </cfRule>
    <cfRule type="expression" dxfId="318" priority="6">
      <formula>COUNTIF($C$9:$C$308,$C9)&gt;1</formula>
    </cfRule>
  </conditionalFormatting>
  <conditionalFormatting sqref="F9:BR308">
    <cfRule type="expression" dxfId="317" priority="7">
      <formula>AND(FIND("Result",F$8)&gt;0,F9="ND")</formula>
    </cfRule>
    <cfRule type="expression" dxfId="316" priority="8">
      <formula>AND(FIND("Result",F$8)&gt;0,VALUE(F9)&gt;5,VALUE(F9)&lt;8)</formula>
    </cfRule>
    <cfRule type="expression" dxfId="315" priority="9">
      <formula>AND(FIND("Result",F$8)&gt;0,VALUE(F9)&gt;=8,VALUE(F9)&lt;10)</formula>
    </cfRule>
    <cfRule type="expression" dxfId="314" priority="10">
      <formula>AND(FIND("Result",F$8)&gt;0,VALUE(F9)&gt;=10)</formula>
    </cfRule>
  </conditionalFormatting>
  <conditionalFormatting sqref="P9:P308 AD9:AD308 AR9:AR308 BF9:BF308 BT9:BT308">
    <cfRule type="cellIs" dxfId="313" priority="11" operator="equal">
      <formula>"FTO"</formula>
    </cfRule>
    <cfRule type="expression" dxfId="312" priority="12">
      <formula>OR(P9="FS-RDT",P9="Other",FIND("RB",P9)&gt;0)</formula>
    </cfRule>
    <cfRule type="containsText" dxfId="311" priority="13" operator="containsText" text="IF">
      <formula>NOT(ISERROR(SEARCH("IF",P9)))</formula>
    </cfRule>
    <cfRule type="cellIs" dxfId="310" priority="14" operator="equal">
      <formula>"Remove"</formula>
    </cfRule>
    <cfRule type="cellIs" dxfId="309" priority="15" operator="equal">
      <formula>"None"</formula>
    </cfRule>
  </conditionalFormatting>
  <dataValidations count="14">
    <dataValidation allowBlank="1" showInputMessage="1" showErrorMessage="1" prompt="Enter the date the final sample was COLLECTED (not tested by the lab) in MM/DD/YY format." sqref="M9:M308 AA9:AA308 AO9:AO308 BC9:BC308 BQ9:BQ308" xr:uid="{56FB5514-3C22-4106-95FF-D410477865A4}"/>
    <dataValidation allowBlank="1" showInputMessage="1" showErrorMessage="1" prompt="Enter the fiscal year (FY) in which testing was started in YYYY format. _x000a__x000a_Example: For the July 202X-June 202Y FY, enter 202Y" sqref="BH9:BH308 R9:R308 AF9:AF308 AT9:AT308 D9:D308" xr:uid="{EE7A809C-4E0F-474A-9C50-EC8D1E7577C8}"/>
    <dataValidation allowBlank="1" showInputMessage="1" showErrorMessage="1" prompt="If applicable, enter the total number of samples tested from this fixture in addition to the initial sample." sqref="O9:O308 AC9:AC308 AQ9:AQ308 BE9:BE308 BS9:BS308" xr:uid="{9A05939F-D9DA-4046-B8FD-A5F06379AAD0}"/>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E12AE4D9-EBDE-4B12-801C-63BE305C06FF}"/>
    <dataValidation allowBlank="1" showInputMessage="1" showErrorMessage="1" prompt="Enter the date the final sample was COLLECTED (not tested by the lab)" sqref="N9:N308 AB9:AB308 AP9:AP308 BD9:BD308 BR9:BR308" xr:uid="{F30FA028-E64E-4EE6-90F6-B00BF553DB9C}"/>
    <dataValidation allowBlank="1" showInputMessage="1" showErrorMessage="1" prompt="Enter the test result for the sample in parts per billion (ppb)._x000a_Enter &quot;ND&quot; for non-detect._x000a__x000a_Example Values: ND, &lt;1, 3.56, 20" sqref="N9:N308 AB9:AB308 AP9:AP308 BD9:BD308 BR9:BR308" xr:uid="{6F6CD734-847A-4A62-9D85-6CD8C0366C52}"/>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0587B758-8477-45E0-90B2-A42182CA71C3}"/>
    <dataValidation allowBlank="1" showInputMessage="1" showErrorMessage="1" promptTitle="Building Name" prompt="Enter the building name as it is reported in the ODE School Facilities Building Collection. See the &quot;START HERE&quot; tab for more information." sqref="B5" xr:uid="{17C72439-0121-4EA8-BF27-CEC40ED57D48}"/>
    <dataValidation allowBlank="1" showInputMessage="1" showErrorMessage="1" promptTitle="Building ID #" prompt="Enter the Building ID # assigned to this building in the ODE School Facilities Building Collection. See the &quot;START HERE&quot; tab for more information." sqref="B4" xr:uid="{C1303045-FD5F-4218-8466-3CC98ECBCB4F}"/>
    <dataValidation allowBlank="1" showInputMessage="1" showErrorMessage="1" prompt="Enter the unique location description for each fixture such that ANY person would be able to find the fixture based only on this description." sqref="B9:B308" xr:uid="{EC8E908D-6D16-489B-A113-A2C721A03731}"/>
    <dataValidation allowBlank="1" showInputMessage="1" showErrorMessage="1" prompt="Enter the date the initial sample was COLLECTED (not tested by the lab) in MM/DD/YY format." sqref="E9:E308 S9:S308 AG9:AG308 AU9:AU308 BI9:BI308" xr:uid="{E3C54E0B-00EB-4CAC-86B5-37C55D8A8628}"/>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5D98A0C5-4BA0-4D46-95DD-14226C62FFEE}"/>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B1F51BC7-60A3-4DFE-B55D-6A7B49EF4993}"/>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655F9F1D-4D29-4762-9FFB-D7E3CBC86585}">
      <formula1>OR(AND(MID(C9&amp;" ",9,1)="-",LEN(C9)=14),AND(MID(C9&amp;" ",10,1)="-",LEN(C9)=15))+(C9="[enter fixture ID]   ")</formula1>
    </dataValidation>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EA4645ED-D833-4DF4-BB1F-F4E57EFB3BAB}">
          <x14:formula1>
            <xm:f>Codes!$C$3:$C$31</xm:f>
          </x14:formula1>
          <xm:sqref>P9:P308 AD9:AD308 AR9:AR308 BF9:BF308 BT9:BT308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D59E7-3D26-48EC-8194-672F64459F78}">
  <sheetPr>
    <tabColor rgb="FFAAD4F4"/>
    <pageSetUpPr autoPageBreaks="0" fitToPage="1"/>
  </sheetPr>
  <dimension ref="A1:BW308"/>
  <sheetViews>
    <sheetView showGridLines="0" showRowColHeaders="0" workbookViewId="0">
      <pane xSplit="3" ySplit="8" topLeftCell="D9" activePane="bottomRight" state="frozen"/>
      <selection activeCell="B2" sqref="B2"/>
      <selection pane="topRight" activeCell="B2" sqref="B2"/>
      <selection pane="bottomLeft" activeCell="B2" sqref="B2"/>
      <selection pane="bottomRight" activeCell="B2" sqref="B2"/>
    </sheetView>
  </sheetViews>
  <sheetFormatPr defaultRowHeight="15" outlineLevelCol="2" x14ac:dyDescent="0.25"/>
  <cols>
    <col min="1" max="1" width="2.7109375" style="73" customWidth="1"/>
    <col min="2" max="2" width="33.7109375" style="74" customWidth="1"/>
    <col min="3" max="3" width="18.42578125" style="74" bestFit="1" customWidth="1"/>
    <col min="4" max="4" width="8.7109375" style="74" customWidth="1"/>
    <col min="5" max="5" width="9.28515625" style="74" customWidth="1" outlineLevel="1"/>
    <col min="6" max="6" width="11.140625" style="74" customWidth="1" outlineLevel="1"/>
    <col min="7" max="7" width="9.28515625" style="74" customWidth="1" outlineLevel="1"/>
    <col min="8" max="8" width="8.140625" style="74" bestFit="1" customWidth="1" outlineLevel="1"/>
    <col min="9" max="9" width="9.28515625" style="74" customWidth="1" outlineLevel="1"/>
    <col min="10" max="10" width="8.140625" style="74" hidden="1" customWidth="1" outlineLevel="2"/>
    <col min="11" max="11" width="9.28515625" style="74" hidden="1" customWidth="1" outlineLevel="2"/>
    <col min="12" max="12" width="8.140625" style="74" hidden="1" customWidth="1" outlineLevel="2"/>
    <col min="13" max="13" width="9.28515625" style="74" customWidth="1" outlineLevel="1" collapsed="1"/>
    <col min="14" max="14" width="11.140625" style="74" customWidth="1" outlineLevel="1"/>
    <col min="15" max="15" width="8.85546875" style="74" customWidth="1" outlineLevel="1"/>
    <col min="16" max="16" width="14.7109375" style="74" customWidth="1" outlineLevel="1"/>
    <col min="17" max="17" width="28.7109375" style="74" customWidth="1" outlineLevel="1"/>
    <col min="18" max="18" width="8.7109375" style="74" customWidth="1"/>
    <col min="19" max="19" width="9.28515625" style="74" hidden="1" customWidth="1" outlineLevel="1"/>
    <col min="20" max="20" width="11.140625" style="74" hidden="1" customWidth="1" outlineLevel="1"/>
    <col min="21" max="21" width="9.28515625" style="74" hidden="1" customWidth="1" outlineLevel="1"/>
    <col min="22" max="22" width="8.140625" style="74" hidden="1" customWidth="1" outlineLevel="1"/>
    <col min="23" max="23" width="9.28515625" style="74" hidden="1" customWidth="1" outlineLevel="1"/>
    <col min="24" max="24" width="8.140625" style="74" hidden="1" customWidth="1" outlineLevel="2"/>
    <col min="25" max="25" width="9.28515625" style="74" hidden="1" customWidth="1" outlineLevel="2"/>
    <col min="26" max="26" width="8.140625" style="74" hidden="1" customWidth="1" outlineLevel="2"/>
    <col min="27" max="27" width="9.28515625" style="74" hidden="1" customWidth="1" outlineLevel="1"/>
    <col min="28" max="28" width="11.140625" style="74" hidden="1" customWidth="1" outlineLevel="1"/>
    <col min="29" max="29" width="8.85546875" style="74" hidden="1" customWidth="1" outlineLevel="1"/>
    <col min="30" max="30" width="14.7109375" style="74" hidden="1" customWidth="1" outlineLevel="1"/>
    <col min="31" max="31" width="28.7109375" style="74" hidden="1" customWidth="1" outlineLevel="1"/>
    <col min="32" max="32" width="8.7109375" style="74" customWidth="1" collapsed="1"/>
    <col min="33" max="33" width="9.28515625" style="74" hidden="1" customWidth="1" outlineLevel="1"/>
    <col min="34" max="34" width="11.140625" style="74" hidden="1" customWidth="1" outlineLevel="1"/>
    <col min="35" max="35" width="9.28515625" style="74" hidden="1" customWidth="1" outlineLevel="1"/>
    <col min="36" max="36" width="8.140625" style="74" hidden="1" customWidth="1" outlineLevel="1"/>
    <col min="37" max="37" width="9.28515625" style="74" hidden="1" customWidth="1" outlineLevel="1"/>
    <col min="38" max="38" width="8.140625" style="74" hidden="1" customWidth="1" outlineLevel="2"/>
    <col min="39" max="39" width="9.28515625" style="74" hidden="1" customWidth="1" outlineLevel="2"/>
    <col min="40" max="40" width="8.140625" style="74" hidden="1" customWidth="1" outlineLevel="2"/>
    <col min="41" max="41" width="9.28515625" style="74" hidden="1" customWidth="1" outlineLevel="1"/>
    <col min="42" max="42" width="11.140625" style="74" hidden="1" customWidth="1" outlineLevel="1"/>
    <col min="43" max="43" width="8.85546875" style="74" hidden="1" customWidth="1" outlineLevel="1"/>
    <col min="44" max="44" width="14.7109375" style="74" hidden="1" customWidth="1" outlineLevel="1"/>
    <col min="45" max="45" width="28.7109375" style="74" hidden="1" customWidth="1" outlineLevel="1"/>
    <col min="46" max="46" width="8.7109375" style="74" customWidth="1" collapsed="1"/>
    <col min="47" max="47" width="9.28515625" style="74" hidden="1" customWidth="1" outlineLevel="1"/>
    <col min="48" max="48" width="11.140625" style="74" hidden="1" customWidth="1" outlineLevel="1"/>
    <col min="49" max="49" width="9.28515625" style="74" hidden="1" customWidth="1" outlineLevel="1"/>
    <col min="50" max="50" width="8.140625" style="74" hidden="1" customWidth="1" outlineLevel="1"/>
    <col min="51" max="51" width="9.28515625" style="74" hidden="1" customWidth="1" outlineLevel="1"/>
    <col min="52" max="52" width="8.140625" style="74" hidden="1" customWidth="1" outlineLevel="2"/>
    <col min="53" max="53" width="9.28515625" style="74" hidden="1" customWidth="1" outlineLevel="2"/>
    <col min="54" max="54" width="8.140625" style="74" hidden="1" customWidth="1" outlineLevel="2"/>
    <col min="55" max="55" width="9.28515625" style="74" hidden="1" customWidth="1" outlineLevel="1"/>
    <col min="56" max="56" width="11.140625" style="74" hidden="1" customWidth="1" outlineLevel="1"/>
    <col min="57" max="57" width="8.85546875" style="74" hidden="1" customWidth="1" outlineLevel="1"/>
    <col min="58" max="58" width="14.7109375" style="74" hidden="1" customWidth="1" outlineLevel="1"/>
    <col min="59" max="59" width="28.7109375" style="74" hidden="1" customWidth="1" outlineLevel="1"/>
    <col min="60" max="60" width="8.7109375" style="74" customWidth="1" collapsed="1"/>
    <col min="61" max="61" width="9.28515625" style="74" hidden="1" customWidth="1" outlineLevel="1"/>
    <col min="62" max="62" width="11.140625" style="74" hidden="1" customWidth="1" outlineLevel="1"/>
    <col min="63" max="63" width="9.28515625" style="74" hidden="1" customWidth="1" outlineLevel="1"/>
    <col min="64" max="64" width="8.140625" style="74" hidden="1" customWidth="1" outlineLevel="1"/>
    <col min="65" max="65" width="9.28515625" style="74" hidden="1" customWidth="1" outlineLevel="1"/>
    <col min="66" max="66" width="8.140625" style="74" hidden="1" customWidth="1" outlineLevel="2"/>
    <col min="67" max="67" width="9.28515625" style="74" hidden="1" customWidth="1" outlineLevel="2"/>
    <col min="68" max="68" width="8.140625" style="74" hidden="1" customWidth="1" outlineLevel="2"/>
    <col min="69" max="69" width="9.28515625" style="74" hidden="1" customWidth="1" outlineLevel="1"/>
    <col min="70" max="70" width="11.140625" style="74" hidden="1" customWidth="1" outlineLevel="1"/>
    <col min="71" max="71" width="8.85546875" style="74" hidden="1" customWidth="1" outlineLevel="1"/>
    <col min="72" max="72" width="14.7109375" style="74" hidden="1" customWidth="1" outlineLevel="1"/>
    <col min="73" max="73" width="28.7109375" style="74" hidden="1" customWidth="1" outlineLevel="1"/>
    <col min="74" max="74" width="10" style="74" customWidth="1" collapsed="1"/>
    <col min="75" max="75" width="53.5703125" style="74" customWidth="1"/>
    <col min="76" max="76" width="2.7109375" style="74" customWidth="1"/>
    <col min="77" max="16384" width="9.140625" style="74"/>
  </cols>
  <sheetData>
    <row r="1" spans="1:75" x14ac:dyDescent="0.25">
      <c r="A1" s="73" t="s">
        <v>7</v>
      </c>
      <c r="C1" s="75" t="s">
        <v>7</v>
      </c>
      <c r="D1" s="75"/>
    </row>
    <row r="2" spans="1:75" x14ac:dyDescent="0.25">
      <c r="B2" s="65" t="str">
        <f>IF('Building 1'!$B$2="[enter ODE School ID]","[autofill]",'Building 1'!$B$2)</f>
        <v>[autofill]</v>
      </c>
      <c r="C2" s="76" t="s">
        <v>1641</v>
      </c>
      <c r="D2" s="75"/>
    </row>
    <row r="3" spans="1:75" x14ac:dyDescent="0.25">
      <c r="B3" s="160" t="str">
        <f>IF($B$2="[autofill]","[autofill]",IF($B$2="X",'Building 1'!$B$3,IFERROR(VLOOKUP($B$2,EntityIDs[[Schl ID]:[Schl Name]],2,0),"[enter school/campus name]")))</f>
        <v>[autofill]</v>
      </c>
      <c r="C3" s="77" t="s">
        <v>1651</v>
      </c>
      <c r="D3" s="75"/>
    </row>
    <row r="4" spans="1:75" x14ac:dyDescent="0.25">
      <c r="A4" s="73" t="s">
        <v>7</v>
      </c>
      <c r="B4" s="65" t="s">
        <v>1579</v>
      </c>
      <c r="C4" s="76" t="s">
        <v>1629</v>
      </c>
    </row>
    <row r="5" spans="1:75" x14ac:dyDescent="0.25">
      <c r="A5" s="73" t="s">
        <v>7</v>
      </c>
      <c r="B5" s="160" t="s">
        <v>1580</v>
      </c>
      <c r="C5" s="77" t="s">
        <v>1630</v>
      </c>
    </row>
    <row r="6" spans="1:75" x14ac:dyDescent="0.25">
      <c r="A6" s="73" t="s">
        <v>7</v>
      </c>
      <c r="C6" s="75" t="s">
        <v>7</v>
      </c>
      <c r="D6" s="75"/>
      <c r="O6" s="78"/>
    </row>
    <row r="7" spans="1:75" s="148" customFormat="1" ht="15.75" x14ac:dyDescent="0.25">
      <c r="A7" s="141"/>
      <c r="B7" s="142" t="s">
        <v>1635</v>
      </c>
      <c r="C7" s="143"/>
      <c r="D7" s="144" t="s">
        <v>1654</v>
      </c>
      <c r="E7" s="144"/>
      <c r="F7" s="144"/>
      <c r="G7" s="144"/>
      <c r="H7" s="144"/>
      <c r="I7" s="144"/>
      <c r="J7" s="144"/>
      <c r="K7" s="144"/>
      <c r="L7" s="144"/>
      <c r="M7" s="144"/>
      <c r="N7" s="144"/>
      <c r="O7" s="144"/>
      <c r="P7" s="144"/>
      <c r="Q7" s="144"/>
      <c r="R7" s="145" t="s">
        <v>1643</v>
      </c>
      <c r="S7" s="145"/>
      <c r="T7" s="145"/>
      <c r="U7" s="145"/>
      <c r="V7" s="145"/>
      <c r="W7" s="145"/>
      <c r="X7" s="145"/>
      <c r="Y7" s="145"/>
      <c r="Z7" s="145"/>
      <c r="AA7" s="145"/>
      <c r="AB7" s="145"/>
      <c r="AC7" s="145"/>
      <c r="AD7" s="145"/>
      <c r="AE7" s="145"/>
      <c r="AF7" s="144" t="s">
        <v>1644</v>
      </c>
      <c r="AG7" s="144"/>
      <c r="AH7" s="144"/>
      <c r="AI7" s="144"/>
      <c r="AJ7" s="144"/>
      <c r="AK7" s="144"/>
      <c r="AL7" s="144"/>
      <c r="AM7" s="144"/>
      <c r="AN7" s="144"/>
      <c r="AO7" s="144"/>
      <c r="AP7" s="144"/>
      <c r="AQ7" s="144"/>
      <c r="AR7" s="144"/>
      <c r="AS7" s="144"/>
      <c r="AT7" s="145" t="s">
        <v>1645</v>
      </c>
      <c r="AU7" s="145"/>
      <c r="AV7" s="145"/>
      <c r="AW7" s="145"/>
      <c r="AX7" s="145"/>
      <c r="AY7" s="145"/>
      <c r="AZ7" s="145"/>
      <c r="BA7" s="145"/>
      <c r="BB7" s="145"/>
      <c r="BC7" s="145"/>
      <c r="BD7" s="145"/>
      <c r="BE7" s="145"/>
      <c r="BF7" s="145"/>
      <c r="BG7" s="145"/>
      <c r="BH7" s="144" t="s">
        <v>1646</v>
      </c>
      <c r="BI7" s="144"/>
      <c r="BJ7" s="144"/>
      <c r="BK7" s="144"/>
      <c r="BL7" s="144"/>
      <c r="BM7" s="144"/>
      <c r="BN7" s="144"/>
      <c r="BO7" s="144"/>
      <c r="BP7" s="144"/>
      <c r="BQ7" s="144"/>
      <c r="BR7" s="144"/>
      <c r="BS7" s="144"/>
      <c r="BT7" s="144"/>
      <c r="BU7" s="146"/>
      <c r="BV7" s="147"/>
    </row>
    <row r="8" spans="1:75" ht="30.75" thickBot="1" x14ac:dyDescent="0.3">
      <c r="A8" s="74"/>
      <c r="B8" s="80" t="s">
        <v>1636</v>
      </c>
      <c r="C8" s="103" t="s">
        <v>477</v>
      </c>
      <c r="D8" s="81" t="s">
        <v>1650</v>
      </c>
      <c r="E8" s="82" t="s">
        <v>1652</v>
      </c>
      <c r="F8" s="83" t="s">
        <v>1647</v>
      </c>
      <c r="G8" s="149" t="s">
        <v>1632</v>
      </c>
      <c r="H8" s="149" t="s">
        <v>1683</v>
      </c>
      <c r="I8" s="149" t="s">
        <v>1633</v>
      </c>
      <c r="J8" s="149" t="s">
        <v>1684</v>
      </c>
      <c r="K8" s="149" t="s">
        <v>1634</v>
      </c>
      <c r="L8" s="149" t="s">
        <v>1685</v>
      </c>
      <c r="M8" s="82" t="s">
        <v>1638</v>
      </c>
      <c r="N8" s="82" t="s">
        <v>1648</v>
      </c>
      <c r="O8" s="84" t="s">
        <v>1649</v>
      </c>
      <c r="P8" s="82" t="s">
        <v>1589</v>
      </c>
      <c r="Q8" s="85" t="s">
        <v>387</v>
      </c>
      <c r="R8" s="86" t="s">
        <v>1650</v>
      </c>
      <c r="S8" s="82" t="s">
        <v>1652</v>
      </c>
      <c r="T8" s="83" t="s">
        <v>1647</v>
      </c>
      <c r="U8" s="149" t="s">
        <v>1632</v>
      </c>
      <c r="V8" s="149" t="s">
        <v>1683</v>
      </c>
      <c r="W8" s="149" t="s">
        <v>1633</v>
      </c>
      <c r="X8" s="149" t="s">
        <v>1684</v>
      </c>
      <c r="Y8" s="149" t="s">
        <v>1634</v>
      </c>
      <c r="Z8" s="149" t="s">
        <v>1685</v>
      </c>
      <c r="AA8" s="82" t="s">
        <v>1638</v>
      </c>
      <c r="AB8" s="82" t="s">
        <v>1648</v>
      </c>
      <c r="AC8" s="84" t="s">
        <v>1649</v>
      </c>
      <c r="AD8" s="82" t="s">
        <v>1587</v>
      </c>
      <c r="AE8" s="85" t="s">
        <v>387</v>
      </c>
      <c r="AF8" s="81" t="s">
        <v>1650</v>
      </c>
      <c r="AG8" s="82" t="s">
        <v>1652</v>
      </c>
      <c r="AH8" s="83" t="s">
        <v>1647</v>
      </c>
      <c r="AI8" s="149" t="s">
        <v>1632</v>
      </c>
      <c r="AJ8" s="149" t="s">
        <v>1683</v>
      </c>
      <c r="AK8" s="149" t="s">
        <v>1633</v>
      </c>
      <c r="AL8" s="149" t="s">
        <v>1684</v>
      </c>
      <c r="AM8" s="149" t="s">
        <v>1634</v>
      </c>
      <c r="AN8" s="149" t="s">
        <v>1685</v>
      </c>
      <c r="AO8" s="82" t="s">
        <v>1638</v>
      </c>
      <c r="AP8" s="82" t="s">
        <v>1648</v>
      </c>
      <c r="AQ8" s="84" t="s">
        <v>1649</v>
      </c>
      <c r="AR8" s="82" t="s">
        <v>1587</v>
      </c>
      <c r="AS8" s="85" t="s">
        <v>387</v>
      </c>
      <c r="AT8" s="86" t="s">
        <v>1650</v>
      </c>
      <c r="AU8" s="82" t="s">
        <v>1652</v>
      </c>
      <c r="AV8" s="83" t="s">
        <v>1647</v>
      </c>
      <c r="AW8" s="149" t="s">
        <v>1632</v>
      </c>
      <c r="AX8" s="149" t="s">
        <v>1683</v>
      </c>
      <c r="AY8" s="149" t="s">
        <v>1633</v>
      </c>
      <c r="AZ8" s="149" t="s">
        <v>1684</v>
      </c>
      <c r="BA8" s="149" t="s">
        <v>1634</v>
      </c>
      <c r="BB8" s="149" t="s">
        <v>1685</v>
      </c>
      <c r="BC8" s="82" t="s">
        <v>1638</v>
      </c>
      <c r="BD8" s="82" t="s">
        <v>1648</v>
      </c>
      <c r="BE8" s="84" t="s">
        <v>1649</v>
      </c>
      <c r="BF8" s="82" t="s">
        <v>1587</v>
      </c>
      <c r="BG8" s="85" t="s">
        <v>387</v>
      </c>
      <c r="BH8" s="81" t="s">
        <v>1650</v>
      </c>
      <c r="BI8" s="82" t="s">
        <v>1652</v>
      </c>
      <c r="BJ8" s="83" t="s">
        <v>1647</v>
      </c>
      <c r="BK8" s="149" t="s">
        <v>1632</v>
      </c>
      <c r="BL8" s="149" t="s">
        <v>1683</v>
      </c>
      <c r="BM8" s="149" t="s">
        <v>1633</v>
      </c>
      <c r="BN8" s="149" t="s">
        <v>1684</v>
      </c>
      <c r="BO8" s="149" t="s">
        <v>1634</v>
      </c>
      <c r="BP8" s="149" t="s">
        <v>1685</v>
      </c>
      <c r="BQ8" s="82" t="s">
        <v>1638</v>
      </c>
      <c r="BR8" s="82" t="s">
        <v>1648</v>
      </c>
      <c r="BS8" s="84" t="s">
        <v>1649</v>
      </c>
      <c r="BT8" s="82" t="s">
        <v>1587</v>
      </c>
      <c r="BU8" s="87" t="s">
        <v>387</v>
      </c>
      <c r="BV8" s="79"/>
    </row>
    <row r="9" spans="1:75" s="97" customFormat="1" x14ac:dyDescent="0.25">
      <c r="A9" s="88" t="s">
        <v>472</v>
      </c>
      <c r="B9" s="14" t="s">
        <v>1637</v>
      </c>
      <c r="C9" s="136" t="s">
        <v>1573</v>
      </c>
      <c r="D9" s="68" t="s">
        <v>1640</v>
      </c>
      <c r="E9" s="64" t="s">
        <v>1577</v>
      </c>
      <c r="F9" s="63" t="s">
        <v>1575</v>
      </c>
      <c r="G9" s="15" t="s">
        <v>1577</v>
      </c>
      <c r="H9" s="16" t="s">
        <v>1575</v>
      </c>
      <c r="I9" s="15" t="s">
        <v>1577</v>
      </c>
      <c r="J9" s="16" t="s">
        <v>1575</v>
      </c>
      <c r="K9" s="15" t="s">
        <v>1577</v>
      </c>
      <c r="L9" s="16" t="s">
        <v>1575</v>
      </c>
      <c r="M9" s="15" t="s">
        <v>1577</v>
      </c>
      <c r="N9" s="63" t="s">
        <v>1575</v>
      </c>
      <c r="O9" s="16" t="s">
        <v>1576</v>
      </c>
      <c r="P9" s="25" t="s">
        <v>1581</v>
      </c>
      <c r="Q9" s="66" t="s">
        <v>1574</v>
      </c>
      <c r="R9" s="89" t="s">
        <v>1640</v>
      </c>
      <c r="S9" s="90" t="s">
        <v>1577</v>
      </c>
      <c r="T9" s="91" t="s">
        <v>1575</v>
      </c>
      <c r="U9" s="92" t="s">
        <v>1577</v>
      </c>
      <c r="V9" s="93" t="s">
        <v>1575</v>
      </c>
      <c r="W9" s="92" t="s">
        <v>1577</v>
      </c>
      <c r="X9" s="93" t="s">
        <v>1575</v>
      </c>
      <c r="Y9" s="92" t="s">
        <v>1577</v>
      </c>
      <c r="Z9" s="93" t="s">
        <v>1575</v>
      </c>
      <c r="AA9" s="92" t="s">
        <v>1577</v>
      </c>
      <c r="AB9" s="91" t="s">
        <v>1575</v>
      </c>
      <c r="AC9" s="93" t="s">
        <v>1576</v>
      </c>
      <c r="AD9" s="93" t="s">
        <v>1581</v>
      </c>
      <c r="AE9" s="94" t="s">
        <v>1574</v>
      </c>
      <c r="AF9" s="89" t="s">
        <v>1640</v>
      </c>
      <c r="AG9" s="90" t="s">
        <v>1577</v>
      </c>
      <c r="AH9" s="91" t="s">
        <v>1575</v>
      </c>
      <c r="AI9" s="92" t="s">
        <v>1577</v>
      </c>
      <c r="AJ9" s="93" t="s">
        <v>1575</v>
      </c>
      <c r="AK9" s="92" t="s">
        <v>1577</v>
      </c>
      <c r="AL9" s="93" t="s">
        <v>1575</v>
      </c>
      <c r="AM9" s="92" t="s">
        <v>1577</v>
      </c>
      <c r="AN9" s="93" t="s">
        <v>1575</v>
      </c>
      <c r="AO9" s="92" t="s">
        <v>1577</v>
      </c>
      <c r="AP9" s="91" t="s">
        <v>1575</v>
      </c>
      <c r="AQ9" s="93" t="s">
        <v>1576</v>
      </c>
      <c r="AR9" s="93" t="s">
        <v>1581</v>
      </c>
      <c r="AS9" s="94" t="s">
        <v>1574</v>
      </c>
      <c r="AT9" s="89" t="s">
        <v>1640</v>
      </c>
      <c r="AU9" s="90" t="s">
        <v>1577</v>
      </c>
      <c r="AV9" s="91" t="s">
        <v>1575</v>
      </c>
      <c r="AW9" s="92" t="s">
        <v>1577</v>
      </c>
      <c r="AX9" s="93" t="s">
        <v>1575</v>
      </c>
      <c r="AY9" s="92" t="s">
        <v>1577</v>
      </c>
      <c r="AZ9" s="93" t="s">
        <v>1575</v>
      </c>
      <c r="BA9" s="92" t="s">
        <v>1577</v>
      </c>
      <c r="BB9" s="93" t="s">
        <v>1575</v>
      </c>
      <c r="BC9" s="92" t="s">
        <v>1577</v>
      </c>
      <c r="BD9" s="91" t="s">
        <v>1575</v>
      </c>
      <c r="BE9" s="93" t="s">
        <v>1576</v>
      </c>
      <c r="BF9" s="93" t="s">
        <v>1581</v>
      </c>
      <c r="BG9" s="94" t="s">
        <v>1574</v>
      </c>
      <c r="BH9" s="89" t="s">
        <v>1640</v>
      </c>
      <c r="BI9" s="90" t="s">
        <v>1577</v>
      </c>
      <c r="BJ9" s="91" t="s">
        <v>1575</v>
      </c>
      <c r="BK9" s="92" t="s">
        <v>1577</v>
      </c>
      <c r="BL9" s="93" t="s">
        <v>1575</v>
      </c>
      <c r="BM9" s="92" t="s">
        <v>1577</v>
      </c>
      <c r="BN9" s="93" t="s">
        <v>1575</v>
      </c>
      <c r="BO9" s="92" t="s">
        <v>1577</v>
      </c>
      <c r="BP9" s="93" t="s">
        <v>1575</v>
      </c>
      <c r="BQ9" s="92" t="s">
        <v>1577</v>
      </c>
      <c r="BR9" s="91" t="s">
        <v>1575</v>
      </c>
      <c r="BS9" s="93" t="s">
        <v>1576</v>
      </c>
      <c r="BT9" s="93" t="s">
        <v>1581</v>
      </c>
      <c r="BU9" s="95" t="s">
        <v>1574</v>
      </c>
      <c r="BV9" s="96"/>
    </row>
    <row r="10" spans="1:75" s="97" customFormat="1" x14ac:dyDescent="0.25">
      <c r="A10" s="98"/>
      <c r="B10" s="14"/>
      <c r="C10" s="137"/>
      <c r="D10" s="69"/>
      <c r="E10" s="19"/>
      <c r="F10" s="63"/>
      <c r="G10" s="19"/>
      <c r="H10" s="20"/>
      <c r="I10" s="19"/>
      <c r="J10" s="20"/>
      <c r="K10" s="19"/>
      <c r="L10" s="20"/>
      <c r="M10" s="19"/>
      <c r="N10" s="63"/>
      <c r="O10" s="20"/>
      <c r="P10" s="20"/>
      <c r="Q10" s="67"/>
      <c r="R10" s="99"/>
      <c r="S10" s="92"/>
      <c r="T10" s="91"/>
      <c r="U10" s="92"/>
      <c r="V10" s="93"/>
      <c r="W10" s="92"/>
      <c r="X10" s="93"/>
      <c r="Y10" s="92"/>
      <c r="Z10" s="93"/>
      <c r="AA10" s="92"/>
      <c r="AB10" s="91"/>
      <c r="AC10" s="93"/>
      <c r="AD10" s="93"/>
      <c r="AE10" s="100"/>
      <c r="AF10" s="99"/>
      <c r="AG10" s="92"/>
      <c r="AH10" s="91"/>
      <c r="AI10" s="92"/>
      <c r="AJ10" s="93"/>
      <c r="AK10" s="92"/>
      <c r="AL10" s="93"/>
      <c r="AM10" s="92"/>
      <c r="AN10" s="93"/>
      <c r="AO10" s="92"/>
      <c r="AP10" s="91"/>
      <c r="AQ10" s="93"/>
      <c r="AR10" s="93"/>
      <c r="AS10" s="100"/>
      <c r="AT10" s="99"/>
      <c r="AU10" s="92"/>
      <c r="AV10" s="91"/>
      <c r="AW10" s="92"/>
      <c r="AX10" s="93"/>
      <c r="AY10" s="92"/>
      <c r="AZ10" s="93"/>
      <c r="BA10" s="92"/>
      <c r="BB10" s="93"/>
      <c r="BC10" s="92"/>
      <c r="BD10" s="91"/>
      <c r="BE10" s="93"/>
      <c r="BF10" s="93"/>
      <c r="BG10" s="100"/>
      <c r="BH10" s="99"/>
      <c r="BI10" s="92"/>
      <c r="BJ10" s="91"/>
      <c r="BK10" s="92"/>
      <c r="BL10" s="93"/>
      <c r="BM10" s="92"/>
      <c r="BN10" s="93"/>
      <c r="BO10" s="92"/>
      <c r="BP10" s="93"/>
      <c r="BQ10" s="92"/>
      <c r="BR10" s="91"/>
      <c r="BS10" s="93"/>
      <c r="BT10" s="93"/>
      <c r="BU10" s="101"/>
      <c r="BV10" s="96"/>
    </row>
    <row r="11" spans="1:75" s="97" customFormat="1" x14ac:dyDescent="0.25">
      <c r="A11" s="98"/>
      <c r="B11" s="14"/>
      <c r="C11" s="138"/>
      <c r="D11" s="70"/>
      <c r="E11" s="15"/>
      <c r="F11" s="63"/>
      <c r="G11" s="19"/>
      <c r="H11" s="20"/>
      <c r="I11" s="19"/>
      <c r="J11" s="20"/>
      <c r="K11" s="19"/>
      <c r="L11" s="20"/>
      <c r="M11" s="19"/>
      <c r="N11" s="63"/>
      <c r="O11" s="20"/>
      <c r="P11" s="20"/>
      <c r="Q11" s="67"/>
      <c r="R11" s="99"/>
      <c r="S11" s="92"/>
      <c r="T11" s="91"/>
      <c r="U11" s="92"/>
      <c r="V11" s="93"/>
      <c r="W11" s="92"/>
      <c r="X11" s="93"/>
      <c r="Y11" s="92"/>
      <c r="Z11" s="93"/>
      <c r="AA11" s="92"/>
      <c r="AB11" s="91"/>
      <c r="AC11" s="93"/>
      <c r="AD11" s="93"/>
      <c r="AE11" s="100"/>
      <c r="AF11" s="99"/>
      <c r="AG11" s="92"/>
      <c r="AH11" s="91"/>
      <c r="AI11" s="92"/>
      <c r="AJ11" s="93"/>
      <c r="AK11" s="92"/>
      <c r="AL11" s="93"/>
      <c r="AM11" s="92"/>
      <c r="AN11" s="93"/>
      <c r="AO11" s="92"/>
      <c r="AP11" s="91"/>
      <c r="AQ11" s="93"/>
      <c r="AR11" s="93"/>
      <c r="AS11" s="100"/>
      <c r="AT11" s="99"/>
      <c r="AU11" s="92"/>
      <c r="AV11" s="91"/>
      <c r="AW11" s="92"/>
      <c r="AX11" s="93"/>
      <c r="AY11" s="92"/>
      <c r="AZ11" s="93"/>
      <c r="BA11" s="92"/>
      <c r="BB11" s="93"/>
      <c r="BC11" s="92"/>
      <c r="BD11" s="91"/>
      <c r="BE11" s="93"/>
      <c r="BF11" s="93"/>
      <c r="BG11" s="100"/>
      <c r="BH11" s="99"/>
      <c r="BI11" s="92"/>
      <c r="BJ11" s="91"/>
      <c r="BK11" s="92"/>
      <c r="BL11" s="93"/>
      <c r="BM11" s="92"/>
      <c r="BN11" s="93"/>
      <c r="BO11" s="92"/>
      <c r="BP11" s="93"/>
      <c r="BQ11" s="92"/>
      <c r="BR11" s="91"/>
      <c r="BS11" s="93"/>
      <c r="BT11" s="93"/>
      <c r="BU11" s="101"/>
      <c r="BV11" s="96"/>
    </row>
    <row r="12" spans="1:75" s="97" customFormat="1" x14ac:dyDescent="0.25">
      <c r="A12" s="98"/>
      <c r="B12" s="14"/>
      <c r="C12" s="137"/>
      <c r="D12" s="71"/>
      <c r="E12" s="19"/>
      <c r="F12" s="63"/>
      <c r="G12" s="19"/>
      <c r="H12" s="20"/>
      <c r="I12" s="19"/>
      <c r="J12" s="20"/>
      <c r="K12" s="19"/>
      <c r="L12" s="20"/>
      <c r="M12" s="19"/>
      <c r="N12" s="63"/>
      <c r="O12" s="20"/>
      <c r="P12" s="20"/>
      <c r="Q12" s="67"/>
      <c r="R12" s="99"/>
      <c r="S12" s="92"/>
      <c r="T12" s="91"/>
      <c r="U12" s="92"/>
      <c r="V12" s="93"/>
      <c r="W12" s="92"/>
      <c r="X12" s="93"/>
      <c r="Y12" s="92"/>
      <c r="Z12" s="93"/>
      <c r="AA12" s="92"/>
      <c r="AB12" s="91"/>
      <c r="AC12" s="93"/>
      <c r="AD12" s="93"/>
      <c r="AE12" s="100"/>
      <c r="AF12" s="99"/>
      <c r="AG12" s="92"/>
      <c r="AH12" s="91"/>
      <c r="AI12" s="92"/>
      <c r="AJ12" s="93"/>
      <c r="AK12" s="92"/>
      <c r="AL12" s="93"/>
      <c r="AM12" s="92"/>
      <c r="AN12" s="93"/>
      <c r="AO12" s="92"/>
      <c r="AP12" s="91"/>
      <c r="AQ12" s="93"/>
      <c r="AR12" s="93"/>
      <c r="AS12" s="100"/>
      <c r="AT12" s="99"/>
      <c r="AU12" s="92"/>
      <c r="AV12" s="91"/>
      <c r="AW12" s="92"/>
      <c r="AX12" s="93"/>
      <c r="AY12" s="92"/>
      <c r="AZ12" s="93"/>
      <c r="BA12" s="92"/>
      <c r="BB12" s="93"/>
      <c r="BC12" s="92"/>
      <c r="BD12" s="91"/>
      <c r="BE12" s="93"/>
      <c r="BF12" s="93"/>
      <c r="BG12" s="100"/>
      <c r="BH12" s="99"/>
      <c r="BI12" s="92"/>
      <c r="BJ12" s="91"/>
      <c r="BK12" s="92"/>
      <c r="BL12" s="93"/>
      <c r="BM12" s="92"/>
      <c r="BN12" s="93"/>
      <c r="BO12" s="92"/>
      <c r="BP12" s="93"/>
      <c r="BQ12" s="92"/>
      <c r="BR12" s="91"/>
      <c r="BS12" s="93"/>
      <c r="BT12" s="93"/>
      <c r="BU12" s="101"/>
      <c r="BV12" s="96"/>
      <c r="BW12" s="102"/>
    </row>
    <row r="13" spans="1:75" s="97" customFormat="1" x14ac:dyDescent="0.25">
      <c r="A13" s="98"/>
      <c r="B13" s="14"/>
      <c r="C13" s="139"/>
      <c r="D13" s="69"/>
      <c r="E13" s="19"/>
      <c r="F13" s="63"/>
      <c r="G13" s="15"/>
      <c r="H13" s="16"/>
      <c r="I13" s="15"/>
      <c r="J13" s="16"/>
      <c r="K13" s="15"/>
      <c r="L13" s="16"/>
      <c r="M13" s="19"/>
      <c r="N13" s="63"/>
      <c r="O13" s="20"/>
      <c r="P13" s="16"/>
      <c r="Q13" s="67"/>
      <c r="R13" s="99"/>
      <c r="S13" s="92"/>
      <c r="T13" s="91"/>
      <c r="U13" s="92"/>
      <c r="V13" s="93"/>
      <c r="W13" s="92"/>
      <c r="X13" s="93"/>
      <c r="Y13" s="92"/>
      <c r="Z13" s="93"/>
      <c r="AA13" s="92"/>
      <c r="AB13" s="91"/>
      <c r="AC13" s="93"/>
      <c r="AD13" s="93"/>
      <c r="AE13" s="100"/>
      <c r="AF13" s="99"/>
      <c r="AG13" s="92"/>
      <c r="AH13" s="91"/>
      <c r="AI13" s="92"/>
      <c r="AJ13" s="93"/>
      <c r="AK13" s="92"/>
      <c r="AL13" s="93"/>
      <c r="AM13" s="92"/>
      <c r="AN13" s="93"/>
      <c r="AO13" s="92"/>
      <c r="AP13" s="91"/>
      <c r="AQ13" s="93"/>
      <c r="AR13" s="93"/>
      <c r="AS13" s="100"/>
      <c r="AT13" s="99"/>
      <c r="AU13" s="92"/>
      <c r="AV13" s="91"/>
      <c r="AW13" s="92"/>
      <c r="AX13" s="93"/>
      <c r="AY13" s="92"/>
      <c r="AZ13" s="93"/>
      <c r="BA13" s="92"/>
      <c r="BB13" s="93"/>
      <c r="BC13" s="92"/>
      <c r="BD13" s="91"/>
      <c r="BE13" s="93"/>
      <c r="BF13" s="93"/>
      <c r="BG13" s="100"/>
      <c r="BH13" s="99"/>
      <c r="BI13" s="92"/>
      <c r="BJ13" s="91"/>
      <c r="BK13" s="92"/>
      <c r="BL13" s="93"/>
      <c r="BM13" s="92"/>
      <c r="BN13" s="93"/>
      <c r="BO13" s="92"/>
      <c r="BP13" s="93"/>
      <c r="BQ13" s="92"/>
      <c r="BR13" s="91"/>
      <c r="BS13" s="93"/>
      <c r="BT13" s="93"/>
      <c r="BU13" s="101"/>
      <c r="BV13" s="96"/>
    </row>
    <row r="14" spans="1:75" s="97" customFormat="1" x14ac:dyDescent="0.25">
      <c r="A14" s="98"/>
      <c r="B14" s="18"/>
      <c r="C14" s="139"/>
      <c r="D14" s="69"/>
      <c r="E14" s="19"/>
      <c r="F14" s="63"/>
      <c r="G14" s="19"/>
      <c r="H14" s="20"/>
      <c r="I14" s="19"/>
      <c r="J14" s="20"/>
      <c r="K14" s="19"/>
      <c r="L14" s="20"/>
      <c r="M14" s="19"/>
      <c r="N14" s="63"/>
      <c r="O14" s="20"/>
      <c r="P14" s="20"/>
      <c r="Q14" s="67"/>
      <c r="R14" s="99"/>
      <c r="S14" s="92"/>
      <c r="T14" s="91"/>
      <c r="U14" s="92"/>
      <c r="V14" s="93"/>
      <c r="W14" s="92"/>
      <c r="X14" s="93"/>
      <c r="Y14" s="92"/>
      <c r="Z14" s="93"/>
      <c r="AA14" s="92"/>
      <c r="AB14" s="91"/>
      <c r="AC14" s="93"/>
      <c r="AD14" s="93"/>
      <c r="AE14" s="100"/>
      <c r="AF14" s="99"/>
      <c r="AG14" s="92"/>
      <c r="AH14" s="91"/>
      <c r="AI14" s="92"/>
      <c r="AJ14" s="93"/>
      <c r="AK14" s="92"/>
      <c r="AL14" s="93"/>
      <c r="AM14" s="92"/>
      <c r="AN14" s="93"/>
      <c r="AO14" s="92"/>
      <c r="AP14" s="91"/>
      <c r="AQ14" s="93"/>
      <c r="AR14" s="93"/>
      <c r="AS14" s="100"/>
      <c r="AT14" s="99"/>
      <c r="AU14" s="92"/>
      <c r="AV14" s="91"/>
      <c r="AW14" s="92"/>
      <c r="AX14" s="93"/>
      <c r="AY14" s="92"/>
      <c r="AZ14" s="93"/>
      <c r="BA14" s="92"/>
      <c r="BB14" s="93"/>
      <c r="BC14" s="92"/>
      <c r="BD14" s="91"/>
      <c r="BE14" s="93"/>
      <c r="BF14" s="93"/>
      <c r="BG14" s="100"/>
      <c r="BH14" s="99"/>
      <c r="BI14" s="92"/>
      <c r="BJ14" s="91"/>
      <c r="BK14" s="92"/>
      <c r="BL14" s="93"/>
      <c r="BM14" s="92"/>
      <c r="BN14" s="93"/>
      <c r="BO14" s="92"/>
      <c r="BP14" s="93"/>
      <c r="BQ14" s="92"/>
      <c r="BR14" s="91"/>
      <c r="BS14" s="93"/>
      <c r="BT14" s="93"/>
      <c r="BU14" s="101"/>
      <c r="BV14" s="96"/>
    </row>
    <row r="15" spans="1:75" s="97" customFormat="1" x14ac:dyDescent="0.25">
      <c r="A15" s="98"/>
      <c r="B15" s="18"/>
      <c r="C15" s="139"/>
      <c r="D15" s="69"/>
      <c r="E15" s="19"/>
      <c r="F15" s="63"/>
      <c r="G15" s="19"/>
      <c r="H15" s="20"/>
      <c r="I15" s="19"/>
      <c r="J15" s="20"/>
      <c r="K15" s="19"/>
      <c r="L15" s="20"/>
      <c r="M15" s="19"/>
      <c r="N15" s="63"/>
      <c r="O15" s="20"/>
      <c r="P15" s="20"/>
      <c r="Q15" s="67"/>
      <c r="R15" s="99"/>
      <c r="S15" s="92"/>
      <c r="T15" s="91"/>
      <c r="U15" s="92"/>
      <c r="V15" s="93"/>
      <c r="W15" s="92"/>
      <c r="X15" s="93"/>
      <c r="Y15" s="92"/>
      <c r="Z15" s="93"/>
      <c r="AA15" s="92"/>
      <c r="AB15" s="91"/>
      <c r="AC15" s="93"/>
      <c r="AD15" s="93"/>
      <c r="AE15" s="100"/>
      <c r="AF15" s="99"/>
      <c r="AG15" s="92"/>
      <c r="AH15" s="91"/>
      <c r="AI15" s="92"/>
      <c r="AJ15" s="93"/>
      <c r="AK15" s="92"/>
      <c r="AL15" s="93"/>
      <c r="AM15" s="92"/>
      <c r="AN15" s="93"/>
      <c r="AO15" s="92"/>
      <c r="AP15" s="91"/>
      <c r="AQ15" s="93"/>
      <c r="AR15" s="93"/>
      <c r="AS15" s="100"/>
      <c r="AT15" s="99"/>
      <c r="AU15" s="92"/>
      <c r="AV15" s="91"/>
      <c r="AW15" s="92"/>
      <c r="AX15" s="93"/>
      <c r="AY15" s="92"/>
      <c r="AZ15" s="93"/>
      <c r="BA15" s="92"/>
      <c r="BB15" s="93"/>
      <c r="BC15" s="92"/>
      <c r="BD15" s="91"/>
      <c r="BE15" s="93"/>
      <c r="BF15" s="93"/>
      <c r="BG15" s="100"/>
      <c r="BH15" s="99"/>
      <c r="BI15" s="92"/>
      <c r="BJ15" s="91"/>
      <c r="BK15" s="92"/>
      <c r="BL15" s="93"/>
      <c r="BM15" s="92"/>
      <c r="BN15" s="93"/>
      <c r="BO15" s="92"/>
      <c r="BP15" s="93"/>
      <c r="BQ15" s="92"/>
      <c r="BR15" s="91"/>
      <c r="BS15" s="93"/>
      <c r="BT15" s="93"/>
      <c r="BU15" s="101"/>
      <c r="BV15" s="96"/>
      <c r="BW15" s="102"/>
    </row>
    <row r="16" spans="1:75" s="97" customFormat="1" x14ac:dyDescent="0.25">
      <c r="A16" s="98"/>
      <c r="B16" s="18"/>
      <c r="C16" s="139"/>
      <c r="D16" s="69"/>
      <c r="E16" s="19"/>
      <c r="F16" s="63"/>
      <c r="G16" s="19"/>
      <c r="H16" s="20"/>
      <c r="I16" s="19"/>
      <c r="J16" s="20"/>
      <c r="K16" s="19"/>
      <c r="L16" s="20"/>
      <c r="M16" s="19"/>
      <c r="N16" s="63"/>
      <c r="O16" s="20"/>
      <c r="P16" s="20"/>
      <c r="Q16" s="67"/>
      <c r="R16" s="99"/>
      <c r="S16" s="92"/>
      <c r="T16" s="91"/>
      <c r="U16" s="92"/>
      <c r="V16" s="93"/>
      <c r="W16" s="92"/>
      <c r="X16" s="93"/>
      <c r="Y16" s="92"/>
      <c r="Z16" s="93"/>
      <c r="AA16" s="92"/>
      <c r="AB16" s="91"/>
      <c r="AC16" s="93"/>
      <c r="AD16" s="93"/>
      <c r="AE16" s="100"/>
      <c r="AF16" s="99"/>
      <c r="AG16" s="92"/>
      <c r="AH16" s="91"/>
      <c r="AI16" s="92"/>
      <c r="AJ16" s="93"/>
      <c r="AK16" s="92"/>
      <c r="AL16" s="93"/>
      <c r="AM16" s="92"/>
      <c r="AN16" s="93"/>
      <c r="AO16" s="92"/>
      <c r="AP16" s="91"/>
      <c r="AQ16" s="93"/>
      <c r="AR16" s="93"/>
      <c r="AS16" s="100"/>
      <c r="AT16" s="99"/>
      <c r="AU16" s="92"/>
      <c r="AV16" s="91"/>
      <c r="AW16" s="92"/>
      <c r="AX16" s="93"/>
      <c r="AY16" s="92"/>
      <c r="AZ16" s="93"/>
      <c r="BA16" s="92"/>
      <c r="BB16" s="93"/>
      <c r="BC16" s="92"/>
      <c r="BD16" s="91"/>
      <c r="BE16" s="93"/>
      <c r="BF16" s="93"/>
      <c r="BG16" s="100"/>
      <c r="BH16" s="99"/>
      <c r="BI16" s="92"/>
      <c r="BJ16" s="91"/>
      <c r="BK16" s="92"/>
      <c r="BL16" s="93"/>
      <c r="BM16" s="92"/>
      <c r="BN16" s="93"/>
      <c r="BO16" s="92"/>
      <c r="BP16" s="93"/>
      <c r="BQ16" s="92"/>
      <c r="BR16" s="91"/>
      <c r="BS16" s="93"/>
      <c r="BT16" s="93"/>
      <c r="BU16" s="101"/>
      <c r="BV16" s="96"/>
      <c r="BW16" s="102"/>
    </row>
    <row r="17" spans="1:75" s="97" customFormat="1" x14ac:dyDescent="0.25">
      <c r="A17" s="98"/>
      <c r="B17" s="18"/>
      <c r="C17" s="137"/>
      <c r="D17" s="71"/>
      <c r="E17" s="19"/>
      <c r="F17" s="63"/>
      <c r="G17" s="19"/>
      <c r="H17" s="20"/>
      <c r="I17" s="19"/>
      <c r="J17" s="20"/>
      <c r="K17" s="19"/>
      <c r="L17" s="20"/>
      <c r="M17" s="19"/>
      <c r="N17" s="63"/>
      <c r="O17" s="20"/>
      <c r="P17" s="20"/>
      <c r="Q17" s="67"/>
      <c r="R17" s="99"/>
      <c r="S17" s="92"/>
      <c r="T17" s="91"/>
      <c r="U17" s="92"/>
      <c r="V17" s="93"/>
      <c r="W17" s="92"/>
      <c r="X17" s="93"/>
      <c r="Y17" s="92"/>
      <c r="Z17" s="93"/>
      <c r="AA17" s="92"/>
      <c r="AB17" s="91"/>
      <c r="AC17" s="93"/>
      <c r="AD17" s="93"/>
      <c r="AE17" s="100"/>
      <c r="AF17" s="99"/>
      <c r="AG17" s="92"/>
      <c r="AH17" s="91"/>
      <c r="AI17" s="92"/>
      <c r="AJ17" s="93"/>
      <c r="AK17" s="92"/>
      <c r="AL17" s="93"/>
      <c r="AM17" s="92"/>
      <c r="AN17" s="93"/>
      <c r="AO17" s="92"/>
      <c r="AP17" s="91"/>
      <c r="AQ17" s="93"/>
      <c r="AR17" s="93"/>
      <c r="AS17" s="100"/>
      <c r="AT17" s="99"/>
      <c r="AU17" s="92"/>
      <c r="AV17" s="91"/>
      <c r="AW17" s="92"/>
      <c r="AX17" s="93"/>
      <c r="AY17" s="92"/>
      <c r="AZ17" s="93"/>
      <c r="BA17" s="92"/>
      <c r="BB17" s="93"/>
      <c r="BC17" s="92"/>
      <c r="BD17" s="91"/>
      <c r="BE17" s="93"/>
      <c r="BF17" s="93"/>
      <c r="BG17" s="100"/>
      <c r="BH17" s="99"/>
      <c r="BI17" s="92"/>
      <c r="BJ17" s="91"/>
      <c r="BK17" s="92"/>
      <c r="BL17" s="93"/>
      <c r="BM17" s="92"/>
      <c r="BN17" s="93"/>
      <c r="BO17" s="92"/>
      <c r="BP17" s="93"/>
      <c r="BQ17" s="92"/>
      <c r="BR17" s="91"/>
      <c r="BS17" s="93"/>
      <c r="BT17" s="93"/>
      <c r="BU17" s="101"/>
      <c r="BV17" s="96"/>
    </row>
    <row r="18" spans="1:75" s="97" customFormat="1" x14ac:dyDescent="0.25">
      <c r="A18" s="98"/>
      <c r="B18" s="18"/>
      <c r="C18" s="137"/>
      <c r="D18" s="71"/>
      <c r="E18" s="19"/>
      <c r="F18" s="63"/>
      <c r="G18" s="19"/>
      <c r="H18" s="20"/>
      <c r="I18" s="19"/>
      <c r="J18" s="20"/>
      <c r="K18" s="19"/>
      <c r="L18" s="20"/>
      <c r="M18" s="19"/>
      <c r="N18" s="63"/>
      <c r="O18" s="20"/>
      <c r="P18" s="20"/>
      <c r="Q18" s="67"/>
      <c r="R18" s="99"/>
      <c r="S18" s="92"/>
      <c r="T18" s="91"/>
      <c r="U18" s="92"/>
      <c r="V18" s="93"/>
      <c r="W18" s="92"/>
      <c r="X18" s="93"/>
      <c r="Y18" s="92"/>
      <c r="Z18" s="93"/>
      <c r="AA18" s="92"/>
      <c r="AB18" s="91"/>
      <c r="AC18" s="93"/>
      <c r="AD18" s="93"/>
      <c r="AE18" s="100"/>
      <c r="AF18" s="99"/>
      <c r="AG18" s="92"/>
      <c r="AH18" s="91"/>
      <c r="AI18" s="92"/>
      <c r="AJ18" s="93"/>
      <c r="AK18" s="92"/>
      <c r="AL18" s="93"/>
      <c r="AM18" s="92"/>
      <c r="AN18" s="93"/>
      <c r="AO18" s="92"/>
      <c r="AP18" s="91"/>
      <c r="AQ18" s="93"/>
      <c r="AR18" s="93"/>
      <c r="AS18" s="100"/>
      <c r="AT18" s="99"/>
      <c r="AU18" s="92"/>
      <c r="AV18" s="91"/>
      <c r="AW18" s="92"/>
      <c r="AX18" s="93"/>
      <c r="AY18" s="92"/>
      <c r="AZ18" s="93"/>
      <c r="BA18" s="92"/>
      <c r="BB18" s="93"/>
      <c r="BC18" s="92"/>
      <c r="BD18" s="91"/>
      <c r="BE18" s="93"/>
      <c r="BF18" s="93"/>
      <c r="BG18" s="100"/>
      <c r="BH18" s="99"/>
      <c r="BI18" s="92"/>
      <c r="BJ18" s="91"/>
      <c r="BK18" s="92"/>
      <c r="BL18" s="93"/>
      <c r="BM18" s="92"/>
      <c r="BN18" s="93"/>
      <c r="BO18" s="92"/>
      <c r="BP18" s="93"/>
      <c r="BQ18" s="92"/>
      <c r="BR18" s="91"/>
      <c r="BS18" s="93"/>
      <c r="BT18" s="93"/>
      <c r="BU18" s="101"/>
      <c r="BV18" s="96"/>
      <c r="BW18" s="102"/>
    </row>
    <row r="19" spans="1:75" s="97" customFormat="1" x14ac:dyDescent="0.25">
      <c r="A19" s="98"/>
      <c r="B19" s="18"/>
      <c r="C19" s="137"/>
      <c r="D19" s="71"/>
      <c r="E19" s="19"/>
      <c r="F19" s="63"/>
      <c r="G19" s="19"/>
      <c r="H19" s="20"/>
      <c r="I19" s="19"/>
      <c r="J19" s="20"/>
      <c r="K19" s="19"/>
      <c r="L19" s="20"/>
      <c r="M19" s="19"/>
      <c r="N19" s="63"/>
      <c r="O19" s="20"/>
      <c r="P19" s="20"/>
      <c r="Q19" s="67"/>
      <c r="R19" s="99"/>
      <c r="S19" s="92"/>
      <c r="T19" s="91"/>
      <c r="U19" s="92"/>
      <c r="V19" s="93"/>
      <c r="W19" s="92"/>
      <c r="X19" s="93"/>
      <c r="Y19" s="92"/>
      <c r="Z19" s="93"/>
      <c r="AA19" s="92"/>
      <c r="AB19" s="91"/>
      <c r="AC19" s="93"/>
      <c r="AD19" s="93"/>
      <c r="AE19" s="100"/>
      <c r="AF19" s="99"/>
      <c r="AG19" s="92"/>
      <c r="AH19" s="91"/>
      <c r="AI19" s="92"/>
      <c r="AJ19" s="93"/>
      <c r="AK19" s="92"/>
      <c r="AL19" s="93"/>
      <c r="AM19" s="92"/>
      <c r="AN19" s="93"/>
      <c r="AO19" s="92"/>
      <c r="AP19" s="91"/>
      <c r="AQ19" s="93"/>
      <c r="AR19" s="93"/>
      <c r="AS19" s="100"/>
      <c r="AT19" s="99"/>
      <c r="AU19" s="92"/>
      <c r="AV19" s="91"/>
      <c r="AW19" s="92"/>
      <c r="AX19" s="93"/>
      <c r="AY19" s="92"/>
      <c r="AZ19" s="93"/>
      <c r="BA19" s="92"/>
      <c r="BB19" s="93"/>
      <c r="BC19" s="92"/>
      <c r="BD19" s="91"/>
      <c r="BE19" s="93"/>
      <c r="BF19" s="93"/>
      <c r="BG19" s="100"/>
      <c r="BH19" s="99"/>
      <c r="BI19" s="92"/>
      <c r="BJ19" s="91"/>
      <c r="BK19" s="92"/>
      <c r="BL19" s="93"/>
      <c r="BM19" s="92"/>
      <c r="BN19" s="93"/>
      <c r="BO19" s="92"/>
      <c r="BP19" s="93"/>
      <c r="BQ19" s="92"/>
      <c r="BR19" s="91"/>
      <c r="BS19" s="93"/>
      <c r="BT19" s="93"/>
      <c r="BU19" s="101"/>
      <c r="BV19" s="96"/>
      <c r="BW19" s="102"/>
    </row>
    <row r="20" spans="1:75" s="97" customFormat="1" x14ac:dyDescent="0.25">
      <c r="A20" s="98"/>
      <c r="B20" s="14"/>
      <c r="C20" s="138"/>
      <c r="D20" s="70"/>
      <c r="E20" s="19"/>
      <c r="F20" s="63"/>
      <c r="G20" s="19"/>
      <c r="H20" s="20"/>
      <c r="I20" s="19"/>
      <c r="J20" s="20"/>
      <c r="K20" s="19"/>
      <c r="L20" s="20"/>
      <c r="M20" s="19"/>
      <c r="N20" s="63"/>
      <c r="O20" s="20"/>
      <c r="P20" s="20"/>
      <c r="Q20" s="67"/>
      <c r="R20" s="99"/>
      <c r="S20" s="92"/>
      <c r="T20" s="91"/>
      <c r="U20" s="92"/>
      <c r="V20" s="93"/>
      <c r="W20" s="92"/>
      <c r="X20" s="93"/>
      <c r="Y20" s="92"/>
      <c r="Z20" s="93"/>
      <c r="AA20" s="92"/>
      <c r="AB20" s="91"/>
      <c r="AC20" s="93"/>
      <c r="AD20" s="93"/>
      <c r="AE20" s="100"/>
      <c r="AF20" s="99"/>
      <c r="AG20" s="92"/>
      <c r="AH20" s="91"/>
      <c r="AI20" s="92"/>
      <c r="AJ20" s="93"/>
      <c r="AK20" s="92"/>
      <c r="AL20" s="93"/>
      <c r="AM20" s="92"/>
      <c r="AN20" s="93"/>
      <c r="AO20" s="92"/>
      <c r="AP20" s="91"/>
      <c r="AQ20" s="93"/>
      <c r="AR20" s="93"/>
      <c r="AS20" s="100"/>
      <c r="AT20" s="99"/>
      <c r="AU20" s="92"/>
      <c r="AV20" s="91"/>
      <c r="AW20" s="92"/>
      <c r="AX20" s="93"/>
      <c r="AY20" s="92"/>
      <c r="AZ20" s="93"/>
      <c r="BA20" s="92"/>
      <c r="BB20" s="93"/>
      <c r="BC20" s="92"/>
      <c r="BD20" s="91"/>
      <c r="BE20" s="93"/>
      <c r="BF20" s="93"/>
      <c r="BG20" s="100"/>
      <c r="BH20" s="99"/>
      <c r="BI20" s="92"/>
      <c r="BJ20" s="91"/>
      <c r="BK20" s="92"/>
      <c r="BL20" s="93"/>
      <c r="BM20" s="92"/>
      <c r="BN20" s="93"/>
      <c r="BO20" s="92"/>
      <c r="BP20" s="93"/>
      <c r="BQ20" s="92"/>
      <c r="BR20" s="91"/>
      <c r="BS20" s="93"/>
      <c r="BT20" s="93"/>
      <c r="BU20" s="101"/>
      <c r="BV20" s="96"/>
    </row>
    <row r="21" spans="1:75" s="97" customFormat="1" x14ac:dyDescent="0.25">
      <c r="A21" s="98"/>
      <c r="B21" s="18"/>
      <c r="C21" s="139"/>
      <c r="D21" s="69"/>
      <c r="E21" s="19"/>
      <c r="F21" s="63"/>
      <c r="G21" s="19"/>
      <c r="H21" s="20"/>
      <c r="I21" s="19"/>
      <c r="J21" s="20"/>
      <c r="K21" s="19"/>
      <c r="L21" s="20"/>
      <c r="M21" s="19"/>
      <c r="N21" s="63"/>
      <c r="O21" s="20"/>
      <c r="P21" s="20"/>
      <c r="Q21" s="67"/>
      <c r="R21" s="99"/>
      <c r="S21" s="92"/>
      <c r="T21" s="91"/>
      <c r="U21" s="92"/>
      <c r="V21" s="93"/>
      <c r="W21" s="92"/>
      <c r="X21" s="93"/>
      <c r="Y21" s="92"/>
      <c r="Z21" s="93"/>
      <c r="AA21" s="92"/>
      <c r="AB21" s="91"/>
      <c r="AC21" s="93"/>
      <c r="AD21" s="93"/>
      <c r="AE21" s="100"/>
      <c r="AF21" s="99"/>
      <c r="AG21" s="92"/>
      <c r="AH21" s="91"/>
      <c r="AI21" s="92"/>
      <c r="AJ21" s="93"/>
      <c r="AK21" s="92"/>
      <c r="AL21" s="93"/>
      <c r="AM21" s="92"/>
      <c r="AN21" s="93"/>
      <c r="AO21" s="92"/>
      <c r="AP21" s="91"/>
      <c r="AQ21" s="93"/>
      <c r="AR21" s="93"/>
      <c r="AS21" s="100"/>
      <c r="AT21" s="99"/>
      <c r="AU21" s="92"/>
      <c r="AV21" s="91"/>
      <c r="AW21" s="92"/>
      <c r="AX21" s="93"/>
      <c r="AY21" s="92"/>
      <c r="AZ21" s="93"/>
      <c r="BA21" s="92"/>
      <c r="BB21" s="93"/>
      <c r="BC21" s="92"/>
      <c r="BD21" s="91"/>
      <c r="BE21" s="93"/>
      <c r="BF21" s="93"/>
      <c r="BG21" s="100"/>
      <c r="BH21" s="99"/>
      <c r="BI21" s="92"/>
      <c r="BJ21" s="91"/>
      <c r="BK21" s="92"/>
      <c r="BL21" s="93"/>
      <c r="BM21" s="92"/>
      <c r="BN21" s="93"/>
      <c r="BO21" s="92"/>
      <c r="BP21" s="93"/>
      <c r="BQ21" s="92"/>
      <c r="BR21" s="91"/>
      <c r="BS21" s="93"/>
      <c r="BT21" s="93"/>
      <c r="BU21" s="101"/>
      <c r="BV21" s="96"/>
    </row>
    <row r="22" spans="1:75" s="97" customFormat="1" x14ac:dyDescent="0.25">
      <c r="A22" s="98"/>
      <c r="B22" s="18"/>
      <c r="C22" s="139"/>
      <c r="D22" s="69"/>
      <c r="E22" s="19"/>
      <c r="F22" s="63"/>
      <c r="G22" s="19"/>
      <c r="H22" s="20"/>
      <c r="I22" s="19"/>
      <c r="J22" s="20"/>
      <c r="K22" s="19"/>
      <c r="L22" s="20"/>
      <c r="M22" s="19"/>
      <c r="N22" s="63"/>
      <c r="O22" s="20"/>
      <c r="P22" s="20"/>
      <c r="Q22" s="67"/>
      <c r="R22" s="99"/>
      <c r="S22" s="92"/>
      <c r="T22" s="91"/>
      <c r="U22" s="92"/>
      <c r="V22" s="93"/>
      <c r="W22" s="92"/>
      <c r="X22" s="93"/>
      <c r="Y22" s="92"/>
      <c r="Z22" s="93"/>
      <c r="AA22" s="92"/>
      <c r="AB22" s="91"/>
      <c r="AC22" s="93"/>
      <c r="AD22" s="93"/>
      <c r="AE22" s="100"/>
      <c r="AF22" s="99"/>
      <c r="AG22" s="92"/>
      <c r="AH22" s="91"/>
      <c r="AI22" s="92"/>
      <c r="AJ22" s="93"/>
      <c r="AK22" s="92"/>
      <c r="AL22" s="93"/>
      <c r="AM22" s="92"/>
      <c r="AN22" s="93"/>
      <c r="AO22" s="92"/>
      <c r="AP22" s="91"/>
      <c r="AQ22" s="93"/>
      <c r="AR22" s="93"/>
      <c r="AS22" s="100"/>
      <c r="AT22" s="99"/>
      <c r="AU22" s="92"/>
      <c r="AV22" s="91"/>
      <c r="AW22" s="92"/>
      <c r="AX22" s="93"/>
      <c r="AY22" s="92"/>
      <c r="AZ22" s="93"/>
      <c r="BA22" s="92"/>
      <c r="BB22" s="93"/>
      <c r="BC22" s="92"/>
      <c r="BD22" s="91"/>
      <c r="BE22" s="93"/>
      <c r="BF22" s="93"/>
      <c r="BG22" s="100"/>
      <c r="BH22" s="99"/>
      <c r="BI22" s="92"/>
      <c r="BJ22" s="91"/>
      <c r="BK22" s="92"/>
      <c r="BL22" s="93"/>
      <c r="BM22" s="92"/>
      <c r="BN22" s="93"/>
      <c r="BO22" s="92"/>
      <c r="BP22" s="93"/>
      <c r="BQ22" s="92"/>
      <c r="BR22" s="91"/>
      <c r="BS22" s="93"/>
      <c r="BT22" s="93"/>
      <c r="BU22" s="101"/>
      <c r="BV22" s="96"/>
    </row>
    <row r="23" spans="1:75" s="97" customFormat="1" x14ac:dyDescent="0.25">
      <c r="A23" s="98"/>
      <c r="B23" s="18"/>
      <c r="C23" s="139"/>
      <c r="D23" s="69"/>
      <c r="E23" s="19"/>
      <c r="F23" s="63"/>
      <c r="G23" s="19"/>
      <c r="H23" s="20"/>
      <c r="I23" s="19"/>
      <c r="J23" s="20"/>
      <c r="K23" s="19"/>
      <c r="L23" s="20"/>
      <c r="M23" s="19"/>
      <c r="N23" s="63"/>
      <c r="O23" s="20"/>
      <c r="P23" s="20"/>
      <c r="Q23" s="67"/>
      <c r="R23" s="99"/>
      <c r="S23" s="92"/>
      <c r="T23" s="91"/>
      <c r="U23" s="92"/>
      <c r="V23" s="93"/>
      <c r="W23" s="92"/>
      <c r="X23" s="93"/>
      <c r="Y23" s="92"/>
      <c r="Z23" s="93"/>
      <c r="AA23" s="92"/>
      <c r="AB23" s="91"/>
      <c r="AC23" s="93"/>
      <c r="AD23" s="93"/>
      <c r="AE23" s="100"/>
      <c r="AF23" s="99"/>
      <c r="AG23" s="92"/>
      <c r="AH23" s="91"/>
      <c r="AI23" s="92"/>
      <c r="AJ23" s="93"/>
      <c r="AK23" s="92"/>
      <c r="AL23" s="93"/>
      <c r="AM23" s="92"/>
      <c r="AN23" s="93"/>
      <c r="AO23" s="92"/>
      <c r="AP23" s="91"/>
      <c r="AQ23" s="93"/>
      <c r="AR23" s="93"/>
      <c r="AS23" s="100"/>
      <c r="AT23" s="99"/>
      <c r="AU23" s="92"/>
      <c r="AV23" s="91"/>
      <c r="AW23" s="92"/>
      <c r="AX23" s="93"/>
      <c r="AY23" s="92"/>
      <c r="AZ23" s="93"/>
      <c r="BA23" s="92"/>
      <c r="BB23" s="93"/>
      <c r="BC23" s="92"/>
      <c r="BD23" s="91"/>
      <c r="BE23" s="93"/>
      <c r="BF23" s="93"/>
      <c r="BG23" s="100"/>
      <c r="BH23" s="99"/>
      <c r="BI23" s="92"/>
      <c r="BJ23" s="91"/>
      <c r="BK23" s="92"/>
      <c r="BL23" s="93"/>
      <c r="BM23" s="92"/>
      <c r="BN23" s="93"/>
      <c r="BO23" s="92"/>
      <c r="BP23" s="93"/>
      <c r="BQ23" s="92"/>
      <c r="BR23" s="91"/>
      <c r="BS23" s="93"/>
      <c r="BT23" s="93"/>
      <c r="BU23" s="101"/>
      <c r="BV23" s="96"/>
    </row>
    <row r="24" spans="1:75" s="97" customFormat="1" x14ac:dyDescent="0.25">
      <c r="A24" s="98"/>
      <c r="B24" s="18"/>
      <c r="C24" s="137"/>
      <c r="D24" s="71"/>
      <c r="E24" s="19"/>
      <c r="F24" s="63"/>
      <c r="G24" s="19"/>
      <c r="H24" s="20"/>
      <c r="I24" s="19"/>
      <c r="J24" s="20"/>
      <c r="K24" s="19"/>
      <c r="L24" s="20"/>
      <c r="M24" s="19"/>
      <c r="N24" s="63"/>
      <c r="O24" s="20"/>
      <c r="P24" s="20"/>
      <c r="Q24" s="67"/>
      <c r="R24" s="99"/>
      <c r="S24" s="92"/>
      <c r="T24" s="91"/>
      <c r="U24" s="92"/>
      <c r="V24" s="93"/>
      <c r="W24" s="92"/>
      <c r="X24" s="93"/>
      <c r="Y24" s="92"/>
      <c r="Z24" s="93"/>
      <c r="AA24" s="92"/>
      <c r="AB24" s="91"/>
      <c r="AC24" s="93"/>
      <c r="AD24" s="93"/>
      <c r="AE24" s="100"/>
      <c r="AF24" s="99"/>
      <c r="AG24" s="92"/>
      <c r="AH24" s="91"/>
      <c r="AI24" s="92"/>
      <c r="AJ24" s="93"/>
      <c r="AK24" s="92"/>
      <c r="AL24" s="93"/>
      <c r="AM24" s="92"/>
      <c r="AN24" s="93"/>
      <c r="AO24" s="92"/>
      <c r="AP24" s="91"/>
      <c r="AQ24" s="93"/>
      <c r="AR24" s="93"/>
      <c r="AS24" s="100"/>
      <c r="AT24" s="99"/>
      <c r="AU24" s="92"/>
      <c r="AV24" s="91"/>
      <c r="AW24" s="92"/>
      <c r="AX24" s="93"/>
      <c r="AY24" s="92"/>
      <c r="AZ24" s="93"/>
      <c r="BA24" s="92"/>
      <c r="BB24" s="93"/>
      <c r="BC24" s="92"/>
      <c r="BD24" s="91"/>
      <c r="BE24" s="93"/>
      <c r="BF24" s="93"/>
      <c r="BG24" s="100"/>
      <c r="BH24" s="99"/>
      <c r="BI24" s="92"/>
      <c r="BJ24" s="91"/>
      <c r="BK24" s="92"/>
      <c r="BL24" s="93"/>
      <c r="BM24" s="92"/>
      <c r="BN24" s="93"/>
      <c r="BO24" s="92"/>
      <c r="BP24" s="93"/>
      <c r="BQ24" s="92"/>
      <c r="BR24" s="91"/>
      <c r="BS24" s="93"/>
      <c r="BT24" s="93"/>
      <c r="BU24" s="101"/>
      <c r="BV24" s="96"/>
    </row>
    <row r="25" spans="1:75" s="97" customFormat="1" x14ac:dyDescent="0.25">
      <c r="A25" s="98"/>
      <c r="B25" s="18"/>
      <c r="C25" s="139"/>
      <c r="D25" s="69"/>
      <c r="E25" s="19"/>
      <c r="F25" s="63"/>
      <c r="G25" s="19"/>
      <c r="H25" s="20"/>
      <c r="I25" s="19"/>
      <c r="J25" s="20"/>
      <c r="K25" s="19"/>
      <c r="L25" s="20"/>
      <c r="M25" s="19"/>
      <c r="N25" s="63"/>
      <c r="O25" s="20"/>
      <c r="P25" s="20"/>
      <c r="Q25" s="67"/>
      <c r="R25" s="99"/>
      <c r="S25" s="92"/>
      <c r="T25" s="91"/>
      <c r="U25" s="92"/>
      <c r="V25" s="93"/>
      <c r="W25" s="92"/>
      <c r="X25" s="93"/>
      <c r="Y25" s="92"/>
      <c r="Z25" s="93"/>
      <c r="AA25" s="92"/>
      <c r="AB25" s="91"/>
      <c r="AC25" s="93"/>
      <c r="AD25" s="93"/>
      <c r="AE25" s="100"/>
      <c r="AF25" s="99"/>
      <c r="AG25" s="92"/>
      <c r="AH25" s="91"/>
      <c r="AI25" s="92"/>
      <c r="AJ25" s="93"/>
      <c r="AK25" s="92"/>
      <c r="AL25" s="93"/>
      <c r="AM25" s="92"/>
      <c r="AN25" s="93"/>
      <c r="AO25" s="92"/>
      <c r="AP25" s="91"/>
      <c r="AQ25" s="93"/>
      <c r="AR25" s="93"/>
      <c r="AS25" s="100"/>
      <c r="AT25" s="99"/>
      <c r="AU25" s="92"/>
      <c r="AV25" s="91"/>
      <c r="AW25" s="92"/>
      <c r="AX25" s="93"/>
      <c r="AY25" s="92"/>
      <c r="AZ25" s="93"/>
      <c r="BA25" s="92"/>
      <c r="BB25" s="93"/>
      <c r="BC25" s="92"/>
      <c r="BD25" s="91"/>
      <c r="BE25" s="93"/>
      <c r="BF25" s="93"/>
      <c r="BG25" s="100"/>
      <c r="BH25" s="99"/>
      <c r="BI25" s="92"/>
      <c r="BJ25" s="91"/>
      <c r="BK25" s="92"/>
      <c r="BL25" s="93"/>
      <c r="BM25" s="92"/>
      <c r="BN25" s="93"/>
      <c r="BO25" s="92"/>
      <c r="BP25" s="93"/>
      <c r="BQ25" s="92"/>
      <c r="BR25" s="91"/>
      <c r="BS25" s="93"/>
      <c r="BT25" s="93"/>
      <c r="BU25" s="101"/>
      <c r="BV25" s="96"/>
    </row>
    <row r="26" spans="1:75" s="97" customFormat="1" x14ac:dyDescent="0.25">
      <c r="A26" s="98"/>
      <c r="B26" s="14"/>
      <c r="C26" s="137"/>
      <c r="D26" s="71"/>
      <c r="E26" s="19"/>
      <c r="F26" s="63"/>
      <c r="G26" s="19"/>
      <c r="H26" s="20"/>
      <c r="I26" s="19"/>
      <c r="J26" s="20"/>
      <c r="K26" s="19"/>
      <c r="L26" s="20"/>
      <c r="M26" s="19"/>
      <c r="N26" s="63"/>
      <c r="O26" s="20"/>
      <c r="P26" s="20"/>
      <c r="Q26" s="67"/>
      <c r="R26" s="99"/>
      <c r="S26" s="92"/>
      <c r="T26" s="91"/>
      <c r="U26" s="92"/>
      <c r="V26" s="93"/>
      <c r="W26" s="92"/>
      <c r="X26" s="93"/>
      <c r="Y26" s="92"/>
      <c r="Z26" s="93"/>
      <c r="AA26" s="92"/>
      <c r="AB26" s="91"/>
      <c r="AC26" s="93"/>
      <c r="AD26" s="93"/>
      <c r="AE26" s="100"/>
      <c r="AF26" s="99"/>
      <c r="AG26" s="92"/>
      <c r="AH26" s="91"/>
      <c r="AI26" s="92"/>
      <c r="AJ26" s="93"/>
      <c r="AK26" s="92"/>
      <c r="AL26" s="93"/>
      <c r="AM26" s="92"/>
      <c r="AN26" s="93"/>
      <c r="AO26" s="92"/>
      <c r="AP26" s="91"/>
      <c r="AQ26" s="93"/>
      <c r="AR26" s="93"/>
      <c r="AS26" s="100"/>
      <c r="AT26" s="99"/>
      <c r="AU26" s="92"/>
      <c r="AV26" s="91"/>
      <c r="AW26" s="92"/>
      <c r="AX26" s="93"/>
      <c r="AY26" s="92"/>
      <c r="AZ26" s="93"/>
      <c r="BA26" s="92"/>
      <c r="BB26" s="93"/>
      <c r="BC26" s="92"/>
      <c r="BD26" s="91"/>
      <c r="BE26" s="93"/>
      <c r="BF26" s="93"/>
      <c r="BG26" s="100"/>
      <c r="BH26" s="99"/>
      <c r="BI26" s="92"/>
      <c r="BJ26" s="91"/>
      <c r="BK26" s="92"/>
      <c r="BL26" s="93"/>
      <c r="BM26" s="92"/>
      <c r="BN26" s="93"/>
      <c r="BO26" s="92"/>
      <c r="BP26" s="93"/>
      <c r="BQ26" s="92"/>
      <c r="BR26" s="91"/>
      <c r="BS26" s="93"/>
      <c r="BT26" s="93"/>
      <c r="BU26" s="101"/>
      <c r="BV26" s="96"/>
    </row>
    <row r="27" spans="1:75" s="97" customFormat="1" x14ac:dyDescent="0.25">
      <c r="A27" s="98"/>
      <c r="B27" s="14"/>
      <c r="C27" s="139"/>
      <c r="D27" s="69"/>
      <c r="E27" s="19"/>
      <c r="F27" s="63"/>
      <c r="G27" s="19"/>
      <c r="H27" s="20"/>
      <c r="I27" s="19"/>
      <c r="J27" s="20"/>
      <c r="K27" s="19"/>
      <c r="L27" s="20"/>
      <c r="M27" s="19"/>
      <c r="N27" s="63"/>
      <c r="O27" s="20"/>
      <c r="P27" s="20"/>
      <c r="Q27" s="67"/>
      <c r="R27" s="99"/>
      <c r="S27" s="92"/>
      <c r="T27" s="91"/>
      <c r="U27" s="92"/>
      <c r="V27" s="93"/>
      <c r="W27" s="92"/>
      <c r="X27" s="93"/>
      <c r="Y27" s="92"/>
      <c r="Z27" s="93"/>
      <c r="AA27" s="92"/>
      <c r="AB27" s="91"/>
      <c r="AC27" s="93"/>
      <c r="AD27" s="93"/>
      <c r="AE27" s="100"/>
      <c r="AF27" s="99"/>
      <c r="AG27" s="92"/>
      <c r="AH27" s="91"/>
      <c r="AI27" s="92"/>
      <c r="AJ27" s="93"/>
      <c r="AK27" s="92"/>
      <c r="AL27" s="93"/>
      <c r="AM27" s="92"/>
      <c r="AN27" s="93"/>
      <c r="AO27" s="92"/>
      <c r="AP27" s="91"/>
      <c r="AQ27" s="93"/>
      <c r="AR27" s="93"/>
      <c r="AS27" s="100"/>
      <c r="AT27" s="99"/>
      <c r="AU27" s="92"/>
      <c r="AV27" s="91"/>
      <c r="AW27" s="92"/>
      <c r="AX27" s="93"/>
      <c r="AY27" s="92"/>
      <c r="AZ27" s="93"/>
      <c r="BA27" s="92"/>
      <c r="BB27" s="93"/>
      <c r="BC27" s="92"/>
      <c r="BD27" s="91"/>
      <c r="BE27" s="93"/>
      <c r="BF27" s="93"/>
      <c r="BG27" s="100"/>
      <c r="BH27" s="99"/>
      <c r="BI27" s="92"/>
      <c r="BJ27" s="91"/>
      <c r="BK27" s="92"/>
      <c r="BL27" s="93"/>
      <c r="BM27" s="92"/>
      <c r="BN27" s="93"/>
      <c r="BO27" s="92"/>
      <c r="BP27" s="93"/>
      <c r="BQ27" s="92"/>
      <c r="BR27" s="91"/>
      <c r="BS27" s="93"/>
      <c r="BT27" s="93"/>
      <c r="BU27" s="101"/>
      <c r="BV27" s="96"/>
    </row>
    <row r="28" spans="1:75" s="97" customFormat="1" x14ac:dyDescent="0.25">
      <c r="A28" s="98"/>
      <c r="B28" s="14"/>
      <c r="C28" s="138"/>
      <c r="D28" s="70"/>
      <c r="E28" s="21"/>
      <c r="F28" s="63"/>
      <c r="G28" s="21"/>
      <c r="H28" s="22"/>
      <c r="I28" s="21"/>
      <c r="J28" s="22"/>
      <c r="K28" s="21"/>
      <c r="L28" s="22"/>
      <c r="M28" s="21"/>
      <c r="N28" s="63"/>
      <c r="O28" s="22"/>
      <c r="P28" s="22"/>
      <c r="Q28" s="67"/>
      <c r="R28" s="99"/>
      <c r="S28" s="92"/>
      <c r="T28" s="91"/>
      <c r="U28" s="92"/>
      <c r="V28" s="93"/>
      <c r="W28" s="92"/>
      <c r="X28" s="93"/>
      <c r="Y28" s="92"/>
      <c r="Z28" s="93"/>
      <c r="AA28" s="92"/>
      <c r="AB28" s="91"/>
      <c r="AC28" s="93"/>
      <c r="AD28" s="93"/>
      <c r="AE28" s="100"/>
      <c r="AF28" s="99"/>
      <c r="AG28" s="92"/>
      <c r="AH28" s="91"/>
      <c r="AI28" s="92"/>
      <c r="AJ28" s="93"/>
      <c r="AK28" s="92"/>
      <c r="AL28" s="93"/>
      <c r="AM28" s="92"/>
      <c r="AN28" s="93"/>
      <c r="AO28" s="92"/>
      <c r="AP28" s="91"/>
      <c r="AQ28" s="93"/>
      <c r="AR28" s="93"/>
      <c r="AS28" s="100"/>
      <c r="AT28" s="99"/>
      <c r="AU28" s="92"/>
      <c r="AV28" s="91"/>
      <c r="AW28" s="92"/>
      <c r="AX28" s="93"/>
      <c r="AY28" s="92"/>
      <c r="AZ28" s="93"/>
      <c r="BA28" s="92"/>
      <c r="BB28" s="93"/>
      <c r="BC28" s="92"/>
      <c r="BD28" s="91"/>
      <c r="BE28" s="93"/>
      <c r="BF28" s="93"/>
      <c r="BG28" s="100"/>
      <c r="BH28" s="99"/>
      <c r="BI28" s="92"/>
      <c r="BJ28" s="91"/>
      <c r="BK28" s="92"/>
      <c r="BL28" s="93"/>
      <c r="BM28" s="92"/>
      <c r="BN28" s="93"/>
      <c r="BO28" s="92"/>
      <c r="BP28" s="93"/>
      <c r="BQ28" s="92"/>
      <c r="BR28" s="91"/>
      <c r="BS28" s="93"/>
      <c r="BT28" s="93"/>
      <c r="BU28" s="101"/>
      <c r="BV28" s="96"/>
    </row>
    <row r="29" spans="1:75" s="97" customFormat="1" x14ac:dyDescent="0.25">
      <c r="A29" s="98"/>
      <c r="B29" s="14"/>
      <c r="C29" s="138"/>
      <c r="D29" s="70"/>
      <c r="E29" s="21"/>
      <c r="F29" s="63"/>
      <c r="G29" s="21"/>
      <c r="H29" s="22"/>
      <c r="I29" s="21"/>
      <c r="J29" s="22"/>
      <c r="K29" s="21"/>
      <c r="L29" s="22"/>
      <c r="M29" s="21"/>
      <c r="N29" s="63"/>
      <c r="O29" s="22"/>
      <c r="P29" s="22"/>
      <c r="Q29" s="67"/>
      <c r="R29" s="99"/>
      <c r="S29" s="92"/>
      <c r="T29" s="91"/>
      <c r="U29" s="92"/>
      <c r="V29" s="93"/>
      <c r="W29" s="92"/>
      <c r="X29" s="93"/>
      <c r="Y29" s="92"/>
      <c r="Z29" s="93"/>
      <c r="AA29" s="92"/>
      <c r="AB29" s="91"/>
      <c r="AC29" s="93"/>
      <c r="AD29" s="93"/>
      <c r="AE29" s="100"/>
      <c r="AF29" s="99"/>
      <c r="AG29" s="92"/>
      <c r="AH29" s="91"/>
      <c r="AI29" s="92"/>
      <c r="AJ29" s="93"/>
      <c r="AK29" s="92"/>
      <c r="AL29" s="93"/>
      <c r="AM29" s="92"/>
      <c r="AN29" s="93"/>
      <c r="AO29" s="92"/>
      <c r="AP29" s="91"/>
      <c r="AQ29" s="93"/>
      <c r="AR29" s="93"/>
      <c r="AS29" s="100"/>
      <c r="AT29" s="99"/>
      <c r="AU29" s="92"/>
      <c r="AV29" s="91"/>
      <c r="AW29" s="92"/>
      <c r="AX29" s="93"/>
      <c r="AY29" s="92"/>
      <c r="AZ29" s="93"/>
      <c r="BA29" s="92"/>
      <c r="BB29" s="93"/>
      <c r="BC29" s="92"/>
      <c r="BD29" s="91"/>
      <c r="BE29" s="93"/>
      <c r="BF29" s="93"/>
      <c r="BG29" s="100"/>
      <c r="BH29" s="99"/>
      <c r="BI29" s="92"/>
      <c r="BJ29" s="91"/>
      <c r="BK29" s="92"/>
      <c r="BL29" s="93"/>
      <c r="BM29" s="92"/>
      <c r="BN29" s="93"/>
      <c r="BO29" s="92"/>
      <c r="BP29" s="93"/>
      <c r="BQ29" s="92"/>
      <c r="BR29" s="91"/>
      <c r="BS29" s="93"/>
      <c r="BT29" s="93"/>
      <c r="BU29" s="101"/>
      <c r="BV29" s="96"/>
    </row>
    <row r="30" spans="1:75" s="97" customFormat="1" x14ac:dyDescent="0.25">
      <c r="A30" s="98"/>
      <c r="B30" s="14"/>
      <c r="C30" s="138"/>
      <c r="D30" s="70"/>
      <c r="E30" s="21"/>
      <c r="F30" s="63"/>
      <c r="G30" s="21"/>
      <c r="H30" s="22"/>
      <c r="I30" s="21"/>
      <c r="J30" s="22"/>
      <c r="K30" s="21"/>
      <c r="L30" s="22"/>
      <c r="M30" s="21"/>
      <c r="N30" s="63"/>
      <c r="O30" s="22"/>
      <c r="P30" s="22"/>
      <c r="Q30" s="67"/>
      <c r="R30" s="99"/>
      <c r="S30" s="92"/>
      <c r="T30" s="91"/>
      <c r="U30" s="92"/>
      <c r="V30" s="93"/>
      <c r="W30" s="92"/>
      <c r="X30" s="93"/>
      <c r="Y30" s="92"/>
      <c r="Z30" s="93"/>
      <c r="AA30" s="92"/>
      <c r="AB30" s="91"/>
      <c r="AC30" s="93"/>
      <c r="AD30" s="93"/>
      <c r="AE30" s="100"/>
      <c r="AF30" s="99"/>
      <c r="AG30" s="92"/>
      <c r="AH30" s="91"/>
      <c r="AI30" s="92"/>
      <c r="AJ30" s="93"/>
      <c r="AK30" s="92"/>
      <c r="AL30" s="93"/>
      <c r="AM30" s="92"/>
      <c r="AN30" s="93"/>
      <c r="AO30" s="92"/>
      <c r="AP30" s="91"/>
      <c r="AQ30" s="93"/>
      <c r="AR30" s="93"/>
      <c r="AS30" s="100"/>
      <c r="AT30" s="99"/>
      <c r="AU30" s="92"/>
      <c r="AV30" s="91"/>
      <c r="AW30" s="92"/>
      <c r="AX30" s="93"/>
      <c r="AY30" s="92"/>
      <c r="AZ30" s="93"/>
      <c r="BA30" s="92"/>
      <c r="BB30" s="93"/>
      <c r="BC30" s="92"/>
      <c r="BD30" s="91"/>
      <c r="BE30" s="93"/>
      <c r="BF30" s="93"/>
      <c r="BG30" s="100"/>
      <c r="BH30" s="99"/>
      <c r="BI30" s="92"/>
      <c r="BJ30" s="91"/>
      <c r="BK30" s="92"/>
      <c r="BL30" s="93"/>
      <c r="BM30" s="92"/>
      <c r="BN30" s="93"/>
      <c r="BO30" s="92"/>
      <c r="BP30" s="93"/>
      <c r="BQ30" s="92"/>
      <c r="BR30" s="91"/>
      <c r="BS30" s="93"/>
      <c r="BT30" s="93"/>
      <c r="BU30" s="101"/>
      <c r="BV30" s="96"/>
    </row>
    <row r="31" spans="1:75" s="97" customFormat="1" x14ac:dyDescent="0.25">
      <c r="A31" s="98"/>
      <c r="B31" s="18"/>
      <c r="C31" s="139"/>
      <c r="D31" s="69"/>
      <c r="E31" s="19"/>
      <c r="F31" s="63"/>
      <c r="G31" s="19"/>
      <c r="H31" s="20"/>
      <c r="I31" s="19"/>
      <c r="J31" s="20"/>
      <c r="K31" s="19"/>
      <c r="L31" s="20"/>
      <c r="M31" s="19"/>
      <c r="N31" s="63"/>
      <c r="O31" s="20"/>
      <c r="P31" s="20"/>
      <c r="Q31" s="67"/>
      <c r="R31" s="99"/>
      <c r="S31" s="92"/>
      <c r="T31" s="91"/>
      <c r="U31" s="92"/>
      <c r="V31" s="93"/>
      <c r="W31" s="92"/>
      <c r="X31" s="93"/>
      <c r="Y31" s="92"/>
      <c r="Z31" s="93"/>
      <c r="AA31" s="92"/>
      <c r="AB31" s="91"/>
      <c r="AC31" s="93"/>
      <c r="AD31" s="93"/>
      <c r="AE31" s="100"/>
      <c r="AF31" s="99"/>
      <c r="AG31" s="92"/>
      <c r="AH31" s="91"/>
      <c r="AI31" s="92"/>
      <c r="AJ31" s="93"/>
      <c r="AK31" s="92"/>
      <c r="AL31" s="93"/>
      <c r="AM31" s="92"/>
      <c r="AN31" s="93"/>
      <c r="AO31" s="92"/>
      <c r="AP31" s="91"/>
      <c r="AQ31" s="93"/>
      <c r="AR31" s="93"/>
      <c r="AS31" s="100"/>
      <c r="AT31" s="99"/>
      <c r="AU31" s="92"/>
      <c r="AV31" s="91"/>
      <c r="AW31" s="92"/>
      <c r="AX31" s="93"/>
      <c r="AY31" s="92"/>
      <c r="AZ31" s="93"/>
      <c r="BA31" s="92"/>
      <c r="BB31" s="93"/>
      <c r="BC31" s="92"/>
      <c r="BD31" s="91"/>
      <c r="BE31" s="93"/>
      <c r="BF31" s="93"/>
      <c r="BG31" s="100"/>
      <c r="BH31" s="99"/>
      <c r="BI31" s="92"/>
      <c r="BJ31" s="91"/>
      <c r="BK31" s="92"/>
      <c r="BL31" s="93"/>
      <c r="BM31" s="92"/>
      <c r="BN31" s="93"/>
      <c r="BO31" s="92"/>
      <c r="BP31" s="93"/>
      <c r="BQ31" s="92"/>
      <c r="BR31" s="91"/>
      <c r="BS31" s="93"/>
      <c r="BT31" s="93"/>
      <c r="BU31" s="101"/>
      <c r="BV31" s="96"/>
    </row>
    <row r="32" spans="1:75" s="97" customFormat="1" x14ac:dyDescent="0.25">
      <c r="A32" s="98"/>
      <c r="B32" s="18"/>
      <c r="C32" s="139"/>
      <c r="D32" s="69"/>
      <c r="E32" s="19"/>
      <c r="F32" s="63"/>
      <c r="G32" s="19"/>
      <c r="H32" s="20"/>
      <c r="I32" s="19"/>
      <c r="J32" s="20"/>
      <c r="K32" s="19"/>
      <c r="L32" s="20"/>
      <c r="M32" s="19"/>
      <c r="N32" s="63"/>
      <c r="O32" s="20"/>
      <c r="P32" s="20"/>
      <c r="Q32" s="67"/>
      <c r="R32" s="99"/>
      <c r="S32" s="92"/>
      <c r="T32" s="91"/>
      <c r="U32" s="92"/>
      <c r="V32" s="93"/>
      <c r="W32" s="92"/>
      <c r="X32" s="93"/>
      <c r="Y32" s="92"/>
      <c r="Z32" s="93"/>
      <c r="AA32" s="92"/>
      <c r="AB32" s="91"/>
      <c r="AC32" s="93"/>
      <c r="AD32" s="93"/>
      <c r="AE32" s="100"/>
      <c r="AF32" s="99"/>
      <c r="AG32" s="92"/>
      <c r="AH32" s="91"/>
      <c r="AI32" s="92"/>
      <c r="AJ32" s="93"/>
      <c r="AK32" s="92"/>
      <c r="AL32" s="93"/>
      <c r="AM32" s="92"/>
      <c r="AN32" s="93"/>
      <c r="AO32" s="92"/>
      <c r="AP32" s="91"/>
      <c r="AQ32" s="93"/>
      <c r="AR32" s="93"/>
      <c r="AS32" s="100"/>
      <c r="AT32" s="99"/>
      <c r="AU32" s="92"/>
      <c r="AV32" s="91"/>
      <c r="AW32" s="92"/>
      <c r="AX32" s="93"/>
      <c r="AY32" s="92"/>
      <c r="AZ32" s="93"/>
      <c r="BA32" s="92"/>
      <c r="BB32" s="93"/>
      <c r="BC32" s="92"/>
      <c r="BD32" s="91"/>
      <c r="BE32" s="93"/>
      <c r="BF32" s="93"/>
      <c r="BG32" s="100"/>
      <c r="BH32" s="99"/>
      <c r="BI32" s="92"/>
      <c r="BJ32" s="91"/>
      <c r="BK32" s="92"/>
      <c r="BL32" s="93"/>
      <c r="BM32" s="92"/>
      <c r="BN32" s="93"/>
      <c r="BO32" s="92"/>
      <c r="BP32" s="93"/>
      <c r="BQ32" s="92"/>
      <c r="BR32" s="91"/>
      <c r="BS32" s="93"/>
      <c r="BT32" s="93"/>
      <c r="BU32" s="101"/>
      <c r="BV32" s="96"/>
    </row>
    <row r="33" spans="1:74" s="97" customFormat="1" x14ac:dyDescent="0.25">
      <c r="A33" s="98"/>
      <c r="B33" s="17"/>
      <c r="C33" s="139"/>
      <c r="D33" s="69"/>
      <c r="E33" s="19"/>
      <c r="F33" s="63"/>
      <c r="G33" s="19"/>
      <c r="H33" s="20"/>
      <c r="I33" s="19"/>
      <c r="J33" s="20"/>
      <c r="K33" s="19"/>
      <c r="L33" s="20"/>
      <c r="M33" s="19"/>
      <c r="N33" s="63"/>
      <c r="O33" s="20"/>
      <c r="P33" s="20"/>
      <c r="Q33" s="67"/>
      <c r="R33" s="99"/>
      <c r="S33" s="92"/>
      <c r="T33" s="91"/>
      <c r="U33" s="92"/>
      <c r="V33" s="93"/>
      <c r="W33" s="92"/>
      <c r="X33" s="93"/>
      <c r="Y33" s="92"/>
      <c r="Z33" s="93"/>
      <c r="AA33" s="92"/>
      <c r="AB33" s="91"/>
      <c r="AC33" s="93"/>
      <c r="AD33" s="93"/>
      <c r="AE33" s="100"/>
      <c r="AF33" s="99"/>
      <c r="AG33" s="92"/>
      <c r="AH33" s="91"/>
      <c r="AI33" s="92"/>
      <c r="AJ33" s="93"/>
      <c r="AK33" s="92"/>
      <c r="AL33" s="93"/>
      <c r="AM33" s="92"/>
      <c r="AN33" s="93"/>
      <c r="AO33" s="92"/>
      <c r="AP33" s="91"/>
      <c r="AQ33" s="93"/>
      <c r="AR33" s="93"/>
      <c r="AS33" s="100"/>
      <c r="AT33" s="99"/>
      <c r="AU33" s="92"/>
      <c r="AV33" s="91"/>
      <c r="AW33" s="92"/>
      <c r="AX33" s="93"/>
      <c r="AY33" s="92"/>
      <c r="AZ33" s="93"/>
      <c r="BA33" s="92"/>
      <c r="BB33" s="93"/>
      <c r="BC33" s="92"/>
      <c r="BD33" s="91"/>
      <c r="BE33" s="93"/>
      <c r="BF33" s="93"/>
      <c r="BG33" s="100"/>
      <c r="BH33" s="99"/>
      <c r="BI33" s="92"/>
      <c r="BJ33" s="91"/>
      <c r="BK33" s="92"/>
      <c r="BL33" s="93"/>
      <c r="BM33" s="92"/>
      <c r="BN33" s="93"/>
      <c r="BO33" s="92"/>
      <c r="BP33" s="93"/>
      <c r="BQ33" s="92"/>
      <c r="BR33" s="91"/>
      <c r="BS33" s="93"/>
      <c r="BT33" s="93"/>
      <c r="BU33" s="101"/>
      <c r="BV33" s="96"/>
    </row>
    <row r="34" spans="1:74" s="97" customFormat="1" x14ac:dyDescent="0.25">
      <c r="A34" s="98"/>
      <c r="B34" s="17"/>
      <c r="C34" s="139"/>
      <c r="D34" s="69"/>
      <c r="E34" s="19"/>
      <c r="F34" s="63"/>
      <c r="G34" s="19"/>
      <c r="H34" s="20"/>
      <c r="I34" s="19"/>
      <c r="J34" s="20"/>
      <c r="K34" s="19"/>
      <c r="L34" s="20"/>
      <c r="M34" s="19"/>
      <c r="N34" s="63"/>
      <c r="O34" s="20"/>
      <c r="P34" s="20"/>
      <c r="Q34" s="67"/>
      <c r="R34" s="99"/>
      <c r="S34" s="92"/>
      <c r="T34" s="91"/>
      <c r="U34" s="92"/>
      <c r="V34" s="93"/>
      <c r="W34" s="92"/>
      <c r="X34" s="93"/>
      <c r="Y34" s="92"/>
      <c r="Z34" s="93"/>
      <c r="AA34" s="92"/>
      <c r="AB34" s="91"/>
      <c r="AC34" s="93"/>
      <c r="AD34" s="93"/>
      <c r="AE34" s="100"/>
      <c r="AF34" s="99"/>
      <c r="AG34" s="92"/>
      <c r="AH34" s="91"/>
      <c r="AI34" s="92"/>
      <c r="AJ34" s="93"/>
      <c r="AK34" s="92"/>
      <c r="AL34" s="93"/>
      <c r="AM34" s="92"/>
      <c r="AN34" s="93"/>
      <c r="AO34" s="92"/>
      <c r="AP34" s="91"/>
      <c r="AQ34" s="93"/>
      <c r="AR34" s="93"/>
      <c r="AS34" s="100"/>
      <c r="AT34" s="99"/>
      <c r="AU34" s="92"/>
      <c r="AV34" s="91"/>
      <c r="AW34" s="92"/>
      <c r="AX34" s="93"/>
      <c r="AY34" s="92"/>
      <c r="AZ34" s="93"/>
      <c r="BA34" s="92"/>
      <c r="BB34" s="93"/>
      <c r="BC34" s="92"/>
      <c r="BD34" s="91"/>
      <c r="BE34" s="93"/>
      <c r="BF34" s="93"/>
      <c r="BG34" s="100"/>
      <c r="BH34" s="99"/>
      <c r="BI34" s="92"/>
      <c r="BJ34" s="91"/>
      <c r="BK34" s="92"/>
      <c r="BL34" s="93"/>
      <c r="BM34" s="92"/>
      <c r="BN34" s="93"/>
      <c r="BO34" s="92"/>
      <c r="BP34" s="93"/>
      <c r="BQ34" s="92"/>
      <c r="BR34" s="91"/>
      <c r="BS34" s="93"/>
      <c r="BT34" s="93"/>
      <c r="BU34" s="101"/>
      <c r="BV34" s="96"/>
    </row>
    <row r="35" spans="1:74" s="97" customFormat="1" x14ac:dyDescent="0.25">
      <c r="A35" s="98"/>
      <c r="B35" s="18"/>
      <c r="C35" s="139"/>
      <c r="D35" s="69"/>
      <c r="E35" s="19"/>
      <c r="F35" s="63"/>
      <c r="G35" s="19"/>
      <c r="H35" s="20"/>
      <c r="I35" s="19"/>
      <c r="J35" s="20"/>
      <c r="K35" s="19"/>
      <c r="L35" s="20"/>
      <c r="M35" s="19"/>
      <c r="N35" s="63"/>
      <c r="O35" s="20"/>
      <c r="P35" s="20"/>
      <c r="Q35" s="67"/>
      <c r="R35" s="99"/>
      <c r="S35" s="92"/>
      <c r="T35" s="91"/>
      <c r="U35" s="92"/>
      <c r="V35" s="93"/>
      <c r="W35" s="92"/>
      <c r="X35" s="93"/>
      <c r="Y35" s="92"/>
      <c r="Z35" s="93"/>
      <c r="AA35" s="92"/>
      <c r="AB35" s="91"/>
      <c r="AC35" s="93"/>
      <c r="AD35" s="93"/>
      <c r="AE35" s="100"/>
      <c r="AF35" s="99"/>
      <c r="AG35" s="92"/>
      <c r="AH35" s="91"/>
      <c r="AI35" s="92"/>
      <c r="AJ35" s="93"/>
      <c r="AK35" s="92"/>
      <c r="AL35" s="93"/>
      <c r="AM35" s="92"/>
      <c r="AN35" s="93"/>
      <c r="AO35" s="92"/>
      <c r="AP35" s="91"/>
      <c r="AQ35" s="93"/>
      <c r="AR35" s="93"/>
      <c r="AS35" s="100"/>
      <c r="AT35" s="99"/>
      <c r="AU35" s="92"/>
      <c r="AV35" s="91"/>
      <c r="AW35" s="92"/>
      <c r="AX35" s="93"/>
      <c r="AY35" s="92"/>
      <c r="AZ35" s="93"/>
      <c r="BA35" s="92"/>
      <c r="BB35" s="93"/>
      <c r="BC35" s="92"/>
      <c r="BD35" s="91"/>
      <c r="BE35" s="93"/>
      <c r="BF35" s="93"/>
      <c r="BG35" s="100"/>
      <c r="BH35" s="99"/>
      <c r="BI35" s="92"/>
      <c r="BJ35" s="91"/>
      <c r="BK35" s="92"/>
      <c r="BL35" s="93"/>
      <c r="BM35" s="92"/>
      <c r="BN35" s="93"/>
      <c r="BO35" s="92"/>
      <c r="BP35" s="93"/>
      <c r="BQ35" s="92"/>
      <c r="BR35" s="91"/>
      <c r="BS35" s="93"/>
      <c r="BT35" s="93"/>
      <c r="BU35" s="101"/>
      <c r="BV35" s="96"/>
    </row>
    <row r="36" spans="1:74" s="97" customFormat="1" x14ac:dyDescent="0.25">
      <c r="A36" s="98"/>
      <c r="B36" s="14"/>
      <c r="C36" s="139"/>
      <c r="D36" s="69"/>
      <c r="E36" s="19"/>
      <c r="F36" s="63"/>
      <c r="G36" s="19"/>
      <c r="H36" s="20"/>
      <c r="I36" s="19"/>
      <c r="J36" s="20"/>
      <c r="K36" s="19"/>
      <c r="L36" s="20"/>
      <c r="M36" s="19"/>
      <c r="N36" s="63"/>
      <c r="O36" s="20"/>
      <c r="P36" s="20"/>
      <c r="Q36" s="67"/>
      <c r="R36" s="99"/>
      <c r="S36" s="92"/>
      <c r="T36" s="91"/>
      <c r="U36" s="92"/>
      <c r="V36" s="93"/>
      <c r="W36" s="92"/>
      <c r="X36" s="93"/>
      <c r="Y36" s="92"/>
      <c r="Z36" s="93"/>
      <c r="AA36" s="92"/>
      <c r="AB36" s="91"/>
      <c r="AC36" s="93"/>
      <c r="AD36" s="93"/>
      <c r="AE36" s="100"/>
      <c r="AF36" s="99"/>
      <c r="AG36" s="92"/>
      <c r="AH36" s="91"/>
      <c r="AI36" s="92"/>
      <c r="AJ36" s="93"/>
      <c r="AK36" s="92"/>
      <c r="AL36" s="93"/>
      <c r="AM36" s="92"/>
      <c r="AN36" s="93"/>
      <c r="AO36" s="92"/>
      <c r="AP36" s="91"/>
      <c r="AQ36" s="93"/>
      <c r="AR36" s="93"/>
      <c r="AS36" s="100"/>
      <c r="AT36" s="99"/>
      <c r="AU36" s="92"/>
      <c r="AV36" s="91"/>
      <c r="AW36" s="92"/>
      <c r="AX36" s="93"/>
      <c r="AY36" s="92"/>
      <c r="AZ36" s="93"/>
      <c r="BA36" s="92"/>
      <c r="BB36" s="93"/>
      <c r="BC36" s="92"/>
      <c r="BD36" s="91"/>
      <c r="BE36" s="93"/>
      <c r="BF36" s="93"/>
      <c r="BG36" s="100"/>
      <c r="BH36" s="99"/>
      <c r="BI36" s="92"/>
      <c r="BJ36" s="91"/>
      <c r="BK36" s="92"/>
      <c r="BL36" s="93"/>
      <c r="BM36" s="92"/>
      <c r="BN36" s="93"/>
      <c r="BO36" s="92"/>
      <c r="BP36" s="93"/>
      <c r="BQ36" s="92"/>
      <c r="BR36" s="91"/>
      <c r="BS36" s="93"/>
      <c r="BT36" s="93"/>
      <c r="BU36" s="101"/>
      <c r="BV36" s="96"/>
    </row>
    <row r="37" spans="1:74" x14ac:dyDescent="0.25">
      <c r="B37" s="18"/>
      <c r="C37" s="139"/>
      <c r="D37" s="69"/>
      <c r="E37" s="19"/>
      <c r="F37" s="63"/>
      <c r="G37" s="19"/>
      <c r="H37" s="20"/>
      <c r="I37" s="19"/>
      <c r="J37" s="20"/>
      <c r="K37" s="19"/>
      <c r="L37" s="20"/>
      <c r="M37" s="19"/>
      <c r="N37" s="63"/>
      <c r="O37" s="20"/>
      <c r="P37" s="20"/>
      <c r="Q37" s="67"/>
      <c r="R37" s="99"/>
      <c r="S37" s="92"/>
      <c r="T37" s="91"/>
      <c r="U37" s="92"/>
      <c r="V37" s="93"/>
      <c r="W37" s="92"/>
      <c r="X37" s="93"/>
      <c r="Y37" s="92"/>
      <c r="Z37" s="93"/>
      <c r="AA37" s="92"/>
      <c r="AB37" s="91"/>
      <c r="AC37" s="93"/>
      <c r="AD37" s="93"/>
      <c r="AE37" s="100"/>
      <c r="AF37" s="99"/>
      <c r="AG37" s="92"/>
      <c r="AH37" s="91"/>
      <c r="AI37" s="92"/>
      <c r="AJ37" s="93"/>
      <c r="AK37" s="92"/>
      <c r="AL37" s="93"/>
      <c r="AM37" s="92"/>
      <c r="AN37" s="93"/>
      <c r="AO37" s="92"/>
      <c r="AP37" s="91"/>
      <c r="AQ37" s="93"/>
      <c r="AR37" s="93"/>
      <c r="AS37" s="100"/>
      <c r="AT37" s="99"/>
      <c r="AU37" s="92"/>
      <c r="AV37" s="91"/>
      <c r="AW37" s="92"/>
      <c r="AX37" s="93"/>
      <c r="AY37" s="92"/>
      <c r="AZ37" s="93"/>
      <c r="BA37" s="92"/>
      <c r="BB37" s="93"/>
      <c r="BC37" s="92"/>
      <c r="BD37" s="91"/>
      <c r="BE37" s="93"/>
      <c r="BF37" s="93"/>
      <c r="BG37" s="100"/>
      <c r="BH37" s="99"/>
      <c r="BI37" s="92"/>
      <c r="BJ37" s="91"/>
      <c r="BK37" s="92"/>
      <c r="BL37" s="93"/>
      <c r="BM37" s="92"/>
      <c r="BN37" s="93"/>
      <c r="BO37" s="92"/>
      <c r="BP37" s="93"/>
      <c r="BQ37" s="92"/>
      <c r="BR37" s="91"/>
      <c r="BS37" s="93"/>
      <c r="BT37" s="93"/>
      <c r="BU37" s="101"/>
      <c r="BV37" s="79"/>
    </row>
    <row r="38" spans="1:74" x14ac:dyDescent="0.25">
      <c r="B38" s="23"/>
      <c r="C38" s="140"/>
      <c r="D38" s="72"/>
      <c r="E38" s="24"/>
      <c r="F38" s="63"/>
      <c r="G38" s="24"/>
      <c r="H38" s="25"/>
      <c r="I38" s="24"/>
      <c r="J38" s="25"/>
      <c r="K38" s="24"/>
      <c r="L38" s="25"/>
      <c r="M38" s="24"/>
      <c r="N38" s="63"/>
      <c r="O38" s="25"/>
      <c r="P38" s="25"/>
      <c r="Q38" s="67"/>
      <c r="R38" s="99"/>
      <c r="S38" s="92"/>
      <c r="T38" s="91"/>
      <c r="U38" s="92"/>
      <c r="V38" s="93"/>
      <c r="W38" s="92"/>
      <c r="X38" s="93"/>
      <c r="Y38" s="92"/>
      <c r="Z38" s="93"/>
      <c r="AA38" s="92"/>
      <c r="AB38" s="91"/>
      <c r="AC38" s="93"/>
      <c r="AD38" s="93"/>
      <c r="AE38" s="100"/>
      <c r="AF38" s="99"/>
      <c r="AG38" s="92"/>
      <c r="AH38" s="91"/>
      <c r="AI38" s="92"/>
      <c r="AJ38" s="93"/>
      <c r="AK38" s="92"/>
      <c r="AL38" s="93"/>
      <c r="AM38" s="92"/>
      <c r="AN38" s="93"/>
      <c r="AO38" s="92"/>
      <c r="AP38" s="91"/>
      <c r="AQ38" s="93"/>
      <c r="AR38" s="93"/>
      <c r="AS38" s="100"/>
      <c r="AT38" s="99"/>
      <c r="AU38" s="92"/>
      <c r="AV38" s="91"/>
      <c r="AW38" s="92"/>
      <c r="AX38" s="93"/>
      <c r="AY38" s="92"/>
      <c r="AZ38" s="93"/>
      <c r="BA38" s="92"/>
      <c r="BB38" s="93"/>
      <c r="BC38" s="92"/>
      <c r="BD38" s="91"/>
      <c r="BE38" s="93"/>
      <c r="BF38" s="93"/>
      <c r="BG38" s="100"/>
      <c r="BH38" s="99"/>
      <c r="BI38" s="92"/>
      <c r="BJ38" s="91"/>
      <c r="BK38" s="92"/>
      <c r="BL38" s="93"/>
      <c r="BM38" s="92"/>
      <c r="BN38" s="93"/>
      <c r="BO38" s="92"/>
      <c r="BP38" s="93"/>
      <c r="BQ38" s="92"/>
      <c r="BR38" s="91"/>
      <c r="BS38" s="93"/>
      <c r="BT38" s="93"/>
      <c r="BU38" s="101"/>
      <c r="BV38" s="79"/>
    </row>
    <row r="39" spans="1:74" x14ac:dyDescent="0.25">
      <c r="B39" s="23"/>
      <c r="C39" s="140"/>
      <c r="D39" s="72"/>
      <c r="E39" s="24"/>
      <c r="F39" s="63"/>
      <c r="G39" s="24"/>
      <c r="H39" s="25"/>
      <c r="I39" s="24"/>
      <c r="J39" s="25"/>
      <c r="K39" s="24"/>
      <c r="L39" s="25"/>
      <c r="M39" s="24"/>
      <c r="N39" s="63"/>
      <c r="O39" s="25"/>
      <c r="P39" s="25"/>
      <c r="Q39" s="67"/>
      <c r="R39" s="99"/>
      <c r="S39" s="92"/>
      <c r="T39" s="91"/>
      <c r="U39" s="92"/>
      <c r="V39" s="93"/>
      <c r="W39" s="92"/>
      <c r="X39" s="93"/>
      <c r="Y39" s="92"/>
      <c r="Z39" s="93"/>
      <c r="AA39" s="92"/>
      <c r="AB39" s="91"/>
      <c r="AC39" s="93"/>
      <c r="AD39" s="93"/>
      <c r="AE39" s="100"/>
      <c r="AF39" s="99"/>
      <c r="AG39" s="92"/>
      <c r="AH39" s="91"/>
      <c r="AI39" s="92"/>
      <c r="AJ39" s="93"/>
      <c r="AK39" s="92"/>
      <c r="AL39" s="93"/>
      <c r="AM39" s="92"/>
      <c r="AN39" s="93"/>
      <c r="AO39" s="92"/>
      <c r="AP39" s="91"/>
      <c r="AQ39" s="93"/>
      <c r="AR39" s="93"/>
      <c r="AS39" s="100"/>
      <c r="AT39" s="99"/>
      <c r="AU39" s="92"/>
      <c r="AV39" s="91"/>
      <c r="AW39" s="92"/>
      <c r="AX39" s="93"/>
      <c r="AY39" s="92"/>
      <c r="AZ39" s="93"/>
      <c r="BA39" s="92"/>
      <c r="BB39" s="93"/>
      <c r="BC39" s="92"/>
      <c r="BD39" s="91"/>
      <c r="BE39" s="93"/>
      <c r="BF39" s="93"/>
      <c r="BG39" s="100"/>
      <c r="BH39" s="99"/>
      <c r="BI39" s="92"/>
      <c r="BJ39" s="91"/>
      <c r="BK39" s="92"/>
      <c r="BL39" s="93"/>
      <c r="BM39" s="92"/>
      <c r="BN39" s="93"/>
      <c r="BO39" s="92"/>
      <c r="BP39" s="93"/>
      <c r="BQ39" s="92"/>
      <c r="BR39" s="91"/>
      <c r="BS39" s="93"/>
      <c r="BT39" s="93"/>
      <c r="BU39" s="101"/>
      <c r="BV39" s="79"/>
    </row>
    <row r="40" spans="1:74" x14ac:dyDescent="0.25">
      <c r="B40" s="23"/>
      <c r="C40" s="140"/>
      <c r="D40" s="72"/>
      <c r="E40" s="24"/>
      <c r="F40" s="63"/>
      <c r="G40" s="24"/>
      <c r="H40" s="25"/>
      <c r="I40" s="24"/>
      <c r="J40" s="25"/>
      <c r="K40" s="24"/>
      <c r="L40" s="25"/>
      <c r="M40" s="24"/>
      <c r="N40" s="63"/>
      <c r="O40" s="25"/>
      <c r="P40" s="25"/>
      <c r="Q40" s="67"/>
      <c r="R40" s="99"/>
      <c r="S40" s="92"/>
      <c r="T40" s="91"/>
      <c r="U40" s="92"/>
      <c r="V40" s="93"/>
      <c r="W40" s="92"/>
      <c r="X40" s="93"/>
      <c r="Y40" s="92"/>
      <c r="Z40" s="93"/>
      <c r="AA40" s="92"/>
      <c r="AB40" s="91"/>
      <c r="AC40" s="93"/>
      <c r="AD40" s="93"/>
      <c r="AE40" s="100"/>
      <c r="AF40" s="99"/>
      <c r="AG40" s="92"/>
      <c r="AH40" s="91"/>
      <c r="AI40" s="92"/>
      <c r="AJ40" s="93"/>
      <c r="AK40" s="92"/>
      <c r="AL40" s="93"/>
      <c r="AM40" s="92"/>
      <c r="AN40" s="93"/>
      <c r="AO40" s="92"/>
      <c r="AP40" s="91"/>
      <c r="AQ40" s="93"/>
      <c r="AR40" s="93"/>
      <c r="AS40" s="100"/>
      <c r="AT40" s="99"/>
      <c r="AU40" s="92"/>
      <c r="AV40" s="91"/>
      <c r="AW40" s="92"/>
      <c r="AX40" s="93"/>
      <c r="AY40" s="92"/>
      <c r="AZ40" s="93"/>
      <c r="BA40" s="92"/>
      <c r="BB40" s="93"/>
      <c r="BC40" s="92"/>
      <c r="BD40" s="91"/>
      <c r="BE40" s="93"/>
      <c r="BF40" s="93"/>
      <c r="BG40" s="100"/>
      <c r="BH40" s="99"/>
      <c r="BI40" s="92"/>
      <c r="BJ40" s="91"/>
      <c r="BK40" s="92"/>
      <c r="BL40" s="93"/>
      <c r="BM40" s="92"/>
      <c r="BN40" s="93"/>
      <c r="BO40" s="92"/>
      <c r="BP40" s="93"/>
      <c r="BQ40" s="92"/>
      <c r="BR40" s="91"/>
      <c r="BS40" s="93"/>
      <c r="BT40" s="93"/>
      <c r="BU40" s="101"/>
      <c r="BV40" s="79"/>
    </row>
    <row r="41" spans="1:74" x14ac:dyDescent="0.25">
      <c r="B41" s="23"/>
      <c r="C41" s="140"/>
      <c r="D41" s="72"/>
      <c r="E41" s="24"/>
      <c r="F41" s="63"/>
      <c r="G41" s="24"/>
      <c r="H41" s="25"/>
      <c r="I41" s="24"/>
      <c r="J41" s="25"/>
      <c r="K41" s="24"/>
      <c r="L41" s="25"/>
      <c r="M41" s="24"/>
      <c r="N41" s="63"/>
      <c r="O41" s="25"/>
      <c r="P41" s="25"/>
      <c r="Q41" s="67"/>
      <c r="R41" s="99"/>
      <c r="S41" s="92"/>
      <c r="T41" s="91"/>
      <c r="U41" s="92"/>
      <c r="V41" s="93"/>
      <c r="W41" s="92"/>
      <c r="X41" s="93"/>
      <c r="Y41" s="92"/>
      <c r="Z41" s="93"/>
      <c r="AA41" s="92"/>
      <c r="AB41" s="91"/>
      <c r="AC41" s="93"/>
      <c r="AD41" s="93"/>
      <c r="AE41" s="100"/>
      <c r="AF41" s="99"/>
      <c r="AG41" s="92"/>
      <c r="AH41" s="91"/>
      <c r="AI41" s="92"/>
      <c r="AJ41" s="93"/>
      <c r="AK41" s="92"/>
      <c r="AL41" s="93"/>
      <c r="AM41" s="92"/>
      <c r="AN41" s="93"/>
      <c r="AO41" s="92"/>
      <c r="AP41" s="91"/>
      <c r="AQ41" s="93"/>
      <c r="AR41" s="93"/>
      <c r="AS41" s="100"/>
      <c r="AT41" s="99"/>
      <c r="AU41" s="92"/>
      <c r="AV41" s="91"/>
      <c r="AW41" s="92"/>
      <c r="AX41" s="93"/>
      <c r="AY41" s="92"/>
      <c r="AZ41" s="93"/>
      <c r="BA41" s="92"/>
      <c r="BB41" s="93"/>
      <c r="BC41" s="92"/>
      <c r="BD41" s="91"/>
      <c r="BE41" s="93"/>
      <c r="BF41" s="93"/>
      <c r="BG41" s="100"/>
      <c r="BH41" s="99"/>
      <c r="BI41" s="92"/>
      <c r="BJ41" s="91"/>
      <c r="BK41" s="92"/>
      <c r="BL41" s="93"/>
      <c r="BM41" s="92"/>
      <c r="BN41" s="93"/>
      <c r="BO41" s="92"/>
      <c r="BP41" s="93"/>
      <c r="BQ41" s="92"/>
      <c r="BR41" s="91"/>
      <c r="BS41" s="93"/>
      <c r="BT41" s="93"/>
      <c r="BU41" s="101"/>
      <c r="BV41" s="79"/>
    </row>
    <row r="42" spans="1:74" x14ac:dyDescent="0.25">
      <c r="B42" s="23"/>
      <c r="C42" s="140"/>
      <c r="D42" s="72"/>
      <c r="E42" s="24"/>
      <c r="F42" s="63"/>
      <c r="G42" s="24"/>
      <c r="H42" s="25"/>
      <c r="I42" s="24"/>
      <c r="J42" s="25"/>
      <c r="K42" s="24"/>
      <c r="L42" s="25"/>
      <c r="M42" s="24"/>
      <c r="N42" s="63"/>
      <c r="O42" s="25"/>
      <c r="P42" s="25"/>
      <c r="Q42" s="67"/>
      <c r="R42" s="99"/>
      <c r="S42" s="92"/>
      <c r="T42" s="91"/>
      <c r="U42" s="92"/>
      <c r="V42" s="93"/>
      <c r="W42" s="92"/>
      <c r="X42" s="93"/>
      <c r="Y42" s="92"/>
      <c r="Z42" s="93"/>
      <c r="AA42" s="92"/>
      <c r="AB42" s="91"/>
      <c r="AC42" s="93"/>
      <c r="AD42" s="93"/>
      <c r="AE42" s="100"/>
      <c r="AF42" s="99"/>
      <c r="AG42" s="92"/>
      <c r="AH42" s="91"/>
      <c r="AI42" s="92"/>
      <c r="AJ42" s="93"/>
      <c r="AK42" s="92"/>
      <c r="AL42" s="93"/>
      <c r="AM42" s="92"/>
      <c r="AN42" s="93"/>
      <c r="AO42" s="92"/>
      <c r="AP42" s="91"/>
      <c r="AQ42" s="93"/>
      <c r="AR42" s="93"/>
      <c r="AS42" s="100"/>
      <c r="AT42" s="99"/>
      <c r="AU42" s="92"/>
      <c r="AV42" s="91"/>
      <c r="AW42" s="92"/>
      <c r="AX42" s="93"/>
      <c r="AY42" s="92"/>
      <c r="AZ42" s="93"/>
      <c r="BA42" s="92"/>
      <c r="BB42" s="93"/>
      <c r="BC42" s="92"/>
      <c r="BD42" s="91"/>
      <c r="BE42" s="93"/>
      <c r="BF42" s="93"/>
      <c r="BG42" s="100"/>
      <c r="BH42" s="99"/>
      <c r="BI42" s="92"/>
      <c r="BJ42" s="91"/>
      <c r="BK42" s="92"/>
      <c r="BL42" s="93"/>
      <c r="BM42" s="92"/>
      <c r="BN42" s="93"/>
      <c r="BO42" s="92"/>
      <c r="BP42" s="93"/>
      <c r="BQ42" s="92"/>
      <c r="BR42" s="91"/>
      <c r="BS42" s="93"/>
      <c r="BT42" s="93"/>
      <c r="BU42" s="101"/>
      <c r="BV42" s="79"/>
    </row>
    <row r="43" spans="1:74" x14ac:dyDescent="0.25">
      <c r="B43" s="23"/>
      <c r="C43" s="140"/>
      <c r="D43" s="72"/>
      <c r="E43" s="24"/>
      <c r="F43" s="63"/>
      <c r="G43" s="24"/>
      <c r="H43" s="25"/>
      <c r="I43" s="24"/>
      <c r="J43" s="25"/>
      <c r="K43" s="24"/>
      <c r="L43" s="25"/>
      <c r="M43" s="24"/>
      <c r="N43" s="63"/>
      <c r="O43" s="25"/>
      <c r="P43" s="25"/>
      <c r="Q43" s="67"/>
      <c r="R43" s="99"/>
      <c r="S43" s="92"/>
      <c r="T43" s="91"/>
      <c r="U43" s="92"/>
      <c r="V43" s="93"/>
      <c r="W43" s="92"/>
      <c r="X43" s="93"/>
      <c r="Y43" s="92"/>
      <c r="Z43" s="93"/>
      <c r="AA43" s="92"/>
      <c r="AB43" s="91"/>
      <c r="AC43" s="93"/>
      <c r="AD43" s="93"/>
      <c r="AE43" s="100"/>
      <c r="AF43" s="99"/>
      <c r="AG43" s="92"/>
      <c r="AH43" s="91"/>
      <c r="AI43" s="92"/>
      <c r="AJ43" s="93"/>
      <c r="AK43" s="92"/>
      <c r="AL43" s="93"/>
      <c r="AM43" s="92"/>
      <c r="AN43" s="93"/>
      <c r="AO43" s="92"/>
      <c r="AP43" s="91"/>
      <c r="AQ43" s="93"/>
      <c r="AR43" s="93"/>
      <c r="AS43" s="100"/>
      <c r="AT43" s="99"/>
      <c r="AU43" s="92"/>
      <c r="AV43" s="91"/>
      <c r="AW43" s="92"/>
      <c r="AX43" s="93"/>
      <c r="AY43" s="92"/>
      <c r="AZ43" s="93"/>
      <c r="BA43" s="92"/>
      <c r="BB43" s="93"/>
      <c r="BC43" s="92"/>
      <c r="BD43" s="91"/>
      <c r="BE43" s="93"/>
      <c r="BF43" s="93"/>
      <c r="BG43" s="100"/>
      <c r="BH43" s="99"/>
      <c r="BI43" s="92"/>
      <c r="BJ43" s="91"/>
      <c r="BK43" s="92"/>
      <c r="BL43" s="93"/>
      <c r="BM43" s="92"/>
      <c r="BN43" s="93"/>
      <c r="BO43" s="92"/>
      <c r="BP43" s="93"/>
      <c r="BQ43" s="92"/>
      <c r="BR43" s="91"/>
      <c r="BS43" s="93"/>
      <c r="BT43" s="93"/>
      <c r="BU43" s="101"/>
      <c r="BV43" s="79"/>
    </row>
    <row r="44" spans="1:74" x14ac:dyDescent="0.25">
      <c r="B44" s="14"/>
      <c r="C44" s="137"/>
      <c r="D44" s="71"/>
      <c r="E44" s="15"/>
      <c r="F44" s="63"/>
      <c r="G44" s="15"/>
      <c r="H44" s="16"/>
      <c r="I44" s="15"/>
      <c r="J44" s="16"/>
      <c r="K44" s="15"/>
      <c r="L44" s="16"/>
      <c r="M44" s="15"/>
      <c r="N44" s="63"/>
      <c r="O44" s="16"/>
      <c r="P44" s="16"/>
      <c r="Q44" s="67"/>
      <c r="R44" s="99"/>
      <c r="S44" s="92"/>
      <c r="T44" s="91"/>
      <c r="U44" s="92"/>
      <c r="V44" s="93"/>
      <c r="W44" s="92"/>
      <c r="X44" s="93"/>
      <c r="Y44" s="92"/>
      <c r="Z44" s="93"/>
      <c r="AA44" s="92"/>
      <c r="AB44" s="91"/>
      <c r="AC44" s="93"/>
      <c r="AD44" s="93"/>
      <c r="AE44" s="100"/>
      <c r="AF44" s="99"/>
      <c r="AG44" s="92"/>
      <c r="AH44" s="91"/>
      <c r="AI44" s="92"/>
      <c r="AJ44" s="93"/>
      <c r="AK44" s="92"/>
      <c r="AL44" s="93"/>
      <c r="AM44" s="92"/>
      <c r="AN44" s="93"/>
      <c r="AO44" s="92"/>
      <c r="AP44" s="91"/>
      <c r="AQ44" s="93"/>
      <c r="AR44" s="93"/>
      <c r="AS44" s="100"/>
      <c r="AT44" s="99"/>
      <c r="AU44" s="92"/>
      <c r="AV44" s="91"/>
      <c r="AW44" s="92"/>
      <c r="AX44" s="93"/>
      <c r="AY44" s="92"/>
      <c r="AZ44" s="93"/>
      <c r="BA44" s="92"/>
      <c r="BB44" s="93"/>
      <c r="BC44" s="92"/>
      <c r="BD44" s="91"/>
      <c r="BE44" s="93"/>
      <c r="BF44" s="93"/>
      <c r="BG44" s="100"/>
      <c r="BH44" s="99"/>
      <c r="BI44" s="92"/>
      <c r="BJ44" s="91"/>
      <c r="BK44" s="92"/>
      <c r="BL44" s="93"/>
      <c r="BM44" s="92"/>
      <c r="BN44" s="93"/>
      <c r="BO44" s="92"/>
      <c r="BP44" s="93"/>
      <c r="BQ44" s="92"/>
      <c r="BR44" s="91"/>
      <c r="BS44" s="93"/>
      <c r="BT44" s="93"/>
      <c r="BU44" s="101"/>
      <c r="BV44" s="79"/>
    </row>
    <row r="45" spans="1:74" x14ac:dyDescent="0.25">
      <c r="B45" s="14"/>
      <c r="C45" s="137"/>
      <c r="D45" s="71"/>
      <c r="E45" s="15"/>
      <c r="F45" s="63"/>
      <c r="G45" s="15"/>
      <c r="H45" s="16"/>
      <c r="I45" s="15"/>
      <c r="J45" s="16"/>
      <c r="K45" s="15"/>
      <c r="L45" s="16"/>
      <c r="M45" s="15"/>
      <c r="N45" s="63"/>
      <c r="O45" s="16"/>
      <c r="P45" s="16"/>
      <c r="Q45" s="67"/>
      <c r="R45" s="99"/>
      <c r="S45" s="92"/>
      <c r="T45" s="91"/>
      <c r="U45" s="92"/>
      <c r="V45" s="93"/>
      <c r="W45" s="92"/>
      <c r="X45" s="93"/>
      <c r="Y45" s="92"/>
      <c r="Z45" s="93"/>
      <c r="AA45" s="92"/>
      <c r="AB45" s="91"/>
      <c r="AC45" s="93"/>
      <c r="AD45" s="93"/>
      <c r="AE45" s="100"/>
      <c r="AF45" s="99"/>
      <c r="AG45" s="92"/>
      <c r="AH45" s="91"/>
      <c r="AI45" s="92"/>
      <c r="AJ45" s="93"/>
      <c r="AK45" s="92"/>
      <c r="AL45" s="93"/>
      <c r="AM45" s="92"/>
      <c r="AN45" s="93"/>
      <c r="AO45" s="92"/>
      <c r="AP45" s="91"/>
      <c r="AQ45" s="93"/>
      <c r="AR45" s="93"/>
      <c r="AS45" s="100"/>
      <c r="AT45" s="99"/>
      <c r="AU45" s="92"/>
      <c r="AV45" s="91"/>
      <c r="AW45" s="92"/>
      <c r="AX45" s="93"/>
      <c r="AY45" s="92"/>
      <c r="AZ45" s="93"/>
      <c r="BA45" s="92"/>
      <c r="BB45" s="93"/>
      <c r="BC45" s="92"/>
      <c r="BD45" s="91"/>
      <c r="BE45" s="93"/>
      <c r="BF45" s="93"/>
      <c r="BG45" s="100"/>
      <c r="BH45" s="99"/>
      <c r="BI45" s="92"/>
      <c r="BJ45" s="91"/>
      <c r="BK45" s="92"/>
      <c r="BL45" s="93"/>
      <c r="BM45" s="92"/>
      <c r="BN45" s="93"/>
      <c r="BO45" s="92"/>
      <c r="BP45" s="93"/>
      <c r="BQ45" s="92"/>
      <c r="BR45" s="91"/>
      <c r="BS45" s="93"/>
      <c r="BT45" s="93"/>
      <c r="BU45" s="101"/>
      <c r="BV45" s="79"/>
    </row>
    <row r="46" spans="1:74" x14ac:dyDescent="0.25">
      <c r="B46" s="14"/>
      <c r="C46" s="137"/>
      <c r="D46" s="71"/>
      <c r="E46" s="15"/>
      <c r="F46" s="63"/>
      <c r="G46" s="15"/>
      <c r="H46" s="16"/>
      <c r="I46" s="15"/>
      <c r="J46" s="16"/>
      <c r="K46" s="15"/>
      <c r="L46" s="16"/>
      <c r="M46" s="15"/>
      <c r="N46" s="63"/>
      <c r="O46" s="16"/>
      <c r="P46" s="16"/>
      <c r="Q46" s="67"/>
      <c r="R46" s="99"/>
      <c r="S46" s="92"/>
      <c r="T46" s="91"/>
      <c r="U46" s="92"/>
      <c r="V46" s="93"/>
      <c r="W46" s="92"/>
      <c r="X46" s="93"/>
      <c r="Y46" s="92"/>
      <c r="Z46" s="93"/>
      <c r="AA46" s="92"/>
      <c r="AB46" s="91"/>
      <c r="AC46" s="93"/>
      <c r="AD46" s="93"/>
      <c r="AE46" s="100"/>
      <c r="AF46" s="99"/>
      <c r="AG46" s="92"/>
      <c r="AH46" s="91"/>
      <c r="AI46" s="92"/>
      <c r="AJ46" s="93"/>
      <c r="AK46" s="92"/>
      <c r="AL46" s="93"/>
      <c r="AM46" s="92"/>
      <c r="AN46" s="93"/>
      <c r="AO46" s="92"/>
      <c r="AP46" s="91"/>
      <c r="AQ46" s="93"/>
      <c r="AR46" s="93"/>
      <c r="AS46" s="100"/>
      <c r="AT46" s="99"/>
      <c r="AU46" s="92"/>
      <c r="AV46" s="91"/>
      <c r="AW46" s="92"/>
      <c r="AX46" s="93"/>
      <c r="AY46" s="92"/>
      <c r="AZ46" s="93"/>
      <c r="BA46" s="92"/>
      <c r="BB46" s="93"/>
      <c r="BC46" s="92"/>
      <c r="BD46" s="91"/>
      <c r="BE46" s="93"/>
      <c r="BF46" s="93"/>
      <c r="BG46" s="100"/>
      <c r="BH46" s="99"/>
      <c r="BI46" s="92"/>
      <c r="BJ46" s="91"/>
      <c r="BK46" s="92"/>
      <c r="BL46" s="93"/>
      <c r="BM46" s="92"/>
      <c r="BN46" s="93"/>
      <c r="BO46" s="92"/>
      <c r="BP46" s="93"/>
      <c r="BQ46" s="92"/>
      <c r="BR46" s="91"/>
      <c r="BS46" s="93"/>
      <c r="BT46" s="93"/>
      <c r="BU46" s="101"/>
      <c r="BV46" s="79"/>
    </row>
    <row r="47" spans="1:74" x14ac:dyDescent="0.25">
      <c r="B47" s="14"/>
      <c r="C47" s="137"/>
      <c r="D47" s="71"/>
      <c r="E47" s="15"/>
      <c r="F47" s="63"/>
      <c r="G47" s="15"/>
      <c r="H47" s="16"/>
      <c r="I47" s="15"/>
      <c r="J47" s="16"/>
      <c r="K47" s="15"/>
      <c r="L47" s="16"/>
      <c r="M47" s="15"/>
      <c r="N47" s="63"/>
      <c r="O47" s="16"/>
      <c r="P47" s="16"/>
      <c r="Q47" s="67"/>
      <c r="R47" s="99"/>
      <c r="S47" s="92"/>
      <c r="T47" s="91"/>
      <c r="U47" s="92"/>
      <c r="V47" s="93"/>
      <c r="W47" s="92"/>
      <c r="X47" s="93"/>
      <c r="Y47" s="92"/>
      <c r="Z47" s="93"/>
      <c r="AA47" s="92"/>
      <c r="AB47" s="91"/>
      <c r="AC47" s="93"/>
      <c r="AD47" s="93"/>
      <c r="AE47" s="100"/>
      <c r="AF47" s="99"/>
      <c r="AG47" s="92"/>
      <c r="AH47" s="91"/>
      <c r="AI47" s="92"/>
      <c r="AJ47" s="93"/>
      <c r="AK47" s="92"/>
      <c r="AL47" s="93"/>
      <c r="AM47" s="92"/>
      <c r="AN47" s="93"/>
      <c r="AO47" s="92"/>
      <c r="AP47" s="91"/>
      <c r="AQ47" s="93"/>
      <c r="AR47" s="93"/>
      <c r="AS47" s="100"/>
      <c r="AT47" s="99"/>
      <c r="AU47" s="92"/>
      <c r="AV47" s="91"/>
      <c r="AW47" s="92"/>
      <c r="AX47" s="93"/>
      <c r="AY47" s="92"/>
      <c r="AZ47" s="93"/>
      <c r="BA47" s="92"/>
      <c r="BB47" s="93"/>
      <c r="BC47" s="92"/>
      <c r="BD47" s="91"/>
      <c r="BE47" s="93"/>
      <c r="BF47" s="93"/>
      <c r="BG47" s="100"/>
      <c r="BH47" s="99"/>
      <c r="BI47" s="92"/>
      <c r="BJ47" s="91"/>
      <c r="BK47" s="92"/>
      <c r="BL47" s="93"/>
      <c r="BM47" s="92"/>
      <c r="BN47" s="93"/>
      <c r="BO47" s="92"/>
      <c r="BP47" s="93"/>
      <c r="BQ47" s="92"/>
      <c r="BR47" s="91"/>
      <c r="BS47" s="93"/>
      <c r="BT47" s="93"/>
      <c r="BU47" s="101"/>
      <c r="BV47" s="79"/>
    </row>
    <row r="48" spans="1:74" x14ac:dyDescent="0.25">
      <c r="B48" s="14"/>
      <c r="C48" s="137"/>
      <c r="D48" s="71"/>
      <c r="E48" s="15"/>
      <c r="F48" s="63"/>
      <c r="G48" s="15"/>
      <c r="H48" s="16"/>
      <c r="I48" s="15"/>
      <c r="J48" s="16"/>
      <c r="K48" s="15"/>
      <c r="L48" s="16"/>
      <c r="M48" s="15"/>
      <c r="N48" s="63"/>
      <c r="O48" s="16"/>
      <c r="P48" s="16"/>
      <c r="Q48" s="67"/>
      <c r="R48" s="99"/>
      <c r="S48" s="92"/>
      <c r="T48" s="91"/>
      <c r="U48" s="92"/>
      <c r="V48" s="93"/>
      <c r="W48" s="92"/>
      <c r="X48" s="93"/>
      <c r="Y48" s="92"/>
      <c r="Z48" s="93"/>
      <c r="AA48" s="92"/>
      <c r="AB48" s="91"/>
      <c r="AC48" s="93"/>
      <c r="AD48" s="93"/>
      <c r="AE48" s="100"/>
      <c r="AF48" s="99"/>
      <c r="AG48" s="92"/>
      <c r="AH48" s="91"/>
      <c r="AI48" s="92"/>
      <c r="AJ48" s="93"/>
      <c r="AK48" s="92"/>
      <c r="AL48" s="93"/>
      <c r="AM48" s="92"/>
      <c r="AN48" s="93"/>
      <c r="AO48" s="92"/>
      <c r="AP48" s="91"/>
      <c r="AQ48" s="93"/>
      <c r="AR48" s="93"/>
      <c r="AS48" s="100"/>
      <c r="AT48" s="99"/>
      <c r="AU48" s="92"/>
      <c r="AV48" s="91"/>
      <c r="AW48" s="92"/>
      <c r="AX48" s="93"/>
      <c r="AY48" s="92"/>
      <c r="AZ48" s="93"/>
      <c r="BA48" s="92"/>
      <c r="BB48" s="93"/>
      <c r="BC48" s="92"/>
      <c r="BD48" s="91"/>
      <c r="BE48" s="93"/>
      <c r="BF48" s="93"/>
      <c r="BG48" s="100"/>
      <c r="BH48" s="99"/>
      <c r="BI48" s="92"/>
      <c r="BJ48" s="91"/>
      <c r="BK48" s="92"/>
      <c r="BL48" s="93"/>
      <c r="BM48" s="92"/>
      <c r="BN48" s="93"/>
      <c r="BO48" s="92"/>
      <c r="BP48" s="93"/>
      <c r="BQ48" s="92"/>
      <c r="BR48" s="91"/>
      <c r="BS48" s="93"/>
      <c r="BT48" s="93"/>
      <c r="BU48" s="101"/>
      <c r="BV48" s="79"/>
    </row>
    <row r="49" spans="2:74" x14ac:dyDescent="0.25">
      <c r="B49" s="14"/>
      <c r="C49" s="137"/>
      <c r="D49" s="71"/>
      <c r="E49" s="15"/>
      <c r="F49" s="63"/>
      <c r="G49" s="15"/>
      <c r="H49" s="16"/>
      <c r="I49" s="15"/>
      <c r="J49" s="16"/>
      <c r="K49" s="15"/>
      <c r="L49" s="16"/>
      <c r="M49" s="15"/>
      <c r="N49" s="63"/>
      <c r="O49" s="16"/>
      <c r="P49" s="16"/>
      <c r="Q49" s="67"/>
      <c r="R49" s="99"/>
      <c r="S49" s="92"/>
      <c r="T49" s="91"/>
      <c r="U49" s="92"/>
      <c r="V49" s="93"/>
      <c r="W49" s="92"/>
      <c r="X49" s="93"/>
      <c r="Y49" s="92"/>
      <c r="Z49" s="93"/>
      <c r="AA49" s="92"/>
      <c r="AB49" s="91"/>
      <c r="AC49" s="93"/>
      <c r="AD49" s="93"/>
      <c r="AE49" s="100"/>
      <c r="AF49" s="99"/>
      <c r="AG49" s="92"/>
      <c r="AH49" s="91"/>
      <c r="AI49" s="92"/>
      <c r="AJ49" s="93"/>
      <c r="AK49" s="92"/>
      <c r="AL49" s="93"/>
      <c r="AM49" s="92"/>
      <c r="AN49" s="93"/>
      <c r="AO49" s="92"/>
      <c r="AP49" s="91"/>
      <c r="AQ49" s="93"/>
      <c r="AR49" s="93"/>
      <c r="AS49" s="100"/>
      <c r="AT49" s="99"/>
      <c r="AU49" s="92"/>
      <c r="AV49" s="91"/>
      <c r="AW49" s="92"/>
      <c r="AX49" s="93"/>
      <c r="AY49" s="92"/>
      <c r="AZ49" s="93"/>
      <c r="BA49" s="92"/>
      <c r="BB49" s="93"/>
      <c r="BC49" s="92"/>
      <c r="BD49" s="91"/>
      <c r="BE49" s="93"/>
      <c r="BF49" s="93"/>
      <c r="BG49" s="100"/>
      <c r="BH49" s="99"/>
      <c r="BI49" s="92"/>
      <c r="BJ49" s="91"/>
      <c r="BK49" s="92"/>
      <c r="BL49" s="93"/>
      <c r="BM49" s="92"/>
      <c r="BN49" s="93"/>
      <c r="BO49" s="92"/>
      <c r="BP49" s="93"/>
      <c r="BQ49" s="92"/>
      <c r="BR49" s="91"/>
      <c r="BS49" s="93"/>
      <c r="BT49" s="93"/>
      <c r="BU49" s="101"/>
      <c r="BV49" s="79"/>
    </row>
    <row r="50" spans="2:74" x14ac:dyDescent="0.25">
      <c r="B50" s="14"/>
      <c r="C50" s="137"/>
      <c r="D50" s="71"/>
      <c r="E50" s="15"/>
      <c r="F50" s="63"/>
      <c r="G50" s="15"/>
      <c r="H50" s="16"/>
      <c r="I50" s="15"/>
      <c r="J50" s="16"/>
      <c r="K50" s="15"/>
      <c r="L50" s="16"/>
      <c r="M50" s="15"/>
      <c r="N50" s="63"/>
      <c r="O50" s="16"/>
      <c r="P50" s="16"/>
      <c r="Q50" s="67"/>
      <c r="R50" s="99"/>
      <c r="S50" s="92"/>
      <c r="T50" s="91"/>
      <c r="U50" s="92"/>
      <c r="V50" s="93"/>
      <c r="W50" s="92"/>
      <c r="X50" s="93"/>
      <c r="Y50" s="92"/>
      <c r="Z50" s="93"/>
      <c r="AA50" s="92"/>
      <c r="AB50" s="91"/>
      <c r="AC50" s="93"/>
      <c r="AD50" s="93"/>
      <c r="AE50" s="100"/>
      <c r="AF50" s="99"/>
      <c r="AG50" s="92"/>
      <c r="AH50" s="91"/>
      <c r="AI50" s="92"/>
      <c r="AJ50" s="93"/>
      <c r="AK50" s="92"/>
      <c r="AL50" s="93"/>
      <c r="AM50" s="92"/>
      <c r="AN50" s="93"/>
      <c r="AO50" s="92"/>
      <c r="AP50" s="91"/>
      <c r="AQ50" s="93"/>
      <c r="AR50" s="93"/>
      <c r="AS50" s="100"/>
      <c r="AT50" s="99"/>
      <c r="AU50" s="92"/>
      <c r="AV50" s="91"/>
      <c r="AW50" s="92"/>
      <c r="AX50" s="93"/>
      <c r="AY50" s="92"/>
      <c r="AZ50" s="93"/>
      <c r="BA50" s="92"/>
      <c r="BB50" s="93"/>
      <c r="BC50" s="92"/>
      <c r="BD50" s="91"/>
      <c r="BE50" s="93"/>
      <c r="BF50" s="93"/>
      <c r="BG50" s="100"/>
      <c r="BH50" s="99"/>
      <c r="BI50" s="92"/>
      <c r="BJ50" s="91"/>
      <c r="BK50" s="92"/>
      <c r="BL50" s="93"/>
      <c r="BM50" s="92"/>
      <c r="BN50" s="93"/>
      <c r="BO50" s="92"/>
      <c r="BP50" s="93"/>
      <c r="BQ50" s="92"/>
      <c r="BR50" s="91"/>
      <c r="BS50" s="93"/>
      <c r="BT50" s="93"/>
      <c r="BU50" s="101"/>
      <c r="BV50" s="79"/>
    </row>
    <row r="51" spans="2:74" x14ac:dyDescent="0.25">
      <c r="B51" s="14"/>
      <c r="C51" s="137"/>
      <c r="D51" s="71"/>
      <c r="E51" s="15"/>
      <c r="F51" s="63"/>
      <c r="G51" s="15"/>
      <c r="H51" s="16"/>
      <c r="I51" s="15"/>
      <c r="J51" s="16"/>
      <c r="K51" s="15"/>
      <c r="L51" s="16"/>
      <c r="M51" s="15"/>
      <c r="N51" s="63"/>
      <c r="O51" s="16"/>
      <c r="P51" s="16"/>
      <c r="Q51" s="67"/>
      <c r="R51" s="99"/>
      <c r="S51" s="92"/>
      <c r="T51" s="91"/>
      <c r="U51" s="92"/>
      <c r="V51" s="93"/>
      <c r="W51" s="92"/>
      <c r="X51" s="93"/>
      <c r="Y51" s="92"/>
      <c r="Z51" s="93"/>
      <c r="AA51" s="92"/>
      <c r="AB51" s="91"/>
      <c r="AC51" s="93"/>
      <c r="AD51" s="93"/>
      <c r="AE51" s="100"/>
      <c r="AF51" s="99"/>
      <c r="AG51" s="92"/>
      <c r="AH51" s="91"/>
      <c r="AI51" s="92"/>
      <c r="AJ51" s="93"/>
      <c r="AK51" s="92"/>
      <c r="AL51" s="93"/>
      <c r="AM51" s="92"/>
      <c r="AN51" s="93"/>
      <c r="AO51" s="92"/>
      <c r="AP51" s="91"/>
      <c r="AQ51" s="93"/>
      <c r="AR51" s="93"/>
      <c r="AS51" s="100"/>
      <c r="AT51" s="99"/>
      <c r="AU51" s="92"/>
      <c r="AV51" s="91"/>
      <c r="AW51" s="92"/>
      <c r="AX51" s="93"/>
      <c r="AY51" s="92"/>
      <c r="AZ51" s="93"/>
      <c r="BA51" s="92"/>
      <c r="BB51" s="93"/>
      <c r="BC51" s="92"/>
      <c r="BD51" s="91"/>
      <c r="BE51" s="93"/>
      <c r="BF51" s="93"/>
      <c r="BG51" s="100"/>
      <c r="BH51" s="99"/>
      <c r="BI51" s="92"/>
      <c r="BJ51" s="91"/>
      <c r="BK51" s="92"/>
      <c r="BL51" s="93"/>
      <c r="BM51" s="92"/>
      <c r="BN51" s="93"/>
      <c r="BO51" s="92"/>
      <c r="BP51" s="93"/>
      <c r="BQ51" s="92"/>
      <c r="BR51" s="91"/>
      <c r="BS51" s="93"/>
      <c r="BT51" s="93"/>
      <c r="BU51" s="101"/>
      <c r="BV51" s="79"/>
    </row>
    <row r="52" spans="2:74" x14ac:dyDescent="0.25">
      <c r="B52" s="14"/>
      <c r="C52" s="137"/>
      <c r="D52" s="71"/>
      <c r="E52" s="15"/>
      <c r="F52" s="63"/>
      <c r="G52" s="15"/>
      <c r="H52" s="16"/>
      <c r="I52" s="15"/>
      <c r="J52" s="16"/>
      <c r="K52" s="15"/>
      <c r="L52" s="16"/>
      <c r="M52" s="15"/>
      <c r="N52" s="63"/>
      <c r="O52" s="16"/>
      <c r="P52" s="16"/>
      <c r="Q52" s="67"/>
      <c r="R52" s="99"/>
      <c r="S52" s="92"/>
      <c r="T52" s="91"/>
      <c r="U52" s="92"/>
      <c r="V52" s="93"/>
      <c r="W52" s="92"/>
      <c r="X52" s="93"/>
      <c r="Y52" s="92"/>
      <c r="Z52" s="93"/>
      <c r="AA52" s="92"/>
      <c r="AB52" s="91"/>
      <c r="AC52" s="93"/>
      <c r="AD52" s="93"/>
      <c r="AE52" s="100"/>
      <c r="AF52" s="99"/>
      <c r="AG52" s="92"/>
      <c r="AH52" s="91"/>
      <c r="AI52" s="92"/>
      <c r="AJ52" s="93"/>
      <c r="AK52" s="92"/>
      <c r="AL52" s="93"/>
      <c r="AM52" s="92"/>
      <c r="AN52" s="93"/>
      <c r="AO52" s="92"/>
      <c r="AP52" s="91"/>
      <c r="AQ52" s="93"/>
      <c r="AR52" s="93"/>
      <c r="AS52" s="100"/>
      <c r="AT52" s="99"/>
      <c r="AU52" s="92"/>
      <c r="AV52" s="91"/>
      <c r="AW52" s="92"/>
      <c r="AX52" s="93"/>
      <c r="AY52" s="92"/>
      <c r="AZ52" s="93"/>
      <c r="BA52" s="92"/>
      <c r="BB52" s="93"/>
      <c r="BC52" s="92"/>
      <c r="BD52" s="91"/>
      <c r="BE52" s="93"/>
      <c r="BF52" s="93"/>
      <c r="BG52" s="100"/>
      <c r="BH52" s="99"/>
      <c r="BI52" s="92"/>
      <c r="BJ52" s="91"/>
      <c r="BK52" s="92"/>
      <c r="BL52" s="93"/>
      <c r="BM52" s="92"/>
      <c r="BN52" s="93"/>
      <c r="BO52" s="92"/>
      <c r="BP52" s="93"/>
      <c r="BQ52" s="92"/>
      <c r="BR52" s="91"/>
      <c r="BS52" s="93"/>
      <c r="BT52" s="93"/>
      <c r="BU52" s="101"/>
      <c r="BV52" s="79"/>
    </row>
    <row r="53" spans="2:74" x14ac:dyDescent="0.25">
      <c r="B53" s="14"/>
      <c r="C53" s="137"/>
      <c r="D53" s="71"/>
      <c r="E53" s="15"/>
      <c r="F53" s="63"/>
      <c r="G53" s="15"/>
      <c r="H53" s="16"/>
      <c r="I53" s="15"/>
      <c r="J53" s="16"/>
      <c r="K53" s="15"/>
      <c r="L53" s="16"/>
      <c r="M53" s="15"/>
      <c r="N53" s="63"/>
      <c r="O53" s="16"/>
      <c r="P53" s="16"/>
      <c r="Q53" s="67"/>
      <c r="R53" s="99"/>
      <c r="S53" s="92"/>
      <c r="T53" s="91"/>
      <c r="U53" s="92"/>
      <c r="V53" s="93"/>
      <c r="W53" s="92"/>
      <c r="X53" s="93"/>
      <c r="Y53" s="92"/>
      <c r="Z53" s="93"/>
      <c r="AA53" s="92"/>
      <c r="AB53" s="91"/>
      <c r="AC53" s="93"/>
      <c r="AD53" s="93"/>
      <c r="AE53" s="100"/>
      <c r="AF53" s="99"/>
      <c r="AG53" s="92"/>
      <c r="AH53" s="91"/>
      <c r="AI53" s="92"/>
      <c r="AJ53" s="93"/>
      <c r="AK53" s="92"/>
      <c r="AL53" s="93"/>
      <c r="AM53" s="92"/>
      <c r="AN53" s="93"/>
      <c r="AO53" s="92"/>
      <c r="AP53" s="91"/>
      <c r="AQ53" s="93"/>
      <c r="AR53" s="93"/>
      <c r="AS53" s="100"/>
      <c r="AT53" s="99"/>
      <c r="AU53" s="92"/>
      <c r="AV53" s="91"/>
      <c r="AW53" s="92"/>
      <c r="AX53" s="93"/>
      <c r="AY53" s="92"/>
      <c r="AZ53" s="93"/>
      <c r="BA53" s="92"/>
      <c r="BB53" s="93"/>
      <c r="BC53" s="92"/>
      <c r="BD53" s="91"/>
      <c r="BE53" s="93"/>
      <c r="BF53" s="93"/>
      <c r="BG53" s="100"/>
      <c r="BH53" s="99"/>
      <c r="BI53" s="92"/>
      <c r="BJ53" s="91"/>
      <c r="BK53" s="92"/>
      <c r="BL53" s="93"/>
      <c r="BM53" s="92"/>
      <c r="BN53" s="93"/>
      <c r="BO53" s="92"/>
      <c r="BP53" s="93"/>
      <c r="BQ53" s="92"/>
      <c r="BR53" s="91"/>
      <c r="BS53" s="93"/>
      <c r="BT53" s="93"/>
      <c r="BU53" s="101"/>
      <c r="BV53" s="79"/>
    </row>
    <row r="54" spans="2:74" x14ac:dyDescent="0.25">
      <c r="B54" s="14"/>
      <c r="C54" s="137"/>
      <c r="D54" s="71"/>
      <c r="E54" s="15"/>
      <c r="F54" s="63"/>
      <c r="G54" s="15"/>
      <c r="H54" s="16"/>
      <c r="I54" s="15"/>
      <c r="J54" s="16"/>
      <c r="K54" s="15"/>
      <c r="L54" s="16"/>
      <c r="M54" s="15"/>
      <c r="N54" s="63"/>
      <c r="O54" s="16"/>
      <c r="P54" s="16"/>
      <c r="Q54" s="67"/>
      <c r="R54" s="99"/>
      <c r="S54" s="92"/>
      <c r="T54" s="91"/>
      <c r="U54" s="92"/>
      <c r="V54" s="93"/>
      <c r="W54" s="92"/>
      <c r="X54" s="93"/>
      <c r="Y54" s="92"/>
      <c r="Z54" s="93"/>
      <c r="AA54" s="92"/>
      <c r="AB54" s="91"/>
      <c r="AC54" s="93"/>
      <c r="AD54" s="93"/>
      <c r="AE54" s="100"/>
      <c r="AF54" s="99"/>
      <c r="AG54" s="92"/>
      <c r="AH54" s="91"/>
      <c r="AI54" s="92"/>
      <c r="AJ54" s="93"/>
      <c r="AK54" s="92"/>
      <c r="AL54" s="93"/>
      <c r="AM54" s="92"/>
      <c r="AN54" s="93"/>
      <c r="AO54" s="92"/>
      <c r="AP54" s="91"/>
      <c r="AQ54" s="93"/>
      <c r="AR54" s="93"/>
      <c r="AS54" s="100"/>
      <c r="AT54" s="99"/>
      <c r="AU54" s="92"/>
      <c r="AV54" s="91"/>
      <c r="AW54" s="92"/>
      <c r="AX54" s="93"/>
      <c r="AY54" s="92"/>
      <c r="AZ54" s="93"/>
      <c r="BA54" s="92"/>
      <c r="BB54" s="93"/>
      <c r="BC54" s="92"/>
      <c r="BD54" s="91"/>
      <c r="BE54" s="93"/>
      <c r="BF54" s="93"/>
      <c r="BG54" s="100"/>
      <c r="BH54" s="99"/>
      <c r="BI54" s="92"/>
      <c r="BJ54" s="91"/>
      <c r="BK54" s="92"/>
      <c r="BL54" s="93"/>
      <c r="BM54" s="92"/>
      <c r="BN54" s="93"/>
      <c r="BO54" s="92"/>
      <c r="BP54" s="93"/>
      <c r="BQ54" s="92"/>
      <c r="BR54" s="91"/>
      <c r="BS54" s="93"/>
      <c r="BT54" s="93"/>
      <c r="BU54" s="101"/>
      <c r="BV54" s="79"/>
    </row>
    <row r="55" spans="2:74" x14ac:dyDescent="0.25">
      <c r="B55" s="14"/>
      <c r="C55" s="137"/>
      <c r="D55" s="71"/>
      <c r="E55" s="15"/>
      <c r="F55" s="63"/>
      <c r="G55" s="15"/>
      <c r="H55" s="16"/>
      <c r="I55" s="15"/>
      <c r="J55" s="16"/>
      <c r="K55" s="15"/>
      <c r="L55" s="16"/>
      <c r="M55" s="15"/>
      <c r="N55" s="63"/>
      <c r="O55" s="16"/>
      <c r="P55" s="16"/>
      <c r="Q55" s="67"/>
      <c r="R55" s="99"/>
      <c r="S55" s="92"/>
      <c r="T55" s="91"/>
      <c r="U55" s="92"/>
      <c r="V55" s="93"/>
      <c r="W55" s="92"/>
      <c r="X55" s="93"/>
      <c r="Y55" s="92"/>
      <c r="Z55" s="93"/>
      <c r="AA55" s="92"/>
      <c r="AB55" s="91"/>
      <c r="AC55" s="93"/>
      <c r="AD55" s="93"/>
      <c r="AE55" s="100"/>
      <c r="AF55" s="99"/>
      <c r="AG55" s="92"/>
      <c r="AH55" s="91"/>
      <c r="AI55" s="92"/>
      <c r="AJ55" s="93"/>
      <c r="AK55" s="92"/>
      <c r="AL55" s="93"/>
      <c r="AM55" s="92"/>
      <c r="AN55" s="93"/>
      <c r="AO55" s="92"/>
      <c r="AP55" s="91"/>
      <c r="AQ55" s="93"/>
      <c r="AR55" s="93"/>
      <c r="AS55" s="100"/>
      <c r="AT55" s="99"/>
      <c r="AU55" s="92"/>
      <c r="AV55" s="91"/>
      <c r="AW55" s="92"/>
      <c r="AX55" s="93"/>
      <c r="AY55" s="92"/>
      <c r="AZ55" s="93"/>
      <c r="BA55" s="92"/>
      <c r="BB55" s="93"/>
      <c r="BC55" s="92"/>
      <c r="BD55" s="91"/>
      <c r="BE55" s="93"/>
      <c r="BF55" s="93"/>
      <c r="BG55" s="100"/>
      <c r="BH55" s="99"/>
      <c r="BI55" s="92"/>
      <c r="BJ55" s="91"/>
      <c r="BK55" s="92"/>
      <c r="BL55" s="93"/>
      <c r="BM55" s="92"/>
      <c r="BN55" s="93"/>
      <c r="BO55" s="92"/>
      <c r="BP55" s="93"/>
      <c r="BQ55" s="92"/>
      <c r="BR55" s="91"/>
      <c r="BS55" s="93"/>
      <c r="BT55" s="93"/>
      <c r="BU55" s="101"/>
      <c r="BV55" s="79"/>
    </row>
    <row r="56" spans="2:74" x14ac:dyDescent="0.25">
      <c r="B56" s="14"/>
      <c r="C56" s="137"/>
      <c r="D56" s="71"/>
      <c r="E56" s="15"/>
      <c r="F56" s="63"/>
      <c r="G56" s="15"/>
      <c r="H56" s="16"/>
      <c r="I56" s="15"/>
      <c r="J56" s="16"/>
      <c r="K56" s="15"/>
      <c r="L56" s="16"/>
      <c r="M56" s="15"/>
      <c r="N56" s="63"/>
      <c r="O56" s="16"/>
      <c r="P56" s="16"/>
      <c r="Q56" s="67"/>
      <c r="R56" s="99"/>
      <c r="S56" s="92"/>
      <c r="T56" s="91"/>
      <c r="U56" s="92"/>
      <c r="V56" s="93"/>
      <c r="W56" s="92"/>
      <c r="X56" s="93"/>
      <c r="Y56" s="92"/>
      <c r="Z56" s="93"/>
      <c r="AA56" s="92"/>
      <c r="AB56" s="91"/>
      <c r="AC56" s="93"/>
      <c r="AD56" s="93"/>
      <c r="AE56" s="100"/>
      <c r="AF56" s="99"/>
      <c r="AG56" s="92"/>
      <c r="AH56" s="91"/>
      <c r="AI56" s="92"/>
      <c r="AJ56" s="93"/>
      <c r="AK56" s="92"/>
      <c r="AL56" s="93"/>
      <c r="AM56" s="92"/>
      <c r="AN56" s="93"/>
      <c r="AO56" s="92"/>
      <c r="AP56" s="91"/>
      <c r="AQ56" s="93"/>
      <c r="AR56" s="93"/>
      <c r="AS56" s="100"/>
      <c r="AT56" s="99"/>
      <c r="AU56" s="92"/>
      <c r="AV56" s="91"/>
      <c r="AW56" s="92"/>
      <c r="AX56" s="93"/>
      <c r="AY56" s="92"/>
      <c r="AZ56" s="93"/>
      <c r="BA56" s="92"/>
      <c r="BB56" s="93"/>
      <c r="BC56" s="92"/>
      <c r="BD56" s="91"/>
      <c r="BE56" s="93"/>
      <c r="BF56" s="93"/>
      <c r="BG56" s="100"/>
      <c r="BH56" s="99"/>
      <c r="BI56" s="92"/>
      <c r="BJ56" s="91"/>
      <c r="BK56" s="92"/>
      <c r="BL56" s="93"/>
      <c r="BM56" s="92"/>
      <c r="BN56" s="93"/>
      <c r="BO56" s="92"/>
      <c r="BP56" s="93"/>
      <c r="BQ56" s="92"/>
      <c r="BR56" s="91"/>
      <c r="BS56" s="93"/>
      <c r="BT56" s="93"/>
      <c r="BU56" s="101"/>
      <c r="BV56" s="79"/>
    </row>
    <row r="57" spans="2:74" x14ac:dyDescent="0.25">
      <c r="B57" s="14"/>
      <c r="C57" s="137"/>
      <c r="D57" s="71"/>
      <c r="E57" s="15"/>
      <c r="F57" s="63"/>
      <c r="G57" s="15"/>
      <c r="H57" s="16"/>
      <c r="I57" s="15"/>
      <c r="J57" s="16"/>
      <c r="K57" s="15"/>
      <c r="L57" s="16"/>
      <c r="M57" s="15"/>
      <c r="N57" s="63"/>
      <c r="O57" s="16"/>
      <c r="P57" s="16"/>
      <c r="Q57" s="67"/>
      <c r="R57" s="99"/>
      <c r="S57" s="92"/>
      <c r="T57" s="91"/>
      <c r="U57" s="92"/>
      <c r="V57" s="93"/>
      <c r="W57" s="92"/>
      <c r="X57" s="93"/>
      <c r="Y57" s="92"/>
      <c r="Z57" s="93"/>
      <c r="AA57" s="92"/>
      <c r="AB57" s="91"/>
      <c r="AC57" s="93"/>
      <c r="AD57" s="93"/>
      <c r="AE57" s="100"/>
      <c r="AF57" s="99"/>
      <c r="AG57" s="92"/>
      <c r="AH57" s="91"/>
      <c r="AI57" s="92"/>
      <c r="AJ57" s="93"/>
      <c r="AK57" s="92"/>
      <c r="AL57" s="93"/>
      <c r="AM57" s="92"/>
      <c r="AN57" s="93"/>
      <c r="AO57" s="92"/>
      <c r="AP57" s="91"/>
      <c r="AQ57" s="93"/>
      <c r="AR57" s="93"/>
      <c r="AS57" s="100"/>
      <c r="AT57" s="99"/>
      <c r="AU57" s="92"/>
      <c r="AV57" s="91"/>
      <c r="AW57" s="92"/>
      <c r="AX57" s="93"/>
      <c r="AY57" s="92"/>
      <c r="AZ57" s="93"/>
      <c r="BA57" s="92"/>
      <c r="BB57" s="93"/>
      <c r="BC57" s="92"/>
      <c r="BD57" s="91"/>
      <c r="BE57" s="93"/>
      <c r="BF57" s="93"/>
      <c r="BG57" s="100"/>
      <c r="BH57" s="99"/>
      <c r="BI57" s="92"/>
      <c r="BJ57" s="91"/>
      <c r="BK57" s="92"/>
      <c r="BL57" s="93"/>
      <c r="BM57" s="92"/>
      <c r="BN57" s="93"/>
      <c r="BO57" s="92"/>
      <c r="BP57" s="93"/>
      <c r="BQ57" s="92"/>
      <c r="BR57" s="91"/>
      <c r="BS57" s="93"/>
      <c r="BT57" s="93"/>
      <c r="BU57" s="101"/>
      <c r="BV57" s="79"/>
    </row>
    <row r="58" spans="2:74" x14ac:dyDescent="0.25">
      <c r="B58" s="14"/>
      <c r="C58" s="137"/>
      <c r="D58" s="71"/>
      <c r="E58" s="15"/>
      <c r="F58" s="63"/>
      <c r="G58" s="15"/>
      <c r="H58" s="16"/>
      <c r="I58" s="15"/>
      <c r="J58" s="16"/>
      <c r="K58" s="15"/>
      <c r="L58" s="16"/>
      <c r="M58" s="15"/>
      <c r="N58" s="63"/>
      <c r="O58" s="16"/>
      <c r="P58" s="16"/>
      <c r="Q58" s="67"/>
      <c r="R58" s="99"/>
      <c r="S58" s="92"/>
      <c r="T58" s="91"/>
      <c r="U58" s="92"/>
      <c r="V58" s="93"/>
      <c r="W58" s="92"/>
      <c r="X58" s="93"/>
      <c r="Y58" s="92"/>
      <c r="Z58" s="93"/>
      <c r="AA58" s="92"/>
      <c r="AB58" s="91"/>
      <c r="AC58" s="93"/>
      <c r="AD58" s="93"/>
      <c r="AE58" s="100"/>
      <c r="AF58" s="99"/>
      <c r="AG58" s="92"/>
      <c r="AH58" s="91"/>
      <c r="AI58" s="92"/>
      <c r="AJ58" s="93"/>
      <c r="AK58" s="92"/>
      <c r="AL58" s="93"/>
      <c r="AM58" s="92"/>
      <c r="AN58" s="93"/>
      <c r="AO58" s="92"/>
      <c r="AP58" s="91"/>
      <c r="AQ58" s="93"/>
      <c r="AR58" s="93"/>
      <c r="AS58" s="100"/>
      <c r="AT58" s="99"/>
      <c r="AU58" s="92"/>
      <c r="AV58" s="91"/>
      <c r="AW58" s="92"/>
      <c r="AX58" s="93"/>
      <c r="AY58" s="92"/>
      <c r="AZ58" s="93"/>
      <c r="BA58" s="92"/>
      <c r="BB58" s="93"/>
      <c r="BC58" s="92"/>
      <c r="BD58" s="91"/>
      <c r="BE58" s="93"/>
      <c r="BF58" s="93"/>
      <c r="BG58" s="100"/>
      <c r="BH58" s="99"/>
      <c r="BI58" s="92"/>
      <c r="BJ58" s="91"/>
      <c r="BK58" s="92"/>
      <c r="BL58" s="93"/>
      <c r="BM58" s="92"/>
      <c r="BN58" s="93"/>
      <c r="BO58" s="92"/>
      <c r="BP58" s="93"/>
      <c r="BQ58" s="92"/>
      <c r="BR58" s="91"/>
      <c r="BS58" s="93"/>
      <c r="BT58" s="93"/>
      <c r="BU58" s="101"/>
      <c r="BV58" s="79"/>
    </row>
    <row r="59" spans="2:74" x14ac:dyDescent="0.25">
      <c r="B59" s="14"/>
      <c r="C59" s="137"/>
      <c r="D59" s="71"/>
      <c r="E59" s="15"/>
      <c r="F59" s="63"/>
      <c r="G59" s="15"/>
      <c r="H59" s="16"/>
      <c r="I59" s="15"/>
      <c r="J59" s="16"/>
      <c r="K59" s="15"/>
      <c r="L59" s="16"/>
      <c r="M59" s="15"/>
      <c r="N59" s="63"/>
      <c r="O59" s="16"/>
      <c r="P59" s="16"/>
      <c r="Q59" s="67"/>
      <c r="R59" s="99"/>
      <c r="S59" s="92"/>
      <c r="T59" s="91"/>
      <c r="U59" s="92"/>
      <c r="V59" s="93"/>
      <c r="W59" s="92"/>
      <c r="X59" s="93"/>
      <c r="Y59" s="92"/>
      <c r="Z59" s="93"/>
      <c r="AA59" s="92"/>
      <c r="AB59" s="91"/>
      <c r="AC59" s="93"/>
      <c r="AD59" s="93"/>
      <c r="AE59" s="100"/>
      <c r="AF59" s="99"/>
      <c r="AG59" s="92"/>
      <c r="AH59" s="91"/>
      <c r="AI59" s="92"/>
      <c r="AJ59" s="93"/>
      <c r="AK59" s="92"/>
      <c r="AL59" s="93"/>
      <c r="AM59" s="92"/>
      <c r="AN59" s="93"/>
      <c r="AO59" s="92"/>
      <c r="AP59" s="91"/>
      <c r="AQ59" s="93"/>
      <c r="AR59" s="93"/>
      <c r="AS59" s="100"/>
      <c r="AT59" s="99"/>
      <c r="AU59" s="92"/>
      <c r="AV59" s="91"/>
      <c r="AW59" s="92"/>
      <c r="AX59" s="93"/>
      <c r="AY59" s="92"/>
      <c r="AZ59" s="93"/>
      <c r="BA59" s="92"/>
      <c r="BB59" s="93"/>
      <c r="BC59" s="92"/>
      <c r="BD59" s="91"/>
      <c r="BE59" s="93"/>
      <c r="BF59" s="93"/>
      <c r="BG59" s="100"/>
      <c r="BH59" s="99"/>
      <c r="BI59" s="92"/>
      <c r="BJ59" s="91"/>
      <c r="BK59" s="92"/>
      <c r="BL59" s="93"/>
      <c r="BM59" s="92"/>
      <c r="BN59" s="93"/>
      <c r="BO59" s="92"/>
      <c r="BP59" s="93"/>
      <c r="BQ59" s="92"/>
      <c r="BR59" s="91"/>
      <c r="BS59" s="93"/>
      <c r="BT59" s="93"/>
      <c r="BU59" s="101"/>
      <c r="BV59" s="79"/>
    </row>
    <row r="60" spans="2:74" x14ac:dyDescent="0.25">
      <c r="B60" s="14"/>
      <c r="C60" s="137"/>
      <c r="D60" s="71"/>
      <c r="E60" s="15"/>
      <c r="F60" s="63"/>
      <c r="G60" s="15"/>
      <c r="H60" s="16"/>
      <c r="I60" s="15"/>
      <c r="J60" s="16"/>
      <c r="K60" s="15"/>
      <c r="L60" s="16"/>
      <c r="M60" s="15"/>
      <c r="N60" s="63"/>
      <c r="O60" s="16"/>
      <c r="P60" s="16"/>
      <c r="Q60" s="67"/>
      <c r="R60" s="99"/>
      <c r="S60" s="92"/>
      <c r="T60" s="91"/>
      <c r="U60" s="92"/>
      <c r="V60" s="93"/>
      <c r="W60" s="92"/>
      <c r="X60" s="93"/>
      <c r="Y60" s="92"/>
      <c r="Z60" s="93"/>
      <c r="AA60" s="92"/>
      <c r="AB60" s="91"/>
      <c r="AC60" s="93"/>
      <c r="AD60" s="93"/>
      <c r="AE60" s="100"/>
      <c r="AF60" s="99"/>
      <c r="AG60" s="92"/>
      <c r="AH60" s="91"/>
      <c r="AI60" s="92"/>
      <c r="AJ60" s="93"/>
      <c r="AK60" s="92"/>
      <c r="AL60" s="93"/>
      <c r="AM60" s="92"/>
      <c r="AN60" s="93"/>
      <c r="AO60" s="92"/>
      <c r="AP60" s="91"/>
      <c r="AQ60" s="93"/>
      <c r="AR60" s="93"/>
      <c r="AS60" s="100"/>
      <c r="AT60" s="99"/>
      <c r="AU60" s="92"/>
      <c r="AV60" s="91"/>
      <c r="AW60" s="92"/>
      <c r="AX60" s="93"/>
      <c r="AY60" s="92"/>
      <c r="AZ60" s="93"/>
      <c r="BA60" s="92"/>
      <c r="BB60" s="93"/>
      <c r="BC60" s="92"/>
      <c r="BD60" s="91"/>
      <c r="BE60" s="93"/>
      <c r="BF60" s="93"/>
      <c r="BG60" s="100"/>
      <c r="BH60" s="99"/>
      <c r="BI60" s="92"/>
      <c r="BJ60" s="91"/>
      <c r="BK60" s="92"/>
      <c r="BL60" s="93"/>
      <c r="BM60" s="92"/>
      <c r="BN60" s="93"/>
      <c r="BO60" s="92"/>
      <c r="BP60" s="93"/>
      <c r="BQ60" s="92"/>
      <c r="BR60" s="91"/>
      <c r="BS60" s="93"/>
      <c r="BT60" s="93"/>
      <c r="BU60" s="101"/>
      <c r="BV60" s="79"/>
    </row>
    <row r="61" spans="2:74" x14ac:dyDescent="0.25">
      <c r="B61" s="14"/>
      <c r="C61" s="137"/>
      <c r="D61" s="71"/>
      <c r="E61" s="15"/>
      <c r="F61" s="63"/>
      <c r="G61" s="15"/>
      <c r="H61" s="16"/>
      <c r="I61" s="15"/>
      <c r="J61" s="16"/>
      <c r="K61" s="15"/>
      <c r="L61" s="16"/>
      <c r="M61" s="15"/>
      <c r="N61" s="63"/>
      <c r="O61" s="16"/>
      <c r="P61" s="16"/>
      <c r="Q61" s="67"/>
      <c r="R61" s="99"/>
      <c r="S61" s="92"/>
      <c r="T61" s="91"/>
      <c r="U61" s="92"/>
      <c r="V61" s="93"/>
      <c r="W61" s="92"/>
      <c r="X61" s="93"/>
      <c r="Y61" s="92"/>
      <c r="Z61" s="93"/>
      <c r="AA61" s="92"/>
      <c r="AB61" s="91"/>
      <c r="AC61" s="93"/>
      <c r="AD61" s="93"/>
      <c r="AE61" s="100"/>
      <c r="AF61" s="99"/>
      <c r="AG61" s="92"/>
      <c r="AH61" s="91"/>
      <c r="AI61" s="92"/>
      <c r="AJ61" s="93"/>
      <c r="AK61" s="92"/>
      <c r="AL61" s="93"/>
      <c r="AM61" s="92"/>
      <c r="AN61" s="93"/>
      <c r="AO61" s="92"/>
      <c r="AP61" s="91"/>
      <c r="AQ61" s="93"/>
      <c r="AR61" s="93"/>
      <c r="AS61" s="100"/>
      <c r="AT61" s="99"/>
      <c r="AU61" s="92"/>
      <c r="AV61" s="91"/>
      <c r="AW61" s="92"/>
      <c r="AX61" s="93"/>
      <c r="AY61" s="92"/>
      <c r="AZ61" s="93"/>
      <c r="BA61" s="92"/>
      <c r="BB61" s="93"/>
      <c r="BC61" s="92"/>
      <c r="BD61" s="91"/>
      <c r="BE61" s="93"/>
      <c r="BF61" s="93"/>
      <c r="BG61" s="100"/>
      <c r="BH61" s="99"/>
      <c r="BI61" s="92"/>
      <c r="BJ61" s="91"/>
      <c r="BK61" s="92"/>
      <c r="BL61" s="93"/>
      <c r="BM61" s="92"/>
      <c r="BN61" s="93"/>
      <c r="BO61" s="92"/>
      <c r="BP61" s="93"/>
      <c r="BQ61" s="92"/>
      <c r="BR61" s="91"/>
      <c r="BS61" s="93"/>
      <c r="BT61" s="93"/>
      <c r="BU61" s="101"/>
      <c r="BV61" s="79"/>
    </row>
    <row r="62" spans="2:74" x14ac:dyDescent="0.25">
      <c r="B62" s="14"/>
      <c r="C62" s="137"/>
      <c r="D62" s="71"/>
      <c r="E62" s="15"/>
      <c r="F62" s="63"/>
      <c r="G62" s="15"/>
      <c r="H62" s="16"/>
      <c r="I62" s="15"/>
      <c r="J62" s="16"/>
      <c r="K62" s="15"/>
      <c r="L62" s="16"/>
      <c r="M62" s="15"/>
      <c r="N62" s="63"/>
      <c r="O62" s="16"/>
      <c r="P62" s="16"/>
      <c r="Q62" s="67"/>
      <c r="R62" s="99"/>
      <c r="S62" s="92"/>
      <c r="T62" s="91"/>
      <c r="U62" s="92"/>
      <c r="V62" s="93"/>
      <c r="W62" s="92"/>
      <c r="X62" s="93"/>
      <c r="Y62" s="92"/>
      <c r="Z62" s="93"/>
      <c r="AA62" s="92"/>
      <c r="AB62" s="91"/>
      <c r="AC62" s="93"/>
      <c r="AD62" s="93"/>
      <c r="AE62" s="100"/>
      <c r="AF62" s="99"/>
      <c r="AG62" s="92"/>
      <c r="AH62" s="91"/>
      <c r="AI62" s="92"/>
      <c r="AJ62" s="93"/>
      <c r="AK62" s="92"/>
      <c r="AL62" s="93"/>
      <c r="AM62" s="92"/>
      <c r="AN62" s="93"/>
      <c r="AO62" s="92"/>
      <c r="AP62" s="91"/>
      <c r="AQ62" s="93"/>
      <c r="AR62" s="93"/>
      <c r="AS62" s="100"/>
      <c r="AT62" s="99"/>
      <c r="AU62" s="92"/>
      <c r="AV62" s="91"/>
      <c r="AW62" s="92"/>
      <c r="AX62" s="93"/>
      <c r="AY62" s="92"/>
      <c r="AZ62" s="93"/>
      <c r="BA62" s="92"/>
      <c r="BB62" s="93"/>
      <c r="BC62" s="92"/>
      <c r="BD62" s="91"/>
      <c r="BE62" s="93"/>
      <c r="BF62" s="93"/>
      <c r="BG62" s="100"/>
      <c r="BH62" s="99"/>
      <c r="BI62" s="92"/>
      <c r="BJ62" s="91"/>
      <c r="BK62" s="92"/>
      <c r="BL62" s="93"/>
      <c r="BM62" s="92"/>
      <c r="BN62" s="93"/>
      <c r="BO62" s="92"/>
      <c r="BP62" s="93"/>
      <c r="BQ62" s="92"/>
      <c r="BR62" s="91"/>
      <c r="BS62" s="93"/>
      <c r="BT62" s="93"/>
      <c r="BU62" s="101"/>
      <c r="BV62" s="79"/>
    </row>
    <row r="63" spans="2:74" x14ac:dyDescent="0.25">
      <c r="B63" s="14"/>
      <c r="C63" s="137"/>
      <c r="D63" s="71"/>
      <c r="E63" s="15"/>
      <c r="F63" s="63"/>
      <c r="G63" s="15"/>
      <c r="H63" s="16"/>
      <c r="I63" s="15"/>
      <c r="J63" s="16"/>
      <c r="K63" s="15"/>
      <c r="L63" s="16"/>
      <c r="M63" s="15"/>
      <c r="N63" s="63"/>
      <c r="O63" s="16"/>
      <c r="P63" s="16"/>
      <c r="Q63" s="67"/>
      <c r="R63" s="99"/>
      <c r="S63" s="92"/>
      <c r="T63" s="91"/>
      <c r="U63" s="92"/>
      <c r="V63" s="93"/>
      <c r="W63" s="92"/>
      <c r="X63" s="93"/>
      <c r="Y63" s="92"/>
      <c r="Z63" s="93"/>
      <c r="AA63" s="92"/>
      <c r="AB63" s="91"/>
      <c r="AC63" s="93"/>
      <c r="AD63" s="93"/>
      <c r="AE63" s="100"/>
      <c r="AF63" s="99"/>
      <c r="AG63" s="92"/>
      <c r="AH63" s="91"/>
      <c r="AI63" s="92"/>
      <c r="AJ63" s="93"/>
      <c r="AK63" s="92"/>
      <c r="AL63" s="93"/>
      <c r="AM63" s="92"/>
      <c r="AN63" s="93"/>
      <c r="AO63" s="92"/>
      <c r="AP63" s="91"/>
      <c r="AQ63" s="93"/>
      <c r="AR63" s="93"/>
      <c r="AS63" s="100"/>
      <c r="AT63" s="99"/>
      <c r="AU63" s="92"/>
      <c r="AV63" s="91"/>
      <c r="AW63" s="92"/>
      <c r="AX63" s="93"/>
      <c r="AY63" s="92"/>
      <c r="AZ63" s="93"/>
      <c r="BA63" s="92"/>
      <c r="BB63" s="93"/>
      <c r="BC63" s="92"/>
      <c r="BD63" s="91"/>
      <c r="BE63" s="93"/>
      <c r="BF63" s="93"/>
      <c r="BG63" s="100"/>
      <c r="BH63" s="99"/>
      <c r="BI63" s="92"/>
      <c r="BJ63" s="91"/>
      <c r="BK63" s="92"/>
      <c r="BL63" s="93"/>
      <c r="BM63" s="92"/>
      <c r="BN63" s="93"/>
      <c r="BO63" s="92"/>
      <c r="BP63" s="93"/>
      <c r="BQ63" s="92"/>
      <c r="BR63" s="91"/>
      <c r="BS63" s="93"/>
      <c r="BT63" s="93"/>
      <c r="BU63" s="101"/>
      <c r="BV63" s="79"/>
    </row>
    <row r="64" spans="2:74" x14ac:dyDescent="0.25">
      <c r="B64" s="14"/>
      <c r="C64" s="137"/>
      <c r="D64" s="71"/>
      <c r="E64" s="15"/>
      <c r="F64" s="63"/>
      <c r="G64" s="15"/>
      <c r="H64" s="16"/>
      <c r="I64" s="15"/>
      <c r="J64" s="16"/>
      <c r="K64" s="15"/>
      <c r="L64" s="16"/>
      <c r="M64" s="15"/>
      <c r="N64" s="63"/>
      <c r="O64" s="16"/>
      <c r="P64" s="16"/>
      <c r="Q64" s="67"/>
      <c r="R64" s="99"/>
      <c r="S64" s="92"/>
      <c r="T64" s="91"/>
      <c r="U64" s="92"/>
      <c r="V64" s="93"/>
      <c r="W64" s="92"/>
      <c r="X64" s="93"/>
      <c r="Y64" s="92"/>
      <c r="Z64" s="93"/>
      <c r="AA64" s="92"/>
      <c r="AB64" s="91"/>
      <c r="AC64" s="93"/>
      <c r="AD64" s="93"/>
      <c r="AE64" s="100"/>
      <c r="AF64" s="99"/>
      <c r="AG64" s="92"/>
      <c r="AH64" s="91"/>
      <c r="AI64" s="92"/>
      <c r="AJ64" s="93"/>
      <c r="AK64" s="92"/>
      <c r="AL64" s="93"/>
      <c r="AM64" s="92"/>
      <c r="AN64" s="93"/>
      <c r="AO64" s="92"/>
      <c r="AP64" s="91"/>
      <c r="AQ64" s="93"/>
      <c r="AR64" s="93"/>
      <c r="AS64" s="100"/>
      <c r="AT64" s="99"/>
      <c r="AU64" s="92"/>
      <c r="AV64" s="91"/>
      <c r="AW64" s="92"/>
      <c r="AX64" s="93"/>
      <c r="AY64" s="92"/>
      <c r="AZ64" s="93"/>
      <c r="BA64" s="92"/>
      <c r="BB64" s="93"/>
      <c r="BC64" s="92"/>
      <c r="BD64" s="91"/>
      <c r="BE64" s="93"/>
      <c r="BF64" s="93"/>
      <c r="BG64" s="100"/>
      <c r="BH64" s="99"/>
      <c r="BI64" s="92"/>
      <c r="BJ64" s="91"/>
      <c r="BK64" s="92"/>
      <c r="BL64" s="93"/>
      <c r="BM64" s="92"/>
      <c r="BN64" s="93"/>
      <c r="BO64" s="92"/>
      <c r="BP64" s="93"/>
      <c r="BQ64" s="92"/>
      <c r="BR64" s="91"/>
      <c r="BS64" s="93"/>
      <c r="BT64" s="93"/>
      <c r="BU64" s="101"/>
      <c r="BV64" s="79"/>
    </row>
    <row r="65" spans="2:74" x14ac:dyDescent="0.25">
      <c r="B65" s="14"/>
      <c r="C65" s="137"/>
      <c r="D65" s="71"/>
      <c r="E65" s="15"/>
      <c r="F65" s="63"/>
      <c r="G65" s="15"/>
      <c r="H65" s="16"/>
      <c r="I65" s="15"/>
      <c r="J65" s="16"/>
      <c r="K65" s="15"/>
      <c r="L65" s="16"/>
      <c r="M65" s="15"/>
      <c r="N65" s="63"/>
      <c r="O65" s="16"/>
      <c r="P65" s="16"/>
      <c r="Q65" s="67"/>
      <c r="R65" s="99"/>
      <c r="S65" s="92"/>
      <c r="T65" s="91"/>
      <c r="U65" s="92"/>
      <c r="V65" s="93"/>
      <c r="W65" s="92"/>
      <c r="X65" s="93"/>
      <c r="Y65" s="92"/>
      <c r="Z65" s="93"/>
      <c r="AA65" s="92"/>
      <c r="AB65" s="91"/>
      <c r="AC65" s="93"/>
      <c r="AD65" s="93"/>
      <c r="AE65" s="100"/>
      <c r="AF65" s="99"/>
      <c r="AG65" s="92"/>
      <c r="AH65" s="91"/>
      <c r="AI65" s="92"/>
      <c r="AJ65" s="93"/>
      <c r="AK65" s="92"/>
      <c r="AL65" s="93"/>
      <c r="AM65" s="92"/>
      <c r="AN65" s="93"/>
      <c r="AO65" s="92"/>
      <c r="AP65" s="91"/>
      <c r="AQ65" s="93"/>
      <c r="AR65" s="93"/>
      <c r="AS65" s="100"/>
      <c r="AT65" s="99"/>
      <c r="AU65" s="92"/>
      <c r="AV65" s="91"/>
      <c r="AW65" s="92"/>
      <c r="AX65" s="93"/>
      <c r="AY65" s="92"/>
      <c r="AZ65" s="93"/>
      <c r="BA65" s="92"/>
      <c r="BB65" s="93"/>
      <c r="BC65" s="92"/>
      <c r="BD65" s="91"/>
      <c r="BE65" s="93"/>
      <c r="BF65" s="93"/>
      <c r="BG65" s="100"/>
      <c r="BH65" s="99"/>
      <c r="BI65" s="92"/>
      <c r="BJ65" s="91"/>
      <c r="BK65" s="92"/>
      <c r="BL65" s="93"/>
      <c r="BM65" s="92"/>
      <c r="BN65" s="93"/>
      <c r="BO65" s="92"/>
      <c r="BP65" s="93"/>
      <c r="BQ65" s="92"/>
      <c r="BR65" s="91"/>
      <c r="BS65" s="93"/>
      <c r="BT65" s="93"/>
      <c r="BU65" s="101"/>
      <c r="BV65" s="79"/>
    </row>
    <row r="66" spans="2:74" x14ac:dyDescent="0.25">
      <c r="B66" s="14"/>
      <c r="C66" s="137"/>
      <c r="D66" s="71"/>
      <c r="E66" s="15"/>
      <c r="F66" s="63"/>
      <c r="G66" s="15"/>
      <c r="H66" s="16"/>
      <c r="I66" s="15"/>
      <c r="J66" s="16"/>
      <c r="K66" s="15"/>
      <c r="L66" s="16"/>
      <c r="M66" s="15"/>
      <c r="N66" s="63"/>
      <c r="O66" s="16"/>
      <c r="P66" s="16"/>
      <c r="Q66" s="67"/>
      <c r="R66" s="99"/>
      <c r="S66" s="92"/>
      <c r="T66" s="91"/>
      <c r="U66" s="92"/>
      <c r="V66" s="93"/>
      <c r="W66" s="92"/>
      <c r="X66" s="93"/>
      <c r="Y66" s="92"/>
      <c r="Z66" s="93"/>
      <c r="AA66" s="92"/>
      <c r="AB66" s="91"/>
      <c r="AC66" s="93"/>
      <c r="AD66" s="93"/>
      <c r="AE66" s="100"/>
      <c r="AF66" s="99"/>
      <c r="AG66" s="92"/>
      <c r="AH66" s="91"/>
      <c r="AI66" s="92"/>
      <c r="AJ66" s="93"/>
      <c r="AK66" s="92"/>
      <c r="AL66" s="93"/>
      <c r="AM66" s="92"/>
      <c r="AN66" s="93"/>
      <c r="AO66" s="92"/>
      <c r="AP66" s="91"/>
      <c r="AQ66" s="93"/>
      <c r="AR66" s="93"/>
      <c r="AS66" s="100"/>
      <c r="AT66" s="99"/>
      <c r="AU66" s="92"/>
      <c r="AV66" s="91"/>
      <c r="AW66" s="92"/>
      <c r="AX66" s="93"/>
      <c r="AY66" s="92"/>
      <c r="AZ66" s="93"/>
      <c r="BA66" s="92"/>
      <c r="BB66" s="93"/>
      <c r="BC66" s="92"/>
      <c r="BD66" s="91"/>
      <c r="BE66" s="93"/>
      <c r="BF66" s="93"/>
      <c r="BG66" s="100"/>
      <c r="BH66" s="99"/>
      <c r="BI66" s="92"/>
      <c r="BJ66" s="91"/>
      <c r="BK66" s="92"/>
      <c r="BL66" s="93"/>
      <c r="BM66" s="92"/>
      <c r="BN66" s="93"/>
      <c r="BO66" s="92"/>
      <c r="BP66" s="93"/>
      <c r="BQ66" s="92"/>
      <c r="BR66" s="91"/>
      <c r="BS66" s="93"/>
      <c r="BT66" s="93"/>
      <c r="BU66" s="101"/>
      <c r="BV66" s="79"/>
    </row>
    <row r="67" spans="2:74" x14ac:dyDescent="0.25">
      <c r="B67" s="14"/>
      <c r="C67" s="137"/>
      <c r="D67" s="71"/>
      <c r="E67" s="15"/>
      <c r="F67" s="63"/>
      <c r="G67" s="15"/>
      <c r="H67" s="16"/>
      <c r="I67" s="15"/>
      <c r="J67" s="16"/>
      <c r="K67" s="15"/>
      <c r="L67" s="16"/>
      <c r="M67" s="15"/>
      <c r="N67" s="63"/>
      <c r="O67" s="16"/>
      <c r="P67" s="16"/>
      <c r="Q67" s="67"/>
      <c r="R67" s="99"/>
      <c r="S67" s="92"/>
      <c r="T67" s="91"/>
      <c r="U67" s="92"/>
      <c r="V67" s="93"/>
      <c r="W67" s="92"/>
      <c r="X67" s="93"/>
      <c r="Y67" s="92"/>
      <c r="Z67" s="93"/>
      <c r="AA67" s="92"/>
      <c r="AB67" s="91"/>
      <c r="AC67" s="93"/>
      <c r="AD67" s="93"/>
      <c r="AE67" s="100"/>
      <c r="AF67" s="99"/>
      <c r="AG67" s="92"/>
      <c r="AH67" s="91"/>
      <c r="AI67" s="92"/>
      <c r="AJ67" s="93"/>
      <c r="AK67" s="92"/>
      <c r="AL67" s="93"/>
      <c r="AM67" s="92"/>
      <c r="AN67" s="93"/>
      <c r="AO67" s="92"/>
      <c r="AP67" s="91"/>
      <c r="AQ67" s="93"/>
      <c r="AR67" s="93"/>
      <c r="AS67" s="100"/>
      <c r="AT67" s="99"/>
      <c r="AU67" s="92"/>
      <c r="AV67" s="91"/>
      <c r="AW67" s="92"/>
      <c r="AX67" s="93"/>
      <c r="AY67" s="92"/>
      <c r="AZ67" s="93"/>
      <c r="BA67" s="92"/>
      <c r="BB67" s="93"/>
      <c r="BC67" s="92"/>
      <c r="BD67" s="91"/>
      <c r="BE67" s="93"/>
      <c r="BF67" s="93"/>
      <c r="BG67" s="100"/>
      <c r="BH67" s="99"/>
      <c r="BI67" s="92"/>
      <c r="BJ67" s="91"/>
      <c r="BK67" s="92"/>
      <c r="BL67" s="93"/>
      <c r="BM67" s="92"/>
      <c r="BN67" s="93"/>
      <c r="BO67" s="92"/>
      <c r="BP67" s="93"/>
      <c r="BQ67" s="92"/>
      <c r="BR67" s="91"/>
      <c r="BS67" s="93"/>
      <c r="BT67" s="93"/>
      <c r="BU67" s="101"/>
      <c r="BV67" s="79"/>
    </row>
    <row r="68" spans="2:74" x14ac:dyDescent="0.25">
      <c r="B68" s="14"/>
      <c r="C68" s="137"/>
      <c r="D68" s="71"/>
      <c r="E68" s="15"/>
      <c r="F68" s="63"/>
      <c r="G68" s="15"/>
      <c r="H68" s="16"/>
      <c r="I68" s="15"/>
      <c r="J68" s="16"/>
      <c r="K68" s="15"/>
      <c r="L68" s="16"/>
      <c r="M68" s="15"/>
      <c r="N68" s="63"/>
      <c r="O68" s="16"/>
      <c r="P68" s="16"/>
      <c r="Q68" s="67"/>
      <c r="R68" s="99"/>
      <c r="S68" s="92"/>
      <c r="T68" s="91"/>
      <c r="U68" s="92"/>
      <c r="V68" s="93"/>
      <c r="W68" s="92"/>
      <c r="X68" s="93"/>
      <c r="Y68" s="92"/>
      <c r="Z68" s="93"/>
      <c r="AA68" s="92"/>
      <c r="AB68" s="91"/>
      <c r="AC68" s="93"/>
      <c r="AD68" s="93"/>
      <c r="AE68" s="100"/>
      <c r="AF68" s="99"/>
      <c r="AG68" s="92"/>
      <c r="AH68" s="91"/>
      <c r="AI68" s="92"/>
      <c r="AJ68" s="93"/>
      <c r="AK68" s="92"/>
      <c r="AL68" s="93"/>
      <c r="AM68" s="92"/>
      <c r="AN68" s="93"/>
      <c r="AO68" s="92"/>
      <c r="AP68" s="91"/>
      <c r="AQ68" s="93"/>
      <c r="AR68" s="93"/>
      <c r="AS68" s="100"/>
      <c r="AT68" s="99"/>
      <c r="AU68" s="92"/>
      <c r="AV68" s="91"/>
      <c r="AW68" s="92"/>
      <c r="AX68" s="93"/>
      <c r="AY68" s="92"/>
      <c r="AZ68" s="93"/>
      <c r="BA68" s="92"/>
      <c r="BB68" s="93"/>
      <c r="BC68" s="92"/>
      <c r="BD68" s="91"/>
      <c r="BE68" s="93"/>
      <c r="BF68" s="93"/>
      <c r="BG68" s="100"/>
      <c r="BH68" s="99"/>
      <c r="BI68" s="92"/>
      <c r="BJ68" s="91"/>
      <c r="BK68" s="92"/>
      <c r="BL68" s="93"/>
      <c r="BM68" s="92"/>
      <c r="BN68" s="93"/>
      <c r="BO68" s="92"/>
      <c r="BP68" s="93"/>
      <c r="BQ68" s="92"/>
      <c r="BR68" s="91"/>
      <c r="BS68" s="93"/>
      <c r="BT68" s="93"/>
      <c r="BU68" s="101"/>
      <c r="BV68" s="79"/>
    </row>
    <row r="69" spans="2:74" x14ac:dyDescent="0.25">
      <c r="B69" s="14"/>
      <c r="C69" s="137"/>
      <c r="D69" s="71"/>
      <c r="E69" s="15"/>
      <c r="F69" s="63"/>
      <c r="G69" s="15"/>
      <c r="H69" s="16"/>
      <c r="I69" s="15"/>
      <c r="J69" s="16"/>
      <c r="K69" s="15"/>
      <c r="L69" s="16"/>
      <c r="M69" s="15"/>
      <c r="N69" s="63"/>
      <c r="O69" s="16"/>
      <c r="P69" s="16"/>
      <c r="Q69" s="67"/>
      <c r="R69" s="99"/>
      <c r="S69" s="92"/>
      <c r="T69" s="91"/>
      <c r="U69" s="92"/>
      <c r="V69" s="93"/>
      <c r="W69" s="92"/>
      <c r="X69" s="93"/>
      <c r="Y69" s="92"/>
      <c r="Z69" s="93"/>
      <c r="AA69" s="92"/>
      <c r="AB69" s="91"/>
      <c r="AC69" s="93"/>
      <c r="AD69" s="93"/>
      <c r="AE69" s="100"/>
      <c r="AF69" s="99"/>
      <c r="AG69" s="92"/>
      <c r="AH69" s="91"/>
      <c r="AI69" s="92"/>
      <c r="AJ69" s="93"/>
      <c r="AK69" s="92"/>
      <c r="AL69" s="93"/>
      <c r="AM69" s="92"/>
      <c r="AN69" s="93"/>
      <c r="AO69" s="92"/>
      <c r="AP69" s="91"/>
      <c r="AQ69" s="93"/>
      <c r="AR69" s="93"/>
      <c r="AS69" s="100"/>
      <c r="AT69" s="99"/>
      <c r="AU69" s="92"/>
      <c r="AV69" s="91"/>
      <c r="AW69" s="92"/>
      <c r="AX69" s="93"/>
      <c r="AY69" s="92"/>
      <c r="AZ69" s="93"/>
      <c r="BA69" s="92"/>
      <c r="BB69" s="93"/>
      <c r="BC69" s="92"/>
      <c r="BD69" s="91"/>
      <c r="BE69" s="93"/>
      <c r="BF69" s="93"/>
      <c r="BG69" s="100"/>
      <c r="BH69" s="99"/>
      <c r="BI69" s="92"/>
      <c r="BJ69" s="91"/>
      <c r="BK69" s="92"/>
      <c r="BL69" s="93"/>
      <c r="BM69" s="92"/>
      <c r="BN69" s="93"/>
      <c r="BO69" s="92"/>
      <c r="BP69" s="93"/>
      <c r="BQ69" s="92"/>
      <c r="BR69" s="91"/>
      <c r="BS69" s="93"/>
      <c r="BT69" s="93"/>
      <c r="BU69" s="101"/>
      <c r="BV69" s="79"/>
    </row>
    <row r="70" spans="2:74" x14ac:dyDescent="0.25">
      <c r="B70" s="14"/>
      <c r="C70" s="137"/>
      <c r="D70" s="71"/>
      <c r="E70" s="15"/>
      <c r="F70" s="63"/>
      <c r="G70" s="15"/>
      <c r="H70" s="16"/>
      <c r="I70" s="15"/>
      <c r="J70" s="16"/>
      <c r="K70" s="15"/>
      <c r="L70" s="16"/>
      <c r="M70" s="15"/>
      <c r="N70" s="63"/>
      <c r="O70" s="16"/>
      <c r="P70" s="16"/>
      <c r="Q70" s="67"/>
      <c r="R70" s="99"/>
      <c r="S70" s="92"/>
      <c r="T70" s="91"/>
      <c r="U70" s="92"/>
      <c r="V70" s="93"/>
      <c r="W70" s="92"/>
      <c r="X70" s="93"/>
      <c r="Y70" s="92"/>
      <c r="Z70" s="93"/>
      <c r="AA70" s="92"/>
      <c r="AB70" s="91"/>
      <c r="AC70" s="93"/>
      <c r="AD70" s="93"/>
      <c r="AE70" s="100"/>
      <c r="AF70" s="99"/>
      <c r="AG70" s="92"/>
      <c r="AH70" s="91"/>
      <c r="AI70" s="92"/>
      <c r="AJ70" s="93"/>
      <c r="AK70" s="92"/>
      <c r="AL70" s="93"/>
      <c r="AM70" s="92"/>
      <c r="AN70" s="93"/>
      <c r="AO70" s="92"/>
      <c r="AP70" s="91"/>
      <c r="AQ70" s="93"/>
      <c r="AR70" s="93"/>
      <c r="AS70" s="100"/>
      <c r="AT70" s="99"/>
      <c r="AU70" s="92"/>
      <c r="AV70" s="91"/>
      <c r="AW70" s="92"/>
      <c r="AX70" s="93"/>
      <c r="AY70" s="92"/>
      <c r="AZ70" s="93"/>
      <c r="BA70" s="92"/>
      <c r="BB70" s="93"/>
      <c r="BC70" s="92"/>
      <c r="BD70" s="91"/>
      <c r="BE70" s="93"/>
      <c r="BF70" s="93"/>
      <c r="BG70" s="100"/>
      <c r="BH70" s="99"/>
      <c r="BI70" s="92"/>
      <c r="BJ70" s="91"/>
      <c r="BK70" s="92"/>
      <c r="BL70" s="93"/>
      <c r="BM70" s="92"/>
      <c r="BN70" s="93"/>
      <c r="BO70" s="92"/>
      <c r="BP70" s="93"/>
      <c r="BQ70" s="92"/>
      <c r="BR70" s="91"/>
      <c r="BS70" s="93"/>
      <c r="BT70" s="93"/>
      <c r="BU70" s="101"/>
      <c r="BV70" s="79"/>
    </row>
    <row r="71" spans="2:74" x14ac:dyDescent="0.25">
      <c r="B71" s="14"/>
      <c r="C71" s="137"/>
      <c r="D71" s="71"/>
      <c r="E71" s="15"/>
      <c r="F71" s="63"/>
      <c r="G71" s="15"/>
      <c r="H71" s="16"/>
      <c r="I71" s="15"/>
      <c r="J71" s="16"/>
      <c r="K71" s="15"/>
      <c r="L71" s="16"/>
      <c r="M71" s="15"/>
      <c r="N71" s="63"/>
      <c r="O71" s="16"/>
      <c r="P71" s="16"/>
      <c r="Q71" s="67"/>
      <c r="R71" s="99"/>
      <c r="S71" s="92"/>
      <c r="T71" s="91"/>
      <c r="U71" s="92"/>
      <c r="V71" s="93"/>
      <c r="W71" s="92"/>
      <c r="X71" s="93"/>
      <c r="Y71" s="92"/>
      <c r="Z71" s="93"/>
      <c r="AA71" s="92"/>
      <c r="AB71" s="91"/>
      <c r="AC71" s="93"/>
      <c r="AD71" s="93"/>
      <c r="AE71" s="100"/>
      <c r="AF71" s="99"/>
      <c r="AG71" s="92"/>
      <c r="AH71" s="91"/>
      <c r="AI71" s="92"/>
      <c r="AJ71" s="93"/>
      <c r="AK71" s="92"/>
      <c r="AL71" s="93"/>
      <c r="AM71" s="92"/>
      <c r="AN71" s="93"/>
      <c r="AO71" s="92"/>
      <c r="AP71" s="91"/>
      <c r="AQ71" s="93"/>
      <c r="AR71" s="93"/>
      <c r="AS71" s="100"/>
      <c r="AT71" s="99"/>
      <c r="AU71" s="92"/>
      <c r="AV71" s="91"/>
      <c r="AW71" s="92"/>
      <c r="AX71" s="93"/>
      <c r="AY71" s="92"/>
      <c r="AZ71" s="93"/>
      <c r="BA71" s="92"/>
      <c r="BB71" s="93"/>
      <c r="BC71" s="92"/>
      <c r="BD71" s="91"/>
      <c r="BE71" s="93"/>
      <c r="BF71" s="93"/>
      <c r="BG71" s="100"/>
      <c r="BH71" s="99"/>
      <c r="BI71" s="92"/>
      <c r="BJ71" s="91"/>
      <c r="BK71" s="92"/>
      <c r="BL71" s="93"/>
      <c r="BM71" s="92"/>
      <c r="BN71" s="93"/>
      <c r="BO71" s="92"/>
      <c r="BP71" s="93"/>
      <c r="BQ71" s="92"/>
      <c r="BR71" s="91"/>
      <c r="BS71" s="93"/>
      <c r="BT71" s="93"/>
      <c r="BU71" s="101"/>
      <c r="BV71" s="79"/>
    </row>
    <row r="72" spans="2:74" x14ac:dyDescent="0.25">
      <c r="B72" s="14"/>
      <c r="C72" s="137"/>
      <c r="D72" s="71"/>
      <c r="E72" s="15"/>
      <c r="F72" s="63"/>
      <c r="G72" s="15"/>
      <c r="H72" s="16"/>
      <c r="I72" s="15"/>
      <c r="J72" s="16"/>
      <c r="K72" s="15"/>
      <c r="L72" s="16"/>
      <c r="M72" s="15"/>
      <c r="N72" s="63"/>
      <c r="O72" s="16"/>
      <c r="P72" s="16"/>
      <c r="Q72" s="67"/>
      <c r="R72" s="99"/>
      <c r="S72" s="92"/>
      <c r="T72" s="91"/>
      <c r="U72" s="92"/>
      <c r="V72" s="93"/>
      <c r="W72" s="92"/>
      <c r="X72" s="93"/>
      <c r="Y72" s="92"/>
      <c r="Z72" s="93"/>
      <c r="AA72" s="92"/>
      <c r="AB72" s="91"/>
      <c r="AC72" s="93"/>
      <c r="AD72" s="93"/>
      <c r="AE72" s="100"/>
      <c r="AF72" s="99"/>
      <c r="AG72" s="92"/>
      <c r="AH72" s="91"/>
      <c r="AI72" s="92"/>
      <c r="AJ72" s="93"/>
      <c r="AK72" s="92"/>
      <c r="AL72" s="93"/>
      <c r="AM72" s="92"/>
      <c r="AN72" s="93"/>
      <c r="AO72" s="92"/>
      <c r="AP72" s="91"/>
      <c r="AQ72" s="93"/>
      <c r="AR72" s="93"/>
      <c r="AS72" s="100"/>
      <c r="AT72" s="99"/>
      <c r="AU72" s="92"/>
      <c r="AV72" s="91"/>
      <c r="AW72" s="92"/>
      <c r="AX72" s="93"/>
      <c r="AY72" s="92"/>
      <c r="AZ72" s="93"/>
      <c r="BA72" s="92"/>
      <c r="BB72" s="93"/>
      <c r="BC72" s="92"/>
      <c r="BD72" s="91"/>
      <c r="BE72" s="93"/>
      <c r="BF72" s="93"/>
      <c r="BG72" s="100"/>
      <c r="BH72" s="99"/>
      <c r="BI72" s="92"/>
      <c r="BJ72" s="91"/>
      <c r="BK72" s="92"/>
      <c r="BL72" s="93"/>
      <c r="BM72" s="92"/>
      <c r="BN72" s="93"/>
      <c r="BO72" s="92"/>
      <c r="BP72" s="93"/>
      <c r="BQ72" s="92"/>
      <c r="BR72" s="91"/>
      <c r="BS72" s="93"/>
      <c r="BT72" s="93"/>
      <c r="BU72" s="101"/>
      <c r="BV72" s="79"/>
    </row>
    <row r="73" spans="2:74" x14ac:dyDescent="0.25">
      <c r="B73" s="14"/>
      <c r="C73" s="137"/>
      <c r="D73" s="71"/>
      <c r="E73" s="15"/>
      <c r="F73" s="63"/>
      <c r="G73" s="15"/>
      <c r="H73" s="16"/>
      <c r="I73" s="15"/>
      <c r="J73" s="16"/>
      <c r="K73" s="15"/>
      <c r="L73" s="16"/>
      <c r="M73" s="15"/>
      <c r="N73" s="63"/>
      <c r="O73" s="16"/>
      <c r="P73" s="16"/>
      <c r="Q73" s="67"/>
      <c r="R73" s="99"/>
      <c r="S73" s="92"/>
      <c r="T73" s="91"/>
      <c r="U73" s="92"/>
      <c r="V73" s="93"/>
      <c r="W73" s="92"/>
      <c r="X73" s="93"/>
      <c r="Y73" s="92"/>
      <c r="Z73" s="93"/>
      <c r="AA73" s="92"/>
      <c r="AB73" s="91"/>
      <c r="AC73" s="93"/>
      <c r="AD73" s="93"/>
      <c r="AE73" s="100"/>
      <c r="AF73" s="99"/>
      <c r="AG73" s="92"/>
      <c r="AH73" s="91"/>
      <c r="AI73" s="92"/>
      <c r="AJ73" s="93"/>
      <c r="AK73" s="92"/>
      <c r="AL73" s="93"/>
      <c r="AM73" s="92"/>
      <c r="AN73" s="93"/>
      <c r="AO73" s="92"/>
      <c r="AP73" s="91"/>
      <c r="AQ73" s="93"/>
      <c r="AR73" s="93"/>
      <c r="AS73" s="100"/>
      <c r="AT73" s="99"/>
      <c r="AU73" s="92"/>
      <c r="AV73" s="91"/>
      <c r="AW73" s="92"/>
      <c r="AX73" s="93"/>
      <c r="AY73" s="92"/>
      <c r="AZ73" s="93"/>
      <c r="BA73" s="92"/>
      <c r="BB73" s="93"/>
      <c r="BC73" s="92"/>
      <c r="BD73" s="91"/>
      <c r="BE73" s="93"/>
      <c r="BF73" s="93"/>
      <c r="BG73" s="100"/>
      <c r="BH73" s="99"/>
      <c r="BI73" s="92"/>
      <c r="BJ73" s="91"/>
      <c r="BK73" s="92"/>
      <c r="BL73" s="93"/>
      <c r="BM73" s="92"/>
      <c r="BN73" s="93"/>
      <c r="BO73" s="92"/>
      <c r="BP73" s="93"/>
      <c r="BQ73" s="92"/>
      <c r="BR73" s="91"/>
      <c r="BS73" s="93"/>
      <c r="BT73" s="93"/>
      <c r="BU73" s="101"/>
      <c r="BV73" s="79"/>
    </row>
    <row r="74" spans="2:74" x14ac:dyDescent="0.25">
      <c r="B74" s="14"/>
      <c r="C74" s="137"/>
      <c r="D74" s="71"/>
      <c r="E74" s="15"/>
      <c r="F74" s="63"/>
      <c r="G74" s="15"/>
      <c r="H74" s="16"/>
      <c r="I74" s="15"/>
      <c r="J74" s="16"/>
      <c r="K74" s="15"/>
      <c r="L74" s="16"/>
      <c r="M74" s="15"/>
      <c r="N74" s="63"/>
      <c r="O74" s="16"/>
      <c r="P74" s="16"/>
      <c r="Q74" s="67"/>
      <c r="R74" s="99"/>
      <c r="S74" s="92"/>
      <c r="T74" s="91"/>
      <c r="U74" s="92"/>
      <c r="V74" s="93"/>
      <c r="W74" s="92"/>
      <c r="X74" s="93"/>
      <c r="Y74" s="92"/>
      <c r="Z74" s="93"/>
      <c r="AA74" s="92"/>
      <c r="AB74" s="91"/>
      <c r="AC74" s="93"/>
      <c r="AD74" s="93"/>
      <c r="AE74" s="100"/>
      <c r="AF74" s="99"/>
      <c r="AG74" s="92"/>
      <c r="AH74" s="91"/>
      <c r="AI74" s="92"/>
      <c r="AJ74" s="93"/>
      <c r="AK74" s="92"/>
      <c r="AL74" s="93"/>
      <c r="AM74" s="92"/>
      <c r="AN74" s="93"/>
      <c r="AO74" s="92"/>
      <c r="AP74" s="91"/>
      <c r="AQ74" s="93"/>
      <c r="AR74" s="93"/>
      <c r="AS74" s="100"/>
      <c r="AT74" s="99"/>
      <c r="AU74" s="92"/>
      <c r="AV74" s="91"/>
      <c r="AW74" s="92"/>
      <c r="AX74" s="93"/>
      <c r="AY74" s="92"/>
      <c r="AZ74" s="93"/>
      <c r="BA74" s="92"/>
      <c r="BB74" s="93"/>
      <c r="BC74" s="92"/>
      <c r="BD74" s="91"/>
      <c r="BE74" s="93"/>
      <c r="BF74" s="93"/>
      <c r="BG74" s="100"/>
      <c r="BH74" s="99"/>
      <c r="BI74" s="92"/>
      <c r="BJ74" s="91"/>
      <c r="BK74" s="92"/>
      <c r="BL74" s="93"/>
      <c r="BM74" s="92"/>
      <c r="BN74" s="93"/>
      <c r="BO74" s="92"/>
      <c r="BP74" s="93"/>
      <c r="BQ74" s="92"/>
      <c r="BR74" s="91"/>
      <c r="BS74" s="93"/>
      <c r="BT74" s="93"/>
      <c r="BU74" s="101"/>
      <c r="BV74" s="79"/>
    </row>
    <row r="75" spans="2:74" x14ac:dyDescent="0.25">
      <c r="B75" s="14"/>
      <c r="C75" s="137"/>
      <c r="D75" s="71"/>
      <c r="E75" s="15"/>
      <c r="F75" s="63"/>
      <c r="G75" s="15"/>
      <c r="H75" s="16"/>
      <c r="I75" s="15"/>
      <c r="J75" s="16"/>
      <c r="K75" s="15"/>
      <c r="L75" s="16"/>
      <c r="M75" s="15"/>
      <c r="N75" s="63"/>
      <c r="O75" s="16"/>
      <c r="P75" s="16"/>
      <c r="Q75" s="67"/>
      <c r="R75" s="99"/>
      <c r="S75" s="92"/>
      <c r="T75" s="91"/>
      <c r="U75" s="92"/>
      <c r="V75" s="93"/>
      <c r="W75" s="92"/>
      <c r="X75" s="93"/>
      <c r="Y75" s="92"/>
      <c r="Z75" s="93"/>
      <c r="AA75" s="92"/>
      <c r="AB75" s="91"/>
      <c r="AC75" s="93"/>
      <c r="AD75" s="93"/>
      <c r="AE75" s="100"/>
      <c r="AF75" s="99"/>
      <c r="AG75" s="92"/>
      <c r="AH75" s="91"/>
      <c r="AI75" s="92"/>
      <c r="AJ75" s="93"/>
      <c r="AK75" s="92"/>
      <c r="AL75" s="93"/>
      <c r="AM75" s="92"/>
      <c r="AN75" s="93"/>
      <c r="AO75" s="92"/>
      <c r="AP75" s="91"/>
      <c r="AQ75" s="93"/>
      <c r="AR75" s="93"/>
      <c r="AS75" s="100"/>
      <c r="AT75" s="99"/>
      <c r="AU75" s="92"/>
      <c r="AV75" s="91"/>
      <c r="AW75" s="92"/>
      <c r="AX75" s="93"/>
      <c r="AY75" s="92"/>
      <c r="AZ75" s="93"/>
      <c r="BA75" s="92"/>
      <c r="BB75" s="93"/>
      <c r="BC75" s="92"/>
      <c r="BD75" s="91"/>
      <c r="BE75" s="93"/>
      <c r="BF75" s="93"/>
      <c r="BG75" s="100"/>
      <c r="BH75" s="99"/>
      <c r="BI75" s="92"/>
      <c r="BJ75" s="91"/>
      <c r="BK75" s="92"/>
      <c r="BL75" s="93"/>
      <c r="BM75" s="92"/>
      <c r="BN75" s="93"/>
      <c r="BO75" s="92"/>
      <c r="BP75" s="93"/>
      <c r="BQ75" s="92"/>
      <c r="BR75" s="91"/>
      <c r="BS75" s="93"/>
      <c r="BT75" s="93"/>
      <c r="BU75" s="101"/>
      <c r="BV75" s="79"/>
    </row>
    <row r="76" spans="2:74" x14ac:dyDescent="0.25">
      <c r="B76" s="14"/>
      <c r="C76" s="137"/>
      <c r="D76" s="71"/>
      <c r="E76" s="15"/>
      <c r="F76" s="63"/>
      <c r="G76" s="15"/>
      <c r="H76" s="16"/>
      <c r="I76" s="15"/>
      <c r="J76" s="16"/>
      <c r="K76" s="15"/>
      <c r="L76" s="16"/>
      <c r="M76" s="15"/>
      <c r="N76" s="63"/>
      <c r="O76" s="16"/>
      <c r="P76" s="16"/>
      <c r="Q76" s="67"/>
      <c r="R76" s="99"/>
      <c r="S76" s="92"/>
      <c r="T76" s="91"/>
      <c r="U76" s="92"/>
      <c r="V76" s="93"/>
      <c r="W76" s="92"/>
      <c r="X76" s="93"/>
      <c r="Y76" s="92"/>
      <c r="Z76" s="93"/>
      <c r="AA76" s="92"/>
      <c r="AB76" s="91"/>
      <c r="AC76" s="93"/>
      <c r="AD76" s="93"/>
      <c r="AE76" s="100"/>
      <c r="AF76" s="99"/>
      <c r="AG76" s="92"/>
      <c r="AH76" s="91"/>
      <c r="AI76" s="92"/>
      <c r="AJ76" s="93"/>
      <c r="AK76" s="92"/>
      <c r="AL76" s="93"/>
      <c r="AM76" s="92"/>
      <c r="AN76" s="93"/>
      <c r="AO76" s="92"/>
      <c r="AP76" s="91"/>
      <c r="AQ76" s="93"/>
      <c r="AR76" s="93"/>
      <c r="AS76" s="100"/>
      <c r="AT76" s="99"/>
      <c r="AU76" s="92"/>
      <c r="AV76" s="91"/>
      <c r="AW76" s="92"/>
      <c r="AX76" s="93"/>
      <c r="AY76" s="92"/>
      <c r="AZ76" s="93"/>
      <c r="BA76" s="92"/>
      <c r="BB76" s="93"/>
      <c r="BC76" s="92"/>
      <c r="BD76" s="91"/>
      <c r="BE76" s="93"/>
      <c r="BF76" s="93"/>
      <c r="BG76" s="100"/>
      <c r="BH76" s="99"/>
      <c r="BI76" s="92"/>
      <c r="BJ76" s="91"/>
      <c r="BK76" s="92"/>
      <c r="BL76" s="93"/>
      <c r="BM76" s="92"/>
      <c r="BN76" s="93"/>
      <c r="BO76" s="92"/>
      <c r="BP76" s="93"/>
      <c r="BQ76" s="92"/>
      <c r="BR76" s="91"/>
      <c r="BS76" s="93"/>
      <c r="BT76" s="93"/>
      <c r="BU76" s="101"/>
      <c r="BV76" s="79"/>
    </row>
    <row r="77" spans="2:74" x14ac:dyDescent="0.25">
      <c r="B77" s="14"/>
      <c r="C77" s="137"/>
      <c r="D77" s="71"/>
      <c r="E77" s="15"/>
      <c r="F77" s="63"/>
      <c r="G77" s="15"/>
      <c r="H77" s="16"/>
      <c r="I77" s="15"/>
      <c r="J77" s="16"/>
      <c r="K77" s="15"/>
      <c r="L77" s="16"/>
      <c r="M77" s="15"/>
      <c r="N77" s="63"/>
      <c r="O77" s="16"/>
      <c r="P77" s="16"/>
      <c r="Q77" s="67"/>
      <c r="R77" s="99"/>
      <c r="S77" s="92"/>
      <c r="T77" s="91"/>
      <c r="U77" s="92"/>
      <c r="V77" s="93"/>
      <c r="W77" s="92"/>
      <c r="X77" s="93"/>
      <c r="Y77" s="92"/>
      <c r="Z77" s="93"/>
      <c r="AA77" s="92"/>
      <c r="AB77" s="91"/>
      <c r="AC77" s="93"/>
      <c r="AD77" s="93"/>
      <c r="AE77" s="100"/>
      <c r="AF77" s="99"/>
      <c r="AG77" s="92"/>
      <c r="AH77" s="91"/>
      <c r="AI77" s="92"/>
      <c r="AJ77" s="93"/>
      <c r="AK77" s="92"/>
      <c r="AL77" s="93"/>
      <c r="AM77" s="92"/>
      <c r="AN77" s="93"/>
      <c r="AO77" s="92"/>
      <c r="AP77" s="91"/>
      <c r="AQ77" s="93"/>
      <c r="AR77" s="93"/>
      <c r="AS77" s="100"/>
      <c r="AT77" s="99"/>
      <c r="AU77" s="92"/>
      <c r="AV77" s="91"/>
      <c r="AW77" s="92"/>
      <c r="AX77" s="93"/>
      <c r="AY77" s="92"/>
      <c r="AZ77" s="93"/>
      <c r="BA77" s="92"/>
      <c r="BB77" s="93"/>
      <c r="BC77" s="92"/>
      <c r="BD77" s="91"/>
      <c r="BE77" s="93"/>
      <c r="BF77" s="93"/>
      <c r="BG77" s="100"/>
      <c r="BH77" s="99"/>
      <c r="BI77" s="92"/>
      <c r="BJ77" s="91"/>
      <c r="BK77" s="92"/>
      <c r="BL77" s="93"/>
      <c r="BM77" s="92"/>
      <c r="BN77" s="93"/>
      <c r="BO77" s="92"/>
      <c r="BP77" s="93"/>
      <c r="BQ77" s="92"/>
      <c r="BR77" s="91"/>
      <c r="BS77" s="93"/>
      <c r="BT77" s="93"/>
      <c r="BU77" s="101"/>
      <c r="BV77" s="79"/>
    </row>
    <row r="78" spans="2:74" x14ac:dyDescent="0.25">
      <c r="B78" s="14"/>
      <c r="C78" s="137"/>
      <c r="D78" s="71"/>
      <c r="E78" s="15"/>
      <c r="F78" s="63"/>
      <c r="G78" s="15"/>
      <c r="H78" s="16"/>
      <c r="I78" s="15"/>
      <c r="J78" s="16"/>
      <c r="K78" s="15"/>
      <c r="L78" s="16"/>
      <c r="M78" s="15"/>
      <c r="N78" s="63"/>
      <c r="O78" s="16"/>
      <c r="P78" s="16"/>
      <c r="Q78" s="67"/>
      <c r="R78" s="99"/>
      <c r="S78" s="92"/>
      <c r="T78" s="91"/>
      <c r="U78" s="92"/>
      <c r="V78" s="93"/>
      <c r="W78" s="92"/>
      <c r="X78" s="93"/>
      <c r="Y78" s="92"/>
      <c r="Z78" s="93"/>
      <c r="AA78" s="92"/>
      <c r="AB78" s="91"/>
      <c r="AC78" s="93"/>
      <c r="AD78" s="93"/>
      <c r="AE78" s="100"/>
      <c r="AF78" s="99"/>
      <c r="AG78" s="92"/>
      <c r="AH78" s="91"/>
      <c r="AI78" s="92"/>
      <c r="AJ78" s="93"/>
      <c r="AK78" s="92"/>
      <c r="AL78" s="93"/>
      <c r="AM78" s="92"/>
      <c r="AN78" s="93"/>
      <c r="AO78" s="92"/>
      <c r="AP78" s="91"/>
      <c r="AQ78" s="93"/>
      <c r="AR78" s="93"/>
      <c r="AS78" s="100"/>
      <c r="AT78" s="99"/>
      <c r="AU78" s="92"/>
      <c r="AV78" s="91"/>
      <c r="AW78" s="92"/>
      <c r="AX78" s="93"/>
      <c r="AY78" s="92"/>
      <c r="AZ78" s="93"/>
      <c r="BA78" s="92"/>
      <c r="BB78" s="93"/>
      <c r="BC78" s="92"/>
      <c r="BD78" s="91"/>
      <c r="BE78" s="93"/>
      <c r="BF78" s="93"/>
      <c r="BG78" s="100"/>
      <c r="BH78" s="99"/>
      <c r="BI78" s="92"/>
      <c r="BJ78" s="91"/>
      <c r="BK78" s="92"/>
      <c r="BL78" s="93"/>
      <c r="BM78" s="92"/>
      <c r="BN78" s="93"/>
      <c r="BO78" s="92"/>
      <c r="BP78" s="93"/>
      <c r="BQ78" s="92"/>
      <c r="BR78" s="91"/>
      <c r="BS78" s="93"/>
      <c r="BT78" s="93"/>
      <c r="BU78" s="101"/>
      <c r="BV78" s="79"/>
    </row>
    <row r="79" spans="2:74" x14ac:dyDescent="0.25">
      <c r="B79" s="14"/>
      <c r="C79" s="137"/>
      <c r="D79" s="71"/>
      <c r="E79" s="15"/>
      <c r="F79" s="63"/>
      <c r="G79" s="15"/>
      <c r="H79" s="16"/>
      <c r="I79" s="15"/>
      <c r="J79" s="16"/>
      <c r="K79" s="15"/>
      <c r="L79" s="16"/>
      <c r="M79" s="15"/>
      <c r="N79" s="63"/>
      <c r="O79" s="16"/>
      <c r="P79" s="16"/>
      <c r="Q79" s="67"/>
      <c r="R79" s="99"/>
      <c r="S79" s="92"/>
      <c r="T79" s="91"/>
      <c r="U79" s="92"/>
      <c r="V79" s="93"/>
      <c r="W79" s="92"/>
      <c r="X79" s="93"/>
      <c r="Y79" s="92"/>
      <c r="Z79" s="93"/>
      <c r="AA79" s="92"/>
      <c r="AB79" s="91"/>
      <c r="AC79" s="93"/>
      <c r="AD79" s="93"/>
      <c r="AE79" s="100"/>
      <c r="AF79" s="99"/>
      <c r="AG79" s="92"/>
      <c r="AH79" s="91"/>
      <c r="AI79" s="92"/>
      <c r="AJ79" s="93"/>
      <c r="AK79" s="92"/>
      <c r="AL79" s="93"/>
      <c r="AM79" s="92"/>
      <c r="AN79" s="93"/>
      <c r="AO79" s="92"/>
      <c r="AP79" s="91"/>
      <c r="AQ79" s="93"/>
      <c r="AR79" s="93"/>
      <c r="AS79" s="100"/>
      <c r="AT79" s="99"/>
      <c r="AU79" s="92"/>
      <c r="AV79" s="91"/>
      <c r="AW79" s="92"/>
      <c r="AX79" s="93"/>
      <c r="AY79" s="92"/>
      <c r="AZ79" s="93"/>
      <c r="BA79" s="92"/>
      <c r="BB79" s="93"/>
      <c r="BC79" s="92"/>
      <c r="BD79" s="91"/>
      <c r="BE79" s="93"/>
      <c r="BF79" s="93"/>
      <c r="BG79" s="100"/>
      <c r="BH79" s="99"/>
      <c r="BI79" s="92"/>
      <c r="BJ79" s="91"/>
      <c r="BK79" s="92"/>
      <c r="BL79" s="93"/>
      <c r="BM79" s="92"/>
      <c r="BN79" s="93"/>
      <c r="BO79" s="92"/>
      <c r="BP79" s="93"/>
      <c r="BQ79" s="92"/>
      <c r="BR79" s="91"/>
      <c r="BS79" s="93"/>
      <c r="BT79" s="93"/>
      <c r="BU79" s="101"/>
      <c r="BV79" s="79"/>
    </row>
    <row r="80" spans="2:74" x14ac:dyDescent="0.25">
      <c r="B80" s="14"/>
      <c r="C80" s="137"/>
      <c r="D80" s="71"/>
      <c r="E80" s="15"/>
      <c r="F80" s="63"/>
      <c r="G80" s="15"/>
      <c r="H80" s="16"/>
      <c r="I80" s="15"/>
      <c r="J80" s="16"/>
      <c r="K80" s="15"/>
      <c r="L80" s="16"/>
      <c r="M80" s="15"/>
      <c r="N80" s="63"/>
      <c r="O80" s="16"/>
      <c r="P80" s="16"/>
      <c r="Q80" s="67"/>
      <c r="R80" s="99"/>
      <c r="S80" s="92"/>
      <c r="T80" s="91"/>
      <c r="U80" s="92"/>
      <c r="V80" s="93"/>
      <c r="W80" s="92"/>
      <c r="X80" s="93"/>
      <c r="Y80" s="92"/>
      <c r="Z80" s="93"/>
      <c r="AA80" s="92"/>
      <c r="AB80" s="91"/>
      <c r="AC80" s="93"/>
      <c r="AD80" s="93"/>
      <c r="AE80" s="100"/>
      <c r="AF80" s="99"/>
      <c r="AG80" s="92"/>
      <c r="AH80" s="91"/>
      <c r="AI80" s="92"/>
      <c r="AJ80" s="93"/>
      <c r="AK80" s="92"/>
      <c r="AL80" s="93"/>
      <c r="AM80" s="92"/>
      <c r="AN80" s="93"/>
      <c r="AO80" s="92"/>
      <c r="AP80" s="91"/>
      <c r="AQ80" s="93"/>
      <c r="AR80" s="93"/>
      <c r="AS80" s="100"/>
      <c r="AT80" s="99"/>
      <c r="AU80" s="92"/>
      <c r="AV80" s="91"/>
      <c r="AW80" s="92"/>
      <c r="AX80" s="93"/>
      <c r="AY80" s="92"/>
      <c r="AZ80" s="93"/>
      <c r="BA80" s="92"/>
      <c r="BB80" s="93"/>
      <c r="BC80" s="92"/>
      <c r="BD80" s="91"/>
      <c r="BE80" s="93"/>
      <c r="BF80" s="93"/>
      <c r="BG80" s="100"/>
      <c r="BH80" s="99"/>
      <c r="BI80" s="92"/>
      <c r="BJ80" s="91"/>
      <c r="BK80" s="92"/>
      <c r="BL80" s="93"/>
      <c r="BM80" s="92"/>
      <c r="BN80" s="93"/>
      <c r="BO80" s="92"/>
      <c r="BP80" s="93"/>
      <c r="BQ80" s="92"/>
      <c r="BR80" s="91"/>
      <c r="BS80" s="93"/>
      <c r="BT80" s="93"/>
      <c r="BU80" s="101"/>
      <c r="BV80" s="79"/>
    </row>
    <row r="81" spans="2:74" x14ac:dyDescent="0.25">
      <c r="B81" s="14"/>
      <c r="C81" s="137"/>
      <c r="D81" s="71"/>
      <c r="E81" s="15"/>
      <c r="F81" s="63"/>
      <c r="G81" s="15"/>
      <c r="H81" s="16"/>
      <c r="I81" s="15"/>
      <c r="J81" s="16"/>
      <c r="K81" s="15"/>
      <c r="L81" s="16"/>
      <c r="M81" s="15"/>
      <c r="N81" s="63"/>
      <c r="O81" s="16"/>
      <c r="P81" s="16"/>
      <c r="Q81" s="67"/>
      <c r="R81" s="99"/>
      <c r="S81" s="92"/>
      <c r="T81" s="91"/>
      <c r="U81" s="92"/>
      <c r="V81" s="93"/>
      <c r="W81" s="92"/>
      <c r="X81" s="93"/>
      <c r="Y81" s="92"/>
      <c r="Z81" s="93"/>
      <c r="AA81" s="92"/>
      <c r="AB81" s="91"/>
      <c r="AC81" s="93"/>
      <c r="AD81" s="93"/>
      <c r="AE81" s="100"/>
      <c r="AF81" s="99"/>
      <c r="AG81" s="92"/>
      <c r="AH81" s="91"/>
      <c r="AI81" s="92"/>
      <c r="AJ81" s="93"/>
      <c r="AK81" s="92"/>
      <c r="AL81" s="93"/>
      <c r="AM81" s="92"/>
      <c r="AN81" s="93"/>
      <c r="AO81" s="92"/>
      <c r="AP81" s="91"/>
      <c r="AQ81" s="93"/>
      <c r="AR81" s="93"/>
      <c r="AS81" s="100"/>
      <c r="AT81" s="99"/>
      <c r="AU81" s="92"/>
      <c r="AV81" s="91"/>
      <c r="AW81" s="92"/>
      <c r="AX81" s="93"/>
      <c r="AY81" s="92"/>
      <c r="AZ81" s="93"/>
      <c r="BA81" s="92"/>
      <c r="BB81" s="93"/>
      <c r="BC81" s="92"/>
      <c r="BD81" s="91"/>
      <c r="BE81" s="93"/>
      <c r="BF81" s="93"/>
      <c r="BG81" s="100"/>
      <c r="BH81" s="99"/>
      <c r="BI81" s="92"/>
      <c r="BJ81" s="91"/>
      <c r="BK81" s="92"/>
      <c r="BL81" s="93"/>
      <c r="BM81" s="92"/>
      <c r="BN81" s="93"/>
      <c r="BO81" s="92"/>
      <c r="BP81" s="93"/>
      <c r="BQ81" s="92"/>
      <c r="BR81" s="91"/>
      <c r="BS81" s="93"/>
      <c r="BT81" s="93"/>
      <c r="BU81" s="101"/>
      <c r="BV81" s="79"/>
    </row>
    <row r="82" spans="2:74" x14ac:dyDescent="0.25">
      <c r="B82" s="14"/>
      <c r="C82" s="137"/>
      <c r="D82" s="71"/>
      <c r="E82" s="15"/>
      <c r="F82" s="63"/>
      <c r="G82" s="15"/>
      <c r="H82" s="16"/>
      <c r="I82" s="15"/>
      <c r="J82" s="16"/>
      <c r="K82" s="15"/>
      <c r="L82" s="16"/>
      <c r="M82" s="15"/>
      <c r="N82" s="63"/>
      <c r="O82" s="16"/>
      <c r="P82" s="16"/>
      <c r="Q82" s="67"/>
      <c r="R82" s="99"/>
      <c r="S82" s="92"/>
      <c r="T82" s="91"/>
      <c r="U82" s="92"/>
      <c r="V82" s="93"/>
      <c r="W82" s="92"/>
      <c r="X82" s="93"/>
      <c r="Y82" s="92"/>
      <c r="Z82" s="93"/>
      <c r="AA82" s="92"/>
      <c r="AB82" s="91"/>
      <c r="AC82" s="93"/>
      <c r="AD82" s="93"/>
      <c r="AE82" s="100"/>
      <c r="AF82" s="99"/>
      <c r="AG82" s="92"/>
      <c r="AH82" s="91"/>
      <c r="AI82" s="92"/>
      <c r="AJ82" s="93"/>
      <c r="AK82" s="92"/>
      <c r="AL82" s="93"/>
      <c r="AM82" s="92"/>
      <c r="AN82" s="93"/>
      <c r="AO82" s="92"/>
      <c r="AP82" s="91"/>
      <c r="AQ82" s="93"/>
      <c r="AR82" s="93"/>
      <c r="AS82" s="100"/>
      <c r="AT82" s="99"/>
      <c r="AU82" s="92"/>
      <c r="AV82" s="91"/>
      <c r="AW82" s="92"/>
      <c r="AX82" s="93"/>
      <c r="AY82" s="92"/>
      <c r="AZ82" s="93"/>
      <c r="BA82" s="92"/>
      <c r="BB82" s="93"/>
      <c r="BC82" s="92"/>
      <c r="BD82" s="91"/>
      <c r="BE82" s="93"/>
      <c r="BF82" s="93"/>
      <c r="BG82" s="100"/>
      <c r="BH82" s="99"/>
      <c r="BI82" s="92"/>
      <c r="BJ82" s="91"/>
      <c r="BK82" s="92"/>
      <c r="BL82" s="93"/>
      <c r="BM82" s="92"/>
      <c r="BN82" s="93"/>
      <c r="BO82" s="92"/>
      <c r="BP82" s="93"/>
      <c r="BQ82" s="92"/>
      <c r="BR82" s="91"/>
      <c r="BS82" s="93"/>
      <c r="BT82" s="93"/>
      <c r="BU82" s="101"/>
      <c r="BV82" s="79"/>
    </row>
    <row r="83" spans="2:74" x14ac:dyDescent="0.25">
      <c r="B83" s="14"/>
      <c r="C83" s="137"/>
      <c r="D83" s="71"/>
      <c r="E83" s="15"/>
      <c r="F83" s="63"/>
      <c r="G83" s="15"/>
      <c r="H83" s="16"/>
      <c r="I83" s="15"/>
      <c r="J83" s="16"/>
      <c r="K83" s="15"/>
      <c r="L83" s="16"/>
      <c r="M83" s="15"/>
      <c r="N83" s="63"/>
      <c r="O83" s="16"/>
      <c r="P83" s="16"/>
      <c r="Q83" s="67"/>
      <c r="R83" s="99"/>
      <c r="S83" s="92"/>
      <c r="T83" s="91"/>
      <c r="U83" s="92"/>
      <c r="V83" s="93"/>
      <c r="W83" s="92"/>
      <c r="X83" s="93"/>
      <c r="Y83" s="92"/>
      <c r="Z83" s="93"/>
      <c r="AA83" s="92"/>
      <c r="AB83" s="91"/>
      <c r="AC83" s="93"/>
      <c r="AD83" s="93"/>
      <c r="AE83" s="100"/>
      <c r="AF83" s="99"/>
      <c r="AG83" s="92"/>
      <c r="AH83" s="91"/>
      <c r="AI83" s="92"/>
      <c r="AJ83" s="93"/>
      <c r="AK83" s="92"/>
      <c r="AL83" s="93"/>
      <c r="AM83" s="92"/>
      <c r="AN83" s="93"/>
      <c r="AO83" s="92"/>
      <c r="AP83" s="91"/>
      <c r="AQ83" s="93"/>
      <c r="AR83" s="93"/>
      <c r="AS83" s="100"/>
      <c r="AT83" s="99"/>
      <c r="AU83" s="92"/>
      <c r="AV83" s="91"/>
      <c r="AW83" s="92"/>
      <c r="AX83" s="93"/>
      <c r="AY83" s="92"/>
      <c r="AZ83" s="93"/>
      <c r="BA83" s="92"/>
      <c r="BB83" s="93"/>
      <c r="BC83" s="92"/>
      <c r="BD83" s="91"/>
      <c r="BE83" s="93"/>
      <c r="BF83" s="93"/>
      <c r="BG83" s="100"/>
      <c r="BH83" s="99"/>
      <c r="BI83" s="92"/>
      <c r="BJ83" s="91"/>
      <c r="BK83" s="92"/>
      <c r="BL83" s="93"/>
      <c r="BM83" s="92"/>
      <c r="BN83" s="93"/>
      <c r="BO83" s="92"/>
      <c r="BP83" s="93"/>
      <c r="BQ83" s="92"/>
      <c r="BR83" s="91"/>
      <c r="BS83" s="93"/>
      <c r="BT83" s="93"/>
      <c r="BU83" s="101"/>
      <c r="BV83" s="79"/>
    </row>
    <row r="84" spans="2:74" x14ac:dyDescent="0.25">
      <c r="B84" s="14"/>
      <c r="C84" s="137"/>
      <c r="D84" s="71"/>
      <c r="E84" s="15"/>
      <c r="F84" s="63"/>
      <c r="G84" s="15"/>
      <c r="H84" s="16"/>
      <c r="I84" s="15"/>
      <c r="J84" s="16"/>
      <c r="K84" s="15"/>
      <c r="L84" s="16"/>
      <c r="M84" s="15"/>
      <c r="N84" s="63"/>
      <c r="O84" s="16"/>
      <c r="P84" s="16"/>
      <c r="Q84" s="67"/>
      <c r="R84" s="99"/>
      <c r="S84" s="92"/>
      <c r="T84" s="91"/>
      <c r="U84" s="92"/>
      <c r="V84" s="93"/>
      <c r="W84" s="92"/>
      <c r="X84" s="93"/>
      <c r="Y84" s="92"/>
      <c r="Z84" s="93"/>
      <c r="AA84" s="92"/>
      <c r="AB84" s="91"/>
      <c r="AC84" s="93"/>
      <c r="AD84" s="93"/>
      <c r="AE84" s="100"/>
      <c r="AF84" s="99"/>
      <c r="AG84" s="92"/>
      <c r="AH84" s="91"/>
      <c r="AI84" s="92"/>
      <c r="AJ84" s="93"/>
      <c r="AK84" s="92"/>
      <c r="AL84" s="93"/>
      <c r="AM84" s="92"/>
      <c r="AN84" s="93"/>
      <c r="AO84" s="92"/>
      <c r="AP84" s="91"/>
      <c r="AQ84" s="93"/>
      <c r="AR84" s="93"/>
      <c r="AS84" s="100"/>
      <c r="AT84" s="99"/>
      <c r="AU84" s="92"/>
      <c r="AV84" s="91"/>
      <c r="AW84" s="92"/>
      <c r="AX84" s="93"/>
      <c r="AY84" s="92"/>
      <c r="AZ84" s="93"/>
      <c r="BA84" s="92"/>
      <c r="BB84" s="93"/>
      <c r="BC84" s="92"/>
      <c r="BD84" s="91"/>
      <c r="BE84" s="93"/>
      <c r="BF84" s="93"/>
      <c r="BG84" s="100"/>
      <c r="BH84" s="99"/>
      <c r="BI84" s="92"/>
      <c r="BJ84" s="91"/>
      <c r="BK84" s="92"/>
      <c r="BL84" s="93"/>
      <c r="BM84" s="92"/>
      <c r="BN84" s="93"/>
      <c r="BO84" s="92"/>
      <c r="BP84" s="93"/>
      <c r="BQ84" s="92"/>
      <c r="BR84" s="91"/>
      <c r="BS84" s="93"/>
      <c r="BT84" s="93"/>
      <c r="BU84" s="101"/>
      <c r="BV84" s="79"/>
    </row>
    <row r="85" spans="2:74" x14ac:dyDescent="0.25">
      <c r="B85" s="14"/>
      <c r="C85" s="137"/>
      <c r="D85" s="71"/>
      <c r="E85" s="15"/>
      <c r="F85" s="63"/>
      <c r="G85" s="15"/>
      <c r="H85" s="16"/>
      <c r="I85" s="15"/>
      <c r="J85" s="16"/>
      <c r="K85" s="15"/>
      <c r="L85" s="16"/>
      <c r="M85" s="15"/>
      <c r="N85" s="63"/>
      <c r="O85" s="16"/>
      <c r="P85" s="16"/>
      <c r="Q85" s="67"/>
      <c r="R85" s="99"/>
      <c r="S85" s="92"/>
      <c r="T85" s="91"/>
      <c r="U85" s="92"/>
      <c r="V85" s="93"/>
      <c r="W85" s="92"/>
      <c r="X85" s="93"/>
      <c r="Y85" s="92"/>
      <c r="Z85" s="93"/>
      <c r="AA85" s="92"/>
      <c r="AB85" s="91"/>
      <c r="AC85" s="93"/>
      <c r="AD85" s="93"/>
      <c r="AE85" s="100"/>
      <c r="AF85" s="99"/>
      <c r="AG85" s="92"/>
      <c r="AH85" s="91"/>
      <c r="AI85" s="92"/>
      <c r="AJ85" s="93"/>
      <c r="AK85" s="92"/>
      <c r="AL85" s="93"/>
      <c r="AM85" s="92"/>
      <c r="AN85" s="93"/>
      <c r="AO85" s="92"/>
      <c r="AP85" s="91"/>
      <c r="AQ85" s="93"/>
      <c r="AR85" s="93"/>
      <c r="AS85" s="100"/>
      <c r="AT85" s="99"/>
      <c r="AU85" s="92"/>
      <c r="AV85" s="91"/>
      <c r="AW85" s="92"/>
      <c r="AX85" s="93"/>
      <c r="AY85" s="92"/>
      <c r="AZ85" s="93"/>
      <c r="BA85" s="92"/>
      <c r="BB85" s="93"/>
      <c r="BC85" s="92"/>
      <c r="BD85" s="91"/>
      <c r="BE85" s="93"/>
      <c r="BF85" s="93"/>
      <c r="BG85" s="100"/>
      <c r="BH85" s="99"/>
      <c r="BI85" s="92"/>
      <c r="BJ85" s="91"/>
      <c r="BK85" s="92"/>
      <c r="BL85" s="93"/>
      <c r="BM85" s="92"/>
      <c r="BN85" s="93"/>
      <c r="BO85" s="92"/>
      <c r="BP85" s="93"/>
      <c r="BQ85" s="92"/>
      <c r="BR85" s="91"/>
      <c r="BS85" s="93"/>
      <c r="BT85" s="93"/>
      <c r="BU85" s="101"/>
      <c r="BV85" s="79"/>
    </row>
    <row r="86" spans="2:74" x14ac:dyDescent="0.25">
      <c r="B86" s="14"/>
      <c r="C86" s="137"/>
      <c r="D86" s="71"/>
      <c r="E86" s="15"/>
      <c r="F86" s="63"/>
      <c r="G86" s="15"/>
      <c r="H86" s="16"/>
      <c r="I86" s="15"/>
      <c r="J86" s="16"/>
      <c r="K86" s="15"/>
      <c r="L86" s="16"/>
      <c r="M86" s="15"/>
      <c r="N86" s="63"/>
      <c r="O86" s="16"/>
      <c r="P86" s="16"/>
      <c r="Q86" s="67"/>
      <c r="R86" s="99"/>
      <c r="S86" s="92"/>
      <c r="T86" s="91"/>
      <c r="U86" s="92"/>
      <c r="V86" s="93"/>
      <c r="W86" s="92"/>
      <c r="X86" s="93"/>
      <c r="Y86" s="92"/>
      <c r="Z86" s="93"/>
      <c r="AA86" s="92"/>
      <c r="AB86" s="91"/>
      <c r="AC86" s="93"/>
      <c r="AD86" s="93"/>
      <c r="AE86" s="100"/>
      <c r="AF86" s="99"/>
      <c r="AG86" s="92"/>
      <c r="AH86" s="91"/>
      <c r="AI86" s="92"/>
      <c r="AJ86" s="93"/>
      <c r="AK86" s="92"/>
      <c r="AL86" s="93"/>
      <c r="AM86" s="92"/>
      <c r="AN86" s="93"/>
      <c r="AO86" s="92"/>
      <c r="AP86" s="91"/>
      <c r="AQ86" s="93"/>
      <c r="AR86" s="93"/>
      <c r="AS86" s="100"/>
      <c r="AT86" s="99"/>
      <c r="AU86" s="92"/>
      <c r="AV86" s="91"/>
      <c r="AW86" s="92"/>
      <c r="AX86" s="93"/>
      <c r="AY86" s="92"/>
      <c r="AZ86" s="93"/>
      <c r="BA86" s="92"/>
      <c r="BB86" s="93"/>
      <c r="BC86" s="92"/>
      <c r="BD86" s="91"/>
      <c r="BE86" s="93"/>
      <c r="BF86" s="93"/>
      <c r="BG86" s="100"/>
      <c r="BH86" s="99"/>
      <c r="BI86" s="92"/>
      <c r="BJ86" s="91"/>
      <c r="BK86" s="92"/>
      <c r="BL86" s="93"/>
      <c r="BM86" s="92"/>
      <c r="BN86" s="93"/>
      <c r="BO86" s="92"/>
      <c r="BP86" s="93"/>
      <c r="BQ86" s="92"/>
      <c r="BR86" s="91"/>
      <c r="BS86" s="93"/>
      <c r="BT86" s="93"/>
      <c r="BU86" s="101"/>
      <c r="BV86" s="79"/>
    </row>
    <row r="87" spans="2:74" x14ac:dyDescent="0.25">
      <c r="B87" s="14"/>
      <c r="C87" s="137"/>
      <c r="D87" s="71"/>
      <c r="E87" s="15"/>
      <c r="F87" s="63"/>
      <c r="G87" s="15"/>
      <c r="H87" s="16"/>
      <c r="I87" s="15"/>
      <c r="J87" s="16"/>
      <c r="K87" s="15"/>
      <c r="L87" s="16"/>
      <c r="M87" s="15"/>
      <c r="N87" s="63"/>
      <c r="O87" s="16"/>
      <c r="P87" s="16"/>
      <c r="Q87" s="67"/>
      <c r="R87" s="99"/>
      <c r="S87" s="92"/>
      <c r="T87" s="91"/>
      <c r="U87" s="92"/>
      <c r="V87" s="93"/>
      <c r="W87" s="92"/>
      <c r="X87" s="93"/>
      <c r="Y87" s="92"/>
      <c r="Z87" s="93"/>
      <c r="AA87" s="92"/>
      <c r="AB87" s="91"/>
      <c r="AC87" s="93"/>
      <c r="AD87" s="93"/>
      <c r="AE87" s="100"/>
      <c r="AF87" s="99"/>
      <c r="AG87" s="92"/>
      <c r="AH87" s="91"/>
      <c r="AI87" s="92"/>
      <c r="AJ87" s="93"/>
      <c r="AK87" s="92"/>
      <c r="AL87" s="93"/>
      <c r="AM87" s="92"/>
      <c r="AN87" s="93"/>
      <c r="AO87" s="92"/>
      <c r="AP87" s="91"/>
      <c r="AQ87" s="93"/>
      <c r="AR87" s="93"/>
      <c r="AS87" s="100"/>
      <c r="AT87" s="99"/>
      <c r="AU87" s="92"/>
      <c r="AV87" s="91"/>
      <c r="AW87" s="92"/>
      <c r="AX87" s="93"/>
      <c r="AY87" s="92"/>
      <c r="AZ87" s="93"/>
      <c r="BA87" s="92"/>
      <c r="BB87" s="93"/>
      <c r="BC87" s="92"/>
      <c r="BD87" s="91"/>
      <c r="BE87" s="93"/>
      <c r="BF87" s="93"/>
      <c r="BG87" s="100"/>
      <c r="BH87" s="99"/>
      <c r="BI87" s="92"/>
      <c r="BJ87" s="91"/>
      <c r="BK87" s="92"/>
      <c r="BL87" s="93"/>
      <c r="BM87" s="92"/>
      <c r="BN87" s="93"/>
      <c r="BO87" s="92"/>
      <c r="BP87" s="93"/>
      <c r="BQ87" s="92"/>
      <c r="BR87" s="91"/>
      <c r="BS87" s="93"/>
      <c r="BT87" s="93"/>
      <c r="BU87" s="101"/>
      <c r="BV87" s="79"/>
    </row>
    <row r="88" spans="2:74" x14ac:dyDescent="0.25">
      <c r="B88" s="14"/>
      <c r="C88" s="137"/>
      <c r="D88" s="71"/>
      <c r="E88" s="15"/>
      <c r="F88" s="63"/>
      <c r="G88" s="15"/>
      <c r="H88" s="16"/>
      <c r="I88" s="15"/>
      <c r="J88" s="16"/>
      <c r="K88" s="15"/>
      <c r="L88" s="16"/>
      <c r="M88" s="15"/>
      <c r="N88" s="63"/>
      <c r="O88" s="16"/>
      <c r="P88" s="16"/>
      <c r="Q88" s="67"/>
      <c r="R88" s="99"/>
      <c r="S88" s="92"/>
      <c r="T88" s="91"/>
      <c r="U88" s="92"/>
      <c r="V88" s="93"/>
      <c r="W88" s="92"/>
      <c r="X88" s="93"/>
      <c r="Y88" s="92"/>
      <c r="Z88" s="93"/>
      <c r="AA88" s="92"/>
      <c r="AB88" s="91"/>
      <c r="AC88" s="93"/>
      <c r="AD88" s="93"/>
      <c r="AE88" s="100"/>
      <c r="AF88" s="99"/>
      <c r="AG88" s="92"/>
      <c r="AH88" s="91"/>
      <c r="AI88" s="92"/>
      <c r="AJ88" s="93"/>
      <c r="AK88" s="92"/>
      <c r="AL88" s="93"/>
      <c r="AM88" s="92"/>
      <c r="AN88" s="93"/>
      <c r="AO88" s="92"/>
      <c r="AP88" s="91"/>
      <c r="AQ88" s="93"/>
      <c r="AR88" s="93"/>
      <c r="AS88" s="100"/>
      <c r="AT88" s="99"/>
      <c r="AU88" s="92"/>
      <c r="AV88" s="91"/>
      <c r="AW88" s="92"/>
      <c r="AX88" s="93"/>
      <c r="AY88" s="92"/>
      <c r="AZ88" s="93"/>
      <c r="BA88" s="92"/>
      <c r="BB88" s="93"/>
      <c r="BC88" s="92"/>
      <c r="BD88" s="91"/>
      <c r="BE88" s="93"/>
      <c r="BF88" s="93"/>
      <c r="BG88" s="100"/>
      <c r="BH88" s="99"/>
      <c r="BI88" s="92"/>
      <c r="BJ88" s="91"/>
      <c r="BK88" s="92"/>
      <c r="BL88" s="93"/>
      <c r="BM88" s="92"/>
      <c r="BN88" s="93"/>
      <c r="BO88" s="92"/>
      <c r="BP88" s="93"/>
      <c r="BQ88" s="92"/>
      <c r="BR88" s="91"/>
      <c r="BS88" s="93"/>
      <c r="BT88" s="93"/>
      <c r="BU88" s="101"/>
      <c r="BV88" s="79"/>
    </row>
    <row r="89" spans="2:74" x14ac:dyDescent="0.25">
      <c r="B89" s="14"/>
      <c r="C89" s="137"/>
      <c r="D89" s="71"/>
      <c r="E89" s="15"/>
      <c r="F89" s="63"/>
      <c r="G89" s="15"/>
      <c r="H89" s="16"/>
      <c r="I89" s="15"/>
      <c r="J89" s="16"/>
      <c r="K89" s="15"/>
      <c r="L89" s="16"/>
      <c r="M89" s="15"/>
      <c r="N89" s="63"/>
      <c r="O89" s="16"/>
      <c r="P89" s="16"/>
      <c r="Q89" s="67"/>
      <c r="R89" s="99"/>
      <c r="S89" s="92"/>
      <c r="T89" s="91"/>
      <c r="U89" s="92"/>
      <c r="V89" s="93"/>
      <c r="W89" s="92"/>
      <c r="X89" s="93"/>
      <c r="Y89" s="92"/>
      <c r="Z89" s="93"/>
      <c r="AA89" s="92"/>
      <c r="AB89" s="91"/>
      <c r="AC89" s="93"/>
      <c r="AD89" s="93"/>
      <c r="AE89" s="100"/>
      <c r="AF89" s="99"/>
      <c r="AG89" s="92"/>
      <c r="AH89" s="91"/>
      <c r="AI89" s="92"/>
      <c r="AJ89" s="93"/>
      <c r="AK89" s="92"/>
      <c r="AL89" s="93"/>
      <c r="AM89" s="92"/>
      <c r="AN89" s="93"/>
      <c r="AO89" s="92"/>
      <c r="AP89" s="91"/>
      <c r="AQ89" s="93"/>
      <c r="AR89" s="93"/>
      <c r="AS89" s="100"/>
      <c r="AT89" s="99"/>
      <c r="AU89" s="92"/>
      <c r="AV89" s="91"/>
      <c r="AW89" s="92"/>
      <c r="AX89" s="93"/>
      <c r="AY89" s="92"/>
      <c r="AZ89" s="93"/>
      <c r="BA89" s="92"/>
      <c r="BB89" s="93"/>
      <c r="BC89" s="92"/>
      <c r="BD89" s="91"/>
      <c r="BE89" s="93"/>
      <c r="BF89" s="93"/>
      <c r="BG89" s="100"/>
      <c r="BH89" s="99"/>
      <c r="BI89" s="92"/>
      <c r="BJ89" s="91"/>
      <c r="BK89" s="92"/>
      <c r="BL89" s="93"/>
      <c r="BM89" s="92"/>
      <c r="BN89" s="93"/>
      <c r="BO89" s="92"/>
      <c r="BP89" s="93"/>
      <c r="BQ89" s="92"/>
      <c r="BR89" s="91"/>
      <c r="BS89" s="93"/>
      <c r="BT89" s="93"/>
      <c r="BU89" s="101"/>
      <c r="BV89" s="79"/>
    </row>
    <row r="90" spans="2:74" x14ac:dyDescent="0.25">
      <c r="B90" s="14"/>
      <c r="C90" s="137"/>
      <c r="D90" s="71"/>
      <c r="E90" s="15"/>
      <c r="F90" s="63"/>
      <c r="G90" s="15"/>
      <c r="H90" s="16"/>
      <c r="I90" s="15"/>
      <c r="J90" s="16"/>
      <c r="K90" s="15"/>
      <c r="L90" s="16"/>
      <c r="M90" s="15"/>
      <c r="N90" s="63"/>
      <c r="O90" s="16"/>
      <c r="P90" s="16"/>
      <c r="Q90" s="67"/>
      <c r="R90" s="99"/>
      <c r="S90" s="92"/>
      <c r="T90" s="91"/>
      <c r="U90" s="92"/>
      <c r="V90" s="93"/>
      <c r="W90" s="92"/>
      <c r="X90" s="93"/>
      <c r="Y90" s="92"/>
      <c r="Z90" s="93"/>
      <c r="AA90" s="92"/>
      <c r="AB90" s="91"/>
      <c r="AC90" s="93"/>
      <c r="AD90" s="93"/>
      <c r="AE90" s="100"/>
      <c r="AF90" s="99"/>
      <c r="AG90" s="92"/>
      <c r="AH90" s="91"/>
      <c r="AI90" s="92"/>
      <c r="AJ90" s="93"/>
      <c r="AK90" s="92"/>
      <c r="AL90" s="93"/>
      <c r="AM90" s="92"/>
      <c r="AN90" s="93"/>
      <c r="AO90" s="92"/>
      <c r="AP90" s="91"/>
      <c r="AQ90" s="93"/>
      <c r="AR90" s="93"/>
      <c r="AS90" s="100"/>
      <c r="AT90" s="99"/>
      <c r="AU90" s="92"/>
      <c r="AV90" s="91"/>
      <c r="AW90" s="92"/>
      <c r="AX90" s="93"/>
      <c r="AY90" s="92"/>
      <c r="AZ90" s="93"/>
      <c r="BA90" s="92"/>
      <c r="BB90" s="93"/>
      <c r="BC90" s="92"/>
      <c r="BD90" s="91"/>
      <c r="BE90" s="93"/>
      <c r="BF90" s="93"/>
      <c r="BG90" s="100"/>
      <c r="BH90" s="99"/>
      <c r="BI90" s="92"/>
      <c r="BJ90" s="91"/>
      <c r="BK90" s="92"/>
      <c r="BL90" s="93"/>
      <c r="BM90" s="92"/>
      <c r="BN90" s="93"/>
      <c r="BO90" s="92"/>
      <c r="BP90" s="93"/>
      <c r="BQ90" s="92"/>
      <c r="BR90" s="91"/>
      <c r="BS90" s="93"/>
      <c r="BT90" s="93"/>
      <c r="BU90" s="101"/>
      <c r="BV90" s="79"/>
    </row>
    <row r="91" spans="2:74" x14ac:dyDescent="0.25">
      <c r="B91" s="14"/>
      <c r="C91" s="137"/>
      <c r="D91" s="71"/>
      <c r="E91" s="15"/>
      <c r="F91" s="63"/>
      <c r="G91" s="15"/>
      <c r="H91" s="16"/>
      <c r="I91" s="15"/>
      <c r="J91" s="16"/>
      <c r="K91" s="15"/>
      <c r="L91" s="16"/>
      <c r="M91" s="15"/>
      <c r="N91" s="63"/>
      <c r="O91" s="16"/>
      <c r="P91" s="16"/>
      <c r="Q91" s="67"/>
      <c r="R91" s="99"/>
      <c r="S91" s="92"/>
      <c r="T91" s="91"/>
      <c r="U91" s="92"/>
      <c r="V91" s="93"/>
      <c r="W91" s="92"/>
      <c r="X91" s="93"/>
      <c r="Y91" s="92"/>
      <c r="Z91" s="93"/>
      <c r="AA91" s="92"/>
      <c r="AB91" s="91"/>
      <c r="AC91" s="93"/>
      <c r="AD91" s="93"/>
      <c r="AE91" s="100"/>
      <c r="AF91" s="99"/>
      <c r="AG91" s="92"/>
      <c r="AH91" s="91"/>
      <c r="AI91" s="92"/>
      <c r="AJ91" s="93"/>
      <c r="AK91" s="92"/>
      <c r="AL91" s="93"/>
      <c r="AM91" s="92"/>
      <c r="AN91" s="93"/>
      <c r="AO91" s="92"/>
      <c r="AP91" s="91"/>
      <c r="AQ91" s="93"/>
      <c r="AR91" s="93"/>
      <c r="AS91" s="100"/>
      <c r="AT91" s="99"/>
      <c r="AU91" s="92"/>
      <c r="AV91" s="91"/>
      <c r="AW91" s="92"/>
      <c r="AX91" s="93"/>
      <c r="AY91" s="92"/>
      <c r="AZ91" s="93"/>
      <c r="BA91" s="92"/>
      <c r="BB91" s="93"/>
      <c r="BC91" s="92"/>
      <c r="BD91" s="91"/>
      <c r="BE91" s="93"/>
      <c r="BF91" s="93"/>
      <c r="BG91" s="100"/>
      <c r="BH91" s="99"/>
      <c r="BI91" s="92"/>
      <c r="BJ91" s="91"/>
      <c r="BK91" s="92"/>
      <c r="BL91" s="93"/>
      <c r="BM91" s="92"/>
      <c r="BN91" s="93"/>
      <c r="BO91" s="92"/>
      <c r="BP91" s="93"/>
      <c r="BQ91" s="92"/>
      <c r="BR91" s="91"/>
      <c r="BS91" s="93"/>
      <c r="BT91" s="93"/>
      <c r="BU91" s="101"/>
      <c r="BV91" s="79"/>
    </row>
    <row r="92" spans="2:74" x14ac:dyDescent="0.25">
      <c r="B92" s="14"/>
      <c r="C92" s="137"/>
      <c r="D92" s="71"/>
      <c r="E92" s="15"/>
      <c r="F92" s="63"/>
      <c r="G92" s="15"/>
      <c r="H92" s="16"/>
      <c r="I92" s="15"/>
      <c r="J92" s="16"/>
      <c r="K92" s="15"/>
      <c r="L92" s="16"/>
      <c r="M92" s="15"/>
      <c r="N92" s="63"/>
      <c r="O92" s="16"/>
      <c r="P92" s="16"/>
      <c r="Q92" s="67"/>
      <c r="R92" s="99"/>
      <c r="S92" s="92"/>
      <c r="T92" s="91"/>
      <c r="U92" s="92"/>
      <c r="V92" s="93"/>
      <c r="W92" s="92"/>
      <c r="X92" s="93"/>
      <c r="Y92" s="92"/>
      <c r="Z92" s="93"/>
      <c r="AA92" s="92"/>
      <c r="AB92" s="91"/>
      <c r="AC92" s="93"/>
      <c r="AD92" s="93"/>
      <c r="AE92" s="100"/>
      <c r="AF92" s="99"/>
      <c r="AG92" s="92"/>
      <c r="AH92" s="91"/>
      <c r="AI92" s="92"/>
      <c r="AJ92" s="93"/>
      <c r="AK92" s="92"/>
      <c r="AL92" s="93"/>
      <c r="AM92" s="92"/>
      <c r="AN92" s="93"/>
      <c r="AO92" s="92"/>
      <c r="AP92" s="91"/>
      <c r="AQ92" s="93"/>
      <c r="AR92" s="93"/>
      <c r="AS92" s="100"/>
      <c r="AT92" s="99"/>
      <c r="AU92" s="92"/>
      <c r="AV92" s="91"/>
      <c r="AW92" s="92"/>
      <c r="AX92" s="93"/>
      <c r="AY92" s="92"/>
      <c r="AZ92" s="93"/>
      <c r="BA92" s="92"/>
      <c r="BB92" s="93"/>
      <c r="BC92" s="92"/>
      <c r="BD92" s="91"/>
      <c r="BE92" s="93"/>
      <c r="BF92" s="93"/>
      <c r="BG92" s="100"/>
      <c r="BH92" s="99"/>
      <c r="BI92" s="92"/>
      <c r="BJ92" s="91"/>
      <c r="BK92" s="92"/>
      <c r="BL92" s="93"/>
      <c r="BM92" s="92"/>
      <c r="BN92" s="93"/>
      <c r="BO92" s="92"/>
      <c r="BP92" s="93"/>
      <c r="BQ92" s="92"/>
      <c r="BR92" s="91"/>
      <c r="BS92" s="93"/>
      <c r="BT92" s="93"/>
      <c r="BU92" s="101"/>
      <c r="BV92" s="79"/>
    </row>
    <row r="93" spans="2:74" x14ac:dyDescent="0.25">
      <c r="B93" s="14"/>
      <c r="C93" s="137"/>
      <c r="D93" s="71"/>
      <c r="E93" s="15"/>
      <c r="F93" s="63"/>
      <c r="G93" s="15"/>
      <c r="H93" s="16"/>
      <c r="I93" s="15"/>
      <c r="J93" s="16"/>
      <c r="K93" s="15"/>
      <c r="L93" s="16"/>
      <c r="M93" s="15"/>
      <c r="N93" s="63"/>
      <c r="O93" s="16"/>
      <c r="P93" s="16"/>
      <c r="Q93" s="67"/>
      <c r="R93" s="99"/>
      <c r="S93" s="92"/>
      <c r="T93" s="91"/>
      <c r="U93" s="92"/>
      <c r="V93" s="93"/>
      <c r="W93" s="92"/>
      <c r="X93" s="93"/>
      <c r="Y93" s="92"/>
      <c r="Z93" s="93"/>
      <c r="AA93" s="92"/>
      <c r="AB93" s="91"/>
      <c r="AC93" s="93"/>
      <c r="AD93" s="93"/>
      <c r="AE93" s="100"/>
      <c r="AF93" s="99"/>
      <c r="AG93" s="92"/>
      <c r="AH93" s="91"/>
      <c r="AI93" s="92"/>
      <c r="AJ93" s="93"/>
      <c r="AK93" s="92"/>
      <c r="AL93" s="93"/>
      <c r="AM93" s="92"/>
      <c r="AN93" s="93"/>
      <c r="AO93" s="92"/>
      <c r="AP93" s="91"/>
      <c r="AQ93" s="93"/>
      <c r="AR93" s="93"/>
      <c r="AS93" s="100"/>
      <c r="AT93" s="99"/>
      <c r="AU93" s="92"/>
      <c r="AV93" s="91"/>
      <c r="AW93" s="92"/>
      <c r="AX93" s="93"/>
      <c r="AY93" s="92"/>
      <c r="AZ93" s="93"/>
      <c r="BA93" s="92"/>
      <c r="BB93" s="93"/>
      <c r="BC93" s="92"/>
      <c r="BD93" s="91"/>
      <c r="BE93" s="93"/>
      <c r="BF93" s="93"/>
      <c r="BG93" s="100"/>
      <c r="BH93" s="99"/>
      <c r="BI93" s="92"/>
      <c r="BJ93" s="91"/>
      <c r="BK93" s="92"/>
      <c r="BL93" s="93"/>
      <c r="BM93" s="92"/>
      <c r="BN93" s="93"/>
      <c r="BO93" s="92"/>
      <c r="BP93" s="93"/>
      <c r="BQ93" s="92"/>
      <c r="BR93" s="91"/>
      <c r="BS93" s="93"/>
      <c r="BT93" s="93"/>
      <c r="BU93" s="101"/>
      <c r="BV93" s="79"/>
    </row>
    <row r="94" spans="2:74" x14ac:dyDescent="0.25">
      <c r="B94" s="14"/>
      <c r="C94" s="137"/>
      <c r="D94" s="71"/>
      <c r="E94" s="15"/>
      <c r="F94" s="63"/>
      <c r="G94" s="15"/>
      <c r="H94" s="16"/>
      <c r="I94" s="15"/>
      <c r="J94" s="16"/>
      <c r="K94" s="15"/>
      <c r="L94" s="16"/>
      <c r="M94" s="15"/>
      <c r="N94" s="63"/>
      <c r="O94" s="16"/>
      <c r="P94" s="16"/>
      <c r="Q94" s="67"/>
      <c r="R94" s="99"/>
      <c r="S94" s="92"/>
      <c r="T94" s="91"/>
      <c r="U94" s="92"/>
      <c r="V94" s="93"/>
      <c r="W94" s="92"/>
      <c r="X94" s="93"/>
      <c r="Y94" s="92"/>
      <c r="Z94" s="93"/>
      <c r="AA94" s="92"/>
      <c r="AB94" s="91"/>
      <c r="AC94" s="93"/>
      <c r="AD94" s="93"/>
      <c r="AE94" s="100"/>
      <c r="AF94" s="99"/>
      <c r="AG94" s="92"/>
      <c r="AH94" s="91"/>
      <c r="AI94" s="92"/>
      <c r="AJ94" s="93"/>
      <c r="AK94" s="92"/>
      <c r="AL94" s="93"/>
      <c r="AM94" s="92"/>
      <c r="AN94" s="93"/>
      <c r="AO94" s="92"/>
      <c r="AP94" s="91"/>
      <c r="AQ94" s="93"/>
      <c r="AR94" s="93"/>
      <c r="AS94" s="100"/>
      <c r="AT94" s="99"/>
      <c r="AU94" s="92"/>
      <c r="AV94" s="91"/>
      <c r="AW94" s="92"/>
      <c r="AX94" s="93"/>
      <c r="AY94" s="92"/>
      <c r="AZ94" s="93"/>
      <c r="BA94" s="92"/>
      <c r="BB94" s="93"/>
      <c r="BC94" s="92"/>
      <c r="BD94" s="91"/>
      <c r="BE94" s="93"/>
      <c r="BF94" s="93"/>
      <c r="BG94" s="100"/>
      <c r="BH94" s="99"/>
      <c r="BI94" s="92"/>
      <c r="BJ94" s="91"/>
      <c r="BK94" s="92"/>
      <c r="BL94" s="93"/>
      <c r="BM94" s="92"/>
      <c r="BN94" s="93"/>
      <c r="BO94" s="92"/>
      <c r="BP94" s="93"/>
      <c r="BQ94" s="92"/>
      <c r="BR94" s="91"/>
      <c r="BS94" s="93"/>
      <c r="BT94" s="93"/>
      <c r="BU94" s="101"/>
      <c r="BV94" s="79"/>
    </row>
    <row r="95" spans="2:74" x14ac:dyDescent="0.25">
      <c r="B95" s="14"/>
      <c r="C95" s="137"/>
      <c r="D95" s="71"/>
      <c r="E95" s="15"/>
      <c r="F95" s="63"/>
      <c r="G95" s="15"/>
      <c r="H95" s="16"/>
      <c r="I95" s="15"/>
      <c r="J95" s="16"/>
      <c r="K95" s="15"/>
      <c r="L95" s="16"/>
      <c r="M95" s="15"/>
      <c r="N95" s="63"/>
      <c r="O95" s="16"/>
      <c r="P95" s="16"/>
      <c r="Q95" s="67"/>
      <c r="R95" s="99"/>
      <c r="S95" s="92"/>
      <c r="T95" s="91"/>
      <c r="U95" s="92"/>
      <c r="V95" s="93"/>
      <c r="W95" s="92"/>
      <c r="X95" s="93"/>
      <c r="Y95" s="92"/>
      <c r="Z95" s="93"/>
      <c r="AA95" s="92"/>
      <c r="AB95" s="91"/>
      <c r="AC95" s="93"/>
      <c r="AD95" s="93"/>
      <c r="AE95" s="100"/>
      <c r="AF95" s="99"/>
      <c r="AG95" s="92"/>
      <c r="AH95" s="91"/>
      <c r="AI95" s="92"/>
      <c r="AJ95" s="93"/>
      <c r="AK95" s="92"/>
      <c r="AL95" s="93"/>
      <c r="AM95" s="92"/>
      <c r="AN95" s="93"/>
      <c r="AO95" s="92"/>
      <c r="AP95" s="91"/>
      <c r="AQ95" s="93"/>
      <c r="AR95" s="93"/>
      <c r="AS95" s="100"/>
      <c r="AT95" s="99"/>
      <c r="AU95" s="92"/>
      <c r="AV95" s="91"/>
      <c r="AW95" s="92"/>
      <c r="AX95" s="93"/>
      <c r="AY95" s="92"/>
      <c r="AZ95" s="93"/>
      <c r="BA95" s="92"/>
      <c r="BB95" s="93"/>
      <c r="BC95" s="92"/>
      <c r="BD95" s="91"/>
      <c r="BE95" s="93"/>
      <c r="BF95" s="93"/>
      <c r="BG95" s="100"/>
      <c r="BH95" s="99"/>
      <c r="BI95" s="92"/>
      <c r="BJ95" s="91"/>
      <c r="BK95" s="92"/>
      <c r="BL95" s="93"/>
      <c r="BM95" s="92"/>
      <c r="BN95" s="93"/>
      <c r="BO95" s="92"/>
      <c r="BP95" s="93"/>
      <c r="BQ95" s="92"/>
      <c r="BR95" s="91"/>
      <c r="BS95" s="93"/>
      <c r="BT95" s="93"/>
      <c r="BU95" s="101"/>
      <c r="BV95" s="79"/>
    </row>
    <row r="96" spans="2:74" x14ac:dyDescent="0.25">
      <c r="B96" s="14"/>
      <c r="C96" s="137"/>
      <c r="D96" s="71"/>
      <c r="E96" s="15"/>
      <c r="F96" s="63"/>
      <c r="G96" s="15"/>
      <c r="H96" s="16"/>
      <c r="I96" s="15"/>
      <c r="J96" s="16"/>
      <c r="K96" s="15"/>
      <c r="L96" s="16"/>
      <c r="M96" s="15"/>
      <c r="N96" s="63"/>
      <c r="O96" s="16"/>
      <c r="P96" s="16"/>
      <c r="Q96" s="67"/>
      <c r="R96" s="99"/>
      <c r="S96" s="92"/>
      <c r="T96" s="91"/>
      <c r="U96" s="92"/>
      <c r="V96" s="93"/>
      <c r="W96" s="92"/>
      <c r="X96" s="93"/>
      <c r="Y96" s="92"/>
      <c r="Z96" s="93"/>
      <c r="AA96" s="92"/>
      <c r="AB96" s="91"/>
      <c r="AC96" s="93"/>
      <c r="AD96" s="93"/>
      <c r="AE96" s="100"/>
      <c r="AF96" s="99"/>
      <c r="AG96" s="92"/>
      <c r="AH96" s="91"/>
      <c r="AI96" s="92"/>
      <c r="AJ96" s="93"/>
      <c r="AK96" s="92"/>
      <c r="AL96" s="93"/>
      <c r="AM96" s="92"/>
      <c r="AN96" s="93"/>
      <c r="AO96" s="92"/>
      <c r="AP96" s="91"/>
      <c r="AQ96" s="93"/>
      <c r="AR96" s="93"/>
      <c r="AS96" s="100"/>
      <c r="AT96" s="99"/>
      <c r="AU96" s="92"/>
      <c r="AV96" s="91"/>
      <c r="AW96" s="92"/>
      <c r="AX96" s="93"/>
      <c r="AY96" s="92"/>
      <c r="AZ96" s="93"/>
      <c r="BA96" s="92"/>
      <c r="BB96" s="93"/>
      <c r="BC96" s="92"/>
      <c r="BD96" s="91"/>
      <c r="BE96" s="93"/>
      <c r="BF96" s="93"/>
      <c r="BG96" s="100"/>
      <c r="BH96" s="99"/>
      <c r="BI96" s="92"/>
      <c r="BJ96" s="91"/>
      <c r="BK96" s="92"/>
      <c r="BL96" s="93"/>
      <c r="BM96" s="92"/>
      <c r="BN96" s="93"/>
      <c r="BO96" s="92"/>
      <c r="BP96" s="93"/>
      <c r="BQ96" s="92"/>
      <c r="BR96" s="91"/>
      <c r="BS96" s="93"/>
      <c r="BT96" s="93"/>
      <c r="BU96" s="101"/>
      <c r="BV96" s="79"/>
    </row>
    <row r="97" spans="2:74" x14ac:dyDescent="0.25">
      <c r="B97" s="14"/>
      <c r="C97" s="137"/>
      <c r="D97" s="71"/>
      <c r="E97" s="15"/>
      <c r="F97" s="63"/>
      <c r="G97" s="15"/>
      <c r="H97" s="16"/>
      <c r="I97" s="15"/>
      <c r="J97" s="16"/>
      <c r="K97" s="15"/>
      <c r="L97" s="16"/>
      <c r="M97" s="15"/>
      <c r="N97" s="63"/>
      <c r="O97" s="16"/>
      <c r="P97" s="16"/>
      <c r="Q97" s="67"/>
      <c r="R97" s="99"/>
      <c r="S97" s="92"/>
      <c r="T97" s="91"/>
      <c r="U97" s="92"/>
      <c r="V97" s="93"/>
      <c r="W97" s="92"/>
      <c r="X97" s="93"/>
      <c r="Y97" s="92"/>
      <c r="Z97" s="93"/>
      <c r="AA97" s="92"/>
      <c r="AB97" s="91"/>
      <c r="AC97" s="93"/>
      <c r="AD97" s="93"/>
      <c r="AE97" s="100"/>
      <c r="AF97" s="99"/>
      <c r="AG97" s="92"/>
      <c r="AH97" s="91"/>
      <c r="AI97" s="92"/>
      <c r="AJ97" s="93"/>
      <c r="AK97" s="92"/>
      <c r="AL97" s="93"/>
      <c r="AM97" s="92"/>
      <c r="AN97" s="93"/>
      <c r="AO97" s="92"/>
      <c r="AP97" s="91"/>
      <c r="AQ97" s="93"/>
      <c r="AR97" s="93"/>
      <c r="AS97" s="100"/>
      <c r="AT97" s="99"/>
      <c r="AU97" s="92"/>
      <c r="AV97" s="91"/>
      <c r="AW97" s="92"/>
      <c r="AX97" s="93"/>
      <c r="AY97" s="92"/>
      <c r="AZ97" s="93"/>
      <c r="BA97" s="92"/>
      <c r="BB97" s="93"/>
      <c r="BC97" s="92"/>
      <c r="BD97" s="91"/>
      <c r="BE97" s="93"/>
      <c r="BF97" s="93"/>
      <c r="BG97" s="100"/>
      <c r="BH97" s="99"/>
      <c r="BI97" s="92"/>
      <c r="BJ97" s="91"/>
      <c r="BK97" s="92"/>
      <c r="BL97" s="93"/>
      <c r="BM97" s="92"/>
      <c r="BN97" s="93"/>
      <c r="BO97" s="92"/>
      <c r="BP97" s="93"/>
      <c r="BQ97" s="92"/>
      <c r="BR97" s="91"/>
      <c r="BS97" s="93"/>
      <c r="BT97" s="93"/>
      <c r="BU97" s="101"/>
      <c r="BV97" s="79"/>
    </row>
    <row r="98" spans="2:74" x14ac:dyDescent="0.25">
      <c r="B98" s="14"/>
      <c r="C98" s="137"/>
      <c r="D98" s="71"/>
      <c r="E98" s="15"/>
      <c r="F98" s="63"/>
      <c r="G98" s="15"/>
      <c r="H98" s="16"/>
      <c r="I98" s="15"/>
      <c r="J98" s="16"/>
      <c r="K98" s="15"/>
      <c r="L98" s="16"/>
      <c r="M98" s="15"/>
      <c r="N98" s="63"/>
      <c r="O98" s="16"/>
      <c r="P98" s="16"/>
      <c r="Q98" s="67"/>
      <c r="R98" s="99"/>
      <c r="S98" s="92"/>
      <c r="T98" s="91"/>
      <c r="U98" s="92"/>
      <c r="V98" s="93"/>
      <c r="W98" s="92"/>
      <c r="X98" s="93"/>
      <c r="Y98" s="92"/>
      <c r="Z98" s="93"/>
      <c r="AA98" s="92"/>
      <c r="AB98" s="91"/>
      <c r="AC98" s="93"/>
      <c r="AD98" s="93"/>
      <c r="AE98" s="100"/>
      <c r="AF98" s="99"/>
      <c r="AG98" s="92"/>
      <c r="AH98" s="91"/>
      <c r="AI98" s="92"/>
      <c r="AJ98" s="93"/>
      <c r="AK98" s="92"/>
      <c r="AL98" s="93"/>
      <c r="AM98" s="92"/>
      <c r="AN98" s="93"/>
      <c r="AO98" s="92"/>
      <c r="AP98" s="91"/>
      <c r="AQ98" s="93"/>
      <c r="AR98" s="93"/>
      <c r="AS98" s="100"/>
      <c r="AT98" s="99"/>
      <c r="AU98" s="92"/>
      <c r="AV98" s="91"/>
      <c r="AW98" s="92"/>
      <c r="AX98" s="93"/>
      <c r="AY98" s="92"/>
      <c r="AZ98" s="93"/>
      <c r="BA98" s="92"/>
      <c r="BB98" s="93"/>
      <c r="BC98" s="92"/>
      <c r="BD98" s="91"/>
      <c r="BE98" s="93"/>
      <c r="BF98" s="93"/>
      <c r="BG98" s="100"/>
      <c r="BH98" s="99"/>
      <c r="BI98" s="92"/>
      <c r="BJ98" s="91"/>
      <c r="BK98" s="92"/>
      <c r="BL98" s="93"/>
      <c r="BM98" s="92"/>
      <c r="BN98" s="93"/>
      <c r="BO98" s="92"/>
      <c r="BP98" s="93"/>
      <c r="BQ98" s="92"/>
      <c r="BR98" s="91"/>
      <c r="BS98" s="93"/>
      <c r="BT98" s="93"/>
      <c r="BU98" s="101"/>
      <c r="BV98" s="79"/>
    </row>
    <row r="99" spans="2:74" x14ac:dyDescent="0.25">
      <c r="B99" s="14"/>
      <c r="C99" s="137"/>
      <c r="D99" s="71"/>
      <c r="E99" s="15"/>
      <c r="F99" s="63"/>
      <c r="G99" s="15"/>
      <c r="H99" s="16"/>
      <c r="I99" s="15"/>
      <c r="J99" s="16"/>
      <c r="K99" s="15"/>
      <c r="L99" s="16"/>
      <c r="M99" s="15"/>
      <c r="N99" s="63"/>
      <c r="O99" s="16"/>
      <c r="P99" s="16"/>
      <c r="Q99" s="67"/>
      <c r="R99" s="99"/>
      <c r="S99" s="92"/>
      <c r="T99" s="91"/>
      <c r="U99" s="92"/>
      <c r="V99" s="93"/>
      <c r="W99" s="92"/>
      <c r="X99" s="93"/>
      <c r="Y99" s="92"/>
      <c r="Z99" s="93"/>
      <c r="AA99" s="92"/>
      <c r="AB99" s="91"/>
      <c r="AC99" s="93"/>
      <c r="AD99" s="93"/>
      <c r="AE99" s="100"/>
      <c r="AF99" s="99"/>
      <c r="AG99" s="92"/>
      <c r="AH99" s="91"/>
      <c r="AI99" s="92"/>
      <c r="AJ99" s="93"/>
      <c r="AK99" s="92"/>
      <c r="AL99" s="93"/>
      <c r="AM99" s="92"/>
      <c r="AN99" s="93"/>
      <c r="AO99" s="92"/>
      <c r="AP99" s="91"/>
      <c r="AQ99" s="93"/>
      <c r="AR99" s="93"/>
      <c r="AS99" s="100"/>
      <c r="AT99" s="99"/>
      <c r="AU99" s="92"/>
      <c r="AV99" s="91"/>
      <c r="AW99" s="92"/>
      <c r="AX99" s="93"/>
      <c r="AY99" s="92"/>
      <c r="AZ99" s="93"/>
      <c r="BA99" s="92"/>
      <c r="BB99" s="93"/>
      <c r="BC99" s="92"/>
      <c r="BD99" s="91"/>
      <c r="BE99" s="93"/>
      <c r="BF99" s="93"/>
      <c r="BG99" s="100"/>
      <c r="BH99" s="99"/>
      <c r="BI99" s="92"/>
      <c r="BJ99" s="91"/>
      <c r="BK99" s="92"/>
      <c r="BL99" s="93"/>
      <c r="BM99" s="92"/>
      <c r="BN99" s="93"/>
      <c r="BO99" s="92"/>
      <c r="BP99" s="93"/>
      <c r="BQ99" s="92"/>
      <c r="BR99" s="91"/>
      <c r="BS99" s="93"/>
      <c r="BT99" s="93"/>
      <c r="BU99" s="101"/>
      <c r="BV99" s="79"/>
    </row>
    <row r="100" spans="2:74" x14ac:dyDescent="0.25">
      <c r="B100" s="14"/>
      <c r="C100" s="137"/>
      <c r="D100" s="71"/>
      <c r="E100" s="15"/>
      <c r="F100" s="63"/>
      <c r="G100" s="15"/>
      <c r="H100" s="16"/>
      <c r="I100" s="15"/>
      <c r="J100" s="16"/>
      <c r="K100" s="15"/>
      <c r="L100" s="16"/>
      <c r="M100" s="15"/>
      <c r="N100" s="63"/>
      <c r="O100" s="16"/>
      <c r="P100" s="16"/>
      <c r="Q100" s="67"/>
      <c r="R100" s="99"/>
      <c r="S100" s="92"/>
      <c r="T100" s="91"/>
      <c r="U100" s="92"/>
      <c r="V100" s="93"/>
      <c r="W100" s="92"/>
      <c r="X100" s="93"/>
      <c r="Y100" s="92"/>
      <c r="Z100" s="93"/>
      <c r="AA100" s="92"/>
      <c r="AB100" s="91"/>
      <c r="AC100" s="93"/>
      <c r="AD100" s="93"/>
      <c r="AE100" s="100"/>
      <c r="AF100" s="99"/>
      <c r="AG100" s="92"/>
      <c r="AH100" s="91"/>
      <c r="AI100" s="92"/>
      <c r="AJ100" s="93"/>
      <c r="AK100" s="92"/>
      <c r="AL100" s="93"/>
      <c r="AM100" s="92"/>
      <c r="AN100" s="93"/>
      <c r="AO100" s="92"/>
      <c r="AP100" s="91"/>
      <c r="AQ100" s="93"/>
      <c r="AR100" s="93"/>
      <c r="AS100" s="100"/>
      <c r="AT100" s="99"/>
      <c r="AU100" s="92"/>
      <c r="AV100" s="91"/>
      <c r="AW100" s="92"/>
      <c r="AX100" s="93"/>
      <c r="AY100" s="92"/>
      <c r="AZ100" s="93"/>
      <c r="BA100" s="92"/>
      <c r="BB100" s="93"/>
      <c r="BC100" s="92"/>
      <c r="BD100" s="91"/>
      <c r="BE100" s="93"/>
      <c r="BF100" s="93"/>
      <c r="BG100" s="100"/>
      <c r="BH100" s="99"/>
      <c r="BI100" s="92"/>
      <c r="BJ100" s="91"/>
      <c r="BK100" s="92"/>
      <c r="BL100" s="93"/>
      <c r="BM100" s="92"/>
      <c r="BN100" s="93"/>
      <c r="BO100" s="92"/>
      <c r="BP100" s="93"/>
      <c r="BQ100" s="92"/>
      <c r="BR100" s="91"/>
      <c r="BS100" s="93"/>
      <c r="BT100" s="93"/>
      <c r="BU100" s="101"/>
      <c r="BV100" s="79"/>
    </row>
    <row r="101" spans="2:74" x14ac:dyDescent="0.25">
      <c r="B101" s="14"/>
      <c r="C101" s="137"/>
      <c r="D101" s="71"/>
      <c r="E101" s="15"/>
      <c r="F101" s="63"/>
      <c r="G101" s="15"/>
      <c r="H101" s="16"/>
      <c r="I101" s="15"/>
      <c r="J101" s="16"/>
      <c r="K101" s="15"/>
      <c r="L101" s="16"/>
      <c r="M101" s="15"/>
      <c r="N101" s="63"/>
      <c r="O101" s="16"/>
      <c r="P101" s="16"/>
      <c r="Q101" s="67"/>
      <c r="R101" s="99"/>
      <c r="S101" s="92"/>
      <c r="T101" s="91"/>
      <c r="U101" s="92"/>
      <c r="V101" s="93"/>
      <c r="W101" s="92"/>
      <c r="X101" s="93"/>
      <c r="Y101" s="92"/>
      <c r="Z101" s="93"/>
      <c r="AA101" s="92"/>
      <c r="AB101" s="91"/>
      <c r="AC101" s="93"/>
      <c r="AD101" s="93"/>
      <c r="AE101" s="100"/>
      <c r="AF101" s="99"/>
      <c r="AG101" s="92"/>
      <c r="AH101" s="91"/>
      <c r="AI101" s="92"/>
      <c r="AJ101" s="93"/>
      <c r="AK101" s="92"/>
      <c r="AL101" s="93"/>
      <c r="AM101" s="92"/>
      <c r="AN101" s="93"/>
      <c r="AO101" s="92"/>
      <c r="AP101" s="91"/>
      <c r="AQ101" s="93"/>
      <c r="AR101" s="93"/>
      <c r="AS101" s="100"/>
      <c r="AT101" s="99"/>
      <c r="AU101" s="92"/>
      <c r="AV101" s="91"/>
      <c r="AW101" s="92"/>
      <c r="AX101" s="93"/>
      <c r="AY101" s="92"/>
      <c r="AZ101" s="93"/>
      <c r="BA101" s="92"/>
      <c r="BB101" s="93"/>
      <c r="BC101" s="92"/>
      <c r="BD101" s="91"/>
      <c r="BE101" s="93"/>
      <c r="BF101" s="93"/>
      <c r="BG101" s="100"/>
      <c r="BH101" s="99"/>
      <c r="BI101" s="92"/>
      <c r="BJ101" s="91"/>
      <c r="BK101" s="92"/>
      <c r="BL101" s="93"/>
      <c r="BM101" s="92"/>
      <c r="BN101" s="93"/>
      <c r="BO101" s="92"/>
      <c r="BP101" s="93"/>
      <c r="BQ101" s="92"/>
      <c r="BR101" s="91"/>
      <c r="BS101" s="93"/>
      <c r="BT101" s="93"/>
      <c r="BU101" s="101"/>
      <c r="BV101" s="79"/>
    </row>
    <row r="102" spans="2:74" x14ac:dyDescent="0.25">
      <c r="B102" s="14"/>
      <c r="C102" s="137"/>
      <c r="D102" s="71"/>
      <c r="E102" s="15"/>
      <c r="F102" s="63"/>
      <c r="G102" s="15"/>
      <c r="H102" s="16"/>
      <c r="I102" s="15"/>
      <c r="J102" s="16"/>
      <c r="K102" s="15"/>
      <c r="L102" s="16"/>
      <c r="M102" s="15"/>
      <c r="N102" s="63"/>
      <c r="O102" s="16"/>
      <c r="P102" s="16"/>
      <c r="Q102" s="67"/>
      <c r="R102" s="99"/>
      <c r="S102" s="92"/>
      <c r="T102" s="91"/>
      <c r="U102" s="92"/>
      <c r="V102" s="93"/>
      <c r="W102" s="92"/>
      <c r="X102" s="93"/>
      <c r="Y102" s="92"/>
      <c r="Z102" s="93"/>
      <c r="AA102" s="92"/>
      <c r="AB102" s="91"/>
      <c r="AC102" s="93"/>
      <c r="AD102" s="93"/>
      <c r="AE102" s="100"/>
      <c r="AF102" s="99"/>
      <c r="AG102" s="92"/>
      <c r="AH102" s="91"/>
      <c r="AI102" s="92"/>
      <c r="AJ102" s="93"/>
      <c r="AK102" s="92"/>
      <c r="AL102" s="93"/>
      <c r="AM102" s="92"/>
      <c r="AN102" s="93"/>
      <c r="AO102" s="92"/>
      <c r="AP102" s="91"/>
      <c r="AQ102" s="93"/>
      <c r="AR102" s="93"/>
      <c r="AS102" s="100"/>
      <c r="AT102" s="99"/>
      <c r="AU102" s="92"/>
      <c r="AV102" s="91"/>
      <c r="AW102" s="92"/>
      <c r="AX102" s="93"/>
      <c r="AY102" s="92"/>
      <c r="AZ102" s="93"/>
      <c r="BA102" s="92"/>
      <c r="BB102" s="93"/>
      <c r="BC102" s="92"/>
      <c r="BD102" s="91"/>
      <c r="BE102" s="93"/>
      <c r="BF102" s="93"/>
      <c r="BG102" s="100"/>
      <c r="BH102" s="99"/>
      <c r="BI102" s="92"/>
      <c r="BJ102" s="91"/>
      <c r="BK102" s="92"/>
      <c r="BL102" s="93"/>
      <c r="BM102" s="92"/>
      <c r="BN102" s="93"/>
      <c r="BO102" s="92"/>
      <c r="BP102" s="93"/>
      <c r="BQ102" s="92"/>
      <c r="BR102" s="91"/>
      <c r="BS102" s="93"/>
      <c r="BT102" s="93"/>
      <c r="BU102" s="101"/>
      <c r="BV102" s="79"/>
    </row>
    <row r="103" spans="2:74" x14ac:dyDescent="0.25">
      <c r="B103" s="14"/>
      <c r="C103" s="137"/>
      <c r="D103" s="71"/>
      <c r="E103" s="15"/>
      <c r="F103" s="63"/>
      <c r="G103" s="15"/>
      <c r="H103" s="16"/>
      <c r="I103" s="15"/>
      <c r="J103" s="16"/>
      <c r="K103" s="15"/>
      <c r="L103" s="16"/>
      <c r="M103" s="15"/>
      <c r="N103" s="63"/>
      <c r="O103" s="16"/>
      <c r="P103" s="16"/>
      <c r="Q103" s="67"/>
      <c r="R103" s="99"/>
      <c r="S103" s="92"/>
      <c r="T103" s="91"/>
      <c r="U103" s="92"/>
      <c r="V103" s="93"/>
      <c r="W103" s="92"/>
      <c r="X103" s="93"/>
      <c r="Y103" s="92"/>
      <c r="Z103" s="93"/>
      <c r="AA103" s="92"/>
      <c r="AB103" s="91"/>
      <c r="AC103" s="93"/>
      <c r="AD103" s="93"/>
      <c r="AE103" s="100"/>
      <c r="AF103" s="99"/>
      <c r="AG103" s="92"/>
      <c r="AH103" s="91"/>
      <c r="AI103" s="92"/>
      <c r="AJ103" s="93"/>
      <c r="AK103" s="92"/>
      <c r="AL103" s="93"/>
      <c r="AM103" s="92"/>
      <c r="AN103" s="93"/>
      <c r="AO103" s="92"/>
      <c r="AP103" s="91"/>
      <c r="AQ103" s="93"/>
      <c r="AR103" s="93"/>
      <c r="AS103" s="100"/>
      <c r="AT103" s="99"/>
      <c r="AU103" s="92"/>
      <c r="AV103" s="91"/>
      <c r="AW103" s="92"/>
      <c r="AX103" s="93"/>
      <c r="AY103" s="92"/>
      <c r="AZ103" s="93"/>
      <c r="BA103" s="92"/>
      <c r="BB103" s="93"/>
      <c r="BC103" s="92"/>
      <c r="BD103" s="91"/>
      <c r="BE103" s="93"/>
      <c r="BF103" s="93"/>
      <c r="BG103" s="100"/>
      <c r="BH103" s="99"/>
      <c r="BI103" s="92"/>
      <c r="BJ103" s="91"/>
      <c r="BK103" s="92"/>
      <c r="BL103" s="93"/>
      <c r="BM103" s="92"/>
      <c r="BN103" s="93"/>
      <c r="BO103" s="92"/>
      <c r="BP103" s="93"/>
      <c r="BQ103" s="92"/>
      <c r="BR103" s="91"/>
      <c r="BS103" s="93"/>
      <c r="BT103" s="93"/>
      <c r="BU103" s="101"/>
      <c r="BV103" s="79"/>
    </row>
    <row r="104" spans="2:74" x14ac:dyDescent="0.25">
      <c r="B104" s="14"/>
      <c r="C104" s="137"/>
      <c r="D104" s="71"/>
      <c r="E104" s="15"/>
      <c r="F104" s="63"/>
      <c r="G104" s="15"/>
      <c r="H104" s="16"/>
      <c r="I104" s="15"/>
      <c r="J104" s="16"/>
      <c r="K104" s="15"/>
      <c r="L104" s="16"/>
      <c r="M104" s="15"/>
      <c r="N104" s="63"/>
      <c r="O104" s="16"/>
      <c r="P104" s="16"/>
      <c r="Q104" s="67"/>
      <c r="R104" s="99"/>
      <c r="S104" s="92"/>
      <c r="T104" s="91"/>
      <c r="U104" s="92"/>
      <c r="V104" s="93"/>
      <c r="W104" s="92"/>
      <c r="X104" s="93"/>
      <c r="Y104" s="92"/>
      <c r="Z104" s="93"/>
      <c r="AA104" s="92"/>
      <c r="AB104" s="91"/>
      <c r="AC104" s="93"/>
      <c r="AD104" s="93"/>
      <c r="AE104" s="100"/>
      <c r="AF104" s="99"/>
      <c r="AG104" s="92"/>
      <c r="AH104" s="91"/>
      <c r="AI104" s="92"/>
      <c r="AJ104" s="93"/>
      <c r="AK104" s="92"/>
      <c r="AL104" s="93"/>
      <c r="AM104" s="92"/>
      <c r="AN104" s="93"/>
      <c r="AO104" s="92"/>
      <c r="AP104" s="91"/>
      <c r="AQ104" s="93"/>
      <c r="AR104" s="93"/>
      <c r="AS104" s="100"/>
      <c r="AT104" s="99"/>
      <c r="AU104" s="92"/>
      <c r="AV104" s="91"/>
      <c r="AW104" s="92"/>
      <c r="AX104" s="93"/>
      <c r="AY104" s="92"/>
      <c r="AZ104" s="93"/>
      <c r="BA104" s="92"/>
      <c r="BB104" s="93"/>
      <c r="BC104" s="92"/>
      <c r="BD104" s="91"/>
      <c r="BE104" s="93"/>
      <c r="BF104" s="93"/>
      <c r="BG104" s="100"/>
      <c r="BH104" s="99"/>
      <c r="BI104" s="92"/>
      <c r="BJ104" s="91"/>
      <c r="BK104" s="92"/>
      <c r="BL104" s="93"/>
      <c r="BM104" s="92"/>
      <c r="BN104" s="93"/>
      <c r="BO104" s="92"/>
      <c r="BP104" s="93"/>
      <c r="BQ104" s="92"/>
      <c r="BR104" s="91"/>
      <c r="BS104" s="93"/>
      <c r="BT104" s="93"/>
      <c r="BU104" s="101"/>
      <c r="BV104" s="79"/>
    </row>
    <row r="105" spans="2:74" x14ac:dyDescent="0.25">
      <c r="B105" s="14"/>
      <c r="C105" s="137"/>
      <c r="D105" s="71"/>
      <c r="E105" s="15"/>
      <c r="F105" s="63"/>
      <c r="G105" s="15"/>
      <c r="H105" s="16"/>
      <c r="I105" s="15"/>
      <c r="J105" s="16"/>
      <c r="K105" s="15"/>
      <c r="L105" s="16"/>
      <c r="M105" s="15"/>
      <c r="N105" s="63"/>
      <c r="O105" s="16"/>
      <c r="P105" s="16"/>
      <c r="Q105" s="67"/>
      <c r="R105" s="99"/>
      <c r="S105" s="92"/>
      <c r="T105" s="91"/>
      <c r="U105" s="92"/>
      <c r="V105" s="93"/>
      <c r="W105" s="92"/>
      <c r="X105" s="93"/>
      <c r="Y105" s="92"/>
      <c r="Z105" s="93"/>
      <c r="AA105" s="92"/>
      <c r="AB105" s="91"/>
      <c r="AC105" s="93"/>
      <c r="AD105" s="93"/>
      <c r="AE105" s="100"/>
      <c r="AF105" s="99"/>
      <c r="AG105" s="92"/>
      <c r="AH105" s="91"/>
      <c r="AI105" s="92"/>
      <c r="AJ105" s="93"/>
      <c r="AK105" s="92"/>
      <c r="AL105" s="93"/>
      <c r="AM105" s="92"/>
      <c r="AN105" s="93"/>
      <c r="AO105" s="92"/>
      <c r="AP105" s="91"/>
      <c r="AQ105" s="93"/>
      <c r="AR105" s="93"/>
      <c r="AS105" s="100"/>
      <c r="AT105" s="99"/>
      <c r="AU105" s="92"/>
      <c r="AV105" s="91"/>
      <c r="AW105" s="92"/>
      <c r="AX105" s="93"/>
      <c r="AY105" s="92"/>
      <c r="AZ105" s="93"/>
      <c r="BA105" s="92"/>
      <c r="BB105" s="93"/>
      <c r="BC105" s="92"/>
      <c r="BD105" s="91"/>
      <c r="BE105" s="93"/>
      <c r="BF105" s="93"/>
      <c r="BG105" s="100"/>
      <c r="BH105" s="99"/>
      <c r="BI105" s="92"/>
      <c r="BJ105" s="91"/>
      <c r="BK105" s="92"/>
      <c r="BL105" s="93"/>
      <c r="BM105" s="92"/>
      <c r="BN105" s="93"/>
      <c r="BO105" s="92"/>
      <c r="BP105" s="93"/>
      <c r="BQ105" s="92"/>
      <c r="BR105" s="91"/>
      <c r="BS105" s="93"/>
      <c r="BT105" s="93"/>
      <c r="BU105" s="101"/>
      <c r="BV105" s="79"/>
    </row>
    <row r="106" spans="2:74" x14ac:dyDescent="0.25">
      <c r="B106" s="14"/>
      <c r="C106" s="137"/>
      <c r="D106" s="71"/>
      <c r="E106" s="15"/>
      <c r="F106" s="63"/>
      <c r="G106" s="15"/>
      <c r="H106" s="16"/>
      <c r="I106" s="15"/>
      <c r="J106" s="16"/>
      <c r="K106" s="15"/>
      <c r="L106" s="16"/>
      <c r="M106" s="15"/>
      <c r="N106" s="63"/>
      <c r="O106" s="16"/>
      <c r="P106" s="16"/>
      <c r="Q106" s="67"/>
      <c r="R106" s="99"/>
      <c r="S106" s="92"/>
      <c r="T106" s="91"/>
      <c r="U106" s="92"/>
      <c r="V106" s="93"/>
      <c r="W106" s="92"/>
      <c r="X106" s="93"/>
      <c r="Y106" s="92"/>
      <c r="Z106" s="93"/>
      <c r="AA106" s="92"/>
      <c r="AB106" s="91"/>
      <c r="AC106" s="93"/>
      <c r="AD106" s="93"/>
      <c r="AE106" s="100"/>
      <c r="AF106" s="99"/>
      <c r="AG106" s="92"/>
      <c r="AH106" s="91"/>
      <c r="AI106" s="92"/>
      <c r="AJ106" s="93"/>
      <c r="AK106" s="92"/>
      <c r="AL106" s="93"/>
      <c r="AM106" s="92"/>
      <c r="AN106" s="93"/>
      <c r="AO106" s="92"/>
      <c r="AP106" s="91"/>
      <c r="AQ106" s="93"/>
      <c r="AR106" s="93"/>
      <c r="AS106" s="100"/>
      <c r="AT106" s="99"/>
      <c r="AU106" s="92"/>
      <c r="AV106" s="91"/>
      <c r="AW106" s="92"/>
      <c r="AX106" s="93"/>
      <c r="AY106" s="92"/>
      <c r="AZ106" s="93"/>
      <c r="BA106" s="92"/>
      <c r="BB106" s="93"/>
      <c r="BC106" s="92"/>
      <c r="BD106" s="91"/>
      <c r="BE106" s="93"/>
      <c r="BF106" s="93"/>
      <c r="BG106" s="100"/>
      <c r="BH106" s="99"/>
      <c r="BI106" s="92"/>
      <c r="BJ106" s="91"/>
      <c r="BK106" s="92"/>
      <c r="BL106" s="93"/>
      <c r="BM106" s="92"/>
      <c r="BN106" s="93"/>
      <c r="BO106" s="92"/>
      <c r="BP106" s="93"/>
      <c r="BQ106" s="92"/>
      <c r="BR106" s="91"/>
      <c r="BS106" s="93"/>
      <c r="BT106" s="93"/>
      <c r="BU106" s="101"/>
      <c r="BV106" s="79"/>
    </row>
    <row r="107" spans="2:74" x14ac:dyDescent="0.25">
      <c r="B107" s="14"/>
      <c r="C107" s="137"/>
      <c r="D107" s="71"/>
      <c r="E107" s="15"/>
      <c r="F107" s="63"/>
      <c r="G107" s="15"/>
      <c r="H107" s="16"/>
      <c r="I107" s="15"/>
      <c r="J107" s="16"/>
      <c r="K107" s="15"/>
      <c r="L107" s="16"/>
      <c r="M107" s="15"/>
      <c r="N107" s="63"/>
      <c r="O107" s="16"/>
      <c r="P107" s="16"/>
      <c r="Q107" s="67"/>
      <c r="R107" s="99"/>
      <c r="S107" s="92"/>
      <c r="T107" s="91"/>
      <c r="U107" s="92"/>
      <c r="V107" s="93"/>
      <c r="W107" s="92"/>
      <c r="X107" s="93"/>
      <c r="Y107" s="92"/>
      <c r="Z107" s="93"/>
      <c r="AA107" s="92"/>
      <c r="AB107" s="91"/>
      <c r="AC107" s="93"/>
      <c r="AD107" s="93"/>
      <c r="AE107" s="100"/>
      <c r="AF107" s="99"/>
      <c r="AG107" s="92"/>
      <c r="AH107" s="91"/>
      <c r="AI107" s="92"/>
      <c r="AJ107" s="93"/>
      <c r="AK107" s="92"/>
      <c r="AL107" s="93"/>
      <c r="AM107" s="92"/>
      <c r="AN107" s="93"/>
      <c r="AO107" s="92"/>
      <c r="AP107" s="91"/>
      <c r="AQ107" s="93"/>
      <c r="AR107" s="93"/>
      <c r="AS107" s="100"/>
      <c r="AT107" s="99"/>
      <c r="AU107" s="92"/>
      <c r="AV107" s="91"/>
      <c r="AW107" s="92"/>
      <c r="AX107" s="93"/>
      <c r="AY107" s="92"/>
      <c r="AZ107" s="93"/>
      <c r="BA107" s="92"/>
      <c r="BB107" s="93"/>
      <c r="BC107" s="92"/>
      <c r="BD107" s="91"/>
      <c r="BE107" s="93"/>
      <c r="BF107" s="93"/>
      <c r="BG107" s="100"/>
      <c r="BH107" s="99"/>
      <c r="BI107" s="92"/>
      <c r="BJ107" s="91"/>
      <c r="BK107" s="92"/>
      <c r="BL107" s="93"/>
      <c r="BM107" s="92"/>
      <c r="BN107" s="93"/>
      <c r="BO107" s="92"/>
      <c r="BP107" s="93"/>
      <c r="BQ107" s="92"/>
      <c r="BR107" s="91"/>
      <c r="BS107" s="93"/>
      <c r="BT107" s="93"/>
      <c r="BU107" s="101"/>
      <c r="BV107" s="79"/>
    </row>
    <row r="108" spans="2:74" x14ac:dyDescent="0.25">
      <c r="B108" s="14"/>
      <c r="C108" s="137"/>
      <c r="D108" s="71"/>
      <c r="E108" s="15"/>
      <c r="F108" s="63"/>
      <c r="G108" s="15"/>
      <c r="H108" s="16"/>
      <c r="I108" s="15"/>
      <c r="J108" s="16"/>
      <c r="K108" s="15"/>
      <c r="L108" s="16"/>
      <c r="M108" s="15"/>
      <c r="N108" s="63"/>
      <c r="O108" s="16"/>
      <c r="P108" s="16"/>
      <c r="Q108" s="67"/>
      <c r="R108" s="99"/>
      <c r="S108" s="92"/>
      <c r="T108" s="91"/>
      <c r="U108" s="92"/>
      <c r="V108" s="93"/>
      <c r="W108" s="92"/>
      <c r="X108" s="93"/>
      <c r="Y108" s="92"/>
      <c r="Z108" s="93"/>
      <c r="AA108" s="92"/>
      <c r="AB108" s="91"/>
      <c r="AC108" s="93"/>
      <c r="AD108" s="93"/>
      <c r="AE108" s="100"/>
      <c r="AF108" s="99"/>
      <c r="AG108" s="92"/>
      <c r="AH108" s="91"/>
      <c r="AI108" s="92"/>
      <c r="AJ108" s="93"/>
      <c r="AK108" s="92"/>
      <c r="AL108" s="93"/>
      <c r="AM108" s="92"/>
      <c r="AN108" s="93"/>
      <c r="AO108" s="92"/>
      <c r="AP108" s="91"/>
      <c r="AQ108" s="93"/>
      <c r="AR108" s="93"/>
      <c r="AS108" s="100"/>
      <c r="AT108" s="99"/>
      <c r="AU108" s="92"/>
      <c r="AV108" s="91"/>
      <c r="AW108" s="92"/>
      <c r="AX108" s="93"/>
      <c r="AY108" s="92"/>
      <c r="AZ108" s="93"/>
      <c r="BA108" s="92"/>
      <c r="BB108" s="93"/>
      <c r="BC108" s="92"/>
      <c r="BD108" s="91"/>
      <c r="BE108" s="93"/>
      <c r="BF108" s="93"/>
      <c r="BG108" s="100"/>
      <c r="BH108" s="99"/>
      <c r="BI108" s="92"/>
      <c r="BJ108" s="91"/>
      <c r="BK108" s="92"/>
      <c r="BL108" s="93"/>
      <c r="BM108" s="92"/>
      <c r="BN108" s="93"/>
      <c r="BO108" s="92"/>
      <c r="BP108" s="93"/>
      <c r="BQ108" s="92"/>
      <c r="BR108" s="91"/>
      <c r="BS108" s="93"/>
      <c r="BT108" s="93"/>
      <c r="BU108" s="101"/>
      <c r="BV108" s="79"/>
    </row>
    <row r="109" spans="2:74" x14ac:dyDescent="0.25">
      <c r="B109" s="14"/>
      <c r="C109" s="137"/>
      <c r="D109" s="71"/>
      <c r="E109" s="15"/>
      <c r="F109" s="63"/>
      <c r="G109" s="15"/>
      <c r="H109" s="16"/>
      <c r="I109" s="15"/>
      <c r="J109" s="16"/>
      <c r="K109" s="15"/>
      <c r="L109" s="16"/>
      <c r="M109" s="15"/>
      <c r="N109" s="63"/>
      <c r="O109" s="16"/>
      <c r="P109" s="16"/>
      <c r="Q109" s="67"/>
      <c r="R109" s="99"/>
      <c r="S109" s="92"/>
      <c r="T109" s="91"/>
      <c r="U109" s="92"/>
      <c r="V109" s="93"/>
      <c r="W109" s="92"/>
      <c r="X109" s="93"/>
      <c r="Y109" s="92"/>
      <c r="Z109" s="93"/>
      <c r="AA109" s="92"/>
      <c r="AB109" s="91"/>
      <c r="AC109" s="93"/>
      <c r="AD109" s="93"/>
      <c r="AE109" s="100"/>
      <c r="AF109" s="99"/>
      <c r="AG109" s="92"/>
      <c r="AH109" s="91"/>
      <c r="AI109" s="92"/>
      <c r="AJ109" s="93"/>
      <c r="AK109" s="92"/>
      <c r="AL109" s="93"/>
      <c r="AM109" s="92"/>
      <c r="AN109" s="93"/>
      <c r="AO109" s="92"/>
      <c r="AP109" s="91"/>
      <c r="AQ109" s="93"/>
      <c r="AR109" s="93"/>
      <c r="AS109" s="100"/>
      <c r="AT109" s="99"/>
      <c r="AU109" s="92"/>
      <c r="AV109" s="91"/>
      <c r="AW109" s="92"/>
      <c r="AX109" s="93"/>
      <c r="AY109" s="92"/>
      <c r="AZ109" s="93"/>
      <c r="BA109" s="92"/>
      <c r="BB109" s="93"/>
      <c r="BC109" s="92"/>
      <c r="BD109" s="91"/>
      <c r="BE109" s="93"/>
      <c r="BF109" s="93"/>
      <c r="BG109" s="100"/>
      <c r="BH109" s="99"/>
      <c r="BI109" s="92"/>
      <c r="BJ109" s="91"/>
      <c r="BK109" s="92"/>
      <c r="BL109" s="93"/>
      <c r="BM109" s="92"/>
      <c r="BN109" s="93"/>
      <c r="BO109" s="92"/>
      <c r="BP109" s="93"/>
      <c r="BQ109" s="92"/>
      <c r="BR109" s="91"/>
      <c r="BS109" s="93"/>
      <c r="BT109" s="93"/>
      <c r="BU109" s="101"/>
      <c r="BV109" s="79"/>
    </row>
    <row r="110" spans="2:74" x14ac:dyDescent="0.25">
      <c r="B110" s="14"/>
      <c r="C110" s="137"/>
      <c r="D110" s="71"/>
      <c r="E110" s="15"/>
      <c r="F110" s="63"/>
      <c r="G110" s="15"/>
      <c r="H110" s="16"/>
      <c r="I110" s="15"/>
      <c r="J110" s="16"/>
      <c r="K110" s="15"/>
      <c r="L110" s="16"/>
      <c r="M110" s="15"/>
      <c r="N110" s="63"/>
      <c r="O110" s="16"/>
      <c r="P110" s="16"/>
      <c r="Q110" s="67"/>
      <c r="R110" s="99"/>
      <c r="S110" s="92"/>
      <c r="T110" s="91"/>
      <c r="U110" s="92"/>
      <c r="V110" s="93"/>
      <c r="W110" s="92"/>
      <c r="X110" s="93"/>
      <c r="Y110" s="92"/>
      <c r="Z110" s="93"/>
      <c r="AA110" s="92"/>
      <c r="AB110" s="91"/>
      <c r="AC110" s="93"/>
      <c r="AD110" s="93"/>
      <c r="AE110" s="100"/>
      <c r="AF110" s="99"/>
      <c r="AG110" s="92"/>
      <c r="AH110" s="91"/>
      <c r="AI110" s="92"/>
      <c r="AJ110" s="93"/>
      <c r="AK110" s="92"/>
      <c r="AL110" s="93"/>
      <c r="AM110" s="92"/>
      <c r="AN110" s="93"/>
      <c r="AO110" s="92"/>
      <c r="AP110" s="91"/>
      <c r="AQ110" s="93"/>
      <c r="AR110" s="93"/>
      <c r="AS110" s="100"/>
      <c r="AT110" s="99"/>
      <c r="AU110" s="92"/>
      <c r="AV110" s="91"/>
      <c r="AW110" s="92"/>
      <c r="AX110" s="93"/>
      <c r="AY110" s="92"/>
      <c r="AZ110" s="93"/>
      <c r="BA110" s="92"/>
      <c r="BB110" s="93"/>
      <c r="BC110" s="92"/>
      <c r="BD110" s="91"/>
      <c r="BE110" s="93"/>
      <c r="BF110" s="93"/>
      <c r="BG110" s="100"/>
      <c r="BH110" s="99"/>
      <c r="BI110" s="92"/>
      <c r="BJ110" s="91"/>
      <c r="BK110" s="92"/>
      <c r="BL110" s="93"/>
      <c r="BM110" s="92"/>
      <c r="BN110" s="93"/>
      <c r="BO110" s="92"/>
      <c r="BP110" s="93"/>
      <c r="BQ110" s="92"/>
      <c r="BR110" s="91"/>
      <c r="BS110" s="93"/>
      <c r="BT110" s="93"/>
      <c r="BU110" s="101"/>
      <c r="BV110" s="79"/>
    </row>
    <row r="111" spans="2:74" x14ac:dyDescent="0.25">
      <c r="B111" s="14"/>
      <c r="C111" s="137"/>
      <c r="D111" s="71"/>
      <c r="E111" s="15"/>
      <c r="F111" s="63"/>
      <c r="G111" s="15"/>
      <c r="H111" s="16"/>
      <c r="I111" s="15"/>
      <c r="J111" s="16"/>
      <c r="K111" s="15"/>
      <c r="L111" s="16"/>
      <c r="M111" s="15"/>
      <c r="N111" s="63"/>
      <c r="O111" s="16"/>
      <c r="P111" s="16"/>
      <c r="Q111" s="67"/>
      <c r="R111" s="99"/>
      <c r="S111" s="92"/>
      <c r="T111" s="91"/>
      <c r="U111" s="92"/>
      <c r="V111" s="93"/>
      <c r="W111" s="92"/>
      <c r="X111" s="93"/>
      <c r="Y111" s="92"/>
      <c r="Z111" s="93"/>
      <c r="AA111" s="92"/>
      <c r="AB111" s="91"/>
      <c r="AC111" s="93"/>
      <c r="AD111" s="93"/>
      <c r="AE111" s="100"/>
      <c r="AF111" s="99"/>
      <c r="AG111" s="92"/>
      <c r="AH111" s="91"/>
      <c r="AI111" s="92"/>
      <c r="AJ111" s="93"/>
      <c r="AK111" s="92"/>
      <c r="AL111" s="93"/>
      <c r="AM111" s="92"/>
      <c r="AN111" s="93"/>
      <c r="AO111" s="92"/>
      <c r="AP111" s="91"/>
      <c r="AQ111" s="93"/>
      <c r="AR111" s="93"/>
      <c r="AS111" s="100"/>
      <c r="AT111" s="99"/>
      <c r="AU111" s="92"/>
      <c r="AV111" s="91"/>
      <c r="AW111" s="92"/>
      <c r="AX111" s="93"/>
      <c r="AY111" s="92"/>
      <c r="AZ111" s="93"/>
      <c r="BA111" s="92"/>
      <c r="BB111" s="93"/>
      <c r="BC111" s="92"/>
      <c r="BD111" s="91"/>
      <c r="BE111" s="93"/>
      <c r="BF111" s="93"/>
      <c r="BG111" s="100"/>
      <c r="BH111" s="99"/>
      <c r="BI111" s="92"/>
      <c r="BJ111" s="91"/>
      <c r="BK111" s="92"/>
      <c r="BL111" s="93"/>
      <c r="BM111" s="92"/>
      <c r="BN111" s="93"/>
      <c r="BO111" s="92"/>
      <c r="BP111" s="93"/>
      <c r="BQ111" s="92"/>
      <c r="BR111" s="91"/>
      <c r="BS111" s="93"/>
      <c r="BT111" s="93"/>
      <c r="BU111" s="101"/>
      <c r="BV111" s="79"/>
    </row>
    <row r="112" spans="2:74" x14ac:dyDescent="0.25">
      <c r="B112" s="14"/>
      <c r="C112" s="137"/>
      <c r="D112" s="71"/>
      <c r="E112" s="15"/>
      <c r="F112" s="63"/>
      <c r="G112" s="15"/>
      <c r="H112" s="16"/>
      <c r="I112" s="15"/>
      <c r="J112" s="16"/>
      <c r="K112" s="15"/>
      <c r="L112" s="16"/>
      <c r="M112" s="15"/>
      <c r="N112" s="63"/>
      <c r="O112" s="16"/>
      <c r="P112" s="16"/>
      <c r="Q112" s="67"/>
      <c r="R112" s="99"/>
      <c r="S112" s="92"/>
      <c r="T112" s="91"/>
      <c r="U112" s="92"/>
      <c r="V112" s="93"/>
      <c r="W112" s="92"/>
      <c r="X112" s="93"/>
      <c r="Y112" s="92"/>
      <c r="Z112" s="93"/>
      <c r="AA112" s="92"/>
      <c r="AB112" s="91"/>
      <c r="AC112" s="93"/>
      <c r="AD112" s="93"/>
      <c r="AE112" s="100"/>
      <c r="AF112" s="99"/>
      <c r="AG112" s="92"/>
      <c r="AH112" s="91"/>
      <c r="AI112" s="92"/>
      <c r="AJ112" s="93"/>
      <c r="AK112" s="92"/>
      <c r="AL112" s="93"/>
      <c r="AM112" s="92"/>
      <c r="AN112" s="93"/>
      <c r="AO112" s="92"/>
      <c r="AP112" s="91"/>
      <c r="AQ112" s="93"/>
      <c r="AR112" s="93"/>
      <c r="AS112" s="100"/>
      <c r="AT112" s="99"/>
      <c r="AU112" s="92"/>
      <c r="AV112" s="91"/>
      <c r="AW112" s="92"/>
      <c r="AX112" s="93"/>
      <c r="AY112" s="92"/>
      <c r="AZ112" s="93"/>
      <c r="BA112" s="92"/>
      <c r="BB112" s="93"/>
      <c r="BC112" s="92"/>
      <c r="BD112" s="91"/>
      <c r="BE112" s="93"/>
      <c r="BF112" s="93"/>
      <c r="BG112" s="100"/>
      <c r="BH112" s="99"/>
      <c r="BI112" s="92"/>
      <c r="BJ112" s="91"/>
      <c r="BK112" s="92"/>
      <c r="BL112" s="93"/>
      <c r="BM112" s="92"/>
      <c r="BN112" s="93"/>
      <c r="BO112" s="92"/>
      <c r="BP112" s="93"/>
      <c r="BQ112" s="92"/>
      <c r="BR112" s="91"/>
      <c r="BS112" s="93"/>
      <c r="BT112" s="93"/>
      <c r="BU112" s="101"/>
      <c r="BV112" s="79"/>
    </row>
    <row r="113" spans="2:74" x14ac:dyDescent="0.25">
      <c r="B113" s="14"/>
      <c r="C113" s="137"/>
      <c r="D113" s="71"/>
      <c r="E113" s="15"/>
      <c r="F113" s="63"/>
      <c r="G113" s="15"/>
      <c r="H113" s="16"/>
      <c r="I113" s="15"/>
      <c r="J113" s="16"/>
      <c r="K113" s="15"/>
      <c r="L113" s="16"/>
      <c r="M113" s="15"/>
      <c r="N113" s="63"/>
      <c r="O113" s="16"/>
      <c r="P113" s="16"/>
      <c r="Q113" s="67"/>
      <c r="R113" s="99"/>
      <c r="S113" s="92"/>
      <c r="T113" s="91"/>
      <c r="U113" s="92"/>
      <c r="V113" s="93"/>
      <c r="W113" s="92"/>
      <c r="X113" s="93"/>
      <c r="Y113" s="92"/>
      <c r="Z113" s="93"/>
      <c r="AA113" s="92"/>
      <c r="AB113" s="91"/>
      <c r="AC113" s="93"/>
      <c r="AD113" s="93"/>
      <c r="AE113" s="100"/>
      <c r="AF113" s="99"/>
      <c r="AG113" s="92"/>
      <c r="AH113" s="91"/>
      <c r="AI113" s="92"/>
      <c r="AJ113" s="93"/>
      <c r="AK113" s="92"/>
      <c r="AL113" s="93"/>
      <c r="AM113" s="92"/>
      <c r="AN113" s="93"/>
      <c r="AO113" s="92"/>
      <c r="AP113" s="91"/>
      <c r="AQ113" s="93"/>
      <c r="AR113" s="93"/>
      <c r="AS113" s="100"/>
      <c r="AT113" s="99"/>
      <c r="AU113" s="92"/>
      <c r="AV113" s="91"/>
      <c r="AW113" s="92"/>
      <c r="AX113" s="93"/>
      <c r="AY113" s="92"/>
      <c r="AZ113" s="93"/>
      <c r="BA113" s="92"/>
      <c r="BB113" s="93"/>
      <c r="BC113" s="92"/>
      <c r="BD113" s="91"/>
      <c r="BE113" s="93"/>
      <c r="BF113" s="93"/>
      <c r="BG113" s="100"/>
      <c r="BH113" s="99"/>
      <c r="BI113" s="92"/>
      <c r="BJ113" s="91"/>
      <c r="BK113" s="92"/>
      <c r="BL113" s="93"/>
      <c r="BM113" s="92"/>
      <c r="BN113" s="93"/>
      <c r="BO113" s="92"/>
      <c r="BP113" s="93"/>
      <c r="BQ113" s="92"/>
      <c r="BR113" s="91"/>
      <c r="BS113" s="93"/>
      <c r="BT113" s="93"/>
      <c r="BU113" s="101"/>
      <c r="BV113" s="79"/>
    </row>
    <row r="114" spans="2:74" x14ac:dyDescent="0.25">
      <c r="B114" s="14"/>
      <c r="C114" s="137"/>
      <c r="D114" s="71"/>
      <c r="E114" s="15"/>
      <c r="F114" s="63"/>
      <c r="G114" s="15"/>
      <c r="H114" s="16"/>
      <c r="I114" s="15"/>
      <c r="J114" s="16"/>
      <c r="K114" s="15"/>
      <c r="L114" s="16"/>
      <c r="M114" s="15"/>
      <c r="N114" s="63"/>
      <c r="O114" s="16"/>
      <c r="P114" s="16"/>
      <c r="Q114" s="67"/>
      <c r="R114" s="99"/>
      <c r="S114" s="92"/>
      <c r="T114" s="91"/>
      <c r="U114" s="92"/>
      <c r="V114" s="93"/>
      <c r="W114" s="92"/>
      <c r="X114" s="93"/>
      <c r="Y114" s="92"/>
      <c r="Z114" s="93"/>
      <c r="AA114" s="92"/>
      <c r="AB114" s="91"/>
      <c r="AC114" s="93"/>
      <c r="AD114" s="93"/>
      <c r="AE114" s="100"/>
      <c r="AF114" s="99"/>
      <c r="AG114" s="92"/>
      <c r="AH114" s="91"/>
      <c r="AI114" s="92"/>
      <c r="AJ114" s="93"/>
      <c r="AK114" s="92"/>
      <c r="AL114" s="93"/>
      <c r="AM114" s="92"/>
      <c r="AN114" s="93"/>
      <c r="AO114" s="92"/>
      <c r="AP114" s="91"/>
      <c r="AQ114" s="93"/>
      <c r="AR114" s="93"/>
      <c r="AS114" s="100"/>
      <c r="AT114" s="99"/>
      <c r="AU114" s="92"/>
      <c r="AV114" s="91"/>
      <c r="AW114" s="92"/>
      <c r="AX114" s="93"/>
      <c r="AY114" s="92"/>
      <c r="AZ114" s="93"/>
      <c r="BA114" s="92"/>
      <c r="BB114" s="93"/>
      <c r="BC114" s="92"/>
      <c r="BD114" s="91"/>
      <c r="BE114" s="93"/>
      <c r="BF114" s="93"/>
      <c r="BG114" s="100"/>
      <c r="BH114" s="99"/>
      <c r="BI114" s="92"/>
      <c r="BJ114" s="91"/>
      <c r="BK114" s="92"/>
      <c r="BL114" s="93"/>
      <c r="BM114" s="92"/>
      <c r="BN114" s="93"/>
      <c r="BO114" s="92"/>
      <c r="BP114" s="93"/>
      <c r="BQ114" s="92"/>
      <c r="BR114" s="91"/>
      <c r="BS114" s="93"/>
      <c r="BT114" s="93"/>
      <c r="BU114" s="101"/>
      <c r="BV114" s="79"/>
    </row>
    <row r="115" spans="2:74" x14ac:dyDescent="0.25">
      <c r="B115" s="14"/>
      <c r="C115" s="137"/>
      <c r="D115" s="71"/>
      <c r="E115" s="15"/>
      <c r="F115" s="63"/>
      <c r="G115" s="15"/>
      <c r="H115" s="16"/>
      <c r="I115" s="15"/>
      <c r="J115" s="16"/>
      <c r="K115" s="15"/>
      <c r="L115" s="16"/>
      <c r="M115" s="15"/>
      <c r="N115" s="63"/>
      <c r="O115" s="16"/>
      <c r="P115" s="16"/>
      <c r="Q115" s="67"/>
      <c r="R115" s="99"/>
      <c r="S115" s="92"/>
      <c r="T115" s="91"/>
      <c r="U115" s="92"/>
      <c r="V115" s="93"/>
      <c r="W115" s="92"/>
      <c r="X115" s="93"/>
      <c r="Y115" s="92"/>
      <c r="Z115" s="93"/>
      <c r="AA115" s="92"/>
      <c r="AB115" s="91"/>
      <c r="AC115" s="93"/>
      <c r="AD115" s="93"/>
      <c r="AE115" s="100"/>
      <c r="AF115" s="99"/>
      <c r="AG115" s="92"/>
      <c r="AH115" s="91"/>
      <c r="AI115" s="92"/>
      <c r="AJ115" s="93"/>
      <c r="AK115" s="92"/>
      <c r="AL115" s="93"/>
      <c r="AM115" s="92"/>
      <c r="AN115" s="93"/>
      <c r="AO115" s="92"/>
      <c r="AP115" s="91"/>
      <c r="AQ115" s="93"/>
      <c r="AR115" s="93"/>
      <c r="AS115" s="100"/>
      <c r="AT115" s="99"/>
      <c r="AU115" s="92"/>
      <c r="AV115" s="91"/>
      <c r="AW115" s="92"/>
      <c r="AX115" s="93"/>
      <c r="AY115" s="92"/>
      <c r="AZ115" s="93"/>
      <c r="BA115" s="92"/>
      <c r="BB115" s="93"/>
      <c r="BC115" s="92"/>
      <c r="BD115" s="91"/>
      <c r="BE115" s="93"/>
      <c r="BF115" s="93"/>
      <c r="BG115" s="100"/>
      <c r="BH115" s="99"/>
      <c r="BI115" s="92"/>
      <c r="BJ115" s="91"/>
      <c r="BK115" s="92"/>
      <c r="BL115" s="93"/>
      <c r="BM115" s="92"/>
      <c r="BN115" s="93"/>
      <c r="BO115" s="92"/>
      <c r="BP115" s="93"/>
      <c r="BQ115" s="92"/>
      <c r="BR115" s="91"/>
      <c r="BS115" s="93"/>
      <c r="BT115" s="93"/>
      <c r="BU115" s="101"/>
      <c r="BV115" s="79"/>
    </row>
    <row r="116" spans="2:74" x14ac:dyDescent="0.25">
      <c r="B116" s="14"/>
      <c r="C116" s="137"/>
      <c r="D116" s="71"/>
      <c r="E116" s="15"/>
      <c r="F116" s="63"/>
      <c r="G116" s="15"/>
      <c r="H116" s="16"/>
      <c r="I116" s="15"/>
      <c r="J116" s="16"/>
      <c r="K116" s="15"/>
      <c r="L116" s="16"/>
      <c r="M116" s="15"/>
      <c r="N116" s="63"/>
      <c r="O116" s="16"/>
      <c r="P116" s="16"/>
      <c r="Q116" s="67"/>
      <c r="R116" s="99"/>
      <c r="S116" s="92"/>
      <c r="T116" s="91"/>
      <c r="U116" s="92"/>
      <c r="V116" s="93"/>
      <c r="W116" s="92"/>
      <c r="X116" s="93"/>
      <c r="Y116" s="92"/>
      <c r="Z116" s="93"/>
      <c r="AA116" s="92"/>
      <c r="AB116" s="91"/>
      <c r="AC116" s="93"/>
      <c r="AD116" s="93"/>
      <c r="AE116" s="100"/>
      <c r="AF116" s="99"/>
      <c r="AG116" s="92"/>
      <c r="AH116" s="91"/>
      <c r="AI116" s="92"/>
      <c r="AJ116" s="93"/>
      <c r="AK116" s="92"/>
      <c r="AL116" s="93"/>
      <c r="AM116" s="92"/>
      <c r="AN116" s="93"/>
      <c r="AO116" s="92"/>
      <c r="AP116" s="91"/>
      <c r="AQ116" s="93"/>
      <c r="AR116" s="93"/>
      <c r="AS116" s="100"/>
      <c r="AT116" s="99"/>
      <c r="AU116" s="92"/>
      <c r="AV116" s="91"/>
      <c r="AW116" s="92"/>
      <c r="AX116" s="93"/>
      <c r="AY116" s="92"/>
      <c r="AZ116" s="93"/>
      <c r="BA116" s="92"/>
      <c r="BB116" s="93"/>
      <c r="BC116" s="92"/>
      <c r="BD116" s="91"/>
      <c r="BE116" s="93"/>
      <c r="BF116" s="93"/>
      <c r="BG116" s="100"/>
      <c r="BH116" s="99"/>
      <c r="BI116" s="92"/>
      <c r="BJ116" s="91"/>
      <c r="BK116" s="92"/>
      <c r="BL116" s="93"/>
      <c r="BM116" s="92"/>
      <c r="BN116" s="93"/>
      <c r="BO116" s="92"/>
      <c r="BP116" s="93"/>
      <c r="BQ116" s="92"/>
      <c r="BR116" s="91"/>
      <c r="BS116" s="93"/>
      <c r="BT116" s="93"/>
      <c r="BU116" s="101"/>
      <c r="BV116" s="79"/>
    </row>
    <row r="117" spans="2:74" x14ac:dyDescent="0.25">
      <c r="B117" s="14"/>
      <c r="C117" s="137"/>
      <c r="D117" s="71"/>
      <c r="E117" s="15"/>
      <c r="F117" s="63"/>
      <c r="G117" s="15"/>
      <c r="H117" s="16"/>
      <c r="I117" s="15"/>
      <c r="J117" s="16"/>
      <c r="K117" s="15"/>
      <c r="L117" s="16"/>
      <c r="M117" s="15"/>
      <c r="N117" s="63"/>
      <c r="O117" s="16"/>
      <c r="P117" s="16"/>
      <c r="Q117" s="67"/>
      <c r="R117" s="99"/>
      <c r="S117" s="92"/>
      <c r="T117" s="91"/>
      <c r="U117" s="92"/>
      <c r="V117" s="93"/>
      <c r="W117" s="92"/>
      <c r="X117" s="93"/>
      <c r="Y117" s="92"/>
      <c r="Z117" s="93"/>
      <c r="AA117" s="92"/>
      <c r="AB117" s="91"/>
      <c r="AC117" s="93"/>
      <c r="AD117" s="93"/>
      <c r="AE117" s="100"/>
      <c r="AF117" s="99"/>
      <c r="AG117" s="92"/>
      <c r="AH117" s="91"/>
      <c r="AI117" s="92"/>
      <c r="AJ117" s="93"/>
      <c r="AK117" s="92"/>
      <c r="AL117" s="93"/>
      <c r="AM117" s="92"/>
      <c r="AN117" s="93"/>
      <c r="AO117" s="92"/>
      <c r="AP117" s="91"/>
      <c r="AQ117" s="93"/>
      <c r="AR117" s="93"/>
      <c r="AS117" s="100"/>
      <c r="AT117" s="99"/>
      <c r="AU117" s="92"/>
      <c r="AV117" s="91"/>
      <c r="AW117" s="92"/>
      <c r="AX117" s="93"/>
      <c r="AY117" s="92"/>
      <c r="AZ117" s="93"/>
      <c r="BA117" s="92"/>
      <c r="BB117" s="93"/>
      <c r="BC117" s="92"/>
      <c r="BD117" s="91"/>
      <c r="BE117" s="93"/>
      <c r="BF117" s="93"/>
      <c r="BG117" s="100"/>
      <c r="BH117" s="99"/>
      <c r="BI117" s="92"/>
      <c r="BJ117" s="91"/>
      <c r="BK117" s="92"/>
      <c r="BL117" s="93"/>
      <c r="BM117" s="92"/>
      <c r="BN117" s="93"/>
      <c r="BO117" s="92"/>
      <c r="BP117" s="93"/>
      <c r="BQ117" s="92"/>
      <c r="BR117" s="91"/>
      <c r="BS117" s="93"/>
      <c r="BT117" s="93"/>
      <c r="BU117" s="101"/>
      <c r="BV117" s="79"/>
    </row>
    <row r="118" spans="2:74" x14ac:dyDescent="0.25">
      <c r="B118" s="14"/>
      <c r="C118" s="137"/>
      <c r="D118" s="71"/>
      <c r="E118" s="15"/>
      <c r="F118" s="63"/>
      <c r="G118" s="15"/>
      <c r="H118" s="16"/>
      <c r="I118" s="15"/>
      <c r="J118" s="16"/>
      <c r="K118" s="15"/>
      <c r="L118" s="16"/>
      <c r="M118" s="15"/>
      <c r="N118" s="63"/>
      <c r="O118" s="16"/>
      <c r="P118" s="16"/>
      <c r="Q118" s="67"/>
      <c r="R118" s="99"/>
      <c r="S118" s="92"/>
      <c r="T118" s="91"/>
      <c r="U118" s="92"/>
      <c r="V118" s="93"/>
      <c r="W118" s="92"/>
      <c r="X118" s="93"/>
      <c r="Y118" s="92"/>
      <c r="Z118" s="93"/>
      <c r="AA118" s="92"/>
      <c r="AB118" s="91"/>
      <c r="AC118" s="93"/>
      <c r="AD118" s="93"/>
      <c r="AE118" s="100"/>
      <c r="AF118" s="99"/>
      <c r="AG118" s="92"/>
      <c r="AH118" s="91"/>
      <c r="AI118" s="92"/>
      <c r="AJ118" s="93"/>
      <c r="AK118" s="92"/>
      <c r="AL118" s="93"/>
      <c r="AM118" s="92"/>
      <c r="AN118" s="93"/>
      <c r="AO118" s="92"/>
      <c r="AP118" s="91"/>
      <c r="AQ118" s="93"/>
      <c r="AR118" s="93"/>
      <c r="AS118" s="100"/>
      <c r="AT118" s="99"/>
      <c r="AU118" s="92"/>
      <c r="AV118" s="91"/>
      <c r="AW118" s="92"/>
      <c r="AX118" s="93"/>
      <c r="AY118" s="92"/>
      <c r="AZ118" s="93"/>
      <c r="BA118" s="92"/>
      <c r="BB118" s="93"/>
      <c r="BC118" s="92"/>
      <c r="BD118" s="91"/>
      <c r="BE118" s="93"/>
      <c r="BF118" s="93"/>
      <c r="BG118" s="100"/>
      <c r="BH118" s="99"/>
      <c r="BI118" s="92"/>
      <c r="BJ118" s="91"/>
      <c r="BK118" s="92"/>
      <c r="BL118" s="93"/>
      <c r="BM118" s="92"/>
      <c r="BN118" s="93"/>
      <c r="BO118" s="92"/>
      <c r="BP118" s="93"/>
      <c r="BQ118" s="92"/>
      <c r="BR118" s="91"/>
      <c r="BS118" s="93"/>
      <c r="BT118" s="93"/>
      <c r="BU118" s="101"/>
      <c r="BV118" s="79"/>
    </row>
    <row r="119" spans="2:74" x14ac:dyDescent="0.25">
      <c r="B119" s="14"/>
      <c r="C119" s="137"/>
      <c r="D119" s="71"/>
      <c r="E119" s="15"/>
      <c r="F119" s="63"/>
      <c r="G119" s="15"/>
      <c r="H119" s="16"/>
      <c r="I119" s="15"/>
      <c r="J119" s="16"/>
      <c r="K119" s="15"/>
      <c r="L119" s="16"/>
      <c r="M119" s="15"/>
      <c r="N119" s="63"/>
      <c r="O119" s="16"/>
      <c r="P119" s="16"/>
      <c r="Q119" s="67"/>
      <c r="R119" s="99"/>
      <c r="S119" s="92"/>
      <c r="T119" s="91"/>
      <c r="U119" s="92"/>
      <c r="V119" s="93"/>
      <c r="W119" s="92"/>
      <c r="X119" s="93"/>
      <c r="Y119" s="92"/>
      <c r="Z119" s="93"/>
      <c r="AA119" s="92"/>
      <c r="AB119" s="91"/>
      <c r="AC119" s="93"/>
      <c r="AD119" s="93"/>
      <c r="AE119" s="100"/>
      <c r="AF119" s="99"/>
      <c r="AG119" s="92"/>
      <c r="AH119" s="91"/>
      <c r="AI119" s="92"/>
      <c r="AJ119" s="93"/>
      <c r="AK119" s="92"/>
      <c r="AL119" s="93"/>
      <c r="AM119" s="92"/>
      <c r="AN119" s="93"/>
      <c r="AO119" s="92"/>
      <c r="AP119" s="91"/>
      <c r="AQ119" s="93"/>
      <c r="AR119" s="93"/>
      <c r="AS119" s="100"/>
      <c r="AT119" s="99"/>
      <c r="AU119" s="92"/>
      <c r="AV119" s="91"/>
      <c r="AW119" s="92"/>
      <c r="AX119" s="93"/>
      <c r="AY119" s="92"/>
      <c r="AZ119" s="93"/>
      <c r="BA119" s="92"/>
      <c r="BB119" s="93"/>
      <c r="BC119" s="92"/>
      <c r="BD119" s="91"/>
      <c r="BE119" s="93"/>
      <c r="BF119" s="93"/>
      <c r="BG119" s="100"/>
      <c r="BH119" s="99"/>
      <c r="BI119" s="92"/>
      <c r="BJ119" s="91"/>
      <c r="BK119" s="92"/>
      <c r="BL119" s="93"/>
      <c r="BM119" s="92"/>
      <c r="BN119" s="93"/>
      <c r="BO119" s="92"/>
      <c r="BP119" s="93"/>
      <c r="BQ119" s="92"/>
      <c r="BR119" s="91"/>
      <c r="BS119" s="93"/>
      <c r="BT119" s="93"/>
      <c r="BU119" s="101"/>
      <c r="BV119" s="79"/>
    </row>
    <row r="120" spans="2:74" x14ac:dyDescent="0.25">
      <c r="B120" s="14"/>
      <c r="C120" s="137"/>
      <c r="D120" s="71"/>
      <c r="E120" s="15"/>
      <c r="F120" s="63"/>
      <c r="G120" s="15"/>
      <c r="H120" s="16"/>
      <c r="I120" s="15"/>
      <c r="J120" s="16"/>
      <c r="K120" s="15"/>
      <c r="L120" s="16"/>
      <c r="M120" s="15"/>
      <c r="N120" s="63"/>
      <c r="O120" s="16"/>
      <c r="P120" s="16"/>
      <c r="Q120" s="67"/>
      <c r="R120" s="99"/>
      <c r="S120" s="92"/>
      <c r="T120" s="91"/>
      <c r="U120" s="92"/>
      <c r="V120" s="93"/>
      <c r="W120" s="92"/>
      <c r="X120" s="93"/>
      <c r="Y120" s="92"/>
      <c r="Z120" s="93"/>
      <c r="AA120" s="92"/>
      <c r="AB120" s="91"/>
      <c r="AC120" s="93"/>
      <c r="AD120" s="93"/>
      <c r="AE120" s="100"/>
      <c r="AF120" s="99"/>
      <c r="AG120" s="92"/>
      <c r="AH120" s="91"/>
      <c r="AI120" s="92"/>
      <c r="AJ120" s="93"/>
      <c r="AK120" s="92"/>
      <c r="AL120" s="93"/>
      <c r="AM120" s="92"/>
      <c r="AN120" s="93"/>
      <c r="AO120" s="92"/>
      <c r="AP120" s="91"/>
      <c r="AQ120" s="93"/>
      <c r="AR120" s="93"/>
      <c r="AS120" s="100"/>
      <c r="AT120" s="99"/>
      <c r="AU120" s="92"/>
      <c r="AV120" s="91"/>
      <c r="AW120" s="92"/>
      <c r="AX120" s="93"/>
      <c r="AY120" s="92"/>
      <c r="AZ120" s="93"/>
      <c r="BA120" s="92"/>
      <c r="BB120" s="93"/>
      <c r="BC120" s="92"/>
      <c r="BD120" s="91"/>
      <c r="BE120" s="93"/>
      <c r="BF120" s="93"/>
      <c r="BG120" s="100"/>
      <c r="BH120" s="99"/>
      <c r="BI120" s="92"/>
      <c r="BJ120" s="91"/>
      <c r="BK120" s="92"/>
      <c r="BL120" s="93"/>
      <c r="BM120" s="92"/>
      <c r="BN120" s="93"/>
      <c r="BO120" s="92"/>
      <c r="BP120" s="93"/>
      <c r="BQ120" s="92"/>
      <c r="BR120" s="91"/>
      <c r="BS120" s="93"/>
      <c r="BT120" s="93"/>
      <c r="BU120" s="101"/>
      <c r="BV120" s="79"/>
    </row>
    <row r="121" spans="2:74" x14ac:dyDescent="0.25">
      <c r="B121" s="14"/>
      <c r="C121" s="137"/>
      <c r="D121" s="71"/>
      <c r="E121" s="15"/>
      <c r="F121" s="63"/>
      <c r="G121" s="15"/>
      <c r="H121" s="16"/>
      <c r="I121" s="15"/>
      <c r="J121" s="16"/>
      <c r="K121" s="15"/>
      <c r="L121" s="16"/>
      <c r="M121" s="15"/>
      <c r="N121" s="63"/>
      <c r="O121" s="16"/>
      <c r="P121" s="16"/>
      <c r="Q121" s="67"/>
      <c r="R121" s="99"/>
      <c r="S121" s="92"/>
      <c r="T121" s="91"/>
      <c r="U121" s="92"/>
      <c r="V121" s="93"/>
      <c r="W121" s="92"/>
      <c r="X121" s="93"/>
      <c r="Y121" s="92"/>
      <c r="Z121" s="93"/>
      <c r="AA121" s="92"/>
      <c r="AB121" s="91"/>
      <c r="AC121" s="93"/>
      <c r="AD121" s="93"/>
      <c r="AE121" s="100"/>
      <c r="AF121" s="99"/>
      <c r="AG121" s="92"/>
      <c r="AH121" s="91"/>
      <c r="AI121" s="92"/>
      <c r="AJ121" s="93"/>
      <c r="AK121" s="92"/>
      <c r="AL121" s="93"/>
      <c r="AM121" s="92"/>
      <c r="AN121" s="93"/>
      <c r="AO121" s="92"/>
      <c r="AP121" s="91"/>
      <c r="AQ121" s="93"/>
      <c r="AR121" s="93"/>
      <c r="AS121" s="100"/>
      <c r="AT121" s="99"/>
      <c r="AU121" s="92"/>
      <c r="AV121" s="91"/>
      <c r="AW121" s="92"/>
      <c r="AX121" s="93"/>
      <c r="AY121" s="92"/>
      <c r="AZ121" s="93"/>
      <c r="BA121" s="92"/>
      <c r="BB121" s="93"/>
      <c r="BC121" s="92"/>
      <c r="BD121" s="91"/>
      <c r="BE121" s="93"/>
      <c r="BF121" s="93"/>
      <c r="BG121" s="100"/>
      <c r="BH121" s="99"/>
      <c r="BI121" s="92"/>
      <c r="BJ121" s="91"/>
      <c r="BK121" s="92"/>
      <c r="BL121" s="93"/>
      <c r="BM121" s="92"/>
      <c r="BN121" s="93"/>
      <c r="BO121" s="92"/>
      <c r="BP121" s="93"/>
      <c r="BQ121" s="92"/>
      <c r="BR121" s="91"/>
      <c r="BS121" s="93"/>
      <c r="BT121" s="93"/>
      <c r="BU121" s="101"/>
      <c r="BV121" s="79"/>
    </row>
    <row r="122" spans="2:74" x14ac:dyDescent="0.25">
      <c r="B122" s="14"/>
      <c r="C122" s="137"/>
      <c r="D122" s="71"/>
      <c r="E122" s="15"/>
      <c r="F122" s="63"/>
      <c r="G122" s="15"/>
      <c r="H122" s="16"/>
      <c r="I122" s="15"/>
      <c r="J122" s="16"/>
      <c r="K122" s="15"/>
      <c r="L122" s="16"/>
      <c r="M122" s="15"/>
      <c r="N122" s="63"/>
      <c r="O122" s="16"/>
      <c r="P122" s="16"/>
      <c r="Q122" s="67"/>
      <c r="R122" s="99"/>
      <c r="S122" s="92"/>
      <c r="T122" s="91"/>
      <c r="U122" s="92"/>
      <c r="V122" s="93"/>
      <c r="W122" s="92"/>
      <c r="X122" s="93"/>
      <c r="Y122" s="92"/>
      <c r="Z122" s="93"/>
      <c r="AA122" s="92"/>
      <c r="AB122" s="91"/>
      <c r="AC122" s="93"/>
      <c r="AD122" s="93"/>
      <c r="AE122" s="100"/>
      <c r="AF122" s="99"/>
      <c r="AG122" s="92"/>
      <c r="AH122" s="91"/>
      <c r="AI122" s="92"/>
      <c r="AJ122" s="93"/>
      <c r="AK122" s="92"/>
      <c r="AL122" s="93"/>
      <c r="AM122" s="92"/>
      <c r="AN122" s="93"/>
      <c r="AO122" s="92"/>
      <c r="AP122" s="91"/>
      <c r="AQ122" s="93"/>
      <c r="AR122" s="93"/>
      <c r="AS122" s="100"/>
      <c r="AT122" s="99"/>
      <c r="AU122" s="92"/>
      <c r="AV122" s="91"/>
      <c r="AW122" s="92"/>
      <c r="AX122" s="93"/>
      <c r="AY122" s="92"/>
      <c r="AZ122" s="93"/>
      <c r="BA122" s="92"/>
      <c r="BB122" s="93"/>
      <c r="BC122" s="92"/>
      <c r="BD122" s="91"/>
      <c r="BE122" s="93"/>
      <c r="BF122" s="93"/>
      <c r="BG122" s="100"/>
      <c r="BH122" s="99"/>
      <c r="BI122" s="92"/>
      <c r="BJ122" s="91"/>
      <c r="BK122" s="92"/>
      <c r="BL122" s="93"/>
      <c r="BM122" s="92"/>
      <c r="BN122" s="93"/>
      <c r="BO122" s="92"/>
      <c r="BP122" s="93"/>
      <c r="BQ122" s="92"/>
      <c r="BR122" s="91"/>
      <c r="BS122" s="93"/>
      <c r="BT122" s="93"/>
      <c r="BU122" s="101"/>
      <c r="BV122" s="79"/>
    </row>
    <row r="123" spans="2:74" x14ac:dyDescent="0.25">
      <c r="B123" s="14"/>
      <c r="C123" s="137"/>
      <c r="D123" s="71"/>
      <c r="E123" s="15"/>
      <c r="F123" s="63"/>
      <c r="G123" s="15"/>
      <c r="H123" s="16"/>
      <c r="I123" s="15"/>
      <c r="J123" s="16"/>
      <c r="K123" s="15"/>
      <c r="L123" s="16"/>
      <c r="M123" s="15"/>
      <c r="N123" s="63"/>
      <c r="O123" s="16"/>
      <c r="P123" s="16"/>
      <c r="Q123" s="67"/>
      <c r="R123" s="99"/>
      <c r="S123" s="92"/>
      <c r="T123" s="91"/>
      <c r="U123" s="92"/>
      <c r="V123" s="93"/>
      <c r="W123" s="92"/>
      <c r="X123" s="93"/>
      <c r="Y123" s="92"/>
      <c r="Z123" s="93"/>
      <c r="AA123" s="92"/>
      <c r="AB123" s="91"/>
      <c r="AC123" s="93"/>
      <c r="AD123" s="93"/>
      <c r="AE123" s="100"/>
      <c r="AF123" s="99"/>
      <c r="AG123" s="92"/>
      <c r="AH123" s="91"/>
      <c r="AI123" s="92"/>
      <c r="AJ123" s="93"/>
      <c r="AK123" s="92"/>
      <c r="AL123" s="93"/>
      <c r="AM123" s="92"/>
      <c r="AN123" s="93"/>
      <c r="AO123" s="92"/>
      <c r="AP123" s="91"/>
      <c r="AQ123" s="93"/>
      <c r="AR123" s="93"/>
      <c r="AS123" s="100"/>
      <c r="AT123" s="99"/>
      <c r="AU123" s="92"/>
      <c r="AV123" s="91"/>
      <c r="AW123" s="92"/>
      <c r="AX123" s="93"/>
      <c r="AY123" s="92"/>
      <c r="AZ123" s="93"/>
      <c r="BA123" s="92"/>
      <c r="BB123" s="93"/>
      <c r="BC123" s="92"/>
      <c r="BD123" s="91"/>
      <c r="BE123" s="93"/>
      <c r="BF123" s="93"/>
      <c r="BG123" s="100"/>
      <c r="BH123" s="99"/>
      <c r="BI123" s="92"/>
      <c r="BJ123" s="91"/>
      <c r="BK123" s="92"/>
      <c r="BL123" s="93"/>
      <c r="BM123" s="92"/>
      <c r="BN123" s="93"/>
      <c r="BO123" s="92"/>
      <c r="BP123" s="93"/>
      <c r="BQ123" s="92"/>
      <c r="BR123" s="91"/>
      <c r="BS123" s="93"/>
      <c r="BT123" s="93"/>
      <c r="BU123" s="101"/>
      <c r="BV123" s="79"/>
    </row>
    <row r="124" spans="2:74" x14ac:dyDescent="0.25">
      <c r="B124" s="14"/>
      <c r="C124" s="137"/>
      <c r="D124" s="71"/>
      <c r="E124" s="15"/>
      <c r="F124" s="63"/>
      <c r="G124" s="15"/>
      <c r="H124" s="16"/>
      <c r="I124" s="15"/>
      <c r="J124" s="16"/>
      <c r="K124" s="15"/>
      <c r="L124" s="16"/>
      <c r="M124" s="15"/>
      <c r="N124" s="63"/>
      <c r="O124" s="16"/>
      <c r="P124" s="16"/>
      <c r="Q124" s="67"/>
      <c r="R124" s="99"/>
      <c r="S124" s="92"/>
      <c r="T124" s="91"/>
      <c r="U124" s="92"/>
      <c r="V124" s="93"/>
      <c r="W124" s="92"/>
      <c r="X124" s="93"/>
      <c r="Y124" s="92"/>
      <c r="Z124" s="93"/>
      <c r="AA124" s="92"/>
      <c r="AB124" s="91"/>
      <c r="AC124" s="93"/>
      <c r="AD124" s="93"/>
      <c r="AE124" s="100"/>
      <c r="AF124" s="99"/>
      <c r="AG124" s="92"/>
      <c r="AH124" s="91"/>
      <c r="AI124" s="92"/>
      <c r="AJ124" s="93"/>
      <c r="AK124" s="92"/>
      <c r="AL124" s="93"/>
      <c r="AM124" s="92"/>
      <c r="AN124" s="93"/>
      <c r="AO124" s="92"/>
      <c r="AP124" s="91"/>
      <c r="AQ124" s="93"/>
      <c r="AR124" s="93"/>
      <c r="AS124" s="100"/>
      <c r="AT124" s="99"/>
      <c r="AU124" s="92"/>
      <c r="AV124" s="91"/>
      <c r="AW124" s="92"/>
      <c r="AX124" s="93"/>
      <c r="AY124" s="92"/>
      <c r="AZ124" s="93"/>
      <c r="BA124" s="92"/>
      <c r="BB124" s="93"/>
      <c r="BC124" s="92"/>
      <c r="BD124" s="91"/>
      <c r="BE124" s="93"/>
      <c r="BF124" s="93"/>
      <c r="BG124" s="100"/>
      <c r="BH124" s="99"/>
      <c r="BI124" s="92"/>
      <c r="BJ124" s="91"/>
      <c r="BK124" s="92"/>
      <c r="BL124" s="93"/>
      <c r="BM124" s="92"/>
      <c r="BN124" s="93"/>
      <c r="BO124" s="92"/>
      <c r="BP124" s="93"/>
      <c r="BQ124" s="92"/>
      <c r="BR124" s="91"/>
      <c r="BS124" s="93"/>
      <c r="BT124" s="93"/>
      <c r="BU124" s="101"/>
      <c r="BV124" s="79"/>
    </row>
    <row r="125" spans="2:74" x14ac:dyDescent="0.25">
      <c r="B125" s="14"/>
      <c r="C125" s="137"/>
      <c r="D125" s="71"/>
      <c r="E125" s="15"/>
      <c r="F125" s="63"/>
      <c r="G125" s="15"/>
      <c r="H125" s="16"/>
      <c r="I125" s="15"/>
      <c r="J125" s="16"/>
      <c r="K125" s="15"/>
      <c r="L125" s="16"/>
      <c r="M125" s="15"/>
      <c r="N125" s="63"/>
      <c r="O125" s="16"/>
      <c r="P125" s="16"/>
      <c r="Q125" s="67"/>
      <c r="R125" s="99"/>
      <c r="S125" s="92"/>
      <c r="T125" s="91"/>
      <c r="U125" s="92"/>
      <c r="V125" s="93"/>
      <c r="W125" s="92"/>
      <c r="X125" s="93"/>
      <c r="Y125" s="92"/>
      <c r="Z125" s="93"/>
      <c r="AA125" s="92"/>
      <c r="AB125" s="91"/>
      <c r="AC125" s="93"/>
      <c r="AD125" s="93"/>
      <c r="AE125" s="100"/>
      <c r="AF125" s="99"/>
      <c r="AG125" s="92"/>
      <c r="AH125" s="91"/>
      <c r="AI125" s="92"/>
      <c r="AJ125" s="93"/>
      <c r="AK125" s="92"/>
      <c r="AL125" s="93"/>
      <c r="AM125" s="92"/>
      <c r="AN125" s="93"/>
      <c r="AO125" s="92"/>
      <c r="AP125" s="91"/>
      <c r="AQ125" s="93"/>
      <c r="AR125" s="93"/>
      <c r="AS125" s="100"/>
      <c r="AT125" s="99"/>
      <c r="AU125" s="92"/>
      <c r="AV125" s="91"/>
      <c r="AW125" s="92"/>
      <c r="AX125" s="93"/>
      <c r="AY125" s="92"/>
      <c r="AZ125" s="93"/>
      <c r="BA125" s="92"/>
      <c r="BB125" s="93"/>
      <c r="BC125" s="92"/>
      <c r="BD125" s="91"/>
      <c r="BE125" s="93"/>
      <c r="BF125" s="93"/>
      <c r="BG125" s="100"/>
      <c r="BH125" s="99"/>
      <c r="BI125" s="92"/>
      <c r="BJ125" s="91"/>
      <c r="BK125" s="92"/>
      <c r="BL125" s="93"/>
      <c r="BM125" s="92"/>
      <c r="BN125" s="93"/>
      <c r="BO125" s="92"/>
      <c r="BP125" s="93"/>
      <c r="BQ125" s="92"/>
      <c r="BR125" s="91"/>
      <c r="BS125" s="93"/>
      <c r="BT125" s="93"/>
      <c r="BU125" s="101"/>
      <c r="BV125" s="79"/>
    </row>
    <row r="126" spans="2:74" x14ac:dyDescent="0.25">
      <c r="B126" s="14"/>
      <c r="C126" s="137"/>
      <c r="D126" s="71"/>
      <c r="E126" s="15"/>
      <c r="F126" s="63"/>
      <c r="G126" s="15"/>
      <c r="H126" s="16"/>
      <c r="I126" s="15"/>
      <c r="J126" s="16"/>
      <c r="K126" s="15"/>
      <c r="L126" s="16"/>
      <c r="M126" s="15"/>
      <c r="N126" s="63"/>
      <c r="O126" s="16"/>
      <c r="P126" s="16"/>
      <c r="Q126" s="67"/>
      <c r="R126" s="99"/>
      <c r="S126" s="92"/>
      <c r="T126" s="91"/>
      <c r="U126" s="92"/>
      <c r="V126" s="93"/>
      <c r="W126" s="92"/>
      <c r="X126" s="93"/>
      <c r="Y126" s="92"/>
      <c r="Z126" s="93"/>
      <c r="AA126" s="92"/>
      <c r="AB126" s="91"/>
      <c r="AC126" s="93"/>
      <c r="AD126" s="93"/>
      <c r="AE126" s="100"/>
      <c r="AF126" s="99"/>
      <c r="AG126" s="92"/>
      <c r="AH126" s="91"/>
      <c r="AI126" s="92"/>
      <c r="AJ126" s="93"/>
      <c r="AK126" s="92"/>
      <c r="AL126" s="93"/>
      <c r="AM126" s="92"/>
      <c r="AN126" s="93"/>
      <c r="AO126" s="92"/>
      <c r="AP126" s="91"/>
      <c r="AQ126" s="93"/>
      <c r="AR126" s="93"/>
      <c r="AS126" s="100"/>
      <c r="AT126" s="99"/>
      <c r="AU126" s="92"/>
      <c r="AV126" s="91"/>
      <c r="AW126" s="92"/>
      <c r="AX126" s="93"/>
      <c r="AY126" s="92"/>
      <c r="AZ126" s="93"/>
      <c r="BA126" s="92"/>
      <c r="BB126" s="93"/>
      <c r="BC126" s="92"/>
      <c r="BD126" s="91"/>
      <c r="BE126" s="93"/>
      <c r="BF126" s="93"/>
      <c r="BG126" s="100"/>
      <c r="BH126" s="99"/>
      <c r="BI126" s="92"/>
      <c r="BJ126" s="91"/>
      <c r="BK126" s="92"/>
      <c r="BL126" s="93"/>
      <c r="BM126" s="92"/>
      <c r="BN126" s="93"/>
      <c r="BO126" s="92"/>
      <c r="BP126" s="93"/>
      <c r="BQ126" s="92"/>
      <c r="BR126" s="91"/>
      <c r="BS126" s="93"/>
      <c r="BT126" s="93"/>
      <c r="BU126" s="101"/>
      <c r="BV126" s="79"/>
    </row>
    <row r="127" spans="2:74" x14ac:dyDescent="0.25">
      <c r="B127" s="14"/>
      <c r="C127" s="137"/>
      <c r="D127" s="71"/>
      <c r="E127" s="15"/>
      <c r="F127" s="63"/>
      <c r="G127" s="15"/>
      <c r="H127" s="16"/>
      <c r="I127" s="15"/>
      <c r="J127" s="16"/>
      <c r="K127" s="15"/>
      <c r="L127" s="16"/>
      <c r="M127" s="15"/>
      <c r="N127" s="63"/>
      <c r="O127" s="16"/>
      <c r="P127" s="16"/>
      <c r="Q127" s="67"/>
      <c r="R127" s="99"/>
      <c r="S127" s="92"/>
      <c r="T127" s="91"/>
      <c r="U127" s="92"/>
      <c r="V127" s="93"/>
      <c r="W127" s="92"/>
      <c r="X127" s="93"/>
      <c r="Y127" s="92"/>
      <c r="Z127" s="93"/>
      <c r="AA127" s="92"/>
      <c r="AB127" s="91"/>
      <c r="AC127" s="93"/>
      <c r="AD127" s="93"/>
      <c r="AE127" s="100"/>
      <c r="AF127" s="99"/>
      <c r="AG127" s="92"/>
      <c r="AH127" s="91"/>
      <c r="AI127" s="92"/>
      <c r="AJ127" s="93"/>
      <c r="AK127" s="92"/>
      <c r="AL127" s="93"/>
      <c r="AM127" s="92"/>
      <c r="AN127" s="93"/>
      <c r="AO127" s="92"/>
      <c r="AP127" s="91"/>
      <c r="AQ127" s="93"/>
      <c r="AR127" s="93"/>
      <c r="AS127" s="100"/>
      <c r="AT127" s="99"/>
      <c r="AU127" s="92"/>
      <c r="AV127" s="91"/>
      <c r="AW127" s="92"/>
      <c r="AX127" s="93"/>
      <c r="AY127" s="92"/>
      <c r="AZ127" s="93"/>
      <c r="BA127" s="92"/>
      <c r="BB127" s="93"/>
      <c r="BC127" s="92"/>
      <c r="BD127" s="91"/>
      <c r="BE127" s="93"/>
      <c r="BF127" s="93"/>
      <c r="BG127" s="100"/>
      <c r="BH127" s="99"/>
      <c r="BI127" s="92"/>
      <c r="BJ127" s="91"/>
      <c r="BK127" s="92"/>
      <c r="BL127" s="93"/>
      <c r="BM127" s="92"/>
      <c r="BN127" s="93"/>
      <c r="BO127" s="92"/>
      <c r="BP127" s="93"/>
      <c r="BQ127" s="92"/>
      <c r="BR127" s="91"/>
      <c r="BS127" s="93"/>
      <c r="BT127" s="93"/>
      <c r="BU127" s="101"/>
      <c r="BV127" s="79"/>
    </row>
    <row r="128" spans="2:74" x14ac:dyDescent="0.25">
      <c r="B128" s="14"/>
      <c r="C128" s="137"/>
      <c r="D128" s="71"/>
      <c r="E128" s="15"/>
      <c r="F128" s="63"/>
      <c r="G128" s="15"/>
      <c r="H128" s="16"/>
      <c r="I128" s="15"/>
      <c r="J128" s="16"/>
      <c r="K128" s="15"/>
      <c r="L128" s="16"/>
      <c r="M128" s="15"/>
      <c r="N128" s="63"/>
      <c r="O128" s="16"/>
      <c r="P128" s="16"/>
      <c r="Q128" s="67"/>
      <c r="R128" s="99"/>
      <c r="S128" s="92"/>
      <c r="T128" s="91"/>
      <c r="U128" s="92"/>
      <c r="V128" s="93"/>
      <c r="W128" s="92"/>
      <c r="X128" s="93"/>
      <c r="Y128" s="92"/>
      <c r="Z128" s="93"/>
      <c r="AA128" s="92"/>
      <c r="AB128" s="91"/>
      <c r="AC128" s="93"/>
      <c r="AD128" s="93"/>
      <c r="AE128" s="100"/>
      <c r="AF128" s="99"/>
      <c r="AG128" s="92"/>
      <c r="AH128" s="91"/>
      <c r="AI128" s="92"/>
      <c r="AJ128" s="93"/>
      <c r="AK128" s="92"/>
      <c r="AL128" s="93"/>
      <c r="AM128" s="92"/>
      <c r="AN128" s="93"/>
      <c r="AO128" s="92"/>
      <c r="AP128" s="91"/>
      <c r="AQ128" s="93"/>
      <c r="AR128" s="93"/>
      <c r="AS128" s="100"/>
      <c r="AT128" s="99"/>
      <c r="AU128" s="92"/>
      <c r="AV128" s="91"/>
      <c r="AW128" s="92"/>
      <c r="AX128" s="93"/>
      <c r="AY128" s="92"/>
      <c r="AZ128" s="93"/>
      <c r="BA128" s="92"/>
      <c r="BB128" s="93"/>
      <c r="BC128" s="92"/>
      <c r="BD128" s="91"/>
      <c r="BE128" s="93"/>
      <c r="BF128" s="93"/>
      <c r="BG128" s="100"/>
      <c r="BH128" s="99"/>
      <c r="BI128" s="92"/>
      <c r="BJ128" s="91"/>
      <c r="BK128" s="92"/>
      <c r="BL128" s="93"/>
      <c r="BM128" s="92"/>
      <c r="BN128" s="93"/>
      <c r="BO128" s="92"/>
      <c r="BP128" s="93"/>
      <c r="BQ128" s="92"/>
      <c r="BR128" s="91"/>
      <c r="BS128" s="93"/>
      <c r="BT128" s="93"/>
      <c r="BU128" s="101"/>
      <c r="BV128" s="79"/>
    </row>
    <row r="129" spans="2:74" x14ac:dyDescent="0.25">
      <c r="B129" s="14"/>
      <c r="C129" s="137"/>
      <c r="D129" s="71"/>
      <c r="E129" s="15"/>
      <c r="F129" s="63"/>
      <c r="G129" s="15"/>
      <c r="H129" s="16"/>
      <c r="I129" s="15"/>
      <c r="J129" s="16"/>
      <c r="K129" s="15"/>
      <c r="L129" s="16"/>
      <c r="M129" s="15"/>
      <c r="N129" s="63"/>
      <c r="O129" s="16"/>
      <c r="P129" s="16"/>
      <c r="Q129" s="67"/>
      <c r="R129" s="99"/>
      <c r="S129" s="92"/>
      <c r="T129" s="91"/>
      <c r="U129" s="92"/>
      <c r="V129" s="93"/>
      <c r="W129" s="92"/>
      <c r="X129" s="93"/>
      <c r="Y129" s="92"/>
      <c r="Z129" s="93"/>
      <c r="AA129" s="92"/>
      <c r="AB129" s="91"/>
      <c r="AC129" s="93"/>
      <c r="AD129" s="93"/>
      <c r="AE129" s="100"/>
      <c r="AF129" s="99"/>
      <c r="AG129" s="92"/>
      <c r="AH129" s="91"/>
      <c r="AI129" s="92"/>
      <c r="AJ129" s="93"/>
      <c r="AK129" s="92"/>
      <c r="AL129" s="93"/>
      <c r="AM129" s="92"/>
      <c r="AN129" s="93"/>
      <c r="AO129" s="92"/>
      <c r="AP129" s="91"/>
      <c r="AQ129" s="93"/>
      <c r="AR129" s="93"/>
      <c r="AS129" s="100"/>
      <c r="AT129" s="99"/>
      <c r="AU129" s="92"/>
      <c r="AV129" s="91"/>
      <c r="AW129" s="92"/>
      <c r="AX129" s="93"/>
      <c r="AY129" s="92"/>
      <c r="AZ129" s="93"/>
      <c r="BA129" s="92"/>
      <c r="BB129" s="93"/>
      <c r="BC129" s="92"/>
      <c r="BD129" s="91"/>
      <c r="BE129" s="93"/>
      <c r="BF129" s="93"/>
      <c r="BG129" s="100"/>
      <c r="BH129" s="99"/>
      <c r="BI129" s="92"/>
      <c r="BJ129" s="91"/>
      <c r="BK129" s="92"/>
      <c r="BL129" s="93"/>
      <c r="BM129" s="92"/>
      <c r="BN129" s="93"/>
      <c r="BO129" s="92"/>
      <c r="BP129" s="93"/>
      <c r="BQ129" s="92"/>
      <c r="BR129" s="91"/>
      <c r="BS129" s="93"/>
      <c r="BT129" s="93"/>
      <c r="BU129" s="101"/>
      <c r="BV129" s="79"/>
    </row>
    <row r="130" spans="2:74" x14ac:dyDescent="0.25">
      <c r="B130" s="14"/>
      <c r="C130" s="137"/>
      <c r="D130" s="71"/>
      <c r="E130" s="15"/>
      <c r="F130" s="63"/>
      <c r="G130" s="15"/>
      <c r="H130" s="16"/>
      <c r="I130" s="15"/>
      <c r="J130" s="16"/>
      <c r="K130" s="15"/>
      <c r="L130" s="16"/>
      <c r="M130" s="15"/>
      <c r="N130" s="63"/>
      <c r="O130" s="16"/>
      <c r="P130" s="16"/>
      <c r="Q130" s="67"/>
      <c r="R130" s="99"/>
      <c r="S130" s="92"/>
      <c r="T130" s="91"/>
      <c r="U130" s="92"/>
      <c r="V130" s="93"/>
      <c r="W130" s="92"/>
      <c r="X130" s="93"/>
      <c r="Y130" s="92"/>
      <c r="Z130" s="93"/>
      <c r="AA130" s="92"/>
      <c r="AB130" s="91"/>
      <c r="AC130" s="93"/>
      <c r="AD130" s="93"/>
      <c r="AE130" s="100"/>
      <c r="AF130" s="99"/>
      <c r="AG130" s="92"/>
      <c r="AH130" s="91"/>
      <c r="AI130" s="92"/>
      <c r="AJ130" s="93"/>
      <c r="AK130" s="92"/>
      <c r="AL130" s="93"/>
      <c r="AM130" s="92"/>
      <c r="AN130" s="93"/>
      <c r="AO130" s="92"/>
      <c r="AP130" s="91"/>
      <c r="AQ130" s="93"/>
      <c r="AR130" s="93"/>
      <c r="AS130" s="100"/>
      <c r="AT130" s="99"/>
      <c r="AU130" s="92"/>
      <c r="AV130" s="91"/>
      <c r="AW130" s="92"/>
      <c r="AX130" s="93"/>
      <c r="AY130" s="92"/>
      <c r="AZ130" s="93"/>
      <c r="BA130" s="92"/>
      <c r="BB130" s="93"/>
      <c r="BC130" s="92"/>
      <c r="BD130" s="91"/>
      <c r="BE130" s="93"/>
      <c r="BF130" s="93"/>
      <c r="BG130" s="100"/>
      <c r="BH130" s="99"/>
      <c r="BI130" s="92"/>
      <c r="BJ130" s="91"/>
      <c r="BK130" s="92"/>
      <c r="BL130" s="93"/>
      <c r="BM130" s="92"/>
      <c r="BN130" s="93"/>
      <c r="BO130" s="92"/>
      <c r="BP130" s="93"/>
      <c r="BQ130" s="92"/>
      <c r="BR130" s="91"/>
      <c r="BS130" s="93"/>
      <c r="BT130" s="93"/>
      <c r="BU130" s="101"/>
      <c r="BV130" s="79"/>
    </row>
    <row r="131" spans="2:74" x14ac:dyDescent="0.25">
      <c r="B131" s="14"/>
      <c r="C131" s="137"/>
      <c r="D131" s="71"/>
      <c r="E131" s="15"/>
      <c r="F131" s="63"/>
      <c r="G131" s="15"/>
      <c r="H131" s="16"/>
      <c r="I131" s="15"/>
      <c r="J131" s="16"/>
      <c r="K131" s="15"/>
      <c r="L131" s="16"/>
      <c r="M131" s="15"/>
      <c r="N131" s="63"/>
      <c r="O131" s="16"/>
      <c r="P131" s="16"/>
      <c r="Q131" s="67"/>
      <c r="R131" s="99"/>
      <c r="S131" s="92"/>
      <c r="T131" s="91"/>
      <c r="U131" s="92"/>
      <c r="V131" s="93"/>
      <c r="W131" s="92"/>
      <c r="X131" s="93"/>
      <c r="Y131" s="92"/>
      <c r="Z131" s="93"/>
      <c r="AA131" s="92"/>
      <c r="AB131" s="91"/>
      <c r="AC131" s="93"/>
      <c r="AD131" s="93"/>
      <c r="AE131" s="100"/>
      <c r="AF131" s="99"/>
      <c r="AG131" s="92"/>
      <c r="AH131" s="91"/>
      <c r="AI131" s="92"/>
      <c r="AJ131" s="93"/>
      <c r="AK131" s="92"/>
      <c r="AL131" s="93"/>
      <c r="AM131" s="92"/>
      <c r="AN131" s="93"/>
      <c r="AO131" s="92"/>
      <c r="AP131" s="91"/>
      <c r="AQ131" s="93"/>
      <c r="AR131" s="93"/>
      <c r="AS131" s="100"/>
      <c r="AT131" s="99"/>
      <c r="AU131" s="92"/>
      <c r="AV131" s="91"/>
      <c r="AW131" s="92"/>
      <c r="AX131" s="93"/>
      <c r="AY131" s="92"/>
      <c r="AZ131" s="93"/>
      <c r="BA131" s="92"/>
      <c r="BB131" s="93"/>
      <c r="BC131" s="92"/>
      <c r="BD131" s="91"/>
      <c r="BE131" s="93"/>
      <c r="BF131" s="93"/>
      <c r="BG131" s="100"/>
      <c r="BH131" s="99"/>
      <c r="BI131" s="92"/>
      <c r="BJ131" s="91"/>
      <c r="BK131" s="92"/>
      <c r="BL131" s="93"/>
      <c r="BM131" s="92"/>
      <c r="BN131" s="93"/>
      <c r="BO131" s="92"/>
      <c r="BP131" s="93"/>
      <c r="BQ131" s="92"/>
      <c r="BR131" s="91"/>
      <c r="BS131" s="93"/>
      <c r="BT131" s="93"/>
      <c r="BU131" s="101"/>
      <c r="BV131" s="79"/>
    </row>
    <row r="132" spans="2:74" x14ac:dyDescent="0.25">
      <c r="B132" s="14"/>
      <c r="C132" s="137"/>
      <c r="D132" s="71"/>
      <c r="E132" s="15"/>
      <c r="F132" s="63"/>
      <c r="G132" s="15"/>
      <c r="H132" s="16"/>
      <c r="I132" s="15"/>
      <c r="J132" s="16"/>
      <c r="K132" s="15"/>
      <c r="L132" s="16"/>
      <c r="M132" s="15"/>
      <c r="N132" s="63"/>
      <c r="O132" s="16"/>
      <c r="P132" s="16"/>
      <c r="Q132" s="67"/>
      <c r="R132" s="99"/>
      <c r="S132" s="92"/>
      <c r="T132" s="91"/>
      <c r="U132" s="92"/>
      <c r="V132" s="93"/>
      <c r="W132" s="92"/>
      <c r="X132" s="93"/>
      <c r="Y132" s="92"/>
      <c r="Z132" s="93"/>
      <c r="AA132" s="92"/>
      <c r="AB132" s="91"/>
      <c r="AC132" s="93"/>
      <c r="AD132" s="93"/>
      <c r="AE132" s="100"/>
      <c r="AF132" s="99"/>
      <c r="AG132" s="92"/>
      <c r="AH132" s="91"/>
      <c r="AI132" s="92"/>
      <c r="AJ132" s="93"/>
      <c r="AK132" s="92"/>
      <c r="AL132" s="93"/>
      <c r="AM132" s="92"/>
      <c r="AN132" s="93"/>
      <c r="AO132" s="92"/>
      <c r="AP132" s="91"/>
      <c r="AQ132" s="93"/>
      <c r="AR132" s="93"/>
      <c r="AS132" s="100"/>
      <c r="AT132" s="99"/>
      <c r="AU132" s="92"/>
      <c r="AV132" s="91"/>
      <c r="AW132" s="92"/>
      <c r="AX132" s="93"/>
      <c r="AY132" s="92"/>
      <c r="AZ132" s="93"/>
      <c r="BA132" s="92"/>
      <c r="BB132" s="93"/>
      <c r="BC132" s="92"/>
      <c r="BD132" s="91"/>
      <c r="BE132" s="93"/>
      <c r="BF132" s="93"/>
      <c r="BG132" s="100"/>
      <c r="BH132" s="99"/>
      <c r="BI132" s="92"/>
      <c r="BJ132" s="91"/>
      <c r="BK132" s="92"/>
      <c r="BL132" s="93"/>
      <c r="BM132" s="92"/>
      <c r="BN132" s="93"/>
      <c r="BO132" s="92"/>
      <c r="BP132" s="93"/>
      <c r="BQ132" s="92"/>
      <c r="BR132" s="91"/>
      <c r="BS132" s="93"/>
      <c r="BT132" s="93"/>
      <c r="BU132" s="101"/>
      <c r="BV132" s="79"/>
    </row>
    <row r="133" spans="2:74" x14ac:dyDescent="0.25">
      <c r="B133" s="14"/>
      <c r="C133" s="137"/>
      <c r="D133" s="71"/>
      <c r="E133" s="15"/>
      <c r="F133" s="63"/>
      <c r="G133" s="15"/>
      <c r="H133" s="16"/>
      <c r="I133" s="15"/>
      <c r="J133" s="16"/>
      <c r="K133" s="15"/>
      <c r="L133" s="16"/>
      <c r="M133" s="15"/>
      <c r="N133" s="63"/>
      <c r="O133" s="16"/>
      <c r="P133" s="16"/>
      <c r="Q133" s="67"/>
      <c r="R133" s="99"/>
      <c r="S133" s="92"/>
      <c r="T133" s="91"/>
      <c r="U133" s="92"/>
      <c r="V133" s="93"/>
      <c r="W133" s="92"/>
      <c r="X133" s="93"/>
      <c r="Y133" s="92"/>
      <c r="Z133" s="93"/>
      <c r="AA133" s="92"/>
      <c r="AB133" s="91"/>
      <c r="AC133" s="93"/>
      <c r="AD133" s="93"/>
      <c r="AE133" s="100"/>
      <c r="AF133" s="99"/>
      <c r="AG133" s="92"/>
      <c r="AH133" s="91"/>
      <c r="AI133" s="92"/>
      <c r="AJ133" s="93"/>
      <c r="AK133" s="92"/>
      <c r="AL133" s="93"/>
      <c r="AM133" s="92"/>
      <c r="AN133" s="93"/>
      <c r="AO133" s="92"/>
      <c r="AP133" s="91"/>
      <c r="AQ133" s="93"/>
      <c r="AR133" s="93"/>
      <c r="AS133" s="100"/>
      <c r="AT133" s="99"/>
      <c r="AU133" s="92"/>
      <c r="AV133" s="91"/>
      <c r="AW133" s="92"/>
      <c r="AX133" s="93"/>
      <c r="AY133" s="92"/>
      <c r="AZ133" s="93"/>
      <c r="BA133" s="92"/>
      <c r="BB133" s="93"/>
      <c r="BC133" s="92"/>
      <c r="BD133" s="91"/>
      <c r="BE133" s="93"/>
      <c r="BF133" s="93"/>
      <c r="BG133" s="100"/>
      <c r="BH133" s="99"/>
      <c r="BI133" s="92"/>
      <c r="BJ133" s="91"/>
      <c r="BK133" s="92"/>
      <c r="BL133" s="93"/>
      <c r="BM133" s="92"/>
      <c r="BN133" s="93"/>
      <c r="BO133" s="92"/>
      <c r="BP133" s="93"/>
      <c r="BQ133" s="92"/>
      <c r="BR133" s="91"/>
      <c r="BS133" s="93"/>
      <c r="BT133" s="93"/>
      <c r="BU133" s="101"/>
      <c r="BV133" s="79"/>
    </row>
    <row r="134" spans="2:74" x14ac:dyDescent="0.25">
      <c r="B134" s="14"/>
      <c r="C134" s="137"/>
      <c r="D134" s="71"/>
      <c r="E134" s="15"/>
      <c r="F134" s="63"/>
      <c r="G134" s="15"/>
      <c r="H134" s="16"/>
      <c r="I134" s="15"/>
      <c r="J134" s="16"/>
      <c r="K134" s="15"/>
      <c r="L134" s="16"/>
      <c r="M134" s="15"/>
      <c r="N134" s="63"/>
      <c r="O134" s="16"/>
      <c r="P134" s="16"/>
      <c r="Q134" s="67"/>
      <c r="R134" s="99"/>
      <c r="S134" s="92"/>
      <c r="T134" s="91"/>
      <c r="U134" s="92"/>
      <c r="V134" s="93"/>
      <c r="W134" s="92"/>
      <c r="X134" s="93"/>
      <c r="Y134" s="92"/>
      <c r="Z134" s="93"/>
      <c r="AA134" s="92"/>
      <c r="AB134" s="91"/>
      <c r="AC134" s="93"/>
      <c r="AD134" s="93"/>
      <c r="AE134" s="100"/>
      <c r="AF134" s="99"/>
      <c r="AG134" s="92"/>
      <c r="AH134" s="91"/>
      <c r="AI134" s="92"/>
      <c r="AJ134" s="93"/>
      <c r="AK134" s="92"/>
      <c r="AL134" s="93"/>
      <c r="AM134" s="92"/>
      <c r="AN134" s="93"/>
      <c r="AO134" s="92"/>
      <c r="AP134" s="91"/>
      <c r="AQ134" s="93"/>
      <c r="AR134" s="93"/>
      <c r="AS134" s="100"/>
      <c r="AT134" s="99"/>
      <c r="AU134" s="92"/>
      <c r="AV134" s="91"/>
      <c r="AW134" s="92"/>
      <c r="AX134" s="93"/>
      <c r="AY134" s="92"/>
      <c r="AZ134" s="93"/>
      <c r="BA134" s="92"/>
      <c r="BB134" s="93"/>
      <c r="BC134" s="92"/>
      <c r="BD134" s="91"/>
      <c r="BE134" s="93"/>
      <c r="BF134" s="93"/>
      <c r="BG134" s="100"/>
      <c r="BH134" s="99"/>
      <c r="BI134" s="92"/>
      <c r="BJ134" s="91"/>
      <c r="BK134" s="92"/>
      <c r="BL134" s="93"/>
      <c r="BM134" s="92"/>
      <c r="BN134" s="93"/>
      <c r="BO134" s="92"/>
      <c r="BP134" s="93"/>
      <c r="BQ134" s="92"/>
      <c r="BR134" s="91"/>
      <c r="BS134" s="93"/>
      <c r="BT134" s="93"/>
      <c r="BU134" s="101"/>
      <c r="BV134" s="79"/>
    </row>
    <row r="135" spans="2:74" x14ac:dyDescent="0.25">
      <c r="B135" s="14"/>
      <c r="C135" s="137"/>
      <c r="D135" s="71"/>
      <c r="E135" s="15"/>
      <c r="F135" s="63"/>
      <c r="G135" s="15"/>
      <c r="H135" s="16"/>
      <c r="I135" s="15"/>
      <c r="J135" s="16"/>
      <c r="K135" s="15"/>
      <c r="L135" s="16"/>
      <c r="M135" s="15"/>
      <c r="N135" s="63"/>
      <c r="O135" s="16"/>
      <c r="P135" s="16"/>
      <c r="Q135" s="67"/>
      <c r="R135" s="99"/>
      <c r="S135" s="92"/>
      <c r="T135" s="91"/>
      <c r="U135" s="92"/>
      <c r="V135" s="93"/>
      <c r="W135" s="92"/>
      <c r="X135" s="93"/>
      <c r="Y135" s="92"/>
      <c r="Z135" s="93"/>
      <c r="AA135" s="92"/>
      <c r="AB135" s="91"/>
      <c r="AC135" s="93"/>
      <c r="AD135" s="93"/>
      <c r="AE135" s="100"/>
      <c r="AF135" s="99"/>
      <c r="AG135" s="92"/>
      <c r="AH135" s="91"/>
      <c r="AI135" s="92"/>
      <c r="AJ135" s="93"/>
      <c r="AK135" s="92"/>
      <c r="AL135" s="93"/>
      <c r="AM135" s="92"/>
      <c r="AN135" s="93"/>
      <c r="AO135" s="92"/>
      <c r="AP135" s="91"/>
      <c r="AQ135" s="93"/>
      <c r="AR135" s="93"/>
      <c r="AS135" s="100"/>
      <c r="AT135" s="99"/>
      <c r="AU135" s="92"/>
      <c r="AV135" s="91"/>
      <c r="AW135" s="92"/>
      <c r="AX135" s="93"/>
      <c r="AY135" s="92"/>
      <c r="AZ135" s="93"/>
      <c r="BA135" s="92"/>
      <c r="BB135" s="93"/>
      <c r="BC135" s="92"/>
      <c r="BD135" s="91"/>
      <c r="BE135" s="93"/>
      <c r="BF135" s="93"/>
      <c r="BG135" s="100"/>
      <c r="BH135" s="99"/>
      <c r="BI135" s="92"/>
      <c r="BJ135" s="91"/>
      <c r="BK135" s="92"/>
      <c r="BL135" s="93"/>
      <c r="BM135" s="92"/>
      <c r="BN135" s="93"/>
      <c r="BO135" s="92"/>
      <c r="BP135" s="93"/>
      <c r="BQ135" s="92"/>
      <c r="BR135" s="91"/>
      <c r="BS135" s="93"/>
      <c r="BT135" s="93"/>
      <c r="BU135" s="101"/>
      <c r="BV135" s="79"/>
    </row>
    <row r="136" spans="2:74" x14ac:dyDescent="0.25">
      <c r="B136" s="14"/>
      <c r="C136" s="137"/>
      <c r="D136" s="71"/>
      <c r="E136" s="15"/>
      <c r="F136" s="63"/>
      <c r="G136" s="15"/>
      <c r="H136" s="16"/>
      <c r="I136" s="15"/>
      <c r="J136" s="16"/>
      <c r="K136" s="15"/>
      <c r="L136" s="16"/>
      <c r="M136" s="15"/>
      <c r="N136" s="63"/>
      <c r="O136" s="16"/>
      <c r="P136" s="16"/>
      <c r="Q136" s="67"/>
      <c r="R136" s="99"/>
      <c r="S136" s="92"/>
      <c r="T136" s="91"/>
      <c r="U136" s="92"/>
      <c r="V136" s="93"/>
      <c r="W136" s="92"/>
      <c r="X136" s="93"/>
      <c r="Y136" s="92"/>
      <c r="Z136" s="93"/>
      <c r="AA136" s="92"/>
      <c r="AB136" s="91"/>
      <c r="AC136" s="93"/>
      <c r="AD136" s="93"/>
      <c r="AE136" s="100"/>
      <c r="AF136" s="99"/>
      <c r="AG136" s="92"/>
      <c r="AH136" s="91"/>
      <c r="AI136" s="92"/>
      <c r="AJ136" s="93"/>
      <c r="AK136" s="92"/>
      <c r="AL136" s="93"/>
      <c r="AM136" s="92"/>
      <c r="AN136" s="93"/>
      <c r="AO136" s="92"/>
      <c r="AP136" s="91"/>
      <c r="AQ136" s="93"/>
      <c r="AR136" s="93"/>
      <c r="AS136" s="100"/>
      <c r="AT136" s="99"/>
      <c r="AU136" s="92"/>
      <c r="AV136" s="91"/>
      <c r="AW136" s="92"/>
      <c r="AX136" s="93"/>
      <c r="AY136" s="92"/>
      <c r="AZ136" s="93"/>
      <c r="BA136" s="92"/>
      <c r="BB136" s="93"/>
      <c r="BC136" s="92"/>
      <c r="BD136" s="91"/>
      <c r="BE136" s="93"/>
      <c r="BF136" s="93"/>
      <c r="BG136" s="100"/>
      <c r="BH136" s="99"/>
      <c r="BI136" s="92"/>
      <c r="BJ136" s="91"/>
      <c r="BK136" s="92"/>
      <c r="BL136" s="93"/>
      <c r="BM136" s="92"/>
      <c r="BN136" s="93"/>
      <c r="BO136" s="92"/>
      <c r="BP136" s="93"/>
      <c r="BQ136" s="92"/>
      <c r="BR136" s="91"/>
      <c r="BS136" s="93"/>
      <c r="BT136" s="93"/>
      <c r="BU136" s="101"/>
      <c r="BV136" s="79"/>
    </row>
    <row r="137" spans="2:74" x14ac:dyDescent="0.25">
      <c r="B137" s="14"/>
      <c r="C137" s="137"/>
      <c r="D137" s="71"/>
      <c r="E137" s="15"/>
      <c r="F137" s="63"/>
      <c r="G137" s="15"/>
      <c r="H137" s="16"/>
      <c r="I137" s="15"/>
      <c r="J137" s="16"/>
      <c r="K137" s="15"/>
      <c r="L137" s="16"/>
      <c r="M137" s="15"/>
      <c r="N137" s="63"/>
      <c r="O137" s="16"/>
      <c r="P137" s="16"/>
      <c r="Q137" s="67"/>
      <c r="R137" s="99"/>
      <c r="S137" s="92"/>
      <c r="T137" s="91"/>
      <c r="U137" s="92"/>
      <c r="V137" s="93"/>
      <c r="W137" s="92"/>
      <c r="X137" s="93"/>
      <c r="Y137" s="92"/>
      <c r="Z137" s="93"/>
      <c r="AA137" s="92"/>
      <c r="AB137" s="91"/>
      <c r="AC137" s="93"/>
      <c r="AD137" s="93"/>
      <c r="AE137" s="100"/>
      <c r="AF137" s="99"/>
      <c r="AG137" s="92"/>
      <c r="AH137" s="91"/>
      <c r="AI137" s="92"/>
      <c r="AJ137" s="93"/>
      <c r="AK137" s="92"/>
      <c r="AL137" s="93"/>
      <c r="AM137" s="92"/>
      <c r="AN137" s="93"/>
      <c r="AO137" s="92"/>
      <c r="AP137" s="91"/>
      <c r="AQ137" s="93"/>
      <c r="AR137" s="93"/>
      <c r="AS137" s="100"/>
      <c r="AT137" s="99"/>
      <c r="AU137" s="92"/>
      <c r="AV137" s="91"/>
      <c r="AW137" s="92"/>
      <c r="AX137" s="93"/>
      <c r="AY137" s="92"/>
      <c r="AZ137" s="93"/>
      <c r="BA137" s="92"/>
      <c r="BB137" s="93"/>
      <c r="BC137" s="92"/>
      <c r="BD137" s="91"/>
      <c r="BE137" s="93"/>
      <c r="BF137" s="93"/>
      <c r="BG137" s="100"/>
      <c r="BH137" s="99"/>
      <c r="BI137" s="92"/>
      <c r="BJ137" s="91"/>
      <c r="BK137" s="92"/>
      <c r="BL137" s="93"/>
      <c r="BM137" s="92"/>
      <c r="BN137" s="93"/>
      <c r="BO137" s="92"/>
      <c r="BP137" s="93"/>
      <c r="BQ137" s="92"/>
      <c r="BR137" s="91"/>
      <c r="BS137" s="93"/>
      <c r="BT137" s="93"/>
      <c r="BU137" s="101"/>
      <c r="BV137" s="79"/>
    </row>
    <row r="138" spans="2:74" x14ac:dyDescent="0.25">
      <c r="B138" s="14"/>
      <c r="C138" s="137"/>
      <c r="D138" s="71"/>
      <c r="E138" s="15"/>
      <c r="F138" s="63"/>
      <c r="G138" s="15"/>
      <c r="H138" s="16"/>
      <c r="I138" s="15"/>
      <c r="J138" s="16"/>
      <c r="K138" s="15"/>
      <c r="L138" s="16"/>
      <c r="M138" s="15"/>
      <c r="N138" s="63"/>
      <c r="O138" s="16"/>
      <c r="P138" s="16"/>
      <c r="Q138" s="67"/>
      <c r="R138" s="99"/>
      <c r="S138" s="92"/>
      <c r="T138" s="91"/>
      <c r="U138" s="92"/>
      <c r="V138" s="93"/>
      <c r="W138" s="92"/>
      <c r="X138" s="93"/>
      <c r="Y138" s="92"/>
      <c r="Z138" s="93"/>
      <c r="AA138" s="92"/>
      <c r="AB138" s="91"/>
      <c r="AC138" s="93"/>
      <c r="AD138" s="93"/>
      <c r="AE138" s="100"/>
      <c r="AF138" s="99"/>
      <c r="AG138" s="92"/>
      <c r="AH138" s="91"/>
      <c r="AI138" s="92"/>
      <c r="AJ138" s="93"/>
      <c r="AK138" s="92"/>
      <c r="AL138" s="93"/>
      <c r="AM138" s="92"/>
      <c r="AN138" s="93"/>
      <c r="AO138" s="92"/>
      <c r="AP138" s="91"/>
      <c r="AQ138" s="93"/>
      <c r="AR138" s="93"/>
      <c r="AS138" s="100"/>
      <c r="AT138" s="99"/>
      <c r="AU138" s="92"/>
      <c r="AV138" s="91"/>
      <c r="AW138" s="92"/>
      <c r="AX138" s="93"/>
      <c r="AY138" s="92"/>
      <c r="AZ138" s="93"/>
      <c r="BA138" s="92"/>
      <c r="BB138" s="93"/>
      <c r="BC138" s="92"/>
      <c r="BD138" s="91"/>
      <c r="BE138" s="93"/>
      <c r="BF138" s="93"/>
      <c r="BG138" s="100"/>
      <c r="BH138" s="99"/>
      <c r="BI138" s="92"/>
      <c r="BJ138" s="91"/>
      <c r="BK138" s="92"/>
      <c r="BL138" s="93"/>
      <c r="BM138" s="92"/>
      <c r="BN138" s="93"/>
      <c r="BO138" s="92"/>
      <c r="BP138" s="93"/>
      <c r="BQ138" s="92"/>
      <c r="BR138" s="91"/>
      <c r="BS138" s="93"/>
      <c r="BT138" s="93"/>
      <c r="BU138" s="101"/>
      <c r="BV138" s="79"/>
    </row>
    <row r="139" spans="2:74" x14ac:dyDescent="0.25">
      <c r="B139" s="14"/>
      <c r="C139" s="137"/>
      <c r="D139" s="71"/>
      <c r="E139" s="15"/>
      <c r="F139" s="63"/>
      <c r="G139" s="15"/>
      <c r="H139" s="16"/>
      <c r="I139" s="15"/>
      <c r="J139" s="16"/>
      <c r="K139" s="15"/>
      <c r="L139" s="16"/>
      <c r="M139" s="15"/>
      <c r="N139" s="63"/>
      <c r="O139" s="16"/>
      <c r="P139" s="16"/>
      <c r="Q139" s="67"/>
      <c r="R139" s="99"/>
      <c r="S139" s="92"/>
      <c r="T139" s="91"/>
      <c r="U139" s="92"/>
      <c r="V139" s="93"/>
      <c r="W139" s="92"/>
      <c r="X139" s="93"/>
      <c r="Y139" s="92"/>
      <c r="Z139" s="93"/>
      <c r="AA139" s="92"/>
      <c r="AB139" s="91"/>
      <c r="AC139" s="93"/>
      <c r="AD139" s="93"/>
      <c r="AE139" s="100"/>
      <c r="AF139" s="99"/>
      <c r="AG139" s="92"/>
      <c r="AH139" s="91"/>
      <c r="AI139" s="92"/>
      <c r="AJ139" s="93"/>
      <c r="AK139" s="92"/>
      <c r="AL139" s="93"/>
      <c r="AM139" s="92"/>
      <c r="AN139" s="93"/>
      <c r="AO139" s="92"/>
      <c r="AP139" s="91"/>
      <c r="AQ139" s="93"/>
      <c r="AR139" s="93"/>
      <c r="AS139" s="100"/>
      <c r="AT139" s="99"/>
      <c r="AU139" s="92"/>
      <c r="AV139" s="91"/>
      <c r="AW139" s="92"/>
      <c r="AX139" s="93"/>
      <c r="AY139" s="92"/>
      <c r="AZ139" s="93"/>
      <c r="BA139" s="92"/>
      <c r="BB139" s="93"/>
      <c r="BC139" s="92"/>
      <c r="BD139" s="91"/>
      <c r="BE139" s="93"/>
      <c r="BF139" s="93"/>
      <c r="BG139" s="100"/>
      <c r="BH139" s="99"/>
      <c r="BI139" s="92"/>
      <c r="BJ139" s="91"/>
      <c r="BK139" s="92"/>
      <c r="BL139" s="93"/>
      <c r="BM139" s="92"/>
      <c r="BN139" s="93"/>
      <c r="BO139" s="92"/>
      <c r="BP139" s="93"/>
      <c r="BQ139" s="92"/>
      <c r="BR139" s="91"/>
      <c r="BS139" s="93"/>
      <c r="BT139" s="93"/>
      <c r="BU139" s="101"/>
      <c r="BV139" s="79"/>
    </row>
    <row r="140" spans="2:74" x14ac:dyDescent="0.25">
      <c r="B140" s="14"/>
      <c r="C140" s="137"/>
      <c r="D140" s="71"/>
      <c r="E140" s="15"/>
      <c r="F140" s="63"/>
      <c r="G140" s="15"/>
      <c r="H140" s="16"/>
      <c r="I140" s="15"/>
      <c r="J140" s="16"/>
      <c r="K140" s="15"/>
      <c r="L140" s="16"/>
      <c r="M140" s="15"/>
      <c r="N140" s="63"/>
      <c r="O140" s="16"/>
      <c r="P140" s="16"/>
      <c r="Q140" s="67"/>
      <c r="R140" s="99"/>
      <c r="S140" s="92"/>
      <c r="T140" s="91"/>
      <c r="U140" s="92"/>
      <c r="V140" s="93"/>
      <c r="W140" s="92"/>
      <c r="X140" s="93"/>
      <c r="Y140" s="92"/>
      <c r="Z140" s="93"/>
      <c r="AA140" s="92"/>
      <c r="AB140" s="91"/>
      <c r="AC140" s="93"/>
      <c r="AD140" s="93"/>
      <c r="AE140" s="100"/>
      <c r="AF140" s="99"/>
      <c r="AG140" s="92"/>
      <c r="AH140" s="91"/>
      <c r="AI140" s="92"/>
      <c r="AJ140" s="93"/>
      <c r="AK140" s="92"/>
      <c r="AL140" s="93"/>
      <c r="AM140" s="92"/>
      <c r="AN140" s="93"/>
      <c r="AO140" s="92"/>
      <c r="AP140" s="91"/>
      <c r="AQ140" s="93"/>
      <c r="AR140" s="93"/>
      <c r="AS140" s="100"/>
      <c r="AT140" s="99"/>
      <c r="AU140" s="92"/>
      <c r="AV140" s="91"/>
      <c r="AW140" s="92"/>
      <c r="AX140" s="93"/>
      <c r="AY140" s="92"/>
      <c r="AZ140" s="93"/>
      <c r="BA140" s="92"/>
      <c r="BB140" s="93"/>
      <c r="BC140" s="92"/>
      <c r="BD140" s="91"/>
      <c r="BE140" s="93"/>
      <c r="BF140" s="93"/>
      <c r="BG140" s="100"/>
      <c r="BH140" s="99"/>
      <c r="BI140" s="92"/>
      <c r="BJ140" s="91"/>
      <c r="BK140" s="92"/>
      <c r="BL140" s="93"/>
      <c r="BM140" s="92"/>
      <c r="BN140" s="93"/>
      <c r="BO140" s="92"/>
      <c r="BP140" s="93"/>
      <c r="BQ140" s="92"/>
      <c r="BR140" s="91"/>
      <c r="BS140" s="93"/>
      <c r="BT140" s="93"/>
      <c r="BU140" s="101"/>
      <c r="BV140" s="79"/>
    </row>
    <row r="141" spans="2:74" x14ac:dyDescent="0.25">
      <c r="B141" s="14"/>
      <c r="C141" s="137"/>
      <c r="D141" s="71"/>
      <c r="E141" s="15"/>
      <c r="F141" s="63"/>
      <c r="G141" s="15"/>
      <c r="H141" s="16"/>
      <c r="I141" s="15"/>
      <c r="J141" s="16"/>
      <c r="K141" s="15"/>
      <c r="L141" s="16"/>
      <c r="M141" s="15"/>
      <c r="N141" s="63"/>
      <c r="O141" s="16"/>
      <c r="P141" s="16"/>
      <c r="Q141" s="67"/>
      <c r="R141" s="99"/>
      <c r="S141" s="92"/>
      <c r="T141" s="91"/>
      <c r="U141" s="92"/>
      <c r="V141" s="93"/>
      <c r="W141" s="92"/>
      <c r="X141" s="93"/>
      <c r="Y141" s="92"/>
      <c r="Z141" s="93"/>
      <c r="AA141" s="92"/>
      <c r="AB141" s="91"/>
      <c r="AC141" s="93"/>
      <c r="AD141" s="93"/>
      <c r="AE141" s="100"/>
      <c r="AF141" s="99"/>
      <c r="AG141" s="92"/>
      <c r="AH141" s="91"/>
      <c r="AI141" s="92"/>
      <c r="AJ141" s="93"/>
      <c r="AK141" s="92"/>
      <c r="AL141" s="93"/>
      <c r="AM141" s="92"/>
      <c r="AN141" s="93"/>
      <c r="AO141" s="92"/>
      <c r="AP141" s="91"/>
      <c r="AQ141" s="93"/>
      <c r="AR141" s="93"/>
      <c r="AS141" s="100"/>
      <c r="AT141" s="99"/>
      <c r="AU141" s="92"/>
      <c r="AV141" s="91"/>
      <c r="AW141" s="92"/>
      <c r="AX141" s="93"/>
      <c r="AY141" s="92"/>
      <c r="AZ141" s="93"/>
      <c r="BA141" s="92"/>
      <c r="BB141" s="93"/>
      <c r="BC141" s="92"/>
      <c r="BD141" s="91"/>
      <c r="BE141" s="93"/>
      <c r="BF141" s="93"/>
      <c r="BG141" s="100"/>
      <c r="BH141" s="99"/>
      <c r="BI141" s="92"/>
      <c r="BJ141" s="91"/>
      <c r="BK141" s="92"/>
      <c r="BL141" s="93"/>
      <c r="BM141" s="92"/>
      <c r="BN141" s="93"/>
      <c r="BO141" s="92"/>
      <c r="BP141" s="93"/>
      <c r="BQ141" s="92"/>
      <c r="BR141" s="91"/>
      <c r="BS141" s="93"/>
      <c r="BT141" s="93"/>
      <c r="BU141" s="101"/>
      <c r="BV141" s="79"/>
    </row>
    <row r="142" spans="2:74" x14ac:dyDescent="0.25">
      <c r="B142" s="14"/>
      <c r="C142" s="137"/>
      <c r="D142" s="71"/>
      <c r="E142" s="15"/>
      <c r="F142" s="63"/>
      <c r="G142" s="15"/>
      <c r="H142" s="16"/>
      <c r="I142" s="15"/>
      <c r="J142" s="16"/>
      <c r="K142" s="15"/>
      <c r="L142" s="16"/>
      <c r="M142" s="15"/>
      <c r="N142" s="63"/>
      <c r="O142" s="16"/>
      <c r="P142" s="16"/>
      <c r="Q142" s="67"/>
      <c r="R142" s="99"/>
      <c r="S142" s="92"/>
      <c r="T142" s="91"/>
      <c r="U142" s="92"/>
      <c r="V142" s="93"/>
      <c r="W142" s="92"/>
      <c r="X142" s="93"/>
      <c r="Y142" s="92"/>
      <c r="Z142" s="93"/>
      <c r="AA142" s="92"/>
      <c r="AB142" s="91"/>
      <c r="AC142" s="93"/>
      <c r="AD142" s="93"/>
      <c r="AE142" s="100"/>
      <c r="AF142" s="99"/>
      <c r="AG142" s="92"/>
      <c r="AH142" s="91"/>
      <c r="AI142" s="92"/>
      <c r="AJ142" s="93"/>
      <c r="AK142" s="92"/>
      <c r="AL142" s="93"/>
      <c r="AM142" s="92"/>
      <c r="AN142" s="93"/>
      <c r="AO142" s="92"/>
      <c r="AP142" s="91"/>
      <c r="AQ142" s="93"/>
      <c r="AR142" s="93"/>
      <c r="AS142" s="100"/>
      <c r="AT142" s="99"/>
      <c r="AU142" s="92"/>
      <c r="AV142" s="91"/>
      <c r="AW142" s="92"/>
      <c r="AX142" s="93"/>
      <c r="AY142" s="92"/>
      <c r="AZ142" s="93"/>
      <c r="BA142" s="92"/>
      <c r="BB142" s="93"/>
      <c r="BC142" s="92"/>
      <c r="BD142" s="91"/>
      <c r="BE142" s="93"/>
      <c r="BF142" s="93"/>
      <c r="BG142" s="100"/>
      <c r="BH142" s="99"/>
      <c r="BI142" s="92"/>
      <c r="BJ142" s="91"/>
      <c r="BK142" s="92"/>
      <c r="BL142" s="93"/>
      <c r="BM142" s="92"/>
      <c r="BN142" s="93"/>
      <c r="BO142" s="92"/>
      <c r="BP142" s="93"/>
      <c r="BQ142" s="92"/>
      <c r="BR142" s="91"/>
      <c r="BS142" s="93"/>
      <c r="BT142" s="93"/>
      <c r="BU142" s="101"/>
      <c r="BV142" s="79"/>
    </row>
    <row r="143" spans="2:74" x14ac:dyDescent="0.25">
      <c r="B143" s="14"/>
      <c r="C143" s="137"/>
      <c r="D143" s="71"/>
      <c r="E143" s="15"/>
      <c r="F143" s="63"/>
      <c r="G143" s="15"/>
      <c r="H143" s="16"/>
      <c r="I143" s="15"/>
      <c r="J143" s="16"/>
      <c r="K143" s="15"/>
      <c r="L143" s="16"/>
      <c r="M143" s="15"/>
      <c r="N143" s="63"/>
      <c r="O143" s="16"/>
      <c r="P143" s="16"/>
      <c r="Q143" s="67"/>
      <c r="R143" s="99"/>
      <c r="S143" s="92"/>
      <c r="T143" s="91"/>
      <c r="U143" s="92"/>
      <c r="V143" s="93"/>
      <c r="W143" s="92"/>
      <c r="X143" s="93"/>
      <c r="Y143" s="92"/>
      <c r="Z143" s="93"/>
      <c r="AA143" s="92"/>
      <c r="AB143" s="91"/>
      <c r="AC143" s="93"/>
      <c r="AD143" s="93"/>
      <c r="AE143" s="100"/>
      <c r="AF143" s="99"/>
      <c r="AG143" s="92"/>
      <c r="AH143" s="91"/>
      <c r="AI143" s="92"/>
      <c r="AJ143" s="93"/>
      <c r="AK143" s="92"/>
      <c r="AL143" s="93"/>
      <c r="AM143" s="92"/>
      <c r="AN143" s="93"/>
      <c r="AO143" s="92"/>
      <c r="AP143" s="91"/>
      <c r="AQ143" s="93"/>
      <c r="AR143" s="93"/>
      <c r="AS143" s="100"/>
      <c r="AT143" s="99"/>
      <c r="AU143" s="92"/>
      <c r="AV143" s="91"/>
      <c r="AW143" s="92"/>
      <c r="AX143" s="93"/>
      <c r="AY143" s="92"/>
      <c r="AZ143" s="93"/>
      <c r="BA143" s="92"/>
      <c r="BB143" s="93"/>
      <c r="BC143" s="92"/>
      <c r="BD143" s="91"/>
      <c r="BE143" s="93"/>
      <c r="BF143" s="93"/>
      <c r="BG143" s="100"/>
      <c r="BH143" s="99"/>
      <c r="BI143" s="92"/>
      <c r="BJ143" s="91"/>
      <c r="BK143" s="92"/>
      <c r="BL143" s="93"/>
      <c r="BM143" s="92"/>
      <c r="BN143" s="93"/>
      <c r="BO143" s="92"/>
      <c r="BP143" s="93"/>
      <c r="BQ143" s="92"/>
      <c r="BR143" s="91"/>
      <c r="BS143" s="93"/>
      <c r="BT143" s="93"/>
      <c r="BU143" s="101"/>
      <c r="BV143" s="79"/>
    </row>
    <row r="144" spans="2:74" x14ac:dyDescent="0.25">
      <c r="B144" s="14"/>
      <c r="C144" s="137"/>
      <c r="D144" s="71"/>
      <c r="E144" s="15"/>
      <c r="F144" s="63"/>
      <c r="G144" s="15"/>
      <c r="H144" s="16"/>
      <c r="I144" s="15"/>
      <c r="J144" s="16"/>
      <c r="K144" s="15"/>
      <c r="L144" s="16"/>
      <c r="M144" s="15"/>
      <c r="N144" s="63"/>
      <c r="O144" s="16"/>
      <c r="P144" s="16"/>
      <c r="Q144" s="67"/>
      <c r="R144" s="99"/>
      <c r="S144" s="92"/>
      <c r="T144" s="91"/>
      <c r="U144" s="92"/>
      <c r="V144" s="93"/>
      <c r="W144" s="92"/>
      <c r="X144" s="93"/>
      <c r="Y144" s="92"/>
      <c r="Z144" s="93"/>
      <c r="AA144" s="92"/>
      <c r="AB144" s="91"/>
      <c r="AC144" s="93"/>
      <c r="AD144" s="93"/>
      <c r="AE144" s="100"/>
      <c r="AF144" s="99"/>
      <c r="AG144" s="92"/>
      <c r="AH144" s="91"/>
      <c r="AI144" s="92"/>
      <c r="AJ144" s="93"/>
      <c r="AK144" s="92"/>
      <c r="AL144" s="93"/>
      <c r="AM144" s="92"/>
      <c r="AN144" s="93"/>
      <c r="AO144" s="92"/>
      <c r="AP144" s="91"/>
      <c r="AQ144" s="93"/>
      <c r="AR144" s="93"/>
      <c r="AS144" s="100"/>
      <c r="AT144" s="99"/>
      <c r="AU144" s="92"/>
      <c r="AV144" s="91"/>
      <c r="AW144" s="92"/>
      <c r="AX144" s="93"/>
      <c r="AY144" s="92"/>
      <c r="AZ144" s="93"/>
      <c r="BA144" s="92"/>
      <c r="BB144" s="93"/>
      <c r="BC144" s="92"/>
      <c r="BD144" s="91"/>
      <c r="BE144" s="93"/>
      <c r="BF144" s="93"/>
      <c r="BG144" s="100"/>
      <c r="BH144" s="99"/>
      <c r="BI144" s="92"/>
      <c r="BJ144" s="91"/>
      <c r="BK144" s="92"/>
      <c r="BL144" s="93"/>
      <c r="BM144" s="92"/>
      <c r="BN144" s="93"/>
      <c r="BO144" s="92"/>
      <c r="BP144" s="93"/>
      <c r="BQ144" s="92"/>
      <c r="BR144" s="91"/>
      <c r="BS144" s="93"/>
      <c r="BT144" s="93"/>
      <c r="BU144" s="101"/>
      <c r="BV144" s="79"/>
    </row>
    <row r="145" spans="2:74" x14ac:dyDescent="0.25">
      <c r="B145" s="14"/>
      <c r="C145" s="137"/>
      <c r="D145" s="71"/>
      <c r="E145" s="15"/>
      <c r="F145" s="63"/>
      <c r="G145" s="15"/>
      <c r="H145" s="16"/>
      <c r="I145" s="15"/>
      <c r="J145" s="16"/>
      <c r="K145" s="15"/>
      <c r="L145" s="16"/>
      <c r="M145" s="15"/>
      <c r="N145" s="63"/>
      <c r="O145" s="16"/>
      <c r="P145" s="16"/>
      <c r="Q145" s="67"/>
      <c r="R145" s="99"/>
      <c r="S145" s="92"/>
      <c r="T145" s="91"/>
      <c r="U145" s="92"/>
      <c r="V145" s="93"/>
      <c r="W145" s="92"/>
      <c r="X145" s="93"/>
      <c r="Y145" s="92"/>
      <c r="Z145" s="93"/>
      <c r="AA145" s="92"/>
      <c r="AB145" s="91"/>
      <c r="AC145" s="93"/>
      <c r="AD145" s="93"/>
      <c r="AE145" s="100"/>
      <c r="AF145" s="99"/>
      <c r="AG145" s="92"/>
      <c r="AH145" s="91"/>
      <c r="AI145" s="92"/>
      <c r="AJ145" s="93"/>
      <c r="AK145" s="92"/>
      <c r="AL145" s="93"/>
      <c r="AM145" s="92"/>
      <c r="AN145" s="93"/>
      <c r="AO145" s="92"/>
      <c r="AP145" s="91"/>
      <c r="AQ145" s="93"/>
      <c r="AR145" s="93"/>
      <c r="AS145" s="100"/>
      <c r="AT145" s="99"/>
      <c r="AU145" s="92"/>
      <c r="AV145" s="91"/>
      <c r="AW145" s="92"/>
      <c r="AX145" s="93"/>
      <c r="AY145" s="92"/>
      <c r="AZ145" s="93"/>
      <c r="BA145" s="92"/>
      <c r="BB145" s="93"/>
      <c r="BC145" s="92"/>
      <c r="BD145" s="91"/>
      <c r="BE145" s="93"/>
      <c r="BF145" s="93"/>
      <c r="BG145" s="100"/>
      <c r="BH145" s="99"/>
      <c r="BI145" s="92"/>
      <c r="BJ145" s="91"/>
      <c r="BK145" s="92"/>
      <c r="BL145" s="93"/>
      <c r="BM145" s="92"/>
      <c r="BN145" s="93"/>
      <c r="BO145" s="92"/>
      <c r="BP145" s="93"/>
      <c r="BQ145" s="92"/>
      <c r="BR145" s="91"/>
      <c r="BS145" s="93"/>
      <c r="BT145" s="93"/>
      <c r="BU145" s="101"/>
      <c r="BV145" s="79"/>
    </row>
    <row r="146" spans="2:74" x14ac:dyDescent="0.25">
      <c r="B146" s="14"/>
      <c r="C146" s="137"/>
      <c r="D146" s="71"/>
      <c r="E146" s="15"/>
      <c r="F146" s="63"/>
      <c r="G146" s="15"/>
      <c r="H146" s="16"/>
      <c r="I146" s="15"/>
      <c r="J146" s="16"/>
      <c r="K146" s="15"/>
      <c r="L146" s="16"/>
      <c r="M146" s="15"/>
      <c r="N146" s="63"/>
      <c r="O146" s="16"/>
      <c r="P146" s="16"/>
      <c r="Q146" s="67"/>
      <c r="R146" s="99"/>
      <c r="S146" s="92"/>
      <c r="T146" s="91"/>
      <c r="U146" s="92"/>
      <c r="V146" s="93"/>
      <c r="W146" s="92"/>
      <c r="X146" s="93"/>
      <c r="Y146" s="92"/>
      <c r="Z146" s="93"/>
      <c r="AA146" s="92"/>
      <c r="AB146" s="91"/>
      <c r="AC146" s="93"/>
      <c r="AD146" s="93"/>
      <c r="AE146" s="100"/>
      <c r="AF146" s="99"/>
      <c r="AG146" s="92"/>
      <c r="AH146" s="91"/>
      <c r="AI146" s="92"/>
      <c r="AJ146" s="93"/>
      <c r="AK146" s="92"/>
      <c r="AL146" s="93"/>
      <c r="AM146" s="92"/>
      <c r="AN146" s="93"/>
      <c r="AO146" s="92"/>
      <c r="AP146" s="91"/>
      <c r="AQ146" s="93"/>
      <c r="AR146" s="93"/>
      <c r="AS146" s="100"/>
      <c r="AT146" s="99"/>
      <c r="AU146" s="92"/>
      <c r="AV146" s="91"/>
      <c r="AW146" s="92"/>
      <c r="AX146" s="93"/>
      <c r="AY146" s="92"/>
      <c r="AZ146" s="93"/>
      <c r="BA146" s="92"/>
      <c r="BB146" s="93"/>
      <c r="BC146" s="92"/>
      <c r="BD146" s="91"/>
      <c r="BE146" s="93"/>
      <c r="BF146" s="93"/>
      <c r="BG146" s="100"/>
      <c r="BH146" s="99"/>
      <c r="BI146" s="92"/>
      <c r="BJ146" s="91"/>
      <c r="BK146" s="92"/>
      <c r="BL146" s="93"/>
      <c r="BM146" s="92"/>
      <c r="BN146" s="93"/>
      <c r="BO146" s="92"/>
      <c r="BP146" s="93"/>
      <c r="BQ146" s="92"/>
      <c r="BR146" s="91"/>
      <c r="BS146" s="93"/>
      <c r="BT146" s="93"/>
      <c r="BU146" s="101"/>
      <c r="BV146" s="79"/>
    </row>
    <row r="147" spans="2:74" x14ac:dyDescent="0.25">
      <c r="B147" s="14"/>
      <c r="C147" s="137"/>
      <c r="D147" s="71"/>
      <c r="E147" s="15"/>
      <c r="F147" s="63"/>
      <c r="G147" s="15"/>
      <c r="H147" s="16"/>
      <c r="I147" s="15"/>
      <c r="J147" s="16"/>
      <c r="K147" s="15"/>
      <c r="L147" s="16"/>
      <c r="M147" s="15"/>
      <c r="N147" s="63"/>
      <c r="O147" s="16"/>
      <c r="P147" s="16"/>
      <c r="Q147" s="67"/>
      <c r="R147" s="99"/>
      <c r="S147" s="92"/>
      <c r="T147" s="91"/>
      <c r="U147" s="92"/>
      <c r="V147" s="93"/>
      <c r="W147" s="92"/>
      <c r="X147" s="93"/>
      <c r="Y147" s="92"/>
      <c r="Z147" s="93"/>
      <c r="AA147" s="92"/>
      <c r="AB147" s="91"/>
      <c r="AC147" s="93"/>
      <c r="AD147" s="93"/>
      <c r="AE147" s="100"/>
      <c r="AF147" s="99"/>
      <c r="AG147" s="92"/>
      <c r="AH147" s="91"/>
      <c r="AI147" s="92"/>
      <c r="AJ147" s="93"/>
      <c r="AK147" s="92"/>
      <c r="AL147" s="93"/>
      <c r="AM147" s="92"/>
      <c r="AN147" s="93"/>
      <c r="AO147" s="92"/>
      <c r="AP147" s="91"/>
      <c r="AQ147" s="93"/>
      <c r="AR147" s="93"/>
      <c r="AS147" s="100"/>
      <c r="AT147" s="99"/>
      <c r="AU147" s="92"/>
      <c r="AV147" s="91"/>
      <c r="AW147" s="92"/>
      <c r="AX147" s="93"/>
      <c r="AY147" s="92"/>
      <c r="AZ147" s="93"/>
      <c r="BA147" s="92"/>
      <c r="BB147" s="93"/>
      <c r="BC147" s="92"/>
      <c r="BD147" s="91"/>
      <c r="BE147" s="93"/>
      <c r="BF147" s="93"/>
      <c r="BG147" s="100"/>
      <c r="BH147" s="99"/>
      <c r="BI147" s="92"/>
      <c r="BJ147" s="91"/>
      <c r="BK147" s="92"/>
      <c r="BL147" s="93"/>
      <c r="BM147" s="92"/>
      <c r="BN147" s="93"/>
      <c r="BO147" s="92"/>
      <c r="BP147" s="93"/>
      <c r="BQ147" s="92"/>
      <c r="BR147" s="91"/>
      <c r="BS147" s="93"/>
      <c r="BT147" s="93"/>
      <c r="BU147" s="101"/>
      <c r="BV147" s="79"/>
    </row>
    <row r="148" spans="2:74" x14ac:dyDescent="0.25">
      <c r="B148" s="14"/>
      <c r="C148" s="137"/>
      <c r="D148" s="71"/>
      <c r="E148" s="15"/>
      <c r="F148" s="63"/>
      <c r="G148" s="15"/>
      <c r="H148" s="16"/>
      <c r="I148" s="15"/>
      <c r="J148" s="16"/>
      <c r="K148" s="15"/>
      <c r="L148" s="16"/>
      <c r="M148" s="15"/>
      <c r="N148" s="63"/>
      <c r="O148" s="16"/>
      <c r="P148" s="16"/>
      <c r="Q148" s="67"/>
      <c r="R148" s="99"/>
      <c r="S148" s="92"/>
      <c r="T148" s="91"/>
      <c r="U148" s="92"/>
      <c r="V148" s="93"/>
      <c r="W148" s="92"/>
      <c r="X148" s="93"/>
      <c r="Y148" s="92"/>
      <c r="Z148" s="93"/>
      <c r="AA148" s="92"/>
      <c r="AB148" s="91"/>
      <c r="AC148" s="93"/>
      <c r="AD148" s="93"/>
      <c r="AE148" s="100"/>
      <c r="AF148" s="99"/>
      <c r="AG148" s="92"/>
      <c r="AH148" s="91"/>
      <c r="AI148" s="92"/>
      <c r="AJ148" s="93"/>
      <c r="AK148" s="92"/>
      <c r="AL148" s="93"/>
      <c r="AM148" s="92"/>
      <c r="AN148" s="93"/>
      <c r="AO148" s="92"/>
      <c r="AP148" s="91"/>
      <c r="AQ148" s="93"/>
      <c r="AR148" s="93"/>
      <c r="AS148" s="100"/>
      <c r="AT148" s="99"/>
      <c r="AU148" s="92"/>
      <c r="AV148" s="91"/>
      <c r="AW148" s="92"/>
      <c r="AX148" s="93"/>
      <c r="AY148" s="92"/>
      <c r="AZ148" s="93"/>
      <c r="BA148" s="92"/>
      <c r="BB148" s="93"/>
      <c r="BC148" s="92"/>
      <c r="BD148" s="91"/>
      <c r="BE148" s="93"/>
      <c r="BF148" s="93"/>
      <c r="BG148" s="100"/>
      <c r="BH148" s="99"/>
      <c r="BI148" s="92"/>
      <c r="BJ148" s="91"/>
      <c r="BK148" s="92"/>
      <c r="BL148" s="93"/>
      <c r="BM148" s="92"/>
      <c r="BN148" s="93"/>
      <c r="BO148" s="92"/>
      <c r="BP148" s="93"/>
      <c r="BQ148" s="92"/>
      <c r="BR148" s="91"/>
      <c r="BS148" s="93"/>
      <c r="BT148" s="93"/>
      <c r="BU148" s="101"/>
      <c r="BV148" s="79"/>
    </row>
    <row r="149" spans="2:74" x14ac:dyDescent="0.25">
      <c r="B149" s="14"/>
      <c r="C149" s="137"/>
      <c r="D149" s="71"/>
      <c r="E149" s="15"/>
      <c r="F149" s="63"/>
      <c r="G149" s="15"/>
      <c r="H149" s="16"/>
      <c r="I149" s="15"/>
      <c r="J149" s="16"/>
      <c r="K149" s="15"/>
      <c r="L149" s="16"/>
      <c r="M149" s="15"/>
      <c r="N149" s="63"/>
      <c r="O149" s="16"/>
      <c r="P149" s="16"/>
      <c r="Q149" s="67"/>
      <c r="R149" s="99"/>
      <c r="S149" s="92"/>
      <c r="T149" s="91"/>
      <c r="U149" s="92"/>
      <c r="V149" s="93"/>
      <c r="W149" s="92"/>
      <c r="X149" s="93"/>
      <c r="Y149" s="92"/>
      <c r="Z149" s="93"/>
      <c r="AA149" s="92"/>
      <c r="AB149" s="91"/>
      <c r="AC149" s="93"/>
      <c r="AD149" s="93"/>
      <c r="AE149" s="100"/>
      <c r="AF149" s="99"/>
      <c r="AG149" s="92"/>
      <c r="AH149" s="91"/>
      <c r="AI149" s="92"/>
      <c r="AJ149" s="93"/>
      <c r="AK149" s="92"/>
      <c r="AL149" s="93"/>
      <c r="AM149" s="92"/>
      <c r="AN149" s="93"/>
      <c r="AO149" s="92"/>
      <c r="AP149" s="91"/>
      <c r="AQ149" s="93"/>
      <c r="AR149" s="93"/>
      <c r="AS149" s="100"/>
      <c r="AT149" s="99"/>
      <c r="AU149" s="92"/>
      <c r="AV149" s="91"/>
      <c r="AW149" s="92"/>
      <c r="AX149" s="93"/>
      <c r="AY149" s="92"/>
      <c r="AZ149" s="93"/>
      <c r="BA149" s="92"/>
      <c r="BB149" s="93"/>
      <c r="BC149" s="92"/>
      <c r="BD149" s="91"/>
      <c r="BE149" s="93"/>
      <c r="BF149" s="93"/>
      <c r="BG149" s="100"/>
      <c r="BH149" s="99"/>
      <c r="BI149" s="92"/>
      <c r="BJ149" s="91"/>
      <c r="BK149" s="92"/>
      <c r="BL149" s="93"/>
      <c r="BM149" s="92"/>
      <c r="BN149" s="93"/>
      <c r="BO149" s="92"/>
      <c r="BP149" s="93"/>
      <c r="BQ149" s="92"/>
      <c r="BR149" s="91"/>
      <c r="BS149" s="93"/>
      <c r="BT149" s="93"/>
      <c r="BU149" s="101"/>
      <c r="BV149" s="79"/>
    </row>
    <row r="150" spans="2:74" x14ac:dyDescent="0.25">
      <c r="B150" s="14"/>
      <c r="C150" s="137"/>
      <c r="D150" s="71"/>
      <c r="E150" s="15"/>
      <c r="F150" s="63"/>
      <c r="G150" s="15"/>
      <c r="H150" s="16"/>
      <c r="I150" s="15"/>
      <c r="J150" s="16"/>
      <c r="K150" s="15"/>
      <c r="L150" s="16"/>
      <c r="M150" s="15"/>
      <c r="N150" s="63"/>
      <c r="O150" s="16"/>
      <c r="P150" s="16"/>
      <c r="Q150" s="67"/>
      <c r="R150" s="99"/>
      <c r="S150" s="92"/>
      <c r="T150" s="91"/>
      <c r="U150" s="92"/>
      <c r="V150" s="93"/>
      <c r="W150" s="92"/>
      <c r="X150" s="93"/>
      <c r="Y150" s="92"/>
      <c r="Z150" s="93"/>
      <c r="AA150" s="92"/>
      <c r="AB150" s="91"/>
      <c r="AC150" s="93"/>
      <c r="AD150" s="93"/>
      <c r="AE150" s="100"/>
      <c r="AF150" s="99"/>
      <c r="AG150" s="92"/>
      <c r="AH150" s="91"/>
      <c r="AI150" s="92"/>
      <c r="AJ150" s="93"/>
      <c r="AK150" s="92"/>
      <c r="AL150" s="93"/>
      <c r="AM150" s="92"/>
      <c r="AN150" s="93"/>
      <c r="AO150" s="92"/>
      <c r="AP150" s="91"/>
      <c r="AQ150" s="93"/>
      <c r="AR150" s="93"/>
      <c r="AS150" s="100"/>
      <c r="AT150" s="99"/>
      <c r="AU150" s="92"/>
      <c r="AV150" s="91"/>
      <c r="AW150" s="92"/>
      <c r="AX150" s="93"/>
      <c r="AY150" s="92"/>
      <c r="AZ150" s="93"/>
      <c r="BA150" s="92"/>
      <c r="BB150" s="93"/>
      <c r="BC150" s="92"/>
      <c r="BD150" s="91"/>
      <c r="BE150" s="93"/>
      <c r="BF150" s="93"/>
      <c r="BG150" s="100"/>
      <c r="BH150" s="99"/>
      <c r="BI150" s="92"/>
      <c r="BJ150" s="91"/>
      <c r="BK150" s="92"/>
      <c r="BL150" s="93"/>
      <c r="BM150" s="92"/>
      <c r="BN150" s="93"/>
      <c r="BO150" s="92"/>
      <c r="BP150" s="93"/>
      <c r="BQ150" s="92"/>
      <c r="BR150" s="91"/>
      <c r="BS150" s="93"/>
      <c r="BT150" s="93"/>
      <c r="BU150" s="101"/>
      <c r="BV150" s="79"/>
    </row>
    <row r="151" spans="2:74" x14ac:dyDescent="0.25">
      <c r="B151" s="14"/>
      <c r="C151" s="137"/>
      <c r="D151" s="71"/>
      <c r="E151" s="15"/>
      <c r="F151" s="63"/>
      <c r="G151" s="15"/>
      <c r="H151" s="16"/>
      <c r="I151" s="15"/>
      <c r="J151" s="16"/>
      <c r="K151" s="15"/>
      <c r="L151" s="16"/>
      <c r="M151" s="15"/>
      <c r="N151" s="63"/>
      <c r="O151" s="16"/>
      <c r="P151" s="16"/>
      <c r="Q151" s="67"/>
      <c r="R151" s="99"/>
      <c r="S151" s="92"/>
      <c r="T151" s="91"/>
      <c r="U151" s="92"/>
      <c r="V151" s="93"/>
      <c r="W151" s="92"/>
      <c r="X151" s="93"/>
      <c r="Y151" s="92"/>
      <c r="Z151" s="93"/>
      <c r="AA151" s="92"/>
      <c r="AB151" s="91"/>
      <c r="AC151" s="93"/>
      <c r="AD151" s="93"/>
      <c r="AE151" s="100"/>
      <c r="AF151" s="99"/>
      <c r="AG151" s="92"/>
      <c r="AH151" s="91"/>
      <c r="AI151" s="92"/>
      <c r="AJ151" s="93"/>
      <c r="AK151" s="92"/>
      <c r="AL151" s="93"/>
      <c r="AM151" s="92"/>
      <c r="AN151" s="93"/>
      <c r="AO151" s="92"/>
      <c r="AP151" s="91"/>
      <c r="AQ151" s="93"/>
      <c r="AR151" s="93"/>
      <c r="AS151" s="100"/>
      <c r="AT151" s="99"/>
      <c r="AU151" s="92"/>
      <c r="AV151" s="91"/>
      <c r="AW151" s="92"/>
      <c r="AX151" s="93"/>
      <c r="AY151" s="92"/>
      <c r="AZ151" s="93"/>
      <c r="BA151" s="92"/>
      <c r="BB151" s="93"/>
      <c r="BC151" s="92"/>
      <c r="BD151" s="91"/>
      <c r="BE151" s="93"/>
      <c r="BF151" s="93"/>
      <c r="BG151" s="100"/>
      <c r="BH151" s="99"/>
      <c r="BI151" s="92"/>
      <c r="BJ151" s="91"/>
      <c r="BK151" s="92"/>
      <c r="BL151" s="93"/>
      <c r="BM151" s="92"/>
      <c r="BN151" s="93"/>
      <c r="BO151" s="92"/>
      <c r="BP151" s="93"/>
      <c r="BQ151" s="92"/>
      <c r="BR151" s="91"/>
      <c r="BS151" s="93"/>
      <c r="BT151" s="93"/>
      <c r="BU151" s="101"/>
      <c r="BV151" s="79"/>
    </row>
    <row r="152" spans="2:74" x14ac:dyDescent="0.25">
      <c r="B152" s="14"/>
      <c r="C152" s="137"/>
      <c r="D152" s="71"/>
      <c r="E152" s="15"/>
      <c r="F152" s="63"/>
      <c r="G152" s="15"/>
      <c r="H152" s="16"/>
      <c r="I152" s="15"/>
      <c r="J152" s="16"/>
      <c r="K152" s="15"/>
      <c r="L152" s="16"/>
      <c r="M152" s="15"/>
      <c r="N152" s="63"/>
      <c r="O152" s="16"/>
      <c r="P152" s="16"/>
      <c r="Q152" s="67"/>
      <c r="R152" s="99"/>
      <c r="S152" s="92"/>
      <c r="T152" s="91"/>
      <c r="U152" s="92"/>
      <c r="V152" s="93"/>
      <c r="W152" s="92"/>
      <c r="X152" s="93"/>
      <c r="Y152" s="92"/>
      <c r="Z152" s="93"/>
      <c r="AA152" s="92"/>
      <c r="AB152" s="91"/>
      <c r="AC152" s="93"/>
      <c r="AD152" s="93"/>
      <c r="AE152" s="100"/>
      <c r="AF152" s="99"/>
      <c r="AG152" s="92"/>
      <c r="AH152" s="91"/>
      <c r="AI152" s="92"/>
      <c r="AJ152" s="93"/>
      <c r="AK152" s="92"/>
      <c r="AL152" s="93"/>
      <c r="AM152" s="92"/>
      <c r="AN152" s="93"/>
      <c r="AO152" s="92"/>
      <c r="AP152" s="91"/>
      <c r="AQ152" s="93"/>
      <c r="AR152" s="93"/>
      <c r="AS152" s="100"/>
      <c r="AT152" s="99"/>
      <c r="AU152" s="92"/>
      <c r="AV152" s="91"/>
      <c r="AW152" s="92"/>
      <c r="AX152" s="93"/>
      <c r="AY152" s="92"/>
      <c r="AZ152" s="93"/>
      <c r="BA152" s="92"/>
      <c r="BB152" s="93"/>
      <c r="BC152" s="92"/>
      <c r="BD152" s="91"/>
      <c r="BE152" s="93"/>
      <c r="BF152" s="93"/>
      <c r="BG152" s="100"/>
      <c r="BH152" s="99"/>
      <c r="BI152" s="92"/>
      <c r="BJ152" s="91"/>
      <c r="BK152" s="92"/>
      <c r="BL152" s="93"/>
      <c r="BM152" s="92"/>
      <c r="BN152" s="93"/>
      <c r="BO152" s="92"/>
      <c r="BP152" s="93"/>
      <c r="BQ152" s="92"/>
      <c r="BR152" s="91"/>
      <c r="BS152" s="93"/>
      <c r="BT152" s="93"/>
      <c r="BU152" s="101"/>
      <c r="BV152" s="79"/>
    </row>
    <row r="153" spans="2:74" x14ac:dyDescent="0.25">
      <c r="B153" s="14"/>
      <c r="C153" s="137"/>
      <c r="D153" s="71"/>
      <c r="E153" s="15"/>
      <c r="F153" s="63"/>
      <c r="G153" s="15"/>
      <c r="H153" s="16"/>
      <c r="I153" s="15"/>
      <c r="J153" s="16"/>
      <c r="K153" s="15"/>
      <c r="L153" s="16"/>
      <c r="M153" s="15"/>
      <c r="N153" s="63"/>
      <c r="O153" s="16"/>
      <c r="P153" s="16"/>
      <c r="Q153" s="67"/>
      <c r="R153" s="99"/>
      <c r="S153" s="92"/>
      <c r="T153" s="91"/>
      <c r="U153" s="92"/>
      <c r="V153" s="93"/>
      <c r="W153" s="92"/>
      <c r="X153" s="93"/>
      <c r="Y153" s="92"/>
      <c r="Z153" s="93"/>
      <c r="AA153" s="92"/>
      <c r="AB153" s="91"/>
      <c r="AC153" s="93"/>
      <c r="AD153" s="93"/>
      <c r="AE153" s="100"/>
      <c r="AF153" s="99"/>
      <c r="AG153" s="92"/>
      <c r="AH153" s="91"/>
      <c r="AI153" s="92"/>
      <c r="AJ153" s="93"/>
      <c r="AK153" s="92"/>
      <c r="AL153" s="93"/>
      <c r="AM153" s="92"/>
      <c r="AN153" s="93"/>
      <c r="AO153" s="92"/>
      <c r="AP153" s="91"/>
      <c r="AQ153" s="93"/>
      <c r="AR153" s="93"/>
      <c r="AS153" s="100"/>
      <c r="AT153" s="99"/>
      <c r="AU153" s="92"/>
      <c r="AV153" s="91"/>
      <c r="AW153" s="92"/>
      <c r="AX153" s="93"/>
      <c r="AY153" s="92"/>
      <c r="AZ153" s="93"/>
      <c r="BA153" s="92"/>
      <c r="BB153" s="93"/>
      <c r="BC153" s="92"/>
      <c r="BD153" s="91"/>
      <c r="BE153" s="93"/>
      <c r="BF153" s="93"/>
      <c r="BG153" s="100"/>
      <c r="BH153" s="99"/>
      <c r="BI153" s="92"/>
      <c r="BJ153" s="91"/>
      <c r="BK153" s="92"/>
      <c r="BL153" s="93"/>
      <c r="BM153" s="92"/>
      <c r="BN153" s="93"/>
      <c r="BO153" s="92"/>
      <c r="BP153" s="93"/>
      <c r="BQ153" s="92"/>
      <c r="BR153" s="91"/>
      <c r="BS153" s="93"/>
      <c r="BT153" s="93"/>
      <c r="BU153" s="101"/>
      <c r="BV153" s="79"/>
    </row>
    <row r="154" spans="2:74" x14ac:dyDescent="0.25">
      <c r="B154" s="14"/>
      <c r="C154" s="137"/>
      <c r="D154" s="71"/>
      <c r="E154" s="15"/>
      <c r="F154" s="63"/>
      <c r="G154" s="15"/>
      <c r="H154" s="16"/>
      <c r="I154" s="15"/>
      <c r="J154" s="16"/>
      <c r="K154" s="15"/>
      <c r="L154" s="16"/>
      <c r="M154" s="15"/>
      <c r="N154" s="63"/>
      <c r="O154" s="16"/>
      <c r="P154" s="16"/>
      <c r="Q154" s="67"/>
      <c r="R154" s="99"/>
      <c r="S154" s="92"/>
      <c r="T154" s="91"/>
      <c r="U154" s="92"/>
      <c r="V154" s="93"/>
      <c r="W154" s="92"/>
      <c r="X154" s="93"/>
      <c r="Y154" s="92"/>
      <c r="Z154" s="93"/>
      <c r="AA154" s="92"/>
      <c r="AB154" s="91"/>
      <c r="AC154" s="93"/>
      <c r="AD154" s="93"/>
      <c r="AE154" s="100"/>
      <c r="AF154" s="99"/>
      <c r="AG154" s="92"/>
      <c r="AH154" s="91"/>
      <c r="AI154" s="92"/>
      <c r="AJ154" s="93"/>
      <c r="AK154" s="92"/>
      <c r="AL154" s="93"/>
      <c r="AM154" s="92"/>
      <c r="AN154" s="93"/>
      <c r="AO154" s="92"/>
      <c r="AP154" s="91"/>
      <c r="AQ154" s="93"/>
      <c r="AR154" s="93"/>
      <c r="AS154" s="100"/>
      <c r="AT154" s="99"/>
      <c r="AU154" s="92"/>
      <c r="AV154" s="91"/>
      <c r="AW154" s="92"/>
      <c r="AX154" s="93"/>
      <c r="AY154" s="92"/>
      <c r="AZ154" s="93"/>
      <c r="BA154" s="92"/>
      <c r="BB154" s="93"/>
      <c r="BC154" s="92"/>
      <c r="BD154" s="91"/>
      <c r="BE154" s="93"/>
      <c r="BF154" s="93"/>
      <c r="BG154" s="100"/>
      <c r="BH154" s="99"/>
      <c r="BI154" s="92"/>
      <c r="BJ154" s="91"/>
      <c r="BK154" s="92"/>
      <c r="BL154" s="93"/>
      <c r="BM154" s="92"/>
      <c r="BN154" s="93"/>
      <c r="BO154" s="92"/>
      <c r="BP154" s="93"/>
      <c r="BQ154" s="92"/>
      <c r="BR154" s="91"/>
      <c r="BS154" s="93"/>
      <c r="BT154" s="93"/>
      <c r="BU154" s="101"/>
      <c r="BV154" s="79"/>
    </row>
    <row r="155" spans="2:74" x14ac:dyDescent="0.25">
      <c r="B155" s="14"/>
      <c r="C155" s="137"/>
      <c r="D155" s="71"/>
      <c r="E155" s="15"/>
      <c r="F155" s="63"/>
      <c r="G155" s="15"/>
      <c r="H155" s="16"/>
      <c r="I155" s="15"/>
      <c r="J155" s="16"/>
      <c r="K155" s="15"/>
      <c r="L155" s="16"/>
      <c r="M155" s="15"/>
      <c r="N155" s="63"/>
      <c r="O155" s="16"/>
      <c r="P155" s="16"/>
      <c r="Q155" s="67"/>
      <c r="R155" s="99"/>
      <c r="S155" s="92"/>
      <c r="T155" s="91"/>
      <c r="U155" s="92"/>
      <c r="V155" s="93"/>
      <c r="W155" s="92"/>
      <c r="X155" s="93"/>
      <c r="Y155" s="92"/>
      <c r="Z155" s="93"/>
      <c r="AA155" s="92"/>
      <c r="AB155" s="91"/>
      <c r="AC155" s="93"/>
      <c r="AD155" s="93"/>
      <c r="AE155" s="100"/>
      <c r="AF155" s="99"/>
      <c r="AG155" s="92"/>
      <c r="AH155" s="91"/>
      <c r="AI155" s="92"/>
      <c r="AJ155" s="93"/>
      <c r="AK155" s="92"/>
      <c r="AL155" s="93"/>
      <c r="AM155" s="92"/>
      <c r="AN155" s="93"/>
      <c r="AO155" s="92"/>
      <c r="AP155" s="91"/>
      <c r="AQ155" s="93"/>
      <c r="AR155" s="93"/>
      <c r="AS155" s="100"/>
      <c r="AT155" s="99"/>
      <c r="AU155" s="92"/>
      <c r="AV155" s="91"/>
      <c r="AW155" s="92"/>
      <c r="AX155" s="93"/>
      <c r="AY155" s="92"/>
      <c r="AZ155" s="93"/>
      <c r="BA155" s="92"/>
      <c r="BB155" s="93"/>
      <c r="BC155" s="92"/>
      <c r="BD155" s="91"/>
      <c r="BE155" s="93"/>
      <c r="BF155" s="93"/>
      <c r="BG155" s="100"/>
      <c r="BH155" s="99"/>
      <c r="BI155" s="92"/>
      <c r="BJ155" s="91"/>
      <c r="BK155" s="92"/>
      <c r="BL155" s="93"/>
      <c r="BM155" s="92"/>
      <c r="BN155" s="93"/>
      <c r="BO155" s="92"/>
      <c r="BP155" s="93"/>
      <c r="BQ155" s="92"/>
      <c r="BR155" s="91"/>
      <c r="BS155" s="93"/>
      <c r="BT155" s="93"/>
      <c r="BU155" s="101"/>
      <c r="BV155" s="79"/>
    </row>
    <row r="156" spans="2:74" x14ac:dyDescent="0.25">
      <c r="B156" s="14"/>
      <c r="C156" s="137"/>
      <c r="D156" s="71"/>
      <c r="E156" s="15"/>
      <c r="F156" s="63"/>
      <c r="G156" s="15"/>
      <c r="H156" s="16"/>
      <c r="I156" s="15"/>
      <c r="J156" s="16"/>
      <c r="K156" s="15"/>
      <c r="L156" s="16"/>
      <c r="M156" s="15"/>
      <c r="N156" s="63"/>
      <c r="O156" s="16"/>
      <c r="P156" s="16"/>
      <c r="Q156" s="67"/>
      <c r="R156" s="99"/>
      <c r="S156" s="92"/>
      <c r="T156" s="91"/>
      <c r="U156" s="92"/>
      <c r="V156" s="93"/>
      <c r="W156" s="92"/>
      <c r="X156" s="93"/>
      <c r="Y156" s="92"/>
      <c r="Z156" s="93"/>
      <c r="AA156" s="92"/>
      <c r="AB156" s="91"/>
      <c r="AC156" s="93"/>
      <c r="AD156" s="93"/>
      <c r="AE156" s="100"/>
      <c r="AF156" s="99"/>
      <c r="AG156" s="92"/>
      <c r="AH156" s="91"/>
      <c r="AI156" s="92"/>
      <c r="AJ156" s="93"/>
      <c r="AK156" s="92"/>
      <c r="AL156" s="93"/>
      <c r="AM156" s="92"/>
      <c r="AN156" s="93"/>
      <c r="AO156" s="92"/>
      <c r="AP156" s="91"/>
      <c r="AQ156" s="93"/>
      <c r="AR156" s="93"/>
      <c r="AS156" s="100"/>
      <c r="AT156" s="99"/>
      <c r="AU156" s="92"/>
      <c r="AV156" s="91"/>
      <c r="AW156" s="92"/>
      <c r="AX156" s="93"/>
      <c r="AY156" s="92"/>
      <c r="AZ156" s="93"/>
      <c r="BA156" s="92"/>
      <c r="BB156" s="93"/>
      <c r="BC156" s="92"/>
      <c r="BD156" s="91"/>
      <c r="BE156" s="93"/>
      <c r="BF156" s="93"/>
      <c r="BG156" s="100"/>
      <c r="BH156" s="99"/>
      <c r="BI156" s="92"/>
      <c r="BJ156" s="91"/>
      <c r="BK156" s="92"/>
      <c r="BL156" s="93"/>
      <c r="BM156" s="92"/>
      <c r="BN156" s="93"/>
      <c r="BO156" s="92"/>
      <c r="BP156" s="93"/>
      <c r="BQ156" s="92"/>
      <c r="BR156" s="91"/>
      <c r="BS156" s="93"/>
      <c r="BT156" s="93"/>
      <c r="BU156" s="101"/>
      <c r="BV156" s="79"/>
    </row>
    <row r="157" spans="2:74" x14ac:dyDescent="0.25">
      <c r="B157" s="14"/>
      <c r="C157" s="137"/>
      <c r="D157" s="71"/>
      <c r="E157" s="15"/>
      <c r="F157" s="63"/>
      <c r="G157" s="15"/>
      <c r="H157" s="16"/>
      <c r="I157" s="15"/>
      <c r="J157" s="16"/>
      <c r="K157" s="15"/>
      <c r="L157" s="16"/>
      <c r="M157" s="15"/>
      <c r="N157" s="63"/>
      <c r="O157" s="16"/>
      <c r="P157" s="16"/>
      <c r="Q157" s="67"/>
      <c r="R157" s="99"/>
      <c r="S157" s="92"/>
      <c r="T157" s="91"/>
      <c r="U157" s="92"/>
      <c r="V157" s="93"/>
      <c r="W157" s="92"/>
      <c r="X157" s="93"/>
      <c r="Y157" s="92"/>
      <c r="Z157" s="93"/>
      <c r="AA157" s="92"/>
      <c r="AB157" s="91"/>
      <c r="AC157" s="93"/>
      <c r="AD157" s="93"/>
      <c r="AE157" s="100"/>
      <c r="AF157" s="99"/>
      <c r="AG157" s="92"/>
      <c r="AH157" s="91"/>
      <c r="AI157" s="92"/>
      <c r="AJ157" s="93"/>
      <c r="AK157" s="92"/>
      <c r="AL157" s="93"/>
      <c r="AM157" s="92"/>
      <c r="AN157" s="93"/>
      <c r="AO157" s="92"/>
      <c r="AP157" s="91"/>
      <c r="AQ157" s="93"/>
      <c r="AR157" s="93"/>
      <c r="AS157" s="100"/>
      <c r="AT157" s="99"/>
      <c r="AU157" s="92"/>
      <c r="AV157" s="91"/>
      <c r="AW157" s="92"/>
      <c r="AX157" s="93"/>
      <c r="AY157" s="92"/>
      <c r="AZ157" s="93"/>
      <c r="BA157" s="92"/>
      <c r="BB157" s="93"/>
      <c r="BC157" s="92"/>
      <c r="BD157" s="91"/>
      <c r="BE157" s="93"/>
      <c r="BF157" s="93"/>
      <c r="BG157" s="100"/>
      <c r="BH157" s="99"/>
      <c r="BI157" s="92"/>
      <c r="BJ157" s="91"/>
      <c r="BK157" s="92"/>
      <c r="BL157" s="93"/>
      <c r="BM157" s="92"/>
      <c r="BN157" s="93"/>
      <c r="BO157" s="92"/>
      <c r="BP157" s="93"/>
      <c r="BQ157" s="92"/>
      <c r="BR157" s="91"/>
      <c r="BS157" s="93"/>
      <c r="BT157" s="93"/>
      <c r="BU157" s="101"/>
      <c r="BV157" s="79"/>
    </row>
    <row r="158" spans="2:74" x14ac:dyDescent="0.25">
      <c r="B158" s="14"/>
      <c r="C158" s="137"/>
      <c r="D158" s="71"/>
      <c r="E158" s="15"/>
      <c r="F158" s="63"/>
      <c r="G158" s="15"/>
      <c r="H158" s="16"/>
      <c r="I158" s="15"/>
      <c r="J158" s="16"/>
      <c r="K158" s="15"/>
      <c r="L158" s="16"/>
      <c r="M158" s="15"/>
      <c r="N158" s="63"/>
      <c r="O158" s="16"/>
      <c r="P158" s="16"/>
      <c r="Q158" s="67"/>
      <c r="R158" s="99"/>
      <c r="S158" s="92"/>
      <c r="T158" s="91"/>
      <c r="U158" s="92"/>
      <c r="V158" s="93"/>
      <c r="W158" s="92"/>
      <c r="X158" s="93"/>
      <c r="Y158" s="92"/>
      <c r="Z158" s="93"/>
      <c r="AA158" s="92"/>
      <c r="AB158" s="91"/>
      <c r="AC158" s="93"/>
      <c r="AD158" s="93"/>
      <c r="AE158" s="100"/>
      <c r="AF158" s="99"/>
      <c r="AG158" s="92"/>
      <c r="AH158" s="91"/>
      <c r="AI158" s="92"/>
      <c r="AJ158" s="93"/>
      <c r="AK158" s="92"/>
      <c r="AL158" s="93"/>
      <c r="AM158" s="92"/>
      <c r="AN158" s="93"/>
      <c r="AO158" s="92"/>
      <c r="AP158" s="91"/>
      <c r="AQ158" s="93"/>
      <c r="AR158" s="93"/>
      <c r="AS158" s="100"/>
      <c r="AT158" s="99"/>
      <c r="AU158" s="92"/>
      <c r="AV158" s="91"/>
      <c r="AW158" s="92"/>
      <c r="AX158" s="93"/>
      <c r="AY158" s="92"/>
      <c r="AZ158" s="93"/>
      <c r="BA158" s="92"/>
      <c r="BB158" s="93"/>
      <c r="BC158" s="92"/>
      <c r="BD158" s="91"/>
      <c r="BE158" s="93"/>
      <c r="BF158" s="93"/>
      <c r="BG158" s="100"/>
      <c r="BH158" s="99"/>
      <c r="BI158" s="92"/>
      <c r="BJ158" s="91"/>
      <c r="BK158" s="92"/>
      <c r="BL158" s="93"/>
      <c r="BM158" s="92"/>
      <c r="BN158" s="93"/>
      <c r="BO158" s="92"/>
      <c r="BP158" s="93"/>
      <c r="BQ158" s="92"/>
      <c r="BR158" s="91"/>
      <c r="BS158" s="93"/>
      <c r="BT158" s="93"/>
      <c r="BU158" s="101"/>
      <c r="BV158" s="79"/>
    </row>
    <row r="159" spans="2:74" x14ac:dyDescent="0.25">
      <c r="B159" s="14"/>
      <c r="C159" s="137"/>
      <c r="D159" s="71"/>
      <c r="E159" s="15"/>
      <c r="F159" s="63"/>
      <c r="G159" s="15"/>
      <c r="H159" s="16"/>
      <c r="I159" s="15"/>
      <c r="J159" s="16"/>
      <c r="K159" s="15"/>
      <c r="L159" s="16"/>
      <c r="M159" s="15"/>
      <c r="N159" s="63"/>
      <c r="O159" s="16"/>
      <c r="P159" s="16"/>
      <c r="Q159" s="67"/>
      <c r="R159" s="99"/>
      <c r="S159" s="92"/>
      <c r="T159" s="91"/>
      <c r="U159" s="92"/>
      <c r="V159" s="93"/>
      <c r="W159" s="92"/>
      <c r="X159" s="93"/>
      <c r="Y159" s="92"/>
      <c r="Z159" s="93"/>
      <c r="AA159" s="92"/>
      <c r="AB159" s="91"/>
      <c r="AC159" s="93"/>
      <c r="AD159" s="93"/>
      <c r="AE159" s="100"/>
      <c r="AF159" s="99"/>
      <c r="AG159" s="92"/>
      <c r="AH159" s="91"/>
      <c r="AI159" s="92"/>
      <c r="AJ159" s="93"/>
      <c r="AK159" s="92"/>
      <c r="AL159" s="93"/>
      <c r="AM159" s="92"/>
      <c r="AN159" s="93"/>
      <c r="AO159" s="92"/>
      <c r="AP159" s="91"/>
      <c r="AQ159" s="93"/>
      <c r="AR159" s="93"/>
      <c r="AS159" s="100"/>
      <c r="AT159" s="99"/>
      <c r="AU159" s="92"/>
      <c r="AV159" s="91"/>
      <c r="AW159" s="92"/>
      <c r="AX159" s="93"/>
      <c r="AY159" s="92"/>
      <c r="AZ159" s="93"/>
      <c r="BA159" s="92"/>
      <c r="BB159" s="93"/>
      <c r="BC159" s="92"/>
      <c r="BD159" s="91"/>
      <c r="BE159" s="93"/>
      <c r="BF159" s="93"/>
      <c r="BG159" s="100"/>
      <c r="BH159" s="99"/>
      <c r="BI159" s="92"/>
      <c r="BJ159" s="91"/>
      <c r="BK159" s="92"/>
      <c r="BL159" s="93"/>
      <c r="BM159" s="92"/>
      <c r="BN159" s="93"/>
      <c r="BO159" s="92"/>
      <c r="BP159" s="93"/>
      <c r="BQ159" s="92"/>
      <c r="BR159" s="91"/>
      <c r="BS159" s="93"/>
      <c r="BT159" s="93"/>
      <c r="BU159" s="101"/>
      <c r="BV159" s="79"/>
    </row>
    <row r="160" spans="2:74" x14ac:dyDescent="0.25">
      <c r="B160" s="14"/>
      <c r="C160" s="137"/>
      <c r="D160" s="71"/>
      <c r="E160" s="15"/>
      <c r="F160" s="63"/>
      <c r="G160" s="15"/>
      <c r="H160" s="16"/>
      <c r="I160" s="15"/>
      <c r="J160" s="16"/>
      <c r="K160" s="15"/>
      <c r="L160" s="16"/>
      <c r="M160" s="15"/>
      <c r="N160" s="63"/>
      <c r="O160" s="16"/>
      <c r="P160" s="16"/>
      <c r="Q160" s="67"/>
      <c r="R160" s="99"/>
      <c r="S160" s="92"/>
      <c r="T160" s="91"/>
      <c r="U160" s="92"/>
      <c r="V160" s="93"/>
      <c r="W160" s="92"/>
      <c r="X160" s="93"/>
      <c r="Y160" s="92"/>
      <c r="Z160" s="93"/>
      <c r="AA160" s="92"/>
      <c r="AB160" s="91"/>
      <c r="AC160" s="93"/>
      <c r="AD160" s="93"/>
      <c r="AE160" s="100"/>
      <c r="AF160" s="99"/>
      <c r="AG160" s="92"/>
      <c r="AH160" s="91"/>
      <c r="AI160" s="92"/>
      <c r="AJ160" s="93"/>
      <c r="AK160" s="92"/>
      <c r="AL160" s="93"/>
      <c r="AM160" s="92"/>
      <c r="AN160" s="93"/>
      <c r="AO160" s="92"/>
      <c r="AP160" s="91"/>
      <c r="AQ160" s="93"/>
      <c r="AR160" s="93"/>
      <c r="AS160" s="100"/>
      <c r="AT160" s="99"/>
      <c r="AU160" s="92"/>
      <c r="AV160" s="91"/>
      <c r="AW160" s="92"/>
      <c r="AX160" s="93"/>
      <c r="AY160" s="92"/>
      <c r="AZ160" s="93"/>
      <c r="BA160" s="92"/>
      <c r="BB160" s="93"/>
      <c r="BC160" s="92"/>
      <c r="BD160" s="91"/>
      <c r="BE160" s="93"/>
      <c r="BF160" s="93"/>
      <c r="BG160" s="100"/>
      <c r="BH160" s="99"/>
      <c r="BI160" s="92"/>
      <c r="BJ160" s="91"/>
      <c r="BK160" s="92"/>
      <c r="BL160" s="93"/>
      <c r="BM160" s="92"/>
      <c r="BN160" s="93"/>
      <c r="BO160" s="92"/>
      <c r="BP160" s="93"/>
      <c r="BQ160" s="92"/>
      <c r="BR160" s="91"/>
      <c r="BS160" s="93"/>
      <c r="BT160" s="93"/>
      <c r="BU160" s="101"/>
      <c r="BV160" s="79"/>
    </row>
    <row r="161" spans="2:74" x14ac:dyDescent="0.25">
      <c r="B161" s="14"/>
      <c r="C161" s="137"/>
      <c r="D161" s="71"/>
      <c r="E161" s="15"/>
      <c r="F161" s="63"/>
      <c r="G161" s="15"/>
      <c r="H161" s="16"/>
      <c r="I161" s="15"/>
      <c r="J161" s="16"/>
      <c r="K161" s="15"/>
      <c r="L161" s="16"/>
      <c r="M161" s="15"/>
      <c r="N161" s="63"/>
      <c r="O161" s="16"/>
      <c r="P161" s="16"/>
      <c r="Q161" s="67"/>
      <c r="R161" s="99"/>
      <c r="S161" s="92"/>
      <c r="T161" s="91"/>
      <c r="U161" s="92"/>
      <c r="V161" s="93"/>
      <c r="W161" s="92"/>
      <c r="X161" s="93"/>
      <c r="Y161" s="92"/>
      <c r="Z161" s="93"/>
      <c r="AA161" s="92"/>
      <c r="AB161" s="91"/>
      <c r="AC161" s="93"/>
      <c r="AD161" s="93"/>
      <c r="AE161" s="100"/>
      <c r="AF161" s="99"/>
      <c r="AG161" s="92"/>
      <c r="AH161" s="91"/>
      <c r="AI161" s="92"/>
      <c r="AJ161" s="93"/>
      <c r="AK161" s="92"/>
      <c r="AL161" s="93"/>
      <c r="AM161" s="92"/>
      <c r="AN161" s="93"/>
      <c r="AO161" s="92"/>
      <c r="AP161" s="91"/>
      <c r="AQ161" s="93"/>
      <c r="AR161" s="93"/>
      <c r="AS161" s="100"/>
      <c r="AT161" s="99"/>
      <c r="AU161" s="92"/>
      <c r="AV161" s="91"/>
      <c r="AW161" s="92"/>
      <c r="AX161" s="93"/>
      <c r="AY161" s="92"/>
      <c r="AZ161" s="93"/>
      <c r="BA161" s="92"/>
      <c r="BB161" s="93"/>
      <c r="BC161" s="92"/>
      <c r="BD161" s="91"/>
      <c r="BE161" s="93"/>
      <c r="BF161" s="93"/>
      <c r="BG161" s="100"/>
      <c r="BH161" s="99"/>
      <c r="BI161" s="92"/>
      <c r="BJ161" s="91"/>
      <c r="BK161" s="92"/>
      <c r="BL161" s="93"/>
      <c r="BM161" s="92"/>
      <c r="BN161" s="93"/>
      <c r="BO161" s="92"/>
      <c r="BP161" s="93"/>
      <c r="BQ161" s="92"/>
      <c r="BR161" s="91"/>
      <c r="BS161" s="93"/>
      <c r="BT161" s="93"/>
      <c r="BU161" s="101"/>
      <c r="BV161" s="79"/>
    </row>
    <row r="162" spans="2:74" x14ac:dyDescent="0.25">
      <c r="B162" s="14"/>
      <c r="C162" s="137"/>
      <c r="D162" s="71"/>
      <c r="E162" s="15"/>
      <c r="F162" s="63"/>
      <c r="G162" s="15"/>
      <c r="H162" s="16"/>
      <c r="I162" s="15"/>
      <c r="J162" s="16"/>
      <c r="K162" s="15"/>
      <c r="L162" s="16"/>
      <c r="M162" s="15"/>
      <c r="N162" s="63"/>
      <c r="O162" s="16"/>
      <c r="P162" s="16"/>
      <c r="Q162" s="67"/>
      <c r="R162" s="99"/>
      <c r="S162" s="92"/>
      <c r="T162" s="91"/>
      <c r="U162" s="92"/>
      <c r="V162" s="93"/>
      <c r="W162" s="92"/>
      <c r="X162" s="93"/>
      <c r="Y162" s="92"/>
      <c r="Z162" s="93"/>
      <c r="AA162" s="92"/>
      <c r="AB162" s="91"/>
      <c r="AC162" s="93"/>
      <c r="AD162" s="93"/>
      <c r="AE162" s="100"/>
      <c r="AF162" s="99"/>
      <c r="AG162" s="92"/>
      <c r="AH162" s="91"/>
      <c r="AI162" s="92"/>
      <c r="AJ162" s="93"/>
      <c r="AK162" s="92"/>
      <c r="AL162" s="93"/>
      <c r="AM162" s="92"/>
      <c r="AN162" s="93"/>
      <c r="AO162" s="92"/>
      <c r="AP162" s="91"/>
      <c r="AQ162" s="93"/>
      <c r="AR162" s="93"/>
      <c r="AS162" s="100"/>
      <c r="AT162" s="99"/>
      <c r="AU162" s="92"/>
      <c r="AV162" s="91"/>
      <c r="AW162" s="92"/>
      <c r="AX162" s="93"/>
      <c r="AY162" s="92"/>
      <c r="AZ162" s="93"/>
      <c r="BA162" s="92"/>
      <c r="BB162" s="93"/>
      <c r="BC162" s="92"/>
      <c r="BD162" s="91"/>
      <c r="BE162" s="93"/>
      <c r="BF162" s="93"/>
      <c r="BG162" s="100"/>
      <c r="BH162" s="99"/>
      <c r="BI162" s="92"/>
      <c r="BJ162" s="91"/>
      <c r="BK162" s="92"/>
      <c r="BL162" s="93"/>
      <c r="BM162" s="92"/>
      <c r="BN162" s="93"/>
      <c r="BO162" s="92"/>
      <c r="BP162" s="93"/>
      <c r="BQ162" s="92"/>
      <c r="BR162" s="91"/>
      <c r="BS162" s="93"/>
      <c r="BT162" s="93"/>
      <c r="BU162" s="101"/>
      <c r="BV162" s="79"/>
    </row>
    <row r="163" spans="2:74" x14ac:dyDescent="0.25">
      <c r="B163" s="14"/>
      <c r="C163" s="137"/>
      <c r="D163" s="71"/>
      <c r="E163" s="15"/>
      <c r="F163" s="63"/>
      <c r="G163" s="15"/>
      <c r="H163" s="16"/>
      <c r="I163" s="15"/>
      <c r="J163" s="16"/>
      <c r="K163" s="15"/>
      <c r="L163" s="16"/>
      <c r="M163" s="15"/>
      <c r="N163" s="63"/>
      <c r="O163" s="16"/>
      <c r="P163" s="16"/>
      <c r="Q163" s="67"/>
      <c r="R163" s="99"/>
      <c r="S163" s="92"/>
      <c r="T163" s="91"/>
      <c r="U163" s="92"/>
      <c r="V163" s="93"/>
      <c r="W163" s="92"/>
      <c r="X163" s="93"/>
      <c r="Y163" s="92"/>
      <c r="Z163" s="93"/>
      <c r="AA163" s="92"/>
      <c r="AB163" s="91"/>
      <c r="AC163" s="93"/>
      <c r="AD163" s="93"/>
      <c r="AE163" s="100"/>
      <c r="AF163" s="99"/>
      <c r="AG163" s="92"/>
      <c r="AH163" s="91"/>
      <c r="AI163" s="92"/>
      <c r="AJ163" s="93"/>
      <c r="AK163" s="92"/>
      <c r="AL163" s="93"/>
      <c r="AM163" s="92"/>
      <c r="AN163" s="93"/>
      <c r="AO163" s="92"/>
      <c r="AP163" s="91"/>
      <c r="AQ163" s="93"/>
      <c r="AR163" s="93"/>
      <c r="AS163" s="100"/>
      <c r="AT163" s="99"/>
      <c r="AU163" s="92"/>
      <c r="AV163" s="91"/>
      <c r="AW163" s="92"/>
      <c r="AX163" s="93"/>
      <c r="AY163" s="92"/>
      <c r="AZ163" s="93"/>
      <c r="BA163" s="92"/>
      <c r="BB163" s="93"/>
      <c r="BC163" s="92"/>
      <c r="BD163" s="91"/>
      <c r="BE163" s="93"/>
      <c r="BF163" s="93"/>
      <c r="BG163" s="100"/>
      <c r="BH163" s="99"/>
      <c r="BI163" s="92"/>
      <c r="BJ163" s="91"/>
      <c r="BK163" s="92"/>
      <c r="BL163" s="93"/>
      <c r="BM163" s="92"/>
      <c r="BN163" s="93"/>
      <c r="BO163" s="92"/>
      <c r="BP163" s="93"/>
      <c r="BQ163" s="92"/>
      <c r="BR163" s="91"/>
      <c r="BS163" s="93"/>
      <c r="BT163" s="93"/>
      <c r="BU163" s="101"/>
      <c r="BV163" s="79"/>
    </row>
    <row r="164" spans="2:74" x14ac:dyDescent="0.25">
      <c r="B164" s="14"/>
      <c r="C164" s="137"/>
      <c r="D164" s="71"/>
      <c r="E164" s="15"/>
      <c r="F164" s="63"/>
      <c r="G164" s="15"/>
      <c r="H164" s="16"/>
      <c r="I164" s="15"/>
      <c r="J164" s="16"/>
      <c r="K164" s="15"/>
      <c r="L164" s="16"/>
      <c r="M164" s="15"/>
      <c r="N164" s="63"/>
      <c r="O164" s="16"/>
      <c r="P164" s="16"/>
      <c r="Q164" s="67"/>
      <c r="R164" s="99"/>
      <c r="S164" s="92"/>
      <c r="T164" s="91"/>
      <c r="U164" s="92"/>
      <c r="V164" s="93"/>
      <c r="W164" s="92"/>
      <c r="X164" s="93"/>
      <c r="Y164" s="92"/>
      <c r="Z164" s="93"/>
      <c r="AA164" s="92"/>
      <c r="AB164" s="91"/>
      <c r="AC164" s="93"/>
      <c r="AD164" s="93"/>
      <c r="AE164" s="100"/>
      <c r="AF164" s="99"/>
      <c r="AG164" s="92"/>
      <c r="AH164" s="91"/>
      <c r="AI164" s="92"/>
      <c r="AJ164" s="93"/>
      <c r="AK164" s="92"/>
      <c r="AL164" s="93"/>
      <c r="AM164" s="92"/>
      <c r="AN164" s="93"/>
      <c r="AO164" s="92"/>
      <c r="AP164" s="91"/>
      <c r="AQ164" s="93"/>
      <c r="AR164" s="93"/>
      <c r="AS164" s="100"/>
      <c r="AT164" s="99"/>
      <c r="AU164" s="92"/>
      <c r="AV164" s="91"/>
      <c r="AW164" s="92"/>
      <c r="AX164" s="93"/>
      <c r="AY164" s="92"/>
      <c r="AZ164" s="93"/>
      <c r="BA164" s="92"/>
      <c r="BB164" s="93"/>
      <c r="BC164" s="92"/>
      <c r="BD164" s="91"/>
      <c r="BE164" s="93"/>
      <c r="BF164" s="93"/>
      <c r="BG164" s="100"/>
      <c r="BH164" s="99"/>
      <c r="BI164" s="92"/>
      <c r="BJ164" s="91"/>
      <c r="BK164" s="92"/>
      <c r="BL164" s="93"/>
      <c r="BM164" s="92"/>
      <c r="BN164" s="93"/>
      <c r="BO164" s="92"/>
      <c r="BP164" s="93"/>
      <c r="BQ164" s="92"/>
      <c r="BR164" s="91"/>
      <c r="BS164" s="93"/>
      <c r="BT164" s="93"/>
      <c r="BU164" s="101"/>
      <c r="BV164" s="79"/>
    </row>
    <row r="165" spans="2:74" x14ac:dyDescent="0.25">
      <c r="B165" s="14"/>
      <c r="C165" s="137"/>
      <c r="D165" s="71"/>
      <c r="E165" s="15"/>
      <c r="F165" s="63"/>
      <c r="G165" s="15"/>
      <c r="H165" s="16"/>
      <c r="I165" s="15"/>
      <c r="J165" s="16"/>
      <c r="K165" s="15"/>
      <c r="L165" s="16"/>
      <c r="M165" s="15"/>
      <c r="N165" s="63"/>
      <c r="O165" s="16"/>
      <c r="P165" s="16"/>
      <c r="Q165" s="67"/>
      <c r="R165" s="99"/>
      <c r="S165" s="92"/>
      <c r="T165" s="91"/>
      <c r="U165" s="92"/>
      <c r="V165" s="93"/>
      <c r="W165" s="92"/>
      <c r="X165" s="93"/>
      <c r="Y165" s="92"/>
      <c r="Z165" s="93"/>
      <c r="AA165" s="92"/>
      <c r="AB165" s="91"/>
      <c r="AC165" s="93"/>
      <c r="AD165" s="93"/>
      <c r="AE165" s="100"/>
      <c r="AF165" s="99"/>
      <c r="AG165" s="92"/>
      <c r="AH165" s="91"/>
      <c r="AI165" s="92"/>
      <c r="AJ165" s="93"/>
      <c r="AK165" s="92"/>
      <c r="AL165" s="93"/>
      <c r="AM165" s="92"/>
      <c r="AN165" s="93"/>
      <c r="AO165" s="92"/>
      <c r="AP165" s="91"/>
      <c r="AQ165" s="93"/>
      <c r="AR165" s="93"/>
      <c r="AS165" s="100"/>
      <c r="AT165" s="99"/>
      <c r="AU165" s="92"/>
      <c r="AV165" s="91"/>
      <c r="AW165" s="92"/>
      <c r="AX165" s="93"/>
      <c r="AY165" s="92"/>
      <c r="AZ165" s="93"/>
      <c r="BA165" s="92"/>
      <c r="BB165" s="93"/>
      <c r="BC165" s="92"/>
      <c r="BD165" s="91"/>
      <c r="BE165" s="93"/>
      <c r="BF165" s="93"/>
      <c r="BG165" s="100"/>
      <c r="BH165" s="99"/>
      <c r="BI165" s="92"/>
      <c r="BJ165" s="91"/>
      <c r="BK165" s="92"/>
      <c r="BL165" s="93"/>
      <c r="BM165" s="92"/>
      <c r="BN165" s="93"/>
      <c r="BO165" s="92"/>
      <c r="BP165" s="93"/>
      <c r="BQ165" s="92"/>
      <c r="BR165" s="91"/>
      <c r="BS165" s="93"/>
      <c r="BT165" s="93"/>
      <c r="BU165" s="101"/>
      <c r="BV165" s="79"/>
    </row>
    <row r="166" spans="2:74" x14ac:dyDescent="0.25">
      <c r="B166" s="14"/>
      <c r="C166" s="137"/>
      <c r="D166" s="71"/>
      <c r="E166" s="15"/>
      <c r="F166" s="63"/>
      <c r="G166" s="15"/>
      <c r="H166" s="16"/>
      <c r="I166" s="15"/>
      <c r="J166" s="16"/>
      <c r="K166" s="15"/>
      <c r="L166" s="16"/>
      <c r="M166" s="15"/>
      <c r="N166" s="63"/>
      <c r="O166" s="16"/>
      <c r="P166" s="16"/>
      <c r="Q166" s="67"/>
      <c r="R166" s="99"/>
      <c r="S166" s="92"/>
      <c r="T166" s="91"/>
      <c r="U166" s="92"/>
      <c r="V166" s="93"/>
      <c r="W166" s="92"/>
      <c r="X166" s="93"/>
      <c r="Y166" s="92"/>
      <c r="Z166" s="93"/>
      <c r="AA166" s="92"/>
      <c r="AB166" s="91"/>
      <c r="AC166" s="93"/>
      <c r="AD166" s="93"/>
      <c r="AE166" s="100"/>
      <c r="AF166" s="99"/>
      <c r="AG166" s="92"/>
      <c r="AH166" s="91"/>
      <c r="AI166" s="92"/>
      <c r="AJ166" s="93"/>
      <c r="AK166" s="92"/>
      <c r="AL166" s="93"/>
      <c r="AM166" s="92"/>
      <c r="AN166" s="93"/>
      <c r="AO166" s="92"/>
      <c r="AP166" s="91"/>
      <c r="AQ166" s="93"/>
      <c r="AR166" s="93"/>
      <c r="AS166" s="100"/>
      <c r="AT166" s="99"/>
      <c r="AU166" s="92"/>
      <c r="AV166" s="91"/>
      <c r="AW166" s="92"/>
      <c r="AX166" s="93"/>
      <c r="AY166" s="92"/>
      <c r="AZ166" s="93"/>
      <c r="BA166" s="92"/>
      <c r="BB166" s="93"/>
      <c r="BC166" s="92"/>
      <c r="BD166" s="91"/>
      <c r="BE166" s="93"/>
      <c r="BF166" s="93"/>
      <c r="BG166" s="100"/>
      <c r="BH166" s="99"/>
      <c r="BI166" s="92"/>
      <c r="BJ166" s="91"/>
      <c r="BK166" s="92"/>
      <c r="BL166" s="93"/>
      <c r="BM166" s="92"/>
      <c r="BN166" s="93"/>
      <c r="BO166" s="92"/>
      <c r="BP166" s="93"/>
      <c r="BQ166" s="92"/>
      <c r="BR166" s="91"/>
      <c r="BS166" s="93"/>
      <c r="BT166" s="93"/>
      <c r="BU166" s="101"/>
      <c r="BV166" s="79"/>
    </row>
    <row r="167" spans="2:74" x14ac:dyDescent="0.25">
      <c r="B167" s="14"/>
      <c r="C167" s="137"/>
      <c r="D167" s="71"/>
      <c r="E167" s="15"/>
      <c r="F167" s="63"/>
      <c r="G167" s="15"/>
      <c r="H167" s="16"/>
      <c r="I167" s="15"/>
      <c r="J167" s="16"/>
      <c r="K167" s="15"/>
      <c r="L167" s="16"/>
      <c r="M167" s="15"/>
      <c r="N167" s="63"/>
      <c r="O167" s="16"/>
      <c r="P167" s="16"/>
      <c r="Q167" s="67"/>
      <c r="R167" s="99"/>
      <c r="S167" s="92"/>
      <c r="T167" s="91"/>
      <c r="U167" s="92"/>
      <c r="V167" s="93"/>
      <c r="W167" s="92"/>
      <c r="X167" s="93"/>
      <c r="Y167" s="92"/>
      <c r="Z167" s="93"/>
      <c r="AA167" s="92"/>
      <c r="AB167" s="91"/>
      <c r="AC167" s="93"/>
      <c r="AD167" s="93"/>
      <c r="AE167" s="100"/>
      <c r="AF167" s="99"/>
      <c r="AG167" s="92"/>
      <c r="AH167" s="91"/>
      <c r="AI167" s="92"/>
      <c r="AJ167" s="93"/>
      <c r="AK167" s="92"/>
      <c r="AL167" s="93"/>
      <c r="AM167" s="92"/>
      <c r="AN167" s="93"/>
      <c r="AO167" s="92"/>
      <c r="AP167" s="91"/>
      <c r="AQ167" s="93"/>
      <c r="AR167" s="93"/>
      <c r="AS167" s="100"/>
      <c r="AT167" s="99"/>
      <c r="AU167" s="92"/>
      <c r="AV167" s="91"/>
      <c r="AW167" s="92"/>
      <c r="AX167" s="93"/>
      <c r="AY167" s="92"/>
      <c r="AZ167" s="93"/>
      <c r="BA167" s="92"/>
      <c r="BB167" s="93"/>
      <c r="BC167" s="92"/>
      <c r="BD167" s="91"/>
      <c r="BE167" s="93"/>
      <c r="BF167" s="93"/>
      <c r="BG167" s="100"/>
      <c r="BH167" s="99"/>
      <c r="BI167" s="92"/>
      <c r="BJ167" s="91"/>
      <c r="BK167" s="92"/>
      <c r="BL167" s="93"/>
      <c r="BM167" s="92"/>
      <c r="BN167" s="93"/>
      <c r="BO167" s="92"/>
      <c r="BP167" s="93"/>
      <c r="BQ167" s="92"/>
      <c r="BR167" s="91"/>
      <c r="BS167" s="93"/>
      <c r="BT167" s="93"/>
      <c r="BU167" s="101"/>
      <c r="BV167" s="79"/>
    </row>
    <row r="168" spans="2:74" x14ac:dyDescent="0.25">
      <c r="B168" s="14"/>
      <c r="C168" s="137"/>
      <c r="D168" s="71"/>
      <c r="E168" s="15"/>
      <c r="F168" s="63"/>
      <c r="G168" s="15"/>
      <c r="H168" s="16"/>
      <c r="I168" s="15"/>
      <c r="J168" s="16"/>
      <c r="K168" s="15"/>
      <c r="L168" s="16"/>
      <c r="M168" s="15"/>
      <c r="N168" s="63"/>
      <c r="O168" s="16"/>
      <c r="P168" s="16"/>
      <c r="Q168" s="67"/>
      <c r="R168" s="99"/>
      <c r="S168" s="92"/>
      <c r="T168" s="91"/>
      <c r="U168" s="92"/>
      <c r="V168" s="93"/>
      <c r="W168" s="92"/>
      <c r="X168" s="93"/>
      <c r="Y168" s="92"/>
      <c r="Z168" s="93"/>
      <c r="AA168" s="92"/>
      <c r="AB168" s="91"/>
      <c r="AC168" s="93"/>
      <c r="AD168" s="93"/>
      <c r="AE168" s="100"/>
      <c r="AF168" s="99"/>
      <c r="AG168" s="92"/>
      <c r="AH168" s="91"/>
      <c r="AI168" s="92"/>
      <c r="AJ168" s="93"/>
      <c r="AK168" s="92"/>
      <c r="AL168" s="93"/>
      <c r="AM168" s="92"/>
      <c r="AN168" s="93"/>
      <c r="AO168" s="92"/>
      <c r="AP168" s="91"/>
      <c r="AQ168" s="93"/>
      <c r="AR168" s="93"/>
      <c r="AS168" s="100"/>
      <c r="AT168" s="99"/>
      <c r="AU168" s="92"/>
      <c r="AV168" s="91"/>
      <c r="AW168" s="92"/>
      <c r="AX168" s="93"/>
      <c r="AY168" s="92"/>
      <c r="AZ168" s="93"/>
      <c r="BA168" s="92"/>
      <c r="BB168" s="93"/>
      <c r="BC168" s="92"/>
      <c r="BD168" s="91"/>
      <c r="BE168" s="93"/>
      <c r="BF168" s="93"/>
      <c r="BG168" s="100"/>
      <c r="BH168" s="99"/>
      <c r="BI168" s="92"/>
      <c r="BJ168" s="91"/>
      <c r="BK168" s="92"/>
      <c r="BL168" s="93"/>
      <c r="BM168" s="92"/>
      <c r="BN168" s="93"/>
      <c r="BO168" s="92"/>
      <c r="BP168" s="93"/>
      <c r="BQ168" s="92"/>
      <c r="BR168" s="91"/>
      <c r="BS168" s="93"/>
      <c r="BT168" s="93"/>
      <c r="BU168" s="101"/>
      <c r="BV168" s="79"/>
    </row>
    <row r="169" spans="2:74" x14ac:dyDescent="0.25">
      <c r="B169" s="14"/>
      <c r="C169" s="137"/>
      <c r="D169" s="71"/>
      <c r="E169" s="15"/>
      <c r="F169" s="63"/>
      <c r="G169" s="15"/>
      <c r="H169" s="16"/>
      <c r="I169" s="15"/>
      <c r="J169" s="16"/>
      <c r="K169" s="15"/>
      <c r="L169" s="16"/>
      <c r="M169" s="15"/>
      <c r="N169" s="63"/>
      <c r="O169" s="16"/>
      <c r="P169" s="16"/>
      <c r="Q169" s="67"/>
      <c r="R169" s="99"/>
      <c r="S169" s="92"/>
      <c r="T169" s="91"/>
      <c r="U169" s="92"/>
      <c r="V169" s="93"/>
      <c r="W169" s="92"/>
      <c r="X169" s="93"/>
      <c r="Y169" s="92"/>
      <c r="Z169" s="93"/>
      <c r="AA169" s="92"/>
      <c r="AB169" s="91"/>
      <c r="AC169" s="93"/>
      <c r="AD169" s="93"/>
      <c r="AE169" s="100"/>
      <c r="AF169" s="99"/>
      <c r="AG169" s="92"/>
      <c r="AH169" s="91"/>
      <c r="AI169" s="92"/>
      <c r="AJ169" s="93"/>
      <c r="AK169" s="92"/>
      <c r="AL169" s="93"/>
      <c r="AM169" s="92"/>
      <c r="AN169" s="93"/>
      <c r="AO169" s="92"/>
      <c r="AP169" s="91"/>
      <c r="AQ169" s="93"/>
      <c r="AR169" s="93"/>
      <c r="AS169" s="100"/>
      <c r="AT169" s="99"/>
      <c r="AU169" s="92"/>
      <c r="AV169" s="91"/>
      <c r="AW169" s="92"/>
      <c r="AX169" s="93"/>
      <c r="AY169" s="92"/>
      <c r="AZ169" s="93"/>
      <c r="BA169" s="92"/>
      <c r="BB169" s="93"/>
      <c r="BC169" s="92"/>
      <c r="BD169" s="91"/>
      <c r="BE169" s="93"/>
      <c r="BF169" s="93"/>
      <c r="BG169" s="100"/>
      <c r="BH169" s="99"/>
      <c r="BI169" s="92"/>
      <c r="BJ169" s="91"/>
      <c r="BK169" s="92"/>
      <c r="BL169" s="93"/>
      <c r="BM169" s="92"/>
      <c r="BN169" s="93"/>
      <c r="BO169" s="92"/>
      <c r="BP169" s="93"/>
      <c r="BQ169" s="92"/>
      <c r="BR169" s="91"/>
      <c r="BS169" s="93"/>
      <c r="BT169" s="93"/>
      <c r="BU169" s="101"/>
      <c r="BV169" s="79"/>
    </row>
    <row r="170" spans="2:74" x14ac:dyDescent="0.25">
      <c r="B170" s="14"/>
      <c r="C170" s="137"/>
      <c r="D170" s="71"/>
      <c r="E170" s="15"/>
      <c r="F170" s="63"/>
      <c r="G170" s="15"/>
      <c r="H170" s="16"/>
      <c r="I170" s="15"/>
      <c r="J170" s="16"/>
      <c r="K170" s="15"/>
      <c r="L170" s="16"/>
      <c r="M170" s="15"/>
      <c r="N170" s="63"/>
      <c r="O170" s="16"/>
      <c r="P170" s="16"/>
      <c r="Q170" s="67"/>
      <c r="R170" s="99"/>
      <c r="S170" s="92"/>
      <c r="T170" s="91"/>
      <c r="U170" s="92"/>
      <c r="V170" s="93"/>
      <c r="W170" s="92"/>
      <c r="X170" s="93"/>
      <c r="Y170" s="92"/>
      <c r="Z170" s="93"/>
      <c r="AA170" s="92"/>
      <c r="AB170" s="91"/>
      <c r="AC170" s="93"/>
      <c r="AD170" s="93"/>
      <c r="AE170" s="100"/>
      <c r="AF170" s="99"/>
      <c r="AG170" s="92"/>
      <c r="AH170" s="91"/>
      <c r="AI170" s="92"/>
      <c r="AJ170" s="93"/>
      <c r="AK170" s="92"/>
      <c r="AL170" s="93"/>
      <c r="AM170" s="92"/>
      <c r="AN170" s="93"/>
      <c r="AO170" s="92"/>
      <c r="AP170" s="91"/>
      <c r="AQ170" s="93"/>
      <c r="AR170" s="93"/>
      <c r="AS170" s="100"/>
      <c r="AT170" s="99"/>
      <c r="AU170" s="92"/>
      <c r="AV170" s="91"/>
      <c r="AW170" s="92"/>
      <c r="AX170" s="93"/>
      <c r="AY170" s="92"/>
      <c r="AZ170" s="93"/>
      <c r="BA170" s="92"/>
      <c r="BB170" s="93"/>
      <c r="BC170" s="92"/>
      <c r="BD170" s="91"/>
      <c r="BE170" s="93"/>
      <c r="BF170" s="93"/>
      <c r="BG170" s="100"/>
      <c r="BH170" s="99"/>
      <c r="BI170" s="92"/>
      <c r="BJ170" s="91"/>
      <c r="BK170" s="92"/>
      <c r="BL170" s="93"/>
      <c r="BM170" s="92"/>
      <c r="BN170" s="93"/>
      <c r="BO170" s="92"/>
      <c r="BP170" s="93"/>
      <c r="BQ170" s="92"/>
      <c r="BR170" s="91"/>
      <c r="BS170" s="93"/>
      <c r="BT170" s="93"/>
      <c r="BU170" s="101"/>
      <c r="BV170" s="79"/>
    </row>
    <row r="171" spans="2:74" x14ac:dyDescent="0.25">
      <c r="B171" s="14"/>
      <c r="C171" s="137"/>
      <c r="D171" s="71"/>
      <c r="E171" s="15"/>
      <c r="F171" s="63"/>
      <c r="G171" s="15"/>
      <c r="H171" s="16"/>
      <c r="I171" s="15"/>
      <c r="J171" s="16"/>
      <c r="K171" s="15"/>
      <c r="L171" s="16"/>
      <c r="M171" s="15"/>
      <c r="N171" s="63"/>
      <c r="O171" s="16"/>
      <c r="P171" s="16"/>
      <c r="Q171" s="67"/>
      <c r="R171" s="99"/>
      <c r="S171" s="92"/>
      <c r="T171" s="91"/>
      <c r="U171" s="92"/>
      <c r="V171" s="93"/>
      <c r="W171" s="92"/>
      <c r="X171" s="93"/>
      <c r="Y171" s="92"/>
      <c r="Z171" s="93"/>
      <c r="AA171" s="92"/>
      <c r="AB171" s="91"/>
      <c r="AC171" s="93"/>
      <c r="AD171" s="93"/>
      <c r="AE171" s="100"/>
      <c r="AF171" s="99"/>
      <c r="AG171" s="92"/>
      <c r="AH171" s="91"/>
      <c r="AI171" s="92"/>
      <c r="AJ171" s="93"/>
      <c r="AK171" s="92"/>
      <c r="AL171" s="93"/>
      <c r="AM171" s="92"/>
      <c r="AN171" s="93"/>
      <c r="AO171" s="92"/>
      <c r="AP171" s="91"/>
      <c r="AQ171" s="93"/>
      <c r="AR171" s="93"/>
      <c r="AS171" s="100"/>
      <c r="AT171" s="99"/>
      <c r="AU171" s="92"/>
      <c r="AV171" s="91"/>
      <c r="AW171" s="92"/>
      <c r="AX171" s="93"/>
      <c r="AY171" s="92"/>
      <c r="AZ171" s="93"/>
      <c r="BA171" s="92"/>
      <c r="BB171" s="93"/>
      <c r="BC171" s="92"/>
      <c r="BD171" s="91"/>
      <c r="BE171" s="93"/>
      <c r="BF171" s="93"/>
      <c r="BG171" s="100"/>
      <c r="BH171" s="99"/>
      <c r="BI171" s="92"/>
      <c r="BJ171" s="91"/>
      <c r="BK171" s="92"/>
      <c r="BL171" s="93"/>
      <c r="BM171" s="92"/>
      <c r="BN171" s="93"/>
      <c r="BO171" s="92"/>
      <c r="BP171" s="93"/>
      <c r="BQ171" s="92"/>
      <c r="BR171" s="91"/>
      <c r="BS171" s="93"/>
      <c r="BT171" s="93"/>
      <c r="BU171" s="101"/>
      <c r="BV171" s="79"/>
    </row>
    <row r="172" spans="2:74" x14ac:dyDescent="0.25">
      <c r="B172" s="14"/>
      <c r="C172" s="137"/>
      <c r="D172" s="71"/>
      <c r="E172" s="15"/>
      <c r="F172" s="63"/>
      <c r="G172" s="15"/>
      <c r="H172" s="16"/>
      <c r="I172" s="15"/>
      <c r="J172" s="16"/>
      <c r="K172" s="15"/>
      <c r="L172" s="16"/>
      <c r="M172" s="15"/>
      <c r="N172" s="63"/>
      <c r="O172" s="16"/>
      <c r="P172" s="16"/>
      <c r="Q172" s="67"/>
      <c r="R172" s="99"/>
      <c r="S172" s="92"/>
      <c r="T172" s="91"/>
      <c r="U172" s="92"/>
      <c r="V172" s="93"/>
      <c r="W172" s="92"/>
      <c r="X172" s="93"/>
      <c r="Y172" s="92"/>
      <c r="Z172" s="93"/>
      <c r="AA172" s="92"/>
      <c r="AB172" s="91"/>
      <c r="AC172" s="93"/>
      <c r="AD172" s="93"/>
      <c r="AE172" s="100"/>
      <c r="AF172" s="99"/>
      <c r="AG172" s="92"/>
      <c r="AH172" s="91"/>
      <c r="AI172" s="92"/>
      <c r="AJ172" s="93"/>
      <c r="AK172" s="92"/>
      <c r="AL172" s="93"/>
      <c r="AM172" s="92"/>
      <c r="AN172" s="93"/>
      <c r="AO172" s="92"/>
      <c r="AP172" s="91"/>
      <c r="AQ172" s="93"/>
      <c r="AR172" s="93"/>
      <c r="AS172" s="100"/>
      <c r="AT172" s="99"/>
      <c r="AU172" s="92"/>
      <c r="AV172" s="91"/>
      <c r="AW172" s="92"/>
      <c r="AX172" s="93"/>
      <c r="AY172" s="92"/>
      <c r="AZ172" s="93"/>
      <c r="BA172" s="92"/>
      <c r="BB172" s="93"/>
      <c r="BC172" s="92"/>
      <c r="BD172" s="91"/>
      <c r="BE172" s="93"/>
      <c r="BF172" s="93"/>
      <c r="BG172" s="100"/>
      <c r="BH172" s="99"/>
      <c r="BI172" s="92"/>
      <c r="BJ172" s="91"/>
      <c r="BK172" s="92"/>
      <c r="BL172" s="93"/>
      <c r="BM172" s="92"/>
      <c r="BN172" s="93"/>
      <c r="BO172" s="92"/>
      <c r="BP172" s="93"/>
      <c r="BQ172" s="92"/>
      <c r="BR172" s="91"/>
      <c r="BS172" s="93"/>
      <c r="BT172" s="93"/>
      <c r="BU172" s="101"/>
      <c r="BV172" s="79"/>
    </row>
    <row r="173" spans="2:74" x14ac:dyDescent="0.25">
      <c r="B173" s="14"/>
      <c r="C173" s="137"/>
      <c r="D173" s="71"/>
      <c r="E173" s="15"/>
      <c r="F173" s="63"/>
      <c r="G173" s="15"/>
      <c r="H173" s="16"/>
      <c r="I173" s="15"/>
      <c r="J173" s="16"/>
      <c r="K173" s="15"/>
      <c r="L173" s="16"/>
      <c r="M173" s="15"/>
      <c r="N173" s="63"/>
      <c r="O173" s="16"/>
      <c r="P173" s="16"/>
      <c r="Q173" s="67"/>
      <c r="R173" s="99"/>
      <c r="S173" s="92"/>
      <c r="T173" s="91"/>
      <c r="U173" s="92"/>
      <c r="V173" s="93"/>
      <c r="W173" s="92"/>
      <c r="X173" s="93"/>
      <c r="Y173" s="92"/>
      <c r="Z173" s="93"/>
      <c r="AA173" s="92"/>
      <c r="AB173" s="91"/>
      <c r="AC173" s="93"/>
      <c r="AD173" s="93"/>
      <c r="AE173" s="100"/>
      <c r="AF173" s="99"/>
      <c r="AG173" s="92"/>
      <c r="AH173" s="91"/>
      <c r="AI173" s="92"/>
      <c r="AJ173" s="93"/>
      <c r="AK173" s="92"/>
      <c r="AL173" s="93"/>
      <c r="AM173" s="92"/>
      <c r="AN173" s="93"/>
      <c r="AO173" s="92"/>
      <c r="AP173" s="91"/>
      <c r="AQ173" s="93"/>
      <c r="AR173" s="93"/>
      <c r="AS173" s="100"/>
      <c r="AT173" s="99"/>
      <c r="AU173" s="92"/>
      <c r="AV173" s="91"/>
      <c r="AW173" s="92"/>
      <c r="AX173" s="93"/>
      <c r="AY173" s="92"/>
      <c r="AZ173" s="93"/>
      <c r="BA173" s="92"/>
      <c r="BB173" s="93"/>
      <c r="BC173" s="92"/>
      <c r="BD173" s="91"/>
      <c r="BE173" s="93"/>
      <c r="BF173" s="93"/>
      <c r="BG173" s="100"/>
      <c r="BH173" s="99"/>
      <c r="BI173" s="92"/>
      <c r="BJ173" s="91"/>
      <c r="BK173" s="92"/>
      <c r="BL173" s="93"/>
      <c r="BM173" s="92"/>
      <c r="BN173" s="93"/>
      <c r="BO173" s="92"/>
      <c r="BP173" s="93"/>
      <c r="BQ173" s="92"/>
      <c r="BR173" s="91"/>
      <c r="BS173" s="93"/>
      <c r="BT173" s="93"/>
      <c r="BU173" s="101"/>
      <c r="BV173" s="79"/>
    </row>
    <row r="174" spans="2:74" x14ac:dyDescent="0.25">
      <c r="B174" s="14"/>
      <c r="C174" s="137"/>
      <c r="D174" s="71"/>
      <c r="E174" s="15"/>
      <c r="F174" s="63"/>
      <c r="G174" s="15"/>
      <c r="H174" s="16"/>
      <c r="I174" s="15"/>
      <c r="J174" s="16"/>
      <c r="K174" s="15"/>
      <c r="L174" s="16"/>
      <c r="M174" s="15"/>
      <c r="N174" s="63"/>
      <c r="O174" s="16"/>
      <c r="P174" s="16"/>
      <c r="Q174" s="67"/>
      <c r="R174" s="99"/>
      <c r="S174" s="92"/>
      <c r="T174" s="91"/>
      <c r="U174" s="92"/>
      <c r="V174" s="93"/>
      <c r="W174" s="92"/>
      <c r="X174" s="93"/>
      <c r="Y174" s="92"/>
      <c r="Z174" s="93"/>
      <c r="AA174" s="92"/>
      <c r="AB174" s="91"/>
      <c r="AC174" s="93"/>
      <c r="AD174" s="93"/>
      <c r="AE174" s="100"/>
      <c r="AF174" s="99"/>
      <c r="AG174" s="92"/>
      <c r="AH174" s="91"/>
      <c r="AI174" s="92"/>
      <c r="AJ174" s="93"/>
      <c r="AK174" s="92"/>
      <c r="AL174" s="93"/>
      <c r="AM174" s="92"/>
      <c r="AN174" s="93"/>
      <c r="AO174" s="92"/>
      <c r="AP174" s="91"/>
      <c r="AQ174" s="93"/>
      <c r="AR174" s="93"/>
      <c r="AS174" s="100"/>
      <c r="AT174" s="99"/>
      <c r="AU174" s="92"/>
      <c r="AV174" s="91"/>
      <c r="AW174" s="92"/>
      <c r="AX174" s="93"/>
      <c r="AY174" s="92"/>
      <c r="AZ174" s="93"/>
      <c r="BA174" s="92"/>
      <c r="BB174" s="93"/>
      <c r="BC174" s="92"/>
      <c r="BD174" s="91"/>
      <c r="BE174" s="93"/>
      <c r="BF174" s="93"/>
      <c r="BG174" s="100"/>
      <c r="BH174" s="99"/>
      <c r="BI174" s="92"/>
      <c r="BJ174" s="91"/>
      <c r="BK174" s="92"/>
      <c r="BL174" s="93"/>
      <c r="BM174" s="92"/>
      <c r="BN174" s="93"/>
      <c r="BO174" s="92"/>
      <c r="BP174" s="93"/>
      <c r="BQ174" s="92"/>
      <c r="BR174" s="91"/>
      <c r="BS174" s="93"/>
      <c r="BT174" s="93"/>
      <c r="BU174" s="101"/>
      <c r="BV174" s="79"/>
    </row>
    <row r="175" spans="2:74" x14ac:dyDescent="0.25">
      <c r="B175" s="14"/>
      <c r="C175" s="137"/>
      <c r="D175" s="71"/>
      <c r="E175" s="15"/>
      <c r="F175" s="63"/>
      <c r="G175" s="15"/>
      <c r="H175" s="16"/>
      <c r="I175" s="15"/>
      <c r="J175" s="16"/>
      <c r="K175" s="15"/>
      <c r="L175" s="16"/>
      <c r="M175" s="15"/>
      <c r="N175" s="63"/>
      <c r="O175" s="16"/>
      <c r="P175" s="16"/>
      <c r="Q175" s="67"/>
      <c r="R175" s="99"/>
      <c r="S175" s="92"/>
      <c r="T175" s="91"/>
      <c r="U175" s="92"/>
      <c r="V175" s="93"/>
      <c r="W175" s="92"/>
      <c r="X175" s="93"/>
      <c r="Y175" s="92"/>
      <c r="Z175" s="93"/>
      <c r="AA175" s="92"/>
      <c r="AB175" s="91"/>
      <c r="AC175" s="93"/>
      <c r="AD175" s="93"/>
      <c r="AE175" s="100"/>
      <c r="AF175" s="99"/>
      <c r="AG175" s="92"/>
      <c r="AH175" s="91"/>
      <c r="AI175" s="92"/>
      <c r="AJ175" s="93"/>
      <c r="AK175" s="92"/>
      <c r="AL175" s="93"/>
      <c r="AM175" s="92"/>
      <c r="AN175" s="93"/>
      <c r="AO175" s="92"/>
      <c r="AP175" s="91"/>
      <c r="AQ175" s="93"/>
      <c r="AR175" s="93"/>
      <c r="AS175" s="100"/>
      <c r="AT175" s="99"/>
      <c r="AU175" s="92"/>
      <c r="AV175" s="91"/>
      <c r="AW175" s="92"/>
      <c r="AX175" s="93"/>
      <c r="AY175" s="92"/>
      <c r="AZ175" s="93"/>
      <c r="BA175" s="92"/>
      <c r="BB175" s="93"/>
      <c r="BC175" s="92"/>
      <c r="BD175" s="91"/>
      <c r="BE175" s="93"/>
      <c r="BF175" s="93"/>
      <c r="BG175" s="100"/>
      <c r="BH175" s="99"/>
      <c r="BI175" s="92"/>
      <c r="BJ175" s="91"/>
      <c r="BK175" s="92"/>
      <c r="BL175" s="93"/>
      <c r="BM175" s="92"/>
      <c r="BN175" s="93"/>
      <c r="BO175" s="92"/>
      <c r="BP175" s="93"/>
      <c r="BQ175" s="92"/>
      <c r="BR175" s="91"/>
      <c r="BS175" s="93"/>
      <c r="BT175" s="93"/>
      <c r="BU175" s="101"/>
      <c r="BV175" s="79"/>
    </row>
    <row r="176" spans="2:74" x14ac:dyDescent="0.25">
      <c r="B176" s="14"/>
      <c r="C176" s="137"/>
      <c r="D176" s="71"/>
      <c r="E176" s="15"/>
      <c r="F176" s="63"/>
      <c r="G176" s="15"/>
      <c r="H176" s="16"/>
      <c r="I176" s="15"/>
      <c r="J176" s="16"/>
      <c r="K176" s="15"/>
      <c r="L176" s="16"/>
      <c r="M176" s="15"/>
      <c r="N176" s="63"/>
      <c r="O176" s="16"/>
      <c r="P176" s="16"/>
      <c r="Q176" s="67"/>
      <c r="R176" s="99"/>
      <c r="S176" s="92"/>
      <c r="T176" s="91"/>
      <c r="U176" s="92"/>
      <c r="V176" s="93"/>
      <c r="W176" s="92"/>
      <c r="X176" s="93"/>
      <c r="Y176" s="92"/>
      <c r="Z176" s="93"/>
      <c r="AA176" s="92"/>
      <c r="AB176" s="91"/>
      <c r="AC176" s="93"/>
      <c r="AD176" s="93"/>
      <c r="AE176" s="100"/>
      <c r="AF176" s="99"/>
      <c r="AG176" s="92"/>
      <c r="AH176" s="91"/>
      <c r="AI176" s="92"/>
      <c r="AJ176" s="93"/>
      <c r="AK176" s="92"/>
      <c r="AL176" s="93"/>
      <c r="AM176" s="92"/>
      <c r="AN176" s="93"/>
      <c r="AO176" s="92"/>
      <c r="AP176" s="91"/>
      <c r="AQ176" s="93"/>
      <c r="AR176" s="93"/>
      <c r="AS176" s="100"/>
      <c r="AT176" s="99"/>
      <c r="AU176" s="92"/>
      <c r="AV176" s="91"/>
      <c r="AW176" s="92"/>
      <c r="AX176" s="93"/>
      <c r="AY176" s="92"/>
      <c r="AZ176" s="93"/>
      <c r="BA176" s="92"/>
      <c r="BB176" s="93"/>
      <c r="BC176" s="92"/>
      <c r="BD176" s="91"/>
      <c r="BE176" s="93"/>
      <c r="BF176" s="93"/>
      <c r="BG176" s="100"/>
      <c r="BH176" s="99"/>
      <c r="BI176" s="92"/>
      <c r="BJ176" s="91"/>
      <c r="BK176" s="92"/>
      <c r="BL176" s="93"/>
      <c r="BM176" s="92"/>
      <c r="BN176" s="93"/>
      <c r="BO176" s="92"/>
      <c r="BP176" s="93"/>
      <c r="BQ176" s="92"/>
      <c r="BR176" s="91"/>
      <c r="BS176" s="93"/>
      <c r="BT176" s="93"/>
      <c r="BU176" s="101"/>
      <c r="BV176" s="79"/>
    </row>
    <row r="177" spans="2:74" x14ac:dyDescent="0.25">
      <c r="B177" s="14"/>
      <c r="C177" s="137"/>
      <c r="D177" s="71"/>
      <c r="E177" s="15"/>
      <c r="F177" s="63"/>
      <c r="G177" s="15"/>
      <c r="H177" s="16"/>
      <c r="I177" s="15"/>
      <c r="J177" s="16"/>
      <c r="K177" s="15"/>
      <c r="L177" s="16"/>
      <c r="M177" s="15"/>
      <c r="N177" s="63"/>
      <c r="O177" s="16"/>
      <c r="P177" s="16"/>
      <c r="Q177" s="67"/>
      <c r="R177" s="99"/>
      <c r="S177" s="92"/>
      <c r="T177" s="91"/>
      <c r="U177" s="92"/>
      <c r="V177" s="93"/>
      <c r="W177" s="92"/>
      <c r="X177" s="93"/>
      <c r="Y177" s="92"/>
      <c r="Z177" s="93"/>
      <c r="AA177" s="92"/>
      <c r="AB177" s="91"/>
      <c r="AC177" s="93"/>
      <c r="AD177" s="93"/>
      <c r="AE177" s="100"/>
      <c r="AF177" s="99"/>
      <c r="AG177" s="92"/>
      <c r="AH177" s="91"/>
      <c r="AI177" s="92"/>
      <c r="AJ177" s="93"/>
      <c r="AK177" s="92"/>
      <c r="AL177" s="93"/>
      <c r="AM177" s="92"/>
      <c r="AN177" s="93"/>
      <c r="AO177" s="92"/>
      <c r="AP177" s="91"/>
      <c r="AQ177" s="93"/>
      <c r="AR177" s="93"/>
      <c r="AS177" s="100"/>
      <c r="AT177" s="99"/>
      <c r="AU177" s="92"/>
      <c r="AV177" s="91"/>
      <c r="AW177" s="92"/>
      <c r="AX177" s="93"/>
      <c r="AY177" s="92"/>
      <c r="AZ177" s="93"/>
      <c r="BA177" s="92"/>
      <c r="BB177" s="93"/>
      <c r="BC177" s="92"/>
      <c r="BD177" s="91"/>
      <c r="BE177" s="93"/>
      <c r="BF177" s="93"/>
      <c r="BG177" s="100"/>
      <c r="BH177" s="99"/>
      <c r="BI177" s="92"/>
      <c r="BJ177" s="91"/>
      <c r="BK177" s="92"/>
      <c r="BL177" s="93"/>
      <c r="BM177" s="92"/>
      <c r="BN177" s="93"/>
      <c r="BO177" s="92"/>
      <c r="BP177" s="93"/>
      <c r="BQ177" s="92"/>
      <c r="BR177" s="91"/>
      <c r="BS177" s="93"/>
      <c r="BT177" s="93"/>
      <c r="BU177" s="101"/>
      <c r="BV177" s="79"/>
    </row>
    <row r="178" spans="2:74" x14ac:dyDescent="0.25">
      <c r="B178" s="14"/>
      <c r="C178" s="137"/>
      <c r="D178" s="71"/>
      <c r="E178" s="15"/>
      <c r="F178" s="63"/>
      <c r="G178" s="15"/>
      <c r="H178" s="16"/>
      <c r="I178" s="15"/>
      <c r="J178" s="16"/>
      <c r="K178" s="15"/>
      <c r="L178" s="16"/>
      <c r="M178" s="15"/>
      <c r="N178" s="63"/>
      <c r="O178" s="16"/>
      <c r="P178" s="16"/>
      <c r="Q178" s="67"/>
      <c r="R178" s="99"/>
      <c r="S178" s="92"/>
      <c r="T178" s="91"/>
      <c r="U178" s="92"/>
      <c r="V178" s="93"/>
      <c r="W178" s="92"/>
      <c r="X178" s="93"/>
      <c r="Y178" s="92"/>
      <c r="Z178" s="93"/>
      <c r="AA178" s="92"/>
      <c r="AB178" s="91"/>
      <c r="AC178" s="93"/>
      <c r="AD178" s="93"/>
      <c r="AE178" s="100"/>
      <c r="AF178" s="99"/>
      <c r="AG178" s="92"/>
      <c r="AH178" s="91"/>
      <c r="AI178" s="92"/>
      <c r="AJ178" s="93"/>
      <c r="AK178" s="92"/>
      <c r="AL178" s="93"/>
      <c r="AM178" s="92"/>
      <c r="AN178" s="93"/>
      <c r="AO178" s="92"/>
      <c r="AP178" s="91"/>
      <c r="AQ178" s="93"/>
      <c r="AR178" s="93"/>
      <c r="AS178" s="100"/>
      <c r="AT178" s="99"/>
      <c r="AU178" s="92"/>
      <c r="AV178" s="91"/>
      <c r="AW178" s="92"/>
      <c r="AX178" s="93"/>
      <c r="AY178" s="92"/>
      <c r="AZ178" s="93"/>
      <c r="BA178" s="92"/>
      <c r="BB178" s="93"/>
      <c r="BC178" s="92"/>
      <c r="BD178" s="91"/>
      <c r="BE178" s="93"/>
      <c r="BF178" s="93"/>
      <c r="BG178" s="100"/>
      <c r="BH178" s="99"/>
      <c r="BI178" s="92"/>
      <c r="BJ178" s="91"/>
      <c r="BK178" s="92"/>
      <c r="BL178" s="93"/>
      <c r="BM178" s="92"/>
      <c r="BN178" s="93"/>
      <c r="BO178" s="92"/>
      <c r="BP178" s="93"/>
      <c r="BQ178" s="92"/>
      <c r="BR178" s="91"/>
      <c r="BS178" s="93"/>
      <c r="BT178" s="93"/>
      <c r="BU178" s="101"/>
      <c r="BV178" s="79"/>
    </row>
    <row r="179" spans="2:74" x14ac:dyDescent="0.25">
      <c r="B179" s="14"/>
      <c r="C179" s="137"/>
      <c r="D179" s="71"/>
      <c r="E179" s="15"/>
      <c r="F179" s="63"/>
      <c r="G179" s="15"/>
      <c r="H179" s="16"/>
      <c r="I179" s="15"/>
      <c r="J179" s="16"/>
      <c r="K179" s="15"/>
      <c r="L179" s="16"/>
      <c r="M179" s="15"/>
      <c r="N179" s="63"/>
      <c r="O179" s="16"/>
      <c r="P179" s="16"/>
      <c r="Q179" s="67"/>
      <c r="R179" s="99"/>
      <c r="S179" s="92"/>
      <c r="T179" s="91"/>
      <c r="U179" s="92"/>
      <c r="V179" s="93"/>
      <c r="W179" s="92"/>
      <c r="X179" s="93"/>
      <c r="Y179" s="92"/>
      <c r="Z179" s="93"/>
      <c r="AA179" s="92"/>
      <c r="AB179" s="91"/>
      <c r="AC179" s="93"/>
      <c r="AD179" s="93"/>
      <c r="AE179" s="100"/>
      <c r="AF179" s="99"/>
      <c r="AG179" s="92"/>
      <c r="AH179" s="91"/>
      <c r="AI179" s="92"/>
      <c r="AJ179" s="93"/>
      <c r="AK179" s="92"/>
      <c r="AL179" s="93"/>
      <c r="AM179" s="92"/>
      <c r="AN179" s="93"/>
      <c r="AO179" s="92"/>
      <c r="AP179" s="91"/>
      <c r="AQ179" s="93"/>
      <c r="AR179" s="93"/>
      <c r="AS179" s="100"/>
      <c r="AT179" s="99"/>
      <c r="AU179" s="92"/>
      <c r="AV179" s="91"/>
      <c r="AW179" s="92"/>
      <c r="AX179" s="93"/>
      <c r="AY179" s="92"/>
      <c r="AZ179" s="93"/>
      <c r="BA179" s="92"/>
      <c r="BB179" s="93"/>
      <c r="BC179" s="92"/>
      <c r="BD179" s="91"/>
      <c r="BE179" s="93"/>
      <c r="BF179" s="93"/>
      <c r="BG179" s="100"/>
      <c r="BH179" s="99"/>
      <c r="BI179" s="92"/>
      <c r="BJ179" s="91"/>
      <c r="BK179" s="92"/>
      <c r="BL179" s="93"/>
      <c r="BM179" s="92"/>
      <c r="BN179" s="93"/>
      <c r="BO179" s="92"/>
      <c r="BP179" s="93"/>
      <c r="BQ179" s="92"/>
      <c r="BR179" s="91"/>
      <c r="BS179" s="93"/>
      <c r="BT179" s="93"/>
      <c r="BU179" s="101"/>
      <c r="BV179" s="79"/>
    </row>
    <row r="180" spans="2:74" x14ac:dyDescent="0.25">
      <c r="B180" s="14"/>
      <c r="C180" s="137"/>
      <c r="D180" s="71"/>
      <c r="E180" s="15"/>
      <c r="F180" s="63"/>
      <c r="G180" s="15"/>
      <c r="H180" s="16"/>
      <c r="I180" s="15"/>
      <c r="J180" s="16"/>
      <c r="K180" s="15"/>
      <c r="L180" s="16"/>
      <c r="M180" s="15"/>
      <c r="N180" s="63"/>
      <c r="O180" s="16"/>
      <c r="P180" s="16"/>
      <c r="Q180" s="67"/>
      <c r="R180" s="99"/>
      <c r="S180" s="92"/>
      <c r="T180" s="91"/>
      <c r="U180" s="92"/>
      <c r="V180" s="93"/>
      <c r="W180" s="92"/>
      <c r="X180" s="93"/>
      <c r="Y180" s="92"/>
      <c r="Z180" s="93"/>
      <c r="AA180" s="92"/>
      <c r="AB180" s="91"/>
      <c r="AC180" s="93"/>
      <c r="AD180" s="93"/>
      <c r="AE180" s="100"/>
      <c r="AF180" s="99"/>
      <c r="AG180" s="92"/>
      <c r="AH180" s="91"/>
      <c r="AI180" s="92"/>
      <c r="AJ180" s="93"/>
      <c r="AK180" s="92"/>
      <c r="AL180" s="93"/>
      <c r="AM180" s="92"/>
      <c r="AN180" s="93"/>
      <c r="AO180" s="92"/>
      <c r="AP180" s="91"/>
      <c r="AQ180" s="93"/>
      <c r="AR180" s="93"/>
      <c r="AS180" s="100"/>
      <c r="AT180" s="99"/>
      <c r="AU180" s="92"/>
      <c r="AV180" s="91"/>
      <c r="AW180" s="92"/>
      <c r="AX180" s="93"/>
      <c r="AY180" s="92"/>
      <c r="AZ180" s="93"/>
      <c r="BA180" s="92"/>
      <c r="BB180" s="93"/>
      <c r="BC180" s="92"/>
      <c r="BD180" s="91"/>
      <c r="BE180" s="93"/>
      <c r="BF180" s="93"/>
      <c r="BG180" s="100"/>
      <c r="BH180" s="99"/>
      <c r="BI180" s="92"/>
      <c r="BJ180" s="91"/>
      <c r="BK180" s="92"/>
      <c r="BL180" s="93"/>
      <c r="BM180" s="92"/>
      <c r="BN180" s="93"/>
      <c r="BO180" s="92"/>
      <c r="BP180" s="93"/>
      <c r="BQ180" s="92"/>
      <c r="BR180" s="91"/>
      <c r="BS180" s="93"/>
      <c r="BT180" s="93"/>
      <c r="BU180" s="101"/>
      <c r="BV180" s="79"/>
    </row>
    <row r="181" spans="2:74" x14ac:dyDescent="0.25">
      <c r="B181" s="14"/>
      <c r="C181" s="137"/>
      <c r="D181" s="71"/>
      <c r="E181" s="15"/>
      <c r="F181" s="63"/>
      <c r="G181" s="15"/>
      <c r="H181" s="16"/>
      <c r="I181" s="15"/>
      <c r="J181" s="16"/>
      <c r="K181" s="15"/>
      <c r="L181" s="16"/>
      <c r="M181" s="15"/>
      <c r="N181" s="63"/>
      <c r="O181" s="16"/>
      <c r="P181" s="16"/>
      <c r="Q181" s="67"/>
      <c r="R181" s="99"/>
      <c r="S181" s="92"/>
      <c r="T181" s="91"/>
      <c r="U181" s="92"/>
      <c r="V181" s="93"/>
      <c r="W181" s="92"/>
      <c r="X181" s="93"/>
      <c r="Y181" s="92"/>
      <c r="Z181" s="93"/>
      <c r="AA181" s="92"/>
      <c r="AB181" s="91"/>
      <c r="AC181" s="93"/>
      <c r="AD181" s="93"/>
      <c r="AE181" s="100"/>
      <c r="AF181" s="99"/>
      <c r="AG181" s="92"/>
      <c r="AH181" s="91"/>
      <c r="AI181" s="92"/>
      <c r="AJ181" s="93"/>
      <c r="AK181" s="92"/>
      <c r="AL181" s="93"/>
      <c r="AM181" s="92"/>
      <c r="AN181" s="93"/>
      <c r="AO181" s="92"/>
      <c r="AP181" s="91"/>
      <c r="AQ181" s="93"/>
      <c r="AR181" s="93"/>
      <c r="AS181" s="100"/>
      <c r="AT181" s="99"/>
      <c r="AU181" s="92"/>
      <c r="AV181" s="91"/>
      <c r="AW181" s="92"/>
      <c r="AX181" s="93"/>
      <c r="AY181" s="92"/>
      <c r="AZ181" s="93"/>
      <c r="BA181" s="92"/>
      <c r="BB181" s="93"/>
      <c r="BC181" s="92"/>
      <c r="BD181" s="91"/>
      <c r="BE181" s="93"/>
      <c r="BF181" s="93"/>
      <c r="BG181" s="100"/>
      <c r="BH181" s="99"/>
      <c r="BI181" s="92"/>
      <c r="BJ181" s="91"/>
      <c r="BK181" s="92"/>
      <c r="BL181" s="93"/>
      <c r="BM181" s="92"/>
      <c r="BN181" s="93"/>
      <c r="BO181" s="92"/>
      <c r="BP181" s="93"/>
      <c r="BQ181" s="92"/>
      <c r="BR181" s="91"/>
      <c r="BS181" s="93"/>
      <c r="BT181" s="93"/>
      <c r="BU181" s="101"/>
      <c r="BV181" s="79"/>
    </row>
    <row r="182" spans="2:74" x14ac:dyDescent="0.25">
      <c r="B182" s="14"/>
      <c r="C182" s="137"/>
      <c r="D182" s="71"/>
      <c r="E182" s="15"/>
      <c r="F182" s="63"/>
      <c r="G182" s="15"/>
      <c r="H182" s="16"/>
      <c r="I182" s="15"/>
      <c r="J182" s="16"/>
      <c r="K182" s="15"/>
      <c r="L182" s="16"/>
      <c r="M182" s="15"/>
      <c r="N182" s="63"/>
      <c r="O182" s="16"/>
      <c r="P182" s="16"/>
      <c r="Q182" s="67"/>
      <c r="R182" s="99"/>
      <c r="S182" s="92"/>
      <c r="T182" s="91"/>
      <c r="U182" s="92"/>
      <c r="V182" s="93"/>
      <c r="W182" s="92"/>
      <c r="X182" s="93"/>
      <c r="Y182" s="92"/>
      <c r="Z182" s="93"/>
      <c r="AA182" s="92"/>
      <c r="AB182" s="91"/>
      <c r="AC182" s="93"/>
      <c r="AD182" s="93"/>
      <c r="AE182" s="100"/>
      <c r="AF182" s="99"/>
      <c r="AG182" s="92"/>
      <c r="AH182" s="91"/>
      <c r="AI182" s="92"/>
      <c r="AJ182" s="93"/>
      <c r="AK182" s="92"/>
      <c r="AL182" s="93"/>
      <c r="AM182" s="92"/>
      <c r="AN182" s="93"/>
      <c r="AO182" s="92"/>
      <c r="AP182" s="91"/>
      <c r="AQ182" s="93"/>
      <c r="AR182" s="93"/>
      <c r="AS182" s="100"/>
      <c r="AT182" s="99"/>
      <c r="AU182" s="92"/>
      <c r="AV182" s="91"/>
      <c r="AW182" s="92"/>
      <c r="AX182" s="93"/>
      <c r="AY182" s="92"/>
      <c r="AZ182" s="93"/>
      <c r="BA182" s="92"/>
      <c r="BB182" s="93"/>
      <c r="BC182" s="92"/>
      <c r="BD182" s="91"/>
      <c r="BE182" s="93"/>
      <c r="BF182" s="93"/>
      <c r="BG182" s="100"/>
      <c r="BH182" s="99"/>
      <c r="BI182" s="92"/>
      <c r="BJ182" s="91"/>
      <c r="BK182" s="92"/>
      <c r="BL182" s="93"/>
      <c r="BM182" s="92"/>
      <c r="BN182" s="93"/>
      <c r="BO182" s="92"/>
      <c r="BP182" s="93"/>
      <c r="BQ182" s="92"/>
      <c r="BR182" s="91"/>
      <c r="BS182" s="93"/>
      <c r="BT182" s="93"/>
      <c r="BU182" s="101"/>
      <c r="BV182" s="79"/>
    </row>
    <row r="183" spans="2:74" x14ac:dyDescent="0.25">
      <c r="B183" s="14"/>
      <c r="C183" s="137"/>
      <c r="D183" s="71"/>
      <c r="E183" s="15"/>
      <c r="F183" s="63"/>
      <c r="G183" s="15"/>
      <c r="H183" s="16"/>
      <c r="I183" s="15"/>
      <c r="J183" s="16"/>
      <c r="K183" s="15"/>
      <c r="L183" s="16"/>
      <c r="M183" s="15"/>
      <c r="N183" s="63"/>
      <c r="O183" s="16"/>
      <c r="P183" s="16"/>
      <c r="Q183" s="67"/>
      <c r="R183" s="99"/>
      <c r="S183" s="92"/>
      <c r="T183" s="91"/>
      <c r="U183" s="92"/>
      <c r="V183" s="93"/>
      <c r="W183" s="92"/>
      <c r="X183" s="93"/>
      <c r="Y183" s="92"/>
      <c r="Z183" s="93"/>
      <c r="AA183" s="92"/>
      <c r="AB183" s="91"/>
      <c r="AC183" s="93"/>
      <c r="AD183" s="93"/>
      <c r="AE183" s="100"/>
      <c r="AF183" s="99"/>
      <c r="AG183" s="92"/>
      <c r="AH183" s="91"/>
      <c r="AI183" s="92"/>
      <c r="AJ183" s="93"/>
      <c r="AK183" s="92"/>
      <c r="AL183" s="93"/>
      <c r="AM183" s="92"/>
      <c r="AN183" s="93"/>
      <c r="AO183" s="92"/>
      <c r="AP183" s="91"/>
      <c r="AQ183" s="93"/>
      <c r="AR183" s="93"/>
      <c r="AS183" s="100"/>
      <c r="AT183" s="99"/>
      <c r="AU183" s="92"/>
      <c r="AV183" s="91"/>
      <c r="AW183" s="92"/>
      <c r="AX183" s="93"/>
      <c r="AY183" s="92"/>
      <c r="AZ183" s="93"/>
      <c r="BA183" s="92"/>
      <c r="BB183" s="93"/>
      <c r="BC183" s="92"/>
      <c r="BD183" s="91"/>
      <c r="BE183" s="93"/>
      <c r="BF183" s="93"/>
      <c r="BG183" s="100"/>
      <c r="BH183" s="99"/>
      <c r="BI183" s="92"/>
      <c r="BJ183" s="91"/>
      <c r="BK183" s="92"/>
      <c r="BL183" s="93"/>
      <c r="BM183" s="92"/>
      <c r="BN183" s="93"/>
      <c r="BO183" s="92"/>
      <c r="BP183" s="93"/>
      <c r="BQ183" s="92"/>
      <c r="BR183" s="91"/>
      <c r="BS183" s="93"/>
      <c r="BT183" s="93"/>
      <c r="BU183" s="101"/>
      <c r="BV183" s="79"/>
    </row>
    <row r="184" spans="2:74" x14ac:dyDescent="0.25">
      <c r="B184" s="14"/>
      <c r="C184" s="137"/>
      <c r="D184" s="71"/>
      <c r="E184" s="15"/>
      <c r="F184" s="63"/>
      <c r="G184" s="15"/>
      <c r="H184" s="16"/>
      <c r="I184" s="15"/>
      <c r="J184" s="16"/>
      <c r="K184" s="15"/>
      <c r="L184" s="16"/>
      <c r="M184" s="15"/>
      <c r="N184" s="63"/>
      <c r="O184" s="16"/>
      <c r="P184" s="16"/>
      <c r="Q184" s="67"/>
      <c r="R184" s="99"/>
      <c r="S184" s="92"/>
      <c r="T184" s="91"/>
      <c r="U184" s="92"/>
      <c r="V184" s="93"/>
      <c r="W184" s="92"/>
      <c r="X184" s="93"/>
      <c r="Y184" s="92"/>
      <c r="Z184" s="93"/>
      <c r="AA184" s="92"/>
      <c r="AB184" s="91"/>
      <c r="AC184" s="93"/>
      <c r="AD184" s="93"/>
      <c r="AE184" s="100"/>
      <c r="AF184" s="99"/>
      <c r="AG184" s="92"/>
      <c r="AH184" s="91"/>
      <c r="AI184" s="92"/>
      <c r="AJ184" s="93"/>
      <c r="AK184" s="92"/>
      <c r="AL184" s="93"/>
      <c r="AM184" s="92"/>
      <c r="AN184" s="93"/>
      <c r="AO184" s="92"/>
      <c r="AP184" s="91"/>
      <c r="AQ184" s="93"/>
      <c r="AR184" s="93"/>
      <c r="AS184" s="100"/>
      <c r="AT184" s="99"/>
      <c r="AU184" s="92"/>
      <c r="AV184" s="91"/>
      <c r="AW184" s="92"/>
      <c r="AX184" s="93"/>
      <c r="AY184" s="92"/>
      <c r="AZ184" s="93"/>
      <c r="BA184" s="92"/>
      <c r="BB184" s="93"/>
      <c r="BC184" s="92"/>
      <c r="BD184" s="91"/>
      <c r="BE184" s="93"/>
      <c r="BF184" s="93"/>
      <c r="BG184" s="100"/>
      <c r="BH184" s="99"/>
      <c r="BI184" s="92"/>
      <c r="BJ184" s="91"/>
      <c r="BK184" s="92"/>
      <c r="BL184" s="93"/>
      <c r="BM184" s="92"/>
      <c r="BN184" s="93"/>
      <c r="BO184" s="92"/>
      <c r="BP184" s="93"/>
      <c r="BQ184" s="92"/>
      <c r="BR184" s="91"/>
      <c r="BS184" s="93"/>
      <c r="BT184" s="93"/>
      <c r="BU184" s="101"/>
      <c r="BV184" s="79"/>
    </row>
    <row r="185" spans="2:74" x14ac:dyDescent="0.25">
      <c r="B185" s="14"/>
      <c r="C185" s="137"/>
      <c r="D185" s="71"/>
      <c r="E185" s="15"/>
      <c r="F185" s="63"/>
      <c r="G185" s="15"/>
      <c r="H185" s="16"/>
      <c r="I185" s="15"/>
      <c r="J185" s="16"/>
      <c r="K185" s="15"/>
      <c r="L185" s="16"/>
      <c r="M185" s="15"/>
      <c r="N185" s="63"/>
      <c r="O185" s="16"/>
      <c r="P185" s="16"/>
      <c r="Q185" s="67"/>
      <c r="R185" s="99"/>
      <c r="S185" s="92"/>
      <c r="T185" s="91"/>
      <c r="U185" s="92"/>
      <c r="V185" s="93"/>
      <c r="W185" s="92"/>
      <c r="X185" s="93"/>
      <c r="Y185" s="92"/>
      <c r="Z185" s="93"/>
      <c r="AA185" s="92"/>
      <c r="AB185" s="91"/>
      <c r="AC185" s="93"/>
      <c r="AD185" s="93"/>
      <c r="AE185" s="100"/>
      <c r="AF185" s="99"/>
      <c r="AG185" s="92"/>
      <c r="AH185" s="91"/>
      <c r="AI185" s="92"/>
      <c r="AJ185" s="93"/>
      <c r="AK185" s="92"/>
      <c r="AL185" s="93"/>
      <c r="AM185" s="92"/>
      <c r="AN185" s="93"/>
      <c r="AO185" s="92"/>
      <c r="AP185" s="91"/>
      <c r="AQ185" s="93"/>
      <c r="AR185" s="93"/>
      <c r="AS185" s="100"/>
      <c r="AT185" s="99"/>
      <c r="AU185" s="92"/>
      <c r="AV185" s="91"/>
      <c r="AW185" s="92"/>
      <c r="AX185" s="93"/>
      <c r="AY185" s="92"/>
      <c r="AZ185" s="93"/>
      <c r="BA185" s="92"/>
      <c r="BB185" s="93"/>
      <c r="BC185" s="92"/>
      <c r="BD185" s="91"/>
      <c r="BE185" s="93"/>
      <c r="BF185" s="93"/>
      <c r="BG185" s="100"/>
      <c r="BH185" s="99"/>
      <c r="BI185" s="92"/>
      <c r="BJ185" s="91"/>
      <c r="BK185" s="92"/>
      <c r="BL185" s="93"/>
      <c r="BM185" s="92"/>
      <c r="BN185" s="93"/>
      <c r="BO185" s="92"/>
      <c r="BP185" s="93"/>
      <c r="BQ185" s="92"/>
      <c r="BR185" s="91"/>
      <c r="BS185" s="93"/>
      <c r="BT185" s="93"/>
      <c r="BU185" s="101"/>
      <c r="BV185" s="79"/>
    </row>
    <row r="186" spans="2:74" x14ac:dyDescent="0.25">
      <c r="B186" s="14"/>
      <c r="C186" s="137"/>
      <c r="D186" s="71"/>
      <c r="E186" s="15"/>
      <c r="F186" s="63"/>
      <c r="G186" s="15"/>
      <c r="H186" s="16"/>
      <c r="I186" s="15"/>
      <c r="J186" s="16"/>
      <c r="K186" s="15"/>
      <c r="L186" s="16"/>
      <c r="M186" s="15"/>
      <c r="N186" s="63"/>
      <c r="O186" s="16"/>
      <c r="P186" s="16"/>
      <c r="Q186" s="67"/>
      <c r="R186" s="99"/>
      <c r="S186" s="92"/>
      <c r="T186" s="91"/>
      <c r="U186" s="92"/>
      <c r="V186" s="93"/>
      <c r="W186" s="92"/>
      <c r="X186" s="93"/>
      <c r="Y186" s="92"/>
      <c r="Z186" s="93"/>
      <c r="AA186" s="92"/>
      <c r="AB186" s="91"/>
      <c r="AC186" s="93"/>
      <c r="AD186" s="93"/>
      <c r="AE186" s="100"/>
      <c r="AF186" s="99"/>
      <c r="AG186" s="92"/>
      <c r="AH186" s="91"/>
      <c r="AI186" s="92"/>
      <c r="AJ186" s="93"/>
      <c r="AK186" s="92"/>
      <c r="AL186" s="93"/>
      <c r="AM186" s="92"/>
      <c r="AN186" s="93"/>
      <c r="AO186" s="92"/>
      <c r="AP186" s="91"/>
      <c r="AQ186" s="93"/>
      <c r="AR186" s="93"/>
      <c r="AS186" s="100"/>
      <c r="AT186" s="99"/>
      <c r="AU186" s="92"/>
      <c r="AV186" s="91"/>
      <c r="AW186" s="92"/>
      <c r="AX186" s="93"/>
      <c r="AY186" s="92"/>
      <c r="AZ186" s="93"/>
      <c r="BA186" s="92"/>
      <c r="BB186" s="93"/>
      <c r="BC186" s="92"/>
      <c r="BD186" s="91"/>
      <c r="BE186" s="93"/>
      <c r="BF186" s="93"/>
      <c r="BG186" s="100"/>
      <c r="BH186" s="99"/>
      <c r="BI186" s="92"/>
      <c r="BJ186" s="91"/>
      <c r="BK186" s="92"/>
      <c r="BL186" s="93"/>
      <c r="BM186" s="92"/>
      <c r="BN186" s="93"/>
      <c r="BO186" s="92"/>
      <c r="BP186" s="93"/>
      <c r="BQ186" s="92"/>
      <c r="BR186" s="91"/>
      <c r="BS186" s="93"/>
      <c r="BT186" s="93"/>
      <c r="BU186" s="101"/>
      <c r="BV186" s="79"/>
    </row>
    <row r="187" spans="2:74" x14ac:dyDescent="0.25">
      <c r="B187" s="14"/>
      <c r="C187" s="137"/>
      <c r="D187" s="71"/>
      <c r="E187" s="15"/>
      <c r="F187" s="63"/>
      <c r="G187" s="15"/>
      <c r="H187" s="16"/>
      <c r="I187" s="15"/>
      <c r="J187" s="16"/>
      <c r="K187" s="15"/>
      <c r="L187" s="16"/>
      <c r="M187" s="15"/>
      <c r="N187" s="63"/>
      <c r="O187" s="16"/>
      <c r="P187" s="16"/>
      <c r="Q187" s="67"/>
      <c r="R187" s="99"/>
      <c r="S187" s="92"/>
      <c r="T187" s="91"/>
      <c r="U187" s="92"/>
      <c r="V187" s="93"/>
      <c r="W187" s="92"/>
      <c r="X187" s="93"/>
      <c r="Y187" s="92"/>
      <c r="Z187" s="93"/>
      <c r="AA187" s="92"/>
      <c r="AB187" s="91"/>
      <c r="AC187" s="93"/>
      <c r="AD187" s="93"/>
      <c r="AE187" s="100"/>
      <c r="AF187" s="99"/>
      <c r="AG187" s="92"/>
      <c r="AH187" s="91"/>
      <c r="AI187" s="92"/>
      <c r="AJ187" s="93"/>
      <c r="AK187" s="92"/>
      <c r="AL187" s="93"/>
      <c r="AM187" s="92"/>
      <c r="AN187" s="93"/>
      <c r="AO187" s="92"/>
      <c r="AP187" s="91"/>
      <c r="AQ187" s="93"/>
      <c r="AR187" s="93"/>
      <c r="AS187" s="100"/>
      <c r="AT187" s="99"/>
      <c r="AU187" s="92"/>
      <c r="AV187" s="91"/>
      <c r="AW187" s="92"/>
      <c r="AX187" s="93"/>
      <c r="AY187" s="92"/>
      <c r="AZ187" s="93"/>
      <c r="BA187" s="92"/>
      <c r="BB187" s="93"/>
      <c r="BC187" s="92"/>
      <c r="BD187" s="91"/>
      <c r="BE187" s="93"/>
      <c r="BF187" s="93"/>
      <c r="BG187" s="100"/>
      <c r="BH187" s="99"/>
      <c r="BI187" s="92"/>
      <c r="BJ187" s="91"/>
      <c r="BK187" s="92"/>
      <c r="BL187" s="93"/>
      <c r="BM187" s="92"/>
      <c r="BN187" s="93"/>
      <c r="BO187" s="92"/>
      <c r="BP187" s="93"/>
      <c r="BQ187" s="92"/>
      <c r="BR187" s="91"/>
      <c r="BS187" s="93"/>
      <c r="BT187" s="93"/>
      <c r="BU187" s="101"/>
      <c r="BV187" s="79"/>
    </row>
    <row r="188" spans="2:74" x14ac:dyDescent="0.25">
      <c r="B188" s="14"/>
      <c r="C188" s="137"/>
      <c r="D188" s="71"/>
      <c r="E188" s="15"/>
      <c r="F188" s="63"/>
      <c r="G188" s="15"/>
      <c r="H188" s="16"/>
      <c r="I188" s="15"/>
      <c r="J188" s="16"/>
      <c r="K188" s="15"/>
      <c r="L188" s="16"/>
      <c r="M188" s="15"/>
      <c r="N188" s="63"/>
      <c r="O188" s="16"/>
      <c r="P188" s="16"/>
      <c r="Q188" s="67"/>
      <c r="R188" s="99"/>
      <c r="S188" s="92"/>
      <c r="T188" s="91"/>
      <c r="U188" s="92"/>
      <c r="V188" s="93"/>
      <c r="W188" s="92"/>
      <c r="X188" s="93"/>
      <c r="Y188" s="92"/>
      <c r="Z188" s="93"/>
      <c r="AA188" s="92"/>
      <c r="AB188" s="91"/>
      <c r="AC188" s="93"/>
      <c r="AD188" s="93"/>
      <c r="AE188" s="100"/>
      <c r="AF188" s="99"/>
      <c r="AG188" s="92"/>
      <c r="AH188" s="91"/>
      <c r="AI188" s="92"/>
      <c r="AJ188" s="93"/>
      <c r="AK188" s="92"/>
      <c r="AL188" s="93"/>
      <c r="AM188" s="92"/>
      <c r="AN188" s="93"/>
      <c r="AO188" s="92"/>
      <c r="AP188" s="91"/>
      <c r="AQ188" s="93"/>
      <c r="AR188" s="93"/>
      <c r="AS188" s="100"/>
      <c r="AT188" s="99"/>
      <c r="AU188" s="92"/>
      <c r="AV188" s="91"/>
      <c r="AW188" s="92"/>
      <c r="AX188" s="93"/>
      <c r="AY188" s="92"/>
      <c r="AZ188" s="93"/>
      <c r="BA188" s="92"/>
      <c r="BB188" s="93"/>
      <c r="BC188" s="92"/>
      <c r="BD188" s="91"/>
      <c r="BE188" s="93"/>
      <c r="BF188" s="93"/>
      <c r="BG188" s="100"/>
      <c r="BH188" s="99"/>
      <c r="BI188" s="92"/>
      <c r="BJ188" s="91"/>
      <c r="BK188" s="92"/>
      <c r="BL188" s="93"/>
      <c r="BM188" s="92"/>
      <c r="BN188" s="93"/>
      <c r="BO188" s="92"/>
      <c r="BP188" s="93"/>
      <c r="BQ188" s="92"/>
      <c r="BR188" s="91"/>
      <c r="BS188" s="93"/>
      <c r="BT188" s="93"/>
      <c r="BU188" s="101"/>
      <c r="BV188" s="79"/>
    </row>
    <row r="189" spans="2:74" x14ac:dyDescent="0.25">
      <c r="B189" s="14"/>
      <c r="C189" s="137"/>
      <c r="D189" s="71"/>
      <c r="E189" s="15"/>
      <c r="F189" s="63"/>
      <c r="G189" s="15"/>
      <c r="H189" s="16"/>
      <c r="I189" s="15"/>
      <c r="J189" s="16"/>
      <c r="K189" s="15"/>
      <c r="L189" s="16"/>
      <c r="M189" s="15"/>
      <c r="N189" s="63"/>
      <c r="O189" s="16"/>
      <c r="P189" s="16"/>
      <c r="Q189" s="67"/>
      <c r="R189" s="99"/>
      <c r="S189" s="92"/>
      <c r="T189" s="91"/>
      <c r="U189" s="92"/>
      <c r="V189" s="93"/>
      <c r="W189" s="92"/>
      <c r="X189" s="93"/>
      <c r="Y189" s="92"/>
      <c r="Z189" s="93"/>
      <c r="AA189" s="92"/>
      <c r="AB189" s="91"/>
      <c r="AC189" s="93"/>
      <c r="AD189" s="93"/>
      <c r="AE189" s="100"/>
      <c r="AF189" s="99"/>
      <c r="AG189" s="92"/>
      <c r="AH189" s="91"/>
      <c r="AI189" s="92"/>
      <c r="AJ189" s="93"/>
      <c r="AK189" s="92"/>
      <c r="AL189" s="93"/>
      <c r="AM189" s="92"/>
      <c r="AN189" s="93"/>
      <c r="AO189" s="92"/>
      <c r="AP189" s="91"/>
      <c r="AQ189" s="93"/>
      <c r="AR189" s="93"/>
      <c r="AS189" s="100"/>
      <c r="AT189" s="99"/>
      <c r="AU189" s="92"/>
      <c r="AV189" s="91"/>
      <c r="AW189" s="92"/>
      <c r="AX189" s="93"/>
      <c r="AY189" s="92"/>
      <c r="AZ189" s="93"/>
      <c r="BA189" s="92"/>
      <c r="BB189" s="93"/>
      <c r="BC189" s="92"/>
      <c r="BD189" s="91"/>
      <c r="BE189" s="93"/>
      <c r="BF189" s="93"/>
      <c r="BG189" s="100"/>
      <c r="BH189" s="99"/>
      <c r="BI189" s="92"/>
      <c r="BJ189" s="91"/>
      <c r="BK189" s="92"/>
      <c r="BL189" s="93"/>
      <c r="BM189" s="92"/>
      <c r="BN189" s="93"/>
      <c r="BO189" s="92"/>
      <c r="BP189" s="93"/>
      <c r="BQ189" s="92"/>
      <c r="BR189" s="91"/>
      <c r="BS189" s="93"/>
      <c r="BT189" s="93"/>
      <c r="BU189" s="101"/>
      <c r="BV189" s="79"/>
    </row>
    <row r="190" spans="2:74" x14ac:dyDescent="0.25">
      <c r="B190" s="14"/>
      <c r="C190" s="137"/>
      <c r="D190" s="71"/>
      <c r="E190" s="15"/>
      <c r="F190" s="63"/>
      <c r="G190" s="15"/>
      <c r="H190" s="16"/>
      <c r="I190" s="15"/>
      <c r="J190" s="16"/>
      <c r="K190" s="15"/>
      <c r="L190" s="16"/>
      <c r="M190" s="15"/>
      <c r="N190" s="63"/>
      <c r="O190" s="16"/>
      <c r="P190" s="16"/>
      <c r="Q190" s="67"/>
      <c r="R190" s="99"/>
      <c r="S190" s="92"/>
      <c r="T190" s="91"/>
      <c r="U190" s="92"/>
      <c r="V190" s="93"/>
      <c r="W190" s="92"/>
      <c r="X190" s="93"/>
      <c r="Y190" s="92"/>
      <c r="Z190" s="93"/>
      <c r="AA190" s="92"/>
      <c r="AB190" s="91"/>
      <c r="AC190" s="93"/>
      <c r="AD190" s="93"/>
      <c r="AE190" s="100"/>
      <c r="AF190" s="99"/>
      <c r="AG190" s="92"/>
      <c r="AH190" s="91"/>
      <c r="AI190" s="92"/>
      <c r="AJ190" s="93"/>
      <c r="AK190" s="92"/>
      <c r="AL190" s="93"/>
      <c r="AM190" s="92"/>
      <c r="AN190" s="93"/>
      <c r="AO190" s="92"/>
      <c r="AP190" s="91"/>
      <c r="AQ190" s="93"/>
      <c r="AR190" s="93"/>
      <c r="AS190" s="100"/>
      <c r="AT190" s="99"/>
      <c r="AU190" s="92"/>
      <c r="AV190" s="91"/>
      <c r="AW190" s="92"/>
      <c r="AX190" s="93"/>
      <c r="AY190" s="92"/>
      <c r="AZ190" s="93"/>
      <c r="BA190" s="92"/>
      <c r="BB190" s="93"/>
      <c r="BC190" s="92"/>
      <c r="BD190" s="91"/>
      <c r="BE190" s="93"/>
      <c r="BF190" s="93"/>
      <c r="BG190" s="100"/>
      <c r="BH190" s="99"/>
      <c r="BI190" s="92"/>
      <c r="BJ190" s="91"/>
      <c r="BK190" s="92"/>
      <c r="BL190" s="93"/>
      <c r="BM190" s="92"/>
      <c r="BN190" s="93"/>
      <c r="BO190" s="92"/>
      <c r="BP190" s="93"/>
      <c r="BQ190" s="92"/>
      <c r="BR190" s="91"/>
      <c r="BS190" s="93"/>
      <c r="BT190" s="93"/>
      <c r="BU190" s="101"/>
      <c r="BV190" s="79"/>
    </row>
    <row r="191" spans="2:74" x14ac:dyDescent="0.25">
      <c r="B191" s="14"/>
      <c r="C191" s="137"/>
      <c r="D191" s="71"/>
      <c r="E191" s="15"/>
      <c r="F191" s="63"/>
      <c r="G191" s="15"/>
      <c r="H191" s="16"/>
      <c r="I191" s="15"/>
      <c r="J191" s="16"/>
      <c r="K191" s="15"/>
      <c r="L191" s="16"/>
      <c r="M191" s="15"/>
      <c r="N191" s="63"/>
      <c r="O191" s="16"/>
      <c r="P191" s="16"/>
      <c r="Q191" s="67"/>
      <c r="R191" s="99"/>
      <c r="S191" s="92"/>
      <c r="T191" s="91"/>
      <c r="U191" s="92"/>
      <c r="V191" s="93"/>
      <c r="W191" s="92"/>
      <c r="X191" s="93"/>
      <c r="Y191" s="92"/>
      <c r="Z191" s="93"/>
      <c r="AA191" s="92"/>
      <c r="AB191" s="91"/>
      <c r="AC191" s="93"/>
      <c r="AD191" s="93"/>
      <c r="AE191" s="100"/>
      <c r="AF191" s="99"/>
      <c r="AG191" s="92"/>
      <c r="AH191" s="91"/>
      <c r="AI191" s="92"/>
      <c r="AJ191" s="93"/>
      <c r="AK191" s="92"/>
      <c r="AL191" s="93"/>
      <c r="AM191" s="92"/>
      <c r="AN191" s="93"/>
      <c r="AO191" s="92"/>
      <c r="AP191" s="91"/>
      <c r="AQ191" s="93"/>
      <c r="AR191" s="93"/>
      <c r="AS191" s="100"/>
      <c r="AT191" s="99"/>
      <c r="AU191" s="92"/>
      <c r="AV191" s="91"/>
      <c r="AW191" s="92"/>
      <c r="AX191" s="93"/>
      <c r="AY191" s="92"/>
      <c r="AZ191" s="93"/>
      <c r="BA191" s="92"/>
      <c r="BB191" s="93"/>
      <c r="BC191" s="92"/>
      <c r="BD191" s="91"/>
      <c r="BE191" s="93"/>
      <c r="BF191" s="93"/>
      <c r="BG191" s="100"/>
      <c r="BH191" s="99"/>
      <c r="BI191" s="92"/>
      <c r="BJ191" s="91"/>
      <c r="BK191" s="92"/>
      <c r="BL191" s="93"/>
      <c r="BM191" s="92"/>
      <c r="BN191" s="93"/>
      <c r="BO191" s="92"/>
      <c r="BP191" s="93"/>
      <c r="BQ191" s="92"/>
      <c r="BR191" s="91"/>
      <c r="BS191" s="93"/>
      <c r="BT191" s="93"/>
      <c r="BU191" s="101"/>
      <c r="BV191" s="79"/>
    </row>
    <row r="192" spans="2:74" x14ac:dyDescent="0.25">
      <c r="B192" s="14"/>
      <c r="C192" s="137"/>
      <c r="D192" s="71"/>
      <c r="E192" s="15"/>
      <c r="F192" s="63"/>
      <c r="G192" s="15"/>
      <c r="H192" s="16"/>
      <c r="I192" s="15"/>
      <c r="J192" s="16"/>
      <c r="K192" s="15"/>
      <c r="L192" s="16"/>
      <c r="M192" s="15"/>
      <c r="N192" s="63"/>
      <c r="O192" s="16"/>
      <c r="P192" s="16"/>
      <c r="Q192" s="67"/>
      <c r="R192" s="99"/>
      <c r="S192" s="92"/>
      <c r="T192" s="91"/>
      <c r="U192" s="92"/>
      <c r="V192" s="93"/>
      <c r="W192" s="92"/>
      <c r="X192" s="93"/>
      <c r="Y192" s="92"/>
      <c r="Z192" s="93"/>
      <c r="AA192" s="92"/>
      <c r="AB192" s="91"/>
      <c r="AC192" s="93"/>
      <c r="AD192" s="93"/>
      <c r="AE192" s="100"/>
      <c r="AF192" s="99"/>
      <c r="AG192" s="92"/>
      <c r="AH192" s="91"/>
      <c r="AI192" s="92"/>
      <c r="AJ192" s="93"/>
      <c r="AK192" s="92"/>
      <c r="AL192" s="93"/>
      <c r="AM192" s="92"/>
      <c r="AN192" s="93"/>
      <c r="AO192" s="92"/>
      <c r="AP192" s="91"/>
      <c r="AQ192" s="93"/>
      <c r="AR192" s="93"/>
      <c r="AS192" s="100"/>
      <c r="AT192" s="99"/>
      <c r="AU192" s="92"/>
      <c r="AV192" s="91"/>
      <c r="AW192" s="92"/>
      <c r="AX192" s="93"/>
      <c r="AY192" s="92"/>
      <c r="AZ192" s="93"/>
      <c r="BA192" s="92"/>
      <c r="BB192" s="93"/>
      <c r="BC192" s="92"/>
      <c r="BD192" s="91"/>
      <c r="BE192" s="93"/>
      <c r="BF192" s="93"/>
      <c r="BG192" s="100"/>
      <c r="BH192" s="99"/>
      <c r="BI192" s="92"/>
      <c r="BJ192" s="91"/>
      <c r="BK192" s="92"/>
      <c r="BL192" s="93"/>
      <c r="BM192" s="92"/>
      <c r="BN192" s="93"/>
      <c r="BO192" s="92"/>
      <c r="BP192" s="93"/>
      <c r="BQ192" s="92"/>
      <c r="BR192" s="91"/>
      <c r="BS192" s="93"/>
      <c r="BT192" s="93"/>
      <c r="BU192" s="101"/>
      <c r="BV192" s="79"/>
    </row>
    <row r="193" spans="2:74" x14ac:dyDescent="0.25">
      <c r="B193" s="14"/>
      <c r="C193" s="137"/>
      <c r="D193" s="71"/>
      <c r="E193" s="15"/>
      <c r="F193" s="63"/>
      <c r="G193" s="15"/>
      <c r="H193" s="16"/>
      <c r="I193" s="15"/>
      <c r="J193" s="16"/>
      <c r="K193" s="15"/>
      <c r="L193" s="16"/>
      <c r="M193" s="15"/>
      <c r="N193" s="63"/>
      <c r="O193" s="16"/>
      <c r="P193" s="16"/>
      <c r="Q193" s="67"/>
      <c r="R193" s="99"/>
      <c r="S193" s="92"/>
      <c r="T193" s="91"/>
      <c r="U193" s="92"/>
      <c r="V193" s="93"/>
      <c r="W193" s="92"/>
      <c r="X193" s="93"/>
      <c r="Y193" s="92"/>
      <c r="Z193" s="93"/>
      <c r="AA193" s="92"/>
      <c r="AB193" s="91"/>
      <c r="AC193" s="93"/>
      <c r="AD193" s="93"/>
      <c r="AE193" s="100"/>
      <c r="AF193" s="99"/>
      <c r="AG193" s="92"/>
      <c r="AH193" s="91"/>
      <c r="AI193" s="92"/>
      <c r="AJ193" s="93"/>
      <c r="AK193" s="92"/>
      <c r="AL193" s="93"/>
      <c r="AM193" s="92"/>
      <c r="AN193" s="93"/>
      <c r="AO193" s="92"/>
      <c r="AP193" s="91"/>
      <c r="AQ193" s="93"/>
      <c r="AR193" s="93"/>
      <c r="AS193" s="100"/>
      <c r="AT193" s="99"/>
      <c r="AU193" s="92"/>
      <c r="AV193" s="91"/>
      <c r="AW193" s="92"/>
      <c r="AX193" s="93"/>
      <c r="AY193" s="92"/>
      <c r="AZ193" s="93"/>
      <c r="BA193" s="92"/>
      <c r="BB193" s="93"/>
      <c r="BC193" s="92"/>
      <c r="BD193" s="91"/>
      <c r="BE193" s="93"/>
      <c r="BF193" s="93"/>
      <c r="BG193" s="100"/>
      <c r="BH193" s="99"/>
      <c r="BI193" s="92"/>
      <c r="BJ193" s="91"/>
      <c r="BK193" s="92"/>
      <c r="BL193" s="93"/>
      <c r="BM193" s="92"/>
      <c r="BN193" s="93"/>
      <c r="BO193" s="92"/>
      <c r="BP193" s="93"/>
      <c r="BQ193" s="92"/>
      <c r="BR193" s="91"/>
      <c r="BS193" s="93"/>
      <c r="BT193" s="93"/>
      <c r="BU193" s="101"/>
      <c r="BV193" s="79"/>
    </row>
    <row r="194" spans="2:74" x14ac:dyDescent="0.25">
      <c r="B194" s="14"/>
      <c r="C194" s="137"/>
      <c r="D194" s="71"/>
      <c r="E194" s="15"/>
      <c r="F194" s="63"/>
      <c r="G194" s="15"/>
      <c r="H194" s="16"/>
      <c r="I194" s="15"/>
      <c r="J194" s="16"/>
      <c r="K194" s="15"/>
      <c r="L194" s="16"/>
      <c r="M194" s="15"/>
      <c r="N194" s="63"/>
      <c r="O194" s="16"/>
      <c r="P194" s="16"/>
      <c r="Q194" s="67"/>
      <c r="R194" s="99"/>
      <c r="S194" s="92"/>
      <c r="T194" s="91"/>
      <c r="U194" s="92"/>
      <c r="V194" s="93"/>
      <c r="W194" s="92"/>
      <c r="X194" s="93"/>
      <c r="Y194" s="92"/>
      <c r="Z194" s="93"/>
      <c r="AA194" s="92"/>
      <c r="AB194" s="91"/>
      <c r="AC194" s="93"/>
      <c r="AD194" s="93"/>
      <c r="AE194" s="100"/>
      <c r="AF194" s="99"/>
      <c r="AG194" s="92"/>
      <c r="AH194" s="91"/>
      <c r="AI194" s="92"/>
      <c r="AJ194" s="93"/>
      <c r="AK194" s="92"/>
      <c r="AL194" s="93"/>
      <c r="AM194" s="92"/>
      <c r="AN194" s="93"/>
      <c r="AO194" s="92"/>
      <c r="AP194" s="91"/>
      <c r="AQ194" s="93"/>
      <c r="AR194" s="93"/>
      <c r="AS194" s="100"/>
      <c r="AT194" s="99"/>
      <c r="AU194" s="92"/>
      <c r="AV194" s="91"/>
      <c r="AW194" s="92"/>
      <c r="AX194" s="93"/>
      <c r="AY194" s="92"/>
      <c r="AZ194" s="93"/>
      <c r="BA194" s="92"/>
      <c r="BB194" s="93"/>
      <c r="BC194" s="92"/>
      <c r="BD194" s="91"/>
      <c r="BE194" s="93"/>
      <c r="BF194" s="93"/>
      <c r="BG194" s="100"/>
      <c r="BH194" s="99"/>
      <c r="BI194" s="92"/>
      <c r="BJ194" s="91"/>
      <c r="BK194" s="92"/>
      <c r="BL194" s="93"/>
      <c r="BM194" s="92"/>
      <c r="BN194" s="93"/>
      <c r="BO194" s="92"/>
      <c r="BP194" s="93"/>
      <c r="BQ194" s="92"/>
      <c r="BR194" s="91"/>
      <c r="BS194" s="93"/>
      <c r="BT194" s="93"/>
      <c r="BU194" s="101"/>
      <c r="BV194" s="79"/>
    </row>
    <row r="195" spans="2:74" x14ac:dyDescent="0.25">
      <c r="B195" s="14"/>
      <c r="C195" s="137"/>
      <c r="D195" s="71"/>
      <c r="E195" s="15"/>
      <c r="F195" s="63"/>
      <c r="G195" s="15"/>
      <c r="H195" s="16"/>
      <c r="I195" s="15"/>
      <c r="J195" s="16"/>
      <c r="K195" s="15"/>
      <c r="L195" s="16"/>
      <c r="M195" s="15"/>
      <c r="N195" s="63"/>
      <c r="O195" s="16"/>
      <c r="P195" s="16"/>
      <c r="Q195" s="67"/>
      <c r="R195" s="99"/>
      <c r="S195" s="92"/>
      <c r="T195" s="91"/>
      <c r="U195" s="92"/>
      <c r="V195" s="93"/>
      <c r="W195" s="92"/>
      <c r="X195" s="93"/>
      <c r="Y195" s="92"/>
      <c r="Z195" s="93"/>
      <c r="AA195" s="92"/>
      <c r="AB195" s="91"/>
      <c r="AC195" s="93"/>
      <c r="AD195" s="93"/>
      <c r="AE195" s="100"/>
      <c r="AF195" s="99"/>
      <c r="AG195" s="92"/>
      <c r="AH195" s="91"/>
      <c r="AI195" s="92"/>
      <c r="AJ195" s="93"/>
      <c r="AK195" s="92"/>
      <c r="AL195" s="93"/>
      <c r="AM195" s="92"/>
      <c r="AN195" s="93"/>
      <c r="AO195" s="92"/>
      <c r="AP195" s="91"/>
      <c r="AQ195" s="93"/>
      <c r="AR195" s="93"/>
      <c r="AS195" s="100"/>
      <c r="AT195" s="99"/>
      <c r="AU195" s="92"/>
      <c r="AV195" s="91"/>
      <c r="AW195" s="92"/>
      <c r="AX195" s="93"/>
      <c r="AY195" s="92"/>
      <c r="AZ195" s="93"/>
      <c r="BA195" s="92"/>
      <c r="BB195" s="93"/>
      <c r="BC195" s="92"/>
      <c r="BD195" s="91"/>
      <c r="BE195" s="93"/>
      <c r="BF195" s="93"/>
      <c r="BG195" s="100"/>
      <c r="BH195" s="99"/>
      <c r="BI195" s="92"/>
      <c r="BJ195" s="91"/>
      <c r="BK195" s="92"/>
      <c r="BL195" s="93"/>
      <c r="BM195" s="92"/>
      <c r="BN195" s="93"/>
      <c r="BO195" s="92"/>
      <c r="BP195" s="93"/>
      <c r="BQ195" s="92"/>
      <c r="BR195" s="91"/>
      <c r="BS195" s="93"/>
      <c r="BT195" s="93"/>
      <c r="BU195" s="101"/>
      <c r="BV195" s="79"/>
    </row>
    <row r="196" spans="2:74" x14ac:dyDescent="0.25">
      <c r="B196" s="14"/>
      <c r="C196" s="137"/>
      <c r="D196" s="71"/>
      <c r="E196" s="15"/>
      <c r="F196" s="63"/>
      <c r="G196" s="15"/>
      <c r="H196" s="16"/>
      <c r="I196" s="15"/>
      <c r="J196" s="16"/>
      <c r="K196" s="15"/>
      <c r="L196" s="16"/>
      <c r="M196" s="15"/>
      <c r="N196" s="63"/>
      <c r="O196" s="16"/>
      <c r="P196" s="16"/>
      <c r="Q196" s="67"/>
      <c r="R196" s="99"/>
      <c r="S196" s="92"/>
      <c r="T196" s="91"/>
      <c r="U196" s="92"/>
      <c r="V196" s="93"/>
      <c r="W196" s="92"/>
      <c r="X196" s="93"/>
      <c r="Y196" s="92"/>
      <c r="Z196" s="93"/>
      <c r="AA196" s="92"/>
      <c r="AB196" s="91"/>
      <c r="AC196" s="93"/>
      <c r="AD196" s="93"/>
      <c r="AE196" s="100"/>
      <c r="AF196" s="99"/>
      <c r="AG196" s="92"/>
      <c r="AH196" s="91"/>
      <c r="AI196" s="92"/>
      <c r="AJ196" s="93"/>
      <c r="AK196" s="92"/>
      <c r="AL196" s="93"/>
      <c r="AM196" s="92"/>
      <c r="AN196" s="93"/>
      <c r="AO196" s="92"/>
      <c r="AP196" s="91"/>
      <c r="AQ196" s="93"/>
      <c r="AR196" s="93"/>
      <c r="AS196" s="100"/>
      <c r="AT196" s="99"/>
      <c r="AU196" s="92"/>
      <c r="AV196" s="91"/>
      <c r="AW196" s="92"/>
      <c r="AX196" s="93"/>
      <c r="AY196" s="92"/>
      <c r="AZ196" s="93"/>
      <c r="BA196" s="92"/>
      <c r="BB196" s="93"/>
      <c r="BC196" s="92"/>
      <c r="BD196" s="91"/>
      <c r="BE196" s="93"/>
      <c r="BF196" s="93"/>
      <c r="BG196" s="100"/>
      <c r="BH196" s="99"/>
      <c r="BI196" s="92"/>
      <c r="BJ196" s="91"/>
      <c r="BK196" s="92"/>
      <c r="BL196" s="93"/>
      <c r="BM196" s="92"/>
      <c r="BN196" s="93"/>
      <c r="BO196" s="92"/>
      <c r="BP196" s="93"/>
      <c r="BQ196" s="92"/>
      <c r="BR196" s="91"/>
      <c r="BS196" s="93"/>
      <c r="BT196" s="93"/>
      <c r="BU196" s="101"/>
      <c r="BV196" s="79"/>
    </row>
    <row r="197" spans="2:74" x14ac:dyDescent="0.25">
      <c r="B197" s="14"/>
      <c r="C197" s="137"/>
      <c r="D197" s="71"/>
      <c r="E197" s="15"/>
      <c r="F197" s="63"/>
      <c r="G197" s="15"/>
      <c r="H197" s="16"/>
      <c r="I197" s="15"/>
      <c r="J197" s="16"/>
      <c r="K197" s="15"/>
      <c r="L197" s="16"/>
      <c r="M197" s="15"/>
      <c r="N197" s="63"/>
      <c r="O197" s="16"/>
      <c r="P197" s="16"/>
      <c r="Q197" s="67"/>
      <c r="R197" s="99"/>
      <c r="S197" s="92"/>
      <c r="T197" s="91"/>
      <c r="U197" s="92"/>
      <c r="V197" s="93"/>
      <c r="W197" s="92"/>
      <c r="X197" s="93"/>
      <c r="Y197" s="92"/>
      <c r="Z197" s="93"/>
      <c r="AA197" s="92"/>
      <c r="AB197" s="91"/>
      <c r="AC197" s="93"/>
      <c r="AD197" s="93"/>
      <c r="AE197" s="100"/>
      <c r="AF197" s="99"/>
      <c r="AG197" s="92"/>
      <c r="AH197" s="91"/>
      <c r="AI197" s="92"/>
      <c r="AJ197" s="93"/>
      <c r="AK197" s="92"/>
      <c r="AL197" s="93"/>
      <c r="AM197" s="92"/>
      <c r="AN197" s="93"/>
      <c r="AO197" s="92"/>
      <c r="AP197" s="91"/>
      <c r="AQ197" s="93"/>
      <c r="AR197" s="93"/>
      <c r="AS197" s="100"/>
      <c r="AT197" s="99"/>
      <c r="AU197" s="92"/>
      <c r="AV197" s="91"/>
      <c r="AW197" s="92"/>
      <c r="AX197" s="93"/>
      <c r="AY197" s="92"/>
      <c r="AZ197" s="93"/>
      <c r="BA197" s="92"/>
      <c r="BB197" s="93"/>
      <c r="BC197" s="92"/>
      <c r="BD197" s="91"/>
      <c r="BE197" s="93"/>
      <c r="BF197" s="93"/>
      <c r="BG197" s="100"/>
      <c r="BH197" s="99"/>
      <c r="BI197" s="92"/>
      <c r="BJ197" s="91"/>
      <c r="BK197" s="92"/>
      <c r="BL197" s="93"/>
      <c r="BM197" s="92"/>
      <c r="BN197" s="93"/>
      <c r="BO197" s="92"/>
      <c r="BP197" s="93"/>
      <c r="BQ197" s="92"/>
      <c r="BR197" s="91"/>
      <c r="BS197" s="93"/>
      <c r="BT197" s="93"/>
      <c r="BU197" s="101"/>
      <c r="BV197" s="79"/>
    </row>
    <row r="198" spans="2:74" x14ac:dyDescent="0.25">
      <c r="B198" s="14"/>
      <c r="C198" s="137"/>
      <c r="D198" s="71"/>
      <c r="E198" s="15"/>
      <c r="F198" s="63"/>
      <c r="G198" s="15"/>
      <c r="H198" s="16"/>
      <c r="I198" s="15"/>
      <c r="J198" s="16"/>
      <c r="K198" s="15"/>
      <c r="L198" s="16"/>
      <c r="M198" s="15"/>
      <c r="N198" s="63"/>
      <c r="O198" s="16"/>
      <c r="P198" s="16"/>
      <c r="Q198" s="67"/>
      <c r="R198" s="99"/>
      <c r="S198" s="92"/>
      <c r="T198" s="91"/>
      <c r="U198" s="92"/>
      <c r="V198" s="93"/>
      <c r="W198" s="92"/>
      <c r="X198" s="93"/>
      <c r="Y198" s="92"/>
      <c r="Z198" s="93"/>
      <c r="AA198" s="92"/>
      <c r="AB198" s="91"/>
      <c r="AC198" s="93"/>
      <c r="AD198" s="93"/>
      <c r="AE198" s="100"/>
      <c r="AF198" s="99"/>
      <c r="AG198" s="92"/>
      <c r="AH198" s="91"/>
      <c r="AI198" s="92"/>
      <c r="AJ198" s="93"/>
      <c r="AK198" s="92"/>
      <c r="AL198" s="93"/>
      <c r="AM198" s="92"/>
      <c r="AN198" s="93"/>
      <c r="AO198" s="92"/>
      <c r="AP198" s="91"/>
      <c r="AQ198" s="93"/>
      <c r="AR198" s="93"/>
      <c r="AS198" s="100"/>
      <c r="AT198" s="99"/>
      <c r="AU198" s="92"/>
      <c r="AV198" s="91"/>
      <c r="AW198" s="92"/>
      <c r="AX198" s="93"/>
      <c r="AY198" s="92"/>
      <c r="AZ198" s="93"/>
      <c r="BA198" s="92"/>
      <c r="BB198" s="93"/>
      <c r="BC198" s="92"/>
      <c r="BD198" s="91"/>
      <c r="BE198" s="93"/>
      <c r="BF198" s="93"/>
      <c r="BG198" s="100"/>
      <c r="BH198" s="99"/>
      <c r="BI198" s="92"/>
      <c r="BJ198" s="91"/>
      <c r="BK198" s="92"/>
      <c r="BL198" s="93"/>
      <c r="BM198" s="92"/>
      <c r="BN198" s="93"/>
      <c r="BO198" s="92"/>
      <c r="BP198" s="93"/>
      <c r="BQ198" s="92"/>
      <c r="BR198" s="91"/>
      <c r="BS198" s="93"/>
      <c r="BT198" s="93"/>
      <c r="BU198" s="101"/>
      <c r="BV198" s="79"/>
    </row>
    <row r="199" spans="2:74" x14ac:dyDescent="0.25">
      <c r="B199" s="14"/>
      <c r="C199" s="137"/>
      <c r="D199" s="71"/>
      <c r="E199" s="15"/>
      <c r="F199" s="63"/>
      <c r="G199" s="15"/>
      <c r="H199" s="16"/>
      <c r="I199" s="15"/>
      <c r="J199" s="16"/>
      <c r="K199" s="15"/>
      <c r="L199" s="16"/>
      <c r="M199" s="15"/>
      <c r="N199" s="63"/>
      <c r="O199" s="16"/>
      <c r="P199" s="16"/>
      <c r="Q199" s="67"/>
      <c r="R199" s="99"/>
      <c r="S199" s="92"/>
      <c r="T199" s="91"/>
      <c r="U199" s="92"/>
      <c r="V199" s="93"/>
      <c r="W199" s="92"/>
      <c r="X199" s="93"/>
      <c r="Y199" s="92"/>
      <c r="Z199" s="93"/>
      <c r="AA199" s="92"/>
      <c r="AB199" s="91"/>
      <c r="AC199" s="93"/>
      <c r="AD199" s="93"/>
      <c r="AE199" s="100"/>
      <c r="AF199" s="99"/>
      <c r="AG199" s="92"/>
      <c r="AH199" s="91"/>
      <c r="AI199" s="92"/>
      <c r="AJ199" s="93"/>
      <c r="AK199" s="92"/>
      <c r="AL199" s="93"/>
      <c r="AM199" s="92"/>
      <c r="AN199" s="93"/>
      <c r="AO199" s="92"/>
      <c r="AP199" s="91"/>
      <c r="AQ199" s="93"/>
      <c r="AR199" s="93"/>
      <c r="AS199" s="100"/>
      <c r="AT199" s="99"/>
      <c r="AU199" s="92"/>
      <c r="AV199" s="91"/>
      <c r="AW199" s="92"/>
      <c r="AX199" s="93"/>
      <c r="AY199" s="92"/>
      <c r="AZ199" s="93"/>
      <c r="BA199" s="92"/>
      <c r="BB199" s="93"/>
      <c r="BC199" s="92"/>
      <c r="BD199" s="91"/>
      <c r="BE199" s="93"/>
      <c r="BF199" s="93"/>
      <c r="BG199" s="100"/>
      <c r="BH199" s="99"/>
      <c r="BI199" s="92"/>
      <c r="BJ199" s="91"/>
      <c r="BK199" s="92"/>
      <c r="BL199" s="93"/>
      <c r="BM199" s="92"/>
      <c r="BN199" s="93"/>
      <c r="BO199" s="92"/>
      <c r="BP199" s="93"/>
      <c r="BQ199" s="92"/>
      <c r="BR199" s="91"/>
      <c r="BS199" s="93"/>
      <c r="BT199" s="93"/>
      <c r="BU199" s="101"/>
      <c r="BV199" s="79"/>
    </row>
    <row r="200" spans="2:74" x14ac:dyDescent="0.25">
      <c r="B200" s="14"/>
      <c r="C200" s="137"/>
      <c r="D200" s="71"/>
      <c r="E200" s="15"/>
      <c r="F200" s="63"/>
      <c r="G200" s="15"/>
      <c r="H200" s="16"/>
      <c r="I200" s="15"/>
      <c r="J200" s="16"/>
      <c r="K200" s="15"/>
      <c r="L200" s="16"/>
      <c r="M200" s="15"/>
      <c r="N200" s="63"/>
      <c r="O200" s="16"/>
      <c r="P200" s="16"/>
      <c r="Q200" s="67"/>
      <c r="R200" s="99"/>
      <c r="S200" s="92"/>
      <c r="T200" s="91"/>
      <c r="U200" s="92"/>
      <c r="V200" s="93"/>
      <c r="W200" s="92"/>
      <c r="X200" s="93"/>
      <c r="Y200" s="92"/>
      <c r="Z200" s="93"/>
      <c r="AA200" s="92"/>
      <c r="AB200" s="91"/>
      <c r="AC200" s="93"/>
      <c r="AD200" s="93"/>
      <c r="AE200" s="100"/>
      <c r="AF200" s="99"/>
      <c r="AG200" s="92"/>
      <c r="AH200" s="91"/>
      <c r="AI200" s="92"/>
      <c r="AJ200" s="93"/>
      <c r="AK200" s="92"/>
      <c r="AL200" s="93"/>
      <c r="AM200" s="92"/>
      <c r="AN200" s="93"/>
      <c r="AO200" s="92"/>
      <c r="AP200" s="91"/>
      <c r="AQ200" s="93"/>
      <c r="AR200" s="93"/>
      <c r="AS200" s="100"/>
      <c r="AT200" s="99"/>
      <c r="AU200" s="92"/>
      <c r="AV200" s="91"/>
      <c r="AW200" s="92"/>
      <c r="AX200" s="93"/>
      <c r="AY200" s="92"/>
      <c r="AZ200" s="93"/>
      <c r="BA200" s="92"/>
      <c r="BB200" s="93"/>
      <c r="BC200" s="92"/>
      <c r="BD200" s="91"/>
      <c r="BE200" s="93"/>
      <c r="BF200" s="93"/>
      <c r="BG200" s="100"/>
      <c r="BH200" s="99"/>
      <c r="BI200" s="92"/>
      <c r="BJ200" s="91"/>
      <c r="BK200" s="92"/>
      <c r="BL200" s="93"/>
      <c r="BM200" s="92"/>
      <c r="BN200" s="93"/>
      <c r="BO200" s="92"/>
      <c r="BP200" s="93"/>
      <c r="BQ200" s="92"/>
      <c r="BR200" s="91"/>
      <c r="BS200" s="93"/>
      <c r="BT200" s="93"/>
      <c r="BU200" s="101"/>
      <c r="BV200" s="79"/>
    </row>
    <row r="201" spans="2:74" x14ac:dyDescent="0.25">
      <c r="B201" s="14"/>
      <c r="C201" s="137"/>
      <c r="D201" s="71"/>
      <c r="E201" s="15"/>
      <c r="F201" s="63"/>
      <c r="G201" s="15"/>
      <c r="H201" s="16"/>
      <c r="I201" s="15"/>
      <c r="J201" s="16"/>
      <c r="K201" s="15"/>
      <c r="L201" s="16"/>
      <c r="M201" s="15"/>
      <c r="N201" s="63"/>
      <c r="O201" s="16"/>
      <c r="P201" s="16"/>
      <c r="Q201" s="67"/>
      <c r="R201" s="99"/>
      <c r="S201" s="92"/>
      <c r="T201" s="91"/>
      <c r="U201" s="92"/>
      <c r="V201" s="93"/>
      <c r="W201" s="92"/>
      <c r="X201" s="93"/>
      <c r="Y201" s="92"/>
      <c r="Z201" s="93"/>
      <c r="AA201" s="92"/>
      <c r="AB201" s="91"/>
      <c r="AC201" s="93"/>
      <c r="AD201" s="93"/>
      <c r="AE201" s="100"/>
      <c r="AF201" s="99"/>
      <c r="AG201" s="92"/>
      <c r="AH201" s="91"/>
      <c r="AI201" s="92"/>
      <c r="AJ201" s="93"/>
      <c r="AK201" s="92"/>
      <c r="AL201" s="93"/>
      <c r="AM201" s="92"/>
      <c r="AN201" s="93"/>
      <c r="AO201" s="92"/>
      <c r="AP201" s="91"/>
      <c r="AQ201" s="93"/>
      <c r="AR201" s="93"/>
      <c r="AS201" s="100"/>
      <c r="AT201" s="99"/>
      <c r="AU201" s="92"/>
      <c r="AV201" s="91"/>
      <c r="AW201" s="92"/>
      <c r="AX201" s="93"/>
      <c r="AY201" s="92"/>
      <c r="AZ201" s="93"/>
      <c r="BA201" s="92"/>
      <c r="BB201" s="93"/>
      <c r="BC201" s="92"/>
      <c r="BD201" s="91"/>
      <c r="BE201" s="93"/>
      <c r="BF201" s="93"/>
      <c r="BG201" s="100"/>
      <c r="BH201" s="99"/>
      <c r="BI201" s="92"/>
      <c r="BJ201" s="91"/>
      <c r="BK201" s="92"/>
      <c r="BL201" s="93"/>
      <c r="BM201" s="92"/>
      <c r="BN201" s="93"/>
      <c r="BO201" s="92"/>
      <c r="BP201" s="93"/>
      <c r="BQ201" s="92"/>
      <c r="BR201" s="91"/>
      <c r="BS201" s="93"/>
      <c r="BT201" s="93"/>
      <c r="BU201" s="101"/>
      <c r="BV201" s="79"/>
    </row>
    <row r="202" spans="2:74" x14ac:dyDescent="0.25">
      <c r="B202" s="14"/>
      <c r="C202" s="137"/>
      <c r="D202" s="71"/>
      <c r="E202" s="15"/>
      <c r="F202" s="63"/>
      <c r="G202" s="15"/>
      <c r="H202" s="16"/>
      <c r="I202" s="15"/>
      <c r="J202" s="16"/>
      <c r="K202" s="15"/>
      <c r="L202" s="16"/>
      <c r="M202" s="15"/>
      <c r="N202" s="63"/>
      <c r="O202" s="16"/>
      <c r="P202" s="16"/>
      <c r="Q202" s="67"/>
      <c r="R202" s="99"/>
      <c r="S202" s="92"/>
      <c r="T202" s="91"/>
      <c r="U202" s="92"/>
      <c r="V202" s="93"/>
      <c r="W202" s="92"/>
      <c r="X202" s="93"/>
      <c r="Y202" s="92"/>
      <c r="Z202" s="93"/>
      <c r="AA202" s="92"/>
      <c r="AB202" s="91"/>
      <c r="AC202" s="93"/>
      <c r="AD202" s="93"/>
      <c r="AE202" s="100"/>
      <c r="AF202" s="99"/>
      <c r="AG202" s="92"/>
      <c r="AH202" s="91"/>
      <c r="AI202" s="92"/>
      <c r="AJ202" s="93"/>
      <c r="AK202" s="92"/>
      <c r="AL202" s="93"/>
      <c r="AM202" s="92"/>
      <c r="AN202" s="93"/>
      <c r="AO202" s="92"/>
      <c r="AP202" s="91"/>
      <c r="AQ202" s="93"/>
      <c r="AR202" s="93"/>
      <c r="AS202" s="100"/>
      <c r="AT202" s="99"/>
      <c r="AU202" s="92"/>
      <c r="AV202" s="91"/>
      <c r="AW202" s="92"/>
      <c r="AX202" s="93"/>
      <c r="AY202" s="92"/>
      <c r="AZ202" s="93"/>
      <c r="BA202" s="92"/>
      <c r="BB202" s="93"/>
      <c r="BC202" s="92"/>
      <c r="BD202" s="91"/>
      <c r="BE202" s="93"/>
      <c r="BF202" s="93"/>
      <c r="BG202" s="100"/>
      <c r="BH202" s="99"/>
      <c r="BI202" s="92"/>
      <c r="BJ202" s="91"/>
      <c r="BK202" s="92"/>
      <c r="BL202" s="93"/>
      <c r="BM202" s="92"/>
      <c r="BN202" s="93"/>
      <c r="BO202" s="92"/>
      <c r="BP202" s="93"/>
      <c r="BQ202" s="92"/>
      <c r="BR202" s="91"/>
      <c r="BS202" s="93"/>
      <c r="BT202" s="93"/>
      <c r="BU202" s="101"/>
      <c r="BV202" s="79"/>
    </row>
    <row r="203" spans="2:74" x14ac:dyDescent="0.25">
      <c r="B203" s="14"/>
      <c r="C203" s="137"/>
      <c r="D203" s="71"/>
      <c r="E203" s="15"/>
      <c r="F203" s="63"/>
      <c r="G203" s="15"/>
      <c r="H203" s="16"/>
      <c r="I203" s="15"/>
      <c r="J203" s="16"/>
      <c r="K203" s="15"/>
      <c r="L203" s="16"/>
      <c r="M203" s="15"/>
      <c r="N203" s="63"/>
      <c r="O203" s="16"/>
      <c r="P203" s="16"/>
      <c r="Q203" s="67"/>
      <c r="R203" s="99"/>
      <c r="S203" s="92"/>
      <c r="T203" s="91"/>
      <c r="U203" s="92"/>
      <c r="V203" s="93"/>
      <c r="W203" s="92"/>
      <c r="X203" s="93"/>
      <c r="Y203" s="92"/>
      <c r="Z203" s="93"/>
      <c r="AA203" s="92"/>
      <c r="AB203" s="91"/>
      <c r="AC203" s="93"/>
      <c r="AD203" s="93"/>
      <c r="AE203" s="100"/>
      <c r="AF203" s="99"/>
      <c r="AG203" s="92"/>
      <c r="AH203" s="91"/>
      <c r="AI203" s="92"/>
      <c r="AJ203" s="93"/>
      <c r="AK203" s="92"/>
      <c r="AL203" s="93"/>
      <c r="AM203" s="92"/>
      <c r="AN203" s="93"/>
      <c r="AO203" s="92"/>
      <c r="AP203" s="91"/>
      <c r="AQ203" s="93"/>
      <c r="AR203" s="93"/>
      <c r="AS203" s="100"/>
      <c r="AT203" s="99"/>
      <c r="AU203" s="92"/>
      <c r="AV203" s="91"/>
      <c r="AW203" s="92"/>
      <c r="AX203" s="93"/>
      <c r="AY203" s="92"/>
      <c r="AZ203" s="93"/>
      <c r="BA203" s="92"/>
      <c r="BB203" s="93"/>
      <c r="BC203" s="92"/>
      <c r="BD203" s="91"/>
      <c r="BE203" s="93"/>
      <c r="BF203" s="93"/>
      <c r="BG203" s="100"/>
      <c r="BH203" s="99"/>
      <c r="BI203" s="92"/>
      <c r="BJ203" s="91"/>
      <c r="BK203" s="92"/>
      <c r="BL203" s="93"/>
      <c r="BM203" s="92"/>
      <c r="BN203" s="93"/>
      <c r="BO203" s="92"/>
      <c r="BP203" s="93"/>
      <c r="BQ203" s="92"/>
      <c r="BR203" s="91"/>
      <c r="BS203" s="93"/>
      <c r="BT203" s="93"/>
      <c r="BU203" s="101"/>
      <c r="BV203" s="79"/>
    </row>
    <row r="204" spans="2:74" x14ac:dyDescent="0.25">
      <c r="B204" s="14"/>
      <c r="C204" s="137"/>
      <c r="D204" s="71"/>
      <c r="E204" s="15"/>
      <c r="F204" s="63"/>
      <c r="G204" s="15"/>
      <c r="H204" s="16"/>
      <c r="I204" s="15"/>
      <c r="J204" s="16"/>
      <c r="K204" s="15"/>
      <c r="L204" s="16"/>
      <c r="M204" s="15"/>
      <c r="N204" s="63"/>
      <c r="O204" s="16"/>
      <c r="P204" s="16"/>
      <c r="Q204" s="67"/>
      <c r="R204" s="99"/>
      <c r="S204" s="92"/>
      <c r="T204" s="91"/>
      <c r="U204" s="92"/>
      <c r="V204" s="93"/>
      <c r="W204" s="92"/>
      <c r="X204" s="93"/>
      <c r="Y204" s="92"/>
      <c r="Z204" s="93"/>
      <c r="AA204" s="92"/>
      <c r="AB204" s="91"/>
      <c r="AC204" s="93"/>
      <c r="AD204" s="93"/>
      <c r="AE204" s="100"/>
      <c r="AF204" s="99"/>
      <c r="AG204" s="92"/>
      <c r="AH204" s="91"/>
      <c r="AI204" s="92"/>
      <c r="AJ204" s="93"/>
      <c r="AK204" s="92"/>
      <c r="AL204" s="93"/>
      <c r="AM204" s="92"/>
      <c r="AN204" s="93"/>
      <c r="AO204" s="92"/>
      <c r="AP204" s="91"/>
      <c r="AQ204" s="93"/>
      <c r="AR204" s="93"/>
      <c r="AS204" s="100"/>
      <c r="AT204" s="99"/>
      <c r="AU204" s="92"/>
      <c r="AV204" s="91"/>
      <c r="AW204" s="92"/>
      <c r="AX204" s="93"/>
      <c r="AY204" s="92"/>
      <c r="AZ204" s="93"/>
      <c r="BA204" s="92"/>
      <c r="BB204" s="93"/>
      <c r="BC204" s="92"/>
      <c r="BD204" s="91"/>
      <c r="BE204" s="93"/>
      <c r="BF204" s="93"/>
      <c r="BG204" s="100"/>
      <c r="BH204" s="99"/>
      <c r="BI204" s="92"/>
      <c r="BJ204" s="91"/>
      <c r="BK204" s="92"/>
      <c r="BL204" s="93"/>
      <c r="BM204" s="92"/>
      <c r="BN204" s="93"/>
      <c r="BO204" s="92"/>
      <c r="BP204" s="93"/>
      <c r="BQ204" s="92"/>
      <c r="BR204" s="91"/>
      <c r="BS204" s="93"/>
      <c r="BT204" s="93"/>
      <c r="BU204" s="101"/>
      <c r="BV204" s="79"/>
    </row>
    <row r="205" spans="2:74" x14ac:dyDescent="0.25">
      <c r="B205" s="14"/>
      <c r="C205" s="137"/>
      <c r="D205" s="71"/>
      <c r="E205" s="15"/>
      <c r="F205" s="63"/>
      <c r="G205" s="15"/>
      <c r="H205" s="16"/>
      <c r="I205" s="15"/>
      <c r="J205" s="16"/>
      <c r="K205" s="15"/>
      <c r="L205" s="16"/>
      <c r="M205" s="15"/>
      <c r="N205" s="63"/>
      <c r="O205" s="16"/>
      <c r="P205" s="16"/>
      <c r="Q205" s="67"/>
      <c r="R205" s="99"/>
      <c r="S205" s="92"/>
      <c r="T205" s="91"/>
      <c r="U205" s="92"/>
      <c r="V205" s="93"/>
      <c r="W205" s="92"/>
      <c r="X205" s="93"/>
      <c r="Y205" s="92"/>
      <c r="Z205" s="93"/>
      <c r="AA205" s="92"/>
      <c r="AB205" s="91"/>
      <c r="AC205" s="93"/>
      <c r="AD205" s="93"/>
      <c r="AE205" s="100"/>
      <c r="AF205" s="99"/>
      <c r="AG205" s="92"/>
      <c r="AH205" s="91"/>
      <c r="AI205" s="92"/>
      <c r="AJ205" s="93"/>
      <c r="AK205" s="92"/>
      <c r="AL205" s="93"/>
      <c r="AM205" s="92"/>
      <c r="AN205" s="93"/>
      <c r="AO205" s="92"/>
      <c r="AP205" s="91"/>
      <c r="AQ205" s="93"/>
      <c r="AR205" s="93"/>
      <c r="AS205" s="100"/>
      <c r="AT205" s="99"/>
      <c r="AU205" s="92"/>
      <c r="AV205" s="91"/>
      <c r="AW205" s="92"/>
      <c r="AX205" s="93"/>
      <c r="AY205" s="92"/>
      <c r="AZ205" s="93"/>
      <c r="BA205" s="92"/>
      <c r="BB205" s="93"/>
      <c r="BC205" s="92"/>
      <c r="BD205" s="91"/>
      <c r="BE205" s="93"/>
      <c r="BF205" s="93"/>
      <c r="BG205" s="100"/>
      <c r="BH205" s="99"/>
      <c r="BI205" s="92"/>
      <c r="BJ205" s="91"/>
      <c r="BK205" s="92"/>
      <c r="BL205" s="93"/>
      <c r="BM205" s="92"/>
      <c r="BN205" s="93"/>
      <c r="BO205" s="92"/>
      <c r="BP205" s="93"/>
      <c r="BQ205" s="92"/>
      <c r="BR205" s="91"/>
      <c r="BS205" s="93"/>
      <c r="BT205" s="93"/>
      <c r="BU205" s="101"/>
      <c r="BV205" s="79"/>
    </row>
    <row r="206" spans="2:74" x14ac:dyDescent="0.25">
      <c r="B206" s="14"/>
      <c r="C206" s="137"/>
      <c r="D206" s="71"/>
      <c r="E206" s="15"/>
      <c r="F206" s="63"/>
      <c r="G206" s="15"/>
      <c r="H206" s="16"/>
      <c r="I206" s="15"/>
      <c r="J206" s="16"/>
      <c r="K206" s="15"/>
      <c r="L206" s="16"/>
      <c r="M206" s="15"/>
      <c r="N206" s="63"/>
      <c r="O206" s="16"/>
      <c r="P206" s="16"/>
      <c r="Q206" s="67"/>
      <c r="R206" s="99"/>
      <c r="S206" s="92"/>
      <c r="T206" s="91"/>
      <c r="U206" s="92"/>
      <c r="V206" s="93"/>
      <c r="W206" s="92"/>
      <c r="X206" s="93"/>
      <c r="Y206" s="92"/>
      <c r="Z206" s="93"/>
      <c r="AA206" s="92"/>
      <c r="AB206" s="91"/>
      <c r="AC206" s="93"/>
      <c r="AD206" s="93"/>
      <c r="AE206" s="100"/>
      <c r="AF206" s="99"/>
      <c r="AG206" s="92"/>
      <c r="AH206" s="91"/>
      <c r="AI206" s="92"/>
      <c r="AJ206" s="93"/>
      <c r="AK206" s="92"/>
      <c r="AL206" s="93"/>
      <c r="AM206" s="92"/>
      <c r="AN206" s="93"/>
      <c r="AO206" s="92"/>
      <c r="AP206" s="91"/>
      <c r="AQ206" s="93"/>
      <c r="AR206" s="93"/>
      <c r="AS206" s="100"/>
      <c r="AT206" s="99"/>
      <c r="AU206" s="92"/>
      <c r="AV206" s="91"/>
      <c r="AW206" s="92"/>
      <c r="AX206" s="93"/>
      <c r="AY206" s="92"/>
      <c r="AZ206" s="93"/>
      <c r="BA206" s="92"/>
      <c r="BB206" s="93"/>
      <c r="BC206" s="92"/>
      <c r="BD206" s="91"/>
      <c r="BE206" s="93"/>
      <c r="BF206" s="93"/>
      <c r="BG206" s="100"/>
      <c r="BH206" s="99"/>
      <c r="BI206" s="92"/>
      <c r="BJ206" s="91"/>
      <c r="BK206" s="92"/>
      <c r="BL206" s="93"/>
      <c r="BM206" s="92"/>
      <c r="BN206" s="93"/>
      <c r="BO206" s="92"/>
      <c r="BP206" s="93"/>
      <c r="BQ206" s="92"/>
      <c r="BR206" s="91"/>
      <c r="BS206" s="93"/>
      <c r="BT206" s="93"/>
      <c r="BU206" s="101"/>
      <c r="BV206" s="79"/>
    </row>
    <row r="207" spans="2:74" x14ac:dyDescent="0.25">
      <c r="B207" s="14"/>
      <c r="C207" s="137"/>
      <c r="D207" s="71"/>
      <c r="E207" s="15"/>
      <c r="F207" s="63"/>
      <c r="G207" s="15"/>
      <c r="H207" s="16"/>
      <c r="I207" s="15"/>
      <c r="J207" s="16"/>
      <c r="K207" s="15"/>
      <c r="L207" s="16"/>
      <c r="M207" s="15"/>
      <c r="N207" s="63"/>
      <c r="O207" s="16"/>
      <c r="P207" s="16"/>
      <c r="Q207" s="67"/>
      <c r="R207" s="99"/>
      <c r="S207" s="92"/>
      <c r="T207" s="91"/>
      <c r="U207" s="92"/>
      <c r="V207" s="93"/>
      <c r="W207" s="92"/>
      <c r="X207" s="93"/>
      <c r="Y207" s="92"/>
      <c r="Z207" s="93"/>
      <c r="AA207" s="92"/>
      <c r="AB207" s="91"/>
      <c r="AC207" s="93"/>
      <c r="AD207" s="93"/>
      <c r="AE207" s="100"/>
      <c r="AF207" s="99"/>
      <c r="AG207" s="92"/>
      <c r="AH207" s="91"/>
      <c r="AI207" s="92"/>
      <c r="AJ207" s="93"/>
      <c r="AK207" s="92"/>
      <c r="AL207" s="93"/>
      <c r="AM207" s="92"/>
      <c r="AN207" s="93"/>
      <c r="AO207" s="92"/>
      <c r="AP207" s="91"/>
      <c r="AQ207" s="93"/>
      <c r="AR207" s="93"/>
      <c r="AS207" s="100"/>
      <c r="AT207" s="99"/>
      <c r="AU207" s="92"/>
      <c r="AV207" s="91"/>
      <c r="AW207" s="92"/>
      <c r="AX207" s="93"/>
      <c r="AY207" s="92"/>
      <c r="AZ207" s="93"/>
      <c r="BA207" s="92"/>
      <c r="BB207" s="93"/>
      <c r="BC207" s="92"/>
      <c r="BD207" s="91"/>
      <c r="BE207" s="93"/>
      <c r="BF207" s="93"/>
      <c r="BG207" s="100"/>
      <c r="BH207" s="99"/>
      <c r="BI207" s="92"/>
      <c r="BJ207" s="91"/>
      <c r="BK207" s="92"/>
      <c r="BL207" s="93"/>
      <c r="BM207" s="92"/>
      <c r="BN207" s="93"/>
      <c r="BO207" s="92"/>
      <c r="BP207" s="93"/>
      <c r="BQ207" s="92"/>
      <c r="BR207" s="91"/>
      <c r="BS207" s="93"/>
      <c r="BT207" s="93"/>
      <c r="BU207" s="101"/>
      <c r="BV207" s="79"/>
    </row>
    <row r="208" spans="2:74" x14ac:dyDescent="0.25">
      <c r="B208" s="14"/>
      <c r="C208" s="137"/>
      <c r="D208" s="71"/>
      <c r="E208" s="15"/>
      <c r="F208" s="63"/>
      <c r="G208" s="15"/>
      <c r="H208" s="16"/>
      <c r="I208" s="15"/>
      <c r="J208" s="16"/>
      <c r="K208" s="15"/>
      <c r="L208" s="16"/>
      <c r="M208" s="15"/>
      <c r="N208" s="63"/>
      <c r="O208" s="16"/>
      <c r="P208" s="16"/>
      <c r="Q208" s="67"/>
      <c r="R208" s="99"/>
      <c r="S208" s="92"/>
      <c r="T208" s="91"/>
      <c r="U208" s="92"/>
      <c r="V208" s="93"/>
      <c r="W208" s="92"/>
      <c r="X208" s="93"/>
      <c r="Y208" s="92"/>
      <c r="Z208" s="93"/>
      <c r="AA208" s="92"/>
      <c r="AB208" s="91"/>
      <c r="AC208" s="93"/>
      <c r="AD208" s="93"/>
      <c r="AE208" s="100"/>
      <c r="AF208" s="99"/>
      <c r="AG208" s="92"/>
      <c r="AH208" s="91"/>
      <c r="AI208" s="92"/>
      <c r="AJ208" s="93"/>
      <c r="AK208" s="92"/>
      <c r="AL208" s="93"/>
      <c r="AM208" s="92"/>
      <c r="AN208" s="93"/>
      <c r="AO208" s="92"/>
      <c r="AP208" s="91"/>
      <c r="AQ208" s="93"/>
      <c r="AR208" s="93"/>
      <c r="AS208" s="100"/>
      <c r="AT208" s="99"/>
      <c r="AU208" s="92"/>
      <c r="AV208" s="91"/>
      <c r="AW208" s="92"/>
      <c r="AX208" s="93"/>
      <c r="AY208" s="92"/>
      <c r="AZ208" s="93"/>
      <c r="BA208" s="92"/>
      <c r="BB208" s="93"/>
      <c r="BC208" s="92"/>
      <c r="BD208" s="91"/>
      <c r="BE208" s="93"/>
      <c r="BF208" s="93"/>
      <c r="BG208" s="100"/>
      <c r="BH208" s="99"/>
      <c r="BI208" s="92"/>
      <c r="BJ208" s="91"/>
      <c r="BK208" s="92"/>
      <c r="BL208" s="93"/>
      <c r="BM208" s="92"/>
      <c r="BN208" s="93"/>
      <c r="BO208" s="92"/>
      <c r="BP208" s="93"/>
      <c r="BQ208" s="92"/>
      <c r="BR208" s="91"/>
      <c r="BS208" s="93"/>
      <c r="BT208" s="93"/>
      <c r="BU208" s="101"/>
      <c r="BV208" s="79"/>
    </row>
    <row r="209" spans="2:74" x14ac:dyDescent="0.25">
      <c r="B209" s="14"/>
      <c r="C209" s="137"/>
      <c r="D209" s="71"/>
      <c r="E209" s="15"/>
      <c r="F209" s="63"/>
      <c r="G209" s="15"/>
      <c r="H209" s="16"/>
      <c r="I209" s="15"/>
      <c r="J209" s="16"/>
      <c r="K209" s="15"/>
      <c r="L209" s="16"/>
      <c r="M209" s="15"/>
      <c r="N209" s="63"/>
      <c r="O209" s="16"/>
      <c r="P209" s="16"/>
      <c r="Q209" s="67"/>
      <c r="R209" s="99"/>
      <c r="S209" s="92"/>
      <c r="T209" s="91"/>
      <c r="U209" s="92"/>
      <c r="V209" s="93"/>
      <c r="W209" s="92"/>
      <c r="X209" s="93"/>
      <c r="Y209" s="92"/>
      <c r="Z209" s="93"/>
      <c r="AA209" s="92"/>
      <c r="AB209" s="91"/>
      <c r="AC209" s="93"/>
      <c r="AD209" s="93"/>
      <c r="AE209" s="100"/>
      <c r="AF209" s="99"/>
      <c r="AG209" s="92"/>
      <c r="AH209" s="91"/>
      <c r="AI209" s="92"/>
      <c r="AJ209" s="93"/>
      <c r="AK209" s="92"/>
      <c r="AL209" s="93"/>
      <c r="AM209" s="92"/>
      <c r="AN209" s="93"/>
      <c r="AO209" s="92"/>
      <c r="AP209" s="91"/>
      <c r="AQ209" s="93"/>
      <c r="AR209" s="93"/>
      <c r="AS209" s="100"/>
      <c r="AT209" s="99"/>
      <c r="AU209" s="92"/>
      <c r="AV209" s="91"/>
      <c r="AW209" s="92"/>
      <c r="AX209" s="93"/>
      <c r="AY209" s="92"/>
      <c r="AZ209" s="93"/>
      <c r="BA209" s="92"/>
      <c r="BB209" s="93"/>
      <c r="BC209" s="92"/>
      <c r="BD209" s="91"/>
      <c r="BE209" s="93"/>
      <c r="BF209" s="93"/>
      <c r="BG209" s="100"/>
      <c r="BH209" s="99"/>
      <c r="BI209" s="92"/>
      <c r="BJ209" s="91"/>
      <c r="BK209" s="92"/>
      <c r="BL209" s="93"/>
      <c r="BM209" s="92"/>
      <c r="BN209" s="93"/>
      <c r="BO209" s="92"/>
      <c r="BP209" s="93"/>
      <c r="BQ209" s="92"/>
      <c r="BR209" s="91"/>
      <c r="BS209" s="93"/>
      <c r="BT209" s="93"/>
      <c r="BU209" s="101"/>
      <c r="BV209" s="79"/>
    </row>
    <row r="210" spans="2:74" x14ac:dyDescent="0.25">
      <c r="B210" s="14"/>
      <c r="C210" s="137"/>
      <c r="D210" s="71"/>
      <c r="E210" s="15"/>
      <c r="F210" s="63"/>
      <c r="G210" s="15"/>
      <c r="H210" s="16"/>
      <c r="I210" s="15"/>
      <c r="J210" s="16"/>
      <c r="K210" s="15"/>
      <c r="L210" s="16"/>
      <c r="M210" s="15"/>
      <c r="N210" s="63"/>
      <c r="O210" s="16"/>
      <c r="P210" s="16"/>
      <c r="Q210" s="67"/>
      <c r="R210" s="99"/>
      <c r="S210" s="92"/>
      <c r="T210" s="91"/>
      <c r="U210" s="92"/>
      <c r="V210" s="93"/>
      <c r="W210" s="92"/>
      <c r="X210" s="93"/>
      <c r="Y210" s="92"/>
      <c r="Z210" s="93"/>
      <c r="AA210" s="92"/>
      <c r="AB210" s="91"/>
      <c r="AC210" s="93"/>
      <c r="AD210" s="93"/>
      <c r="AE210" s="100"/>
      <c r="AF210" s="99"/>
      <c r="AG210" s="92"/>
      <c r="AH210" s="91"/>
      <c r="AI210" s="92"/>
      <c r="AJ210" s="93"/>
      <c r="AK210" s="92"/>
      <c r="AL210" s="93"/>
      <c r="AM210" s="92"/>
      <c r="AN210" s="93"/>
      <c r="AO210" s="92"/>
      <c r="AP210" s="91"/>
      <c r="AQ210" s="93"/>
      <c r="AR210" s="93"/>
      <c r="AS210" s="100"/>
      <c r="AT210" s="99"/>
      <c r="AU210" s="92"/>
      <c r="AV210" s="91"/>
      <c r="AW210" s="92"/>
      <c r="AX210" s="93"/>
      <c r="AY210" s="92"/>
      <c r="AZ210" s="93"/>
      <c r="BA210" s="92"/>
      <c r="BB210" s="93"/>
      <c r="BC210" s="92"/>
      <c r="BD210" s="91"/>
      <c r="BE210" s="93"/>
      <c r="BF210" s="93"/>
      <c r="BG210" s="100"/>
      <c r="BH210" s="99"/>
      <c r="BI210" s="92"/>
      <c r="BJ210" s="91"/>
      <c r="BK210" s="92"/>
      <c r="BL210" s="93"/>
      <c r="BM210" s="92"/>
      <c r="BN210" s="93"/>
      <c r="BO210" s="92"/>
      <c r="BP210" s="93"/>
      <c r="BQ210" s="92"/>
      <c r="BR210" s="91"/>
      <c r="BS210" s="93"/>
      <c r="BT210" s="93"/>
      <c r="BU210" s="101"/>
      <c r="BV210" s="79"/>
    </row>
    <row r="211" spans="2:74" x14ac:dyDescent="0.25">
      <c r="B211" s="14"/>
      <c r="C211" s="137"/>
      <c r="D211" s="71"/>
      <c r="E211" s="15"/>
      <c r="F211" s="63"/>
      <c r="G211" s="15"/>
      <c r="H211" s="16"/>
      <c r="I211" s="15"/>
      <c r="J211" s="16"/>
      <c r="K211" s="15"/>
      <c r="L211" s="16"/>
      <c r="M211" s="15"/>
      <c r="N211" s="63"/>
      <c r="O211" s="16"/>
      <c r="P211" s="16"/>
      <c r="Q211" s="67"/>
      <c r="R211" s="99"/>
      <c r="S211" s="92"/>
      <c r="T211" s="91"/>
      <c r="U211" s="92"/>
      <c r="V211" s="93"/>
      <c r="W211" s="92"/>
      <c r="X211" s="93"/>
      <c r="Y211" s="92"/>
      <c r="Z211" s="93"/>
      <c r="AA211" s="92"/>
      <c r="AB211" s="91"/>
      <c r="AC211" s="93"/>
      <c r="AD211" s="93"/>
      <c r="AE211" s="100"/>
      <c r="AF211" s="99"/>
      <c r="AG211" s="92"/>
      <c r="AH211" s="91"/>
      <c r="AI211" s="92"/>
      <c r="AJ211" s="93"/>
      <c r="AK211" s="92"/>
      <c r="AL211" s="93"/>
      <c r="AM211" s="92"/>
      <c r="AN211" s="93"/>
      <c r="AO211" s="92"/>
      <c r="AP211" s="91"/>
      <c r="AQ211" s="93"/>
      <c r="AR211" s="93"/>
      <c r="AS211" s="100"/>
      <c r="AT211" s="99"/>
      <c r="AU211" s="92"/>
      <c r="AV211" s="91"/>
      <c r="AW211" s="92"/>
      <c r="AX211" s="93"/>
      <c r="AY211" s="92"/>
      <c r="AZ211" s="93"/>
      <c r="BA211" s="92"/>
      <c r="BB211" s="93"/>
      <c r="BC211" s="92"/>
      <c r="BD211" s="91"/>
      <c r="BE211" s="93"/>
      <c r="BF211" s="93"/>
      <c r="BG211" s="100"/>
      <c r="BH211" s="99"/>
      <c r="BI211" s="92"/>
      <c r="BJ211" s="91"/>
      <c r="BK211" s="92"/>
      <c r="BL211" s="93"/>
      <c r="BM211" s="92"/>
      <c r="BN211" s="93"/>
      <c r="BO211" s="92"/>
      <c r="BP211" s="93"/>
      <c r="BQ211" s="92"/>
      <c r="BR211" s="91"/>
      <c r="BS211" s="93"/>
      <c r="BT211" s="93"/>
      <c r="BU211" s="101"/>
      <c r="BV211" s="79"/>
    </row>
    <row r="212" spans="2:74" x14ac:dyDescent="0.25">
      <c r="B212" s="14"/>
      <c r="C212" s="137"/>
      <c r="D212" s="71"/>
      <c r="E212" s="15"/>
      <c r="F212" s="63"/>
      <c r="G212" s="15"/>
      <c r="H212" s="16"/>
      <c r="I212" s="15"/>
      <c r="J212" s="16"/>
      <c r="K212" s="15"/>
      <c r="L212" s="16"/>
      <c r="M212" s="15"/>
      <c r="N212" s="63"/>
      <c r="O212" s="16"/>
      <c r="P212" s="16"/>
      <c r="Q212" s="67"/>
      <c r="R212" s="99"/>
      <c r="S212" s="92"/>
      <c r="T212" s="91"/>
      <c r="U212" s="92"/>
      <c r="V212" s="93"/>
      <c r="W212" s="92"/>
      <c r="X212" s="93"/>
      <c r="Y212" s="92"/>
      <c r="Z212" s="93"/>
      <c r="AA212" s="92"/>
      <c r="AB212" s="91"/>
      <c r="AC212" s="93"/>
      <c r="AD212" s="93"/>
      <c r="AE212" s="100"/>
      <c r="AF212" s="99"/>
      <c r="AG212" s="92"/>
      <c r="AH212" s="91"/>
      <c r="AI212" s="92"/>
      <c r="AJ212" s="93"/>
      <c r="AK212" s="92"/>
      <c r="AL212" s="93"/>
      <c r="AM212" s="92"/>
      <c r="AN212" s="93"/>
      <c r="AO212" s="92"/>
      <c r="AP212" s="91"/>
      <c r="AQ212" s="93"/>
      <c r="AR212" s="93"/>
      <c r="AS212" s="100"/>
      <c r="AT212" s="99"/>
      <c r="AU212" s="92"/>
      <c r="AV212" s="91"/>
      <c r="AW212" s="92"/>
      <c r="AX212" s="93"/>
      <c r="AY212" s="92"/>
      <c r="AZ212" s="93"/>
      <c r="BA212" s="92"/>
      <c r="BB212" s="93"/>
      <c r="BC212" s="92"/>
      <c r="BD212" s="91"/>
      <c r="BE212" s="93"/>
      <c r="BF212" s="93"/>
      <c r="BG212" s="100"/>
      <c r="BH212" s="99"/>
      <c r="BI212" s="92"/>
      <c r="BJ212" s="91"/>
      <c r="BK212" s="92"/>
      <c r="BL212" s="93"/>
      <c r="BM212" s="92"/>
      <c r="BN212" s="93"/>
      <c r="BO212" s="92"/>
      <c r="BP212" s="93"/>
      <c r="BQ212" s="92"/>
      <c r="BR212" s="91"/>
      <c r="BS212" s="93"/>
      <c r="BT212" s="93"/>
      <c r="BU212" s="101"/>
      <c r="BV212" s="79"/>
    </row>
    <row r="213" spans="2:74" x14ac:dyDescent="0.25">
      <c r="B213" s="14"/>
      <c r="C213" s="137"/>
      <c r="D213" s="71"/>
      <c r="E213" s="15"/>
      <c r="F213" s="63"/>
      <c r="G213" s="15"/>
      <c r="H213" s="16"/>
      <c r="I213" s="15"/>
      <c r="J213" s="16"/>
      <c r="K213" s="15"/>
      <c r="L213" s="16"/>
      <c r="M213" s="15"/>
      <c r="N213" s="63"/>
      <c r="O213" s="16"/>
      <c r="P213" s="16"/>
      <c r="Q213" s="67"/>
      <c r="R213" s="99"/>
      <c r="S213" s="92"/>
      <c r="T213" s="91"/>
      <c r="U213" s="92"/>
      <c r="V213" s="93"/>
      <c r="W213" s="92"/>
      <c r="X213" s="93"/>
      <c r="Y213" s="92"/>
      <c r="Z213" s="93"/>
      <c r="AA213" s="92"/>
      <c r="AB213" s="91"/>
      <c r="AC213" s="93"/>
      <c r="AD213" s="93"/>
      <c r="AE213" s="100"/>
      <c r="AF213" s="99"/>
      <c r="AG213" s="92"/>
      <c r="AH213" s="91"/>
      <c r="AI213" s="92"/>
      <c r="AJ213" s="93"/>
      <c r="AK213" s="92"/>
      <c r="AL213" s="93"/>
      <c r="AM213" s="92"/>
      <c r="AN213" s="93"/>
      <c r="AO213" s="92"/>
      <c r="AP213" s="91"/>
      <c r="AQ213" s="93"/>
      <c r="AR213" s="93"/>
      <c r="AS213" s="100"/>
      <c r="AT213" s="99"/>
      <c r="AU213" s="92"/>
      <c r="AV213" s="91"/>
      <c r="AW213" s="92"/>
      <c r="AX213" s="93"/>
      <c r="AY213" s="92"/>
      <c r="AZ213" s="93"/>
      <c r="BA213" s="92"/>
      <c r="BB213" s="93"/>
      <c r="BC213" s="92"/>
      <c r="BD213" s="91"/>
      <c r="BE213" s="93"/>
      <c r="BF213" s="93"/>
      <c r="BG213" s="100"/>
      <c r="BH213" s="99"/>
      <c r="BI213" s="92"/>
      <c r="BJ213" s="91"/>
      <c r="BK213" s="92"/>
      <c r="BL213" s="93"/>
      <c r="BM213" s="92"/>
      <c r="BN213" s="93"/>
      <c r="BO213" s="92"/>
      <c r="BP213" s="93"/>
      <c r="BQ213" s="92"/>
      <c r="BR213" s="91"/>
      <c r="BS213" s="93"/>
      <c r="BT213" s="93"/>
      <c r="BU213" s="101"/>
      <c r="BV213" s="79"/>
    </row>
    <row r="214" spans="2:74" x14ac:dyDescent="0.25">
      <c r="B214" s="14"/>
      <c r="C214" s="137"/>
      <c r="D214" s="71"/>
      <c r="E214" s="15"/>
      <c r="F214" s="63"/>
      <c r="G214" s="15"/>
      <c r="H214" s="16"/>
      <c r="I214" s="15"/>
      <c r="J214" s="16"/>
      <c r="K214" s="15"/>
      <c r="L214" s="16"/>
      <c r="M214" s="15"/>
      <c r="N214" s="63"/>
      <c r="O214" s="16"/>
      <c r="P214" s="16"/>
      <c r="Q214" s="67"/>
      <c r="R214" s="99"/>
      <c r="S214" s="92"/>
      <c r="T214" s="91"/>
      <c r="U214" s="92"/>
      <c r="V214" s="93"/>
      <c r="W214" s="92"/>
      <c r="X214" s="93"/>
      <c r="Y214" s="92"/>
      <c r="Z214" s="93"/>
      <c r="AA214" s="92"/>
      <c r="AB214" s="91"/>
      <c r="AC214" s="93"/>
      <c r="AD214" s="93"/>
      <c r="AE214" s="100"/>
      <c r="AF214" s="99"/>
      <c r="AG214" s="92"/>
      <c r="AH214" s="91"/>
      <c r="AI214" s="92"/>
      <c r="AJ214" s="93"/>
      <c r="AK214" s="92"/>
      <c r="AL214" s="93"/>
      <c r="AM214" s="92"/>
      <c r="AN214" s="93"/>
      <c r="AO214" s="92"/>
      <c r="AP214" s="91"/>
      <c r="AQ214" s="93"/>
      <c r="AR214" s="93"/>
      <c r="AS214" s="100"/>
      <c r="AT214" s="99"/>
      <c r="AU214" s="92"/>
      <c r="AV214" s="91"/>
      <c r="AW214" s="92"/>
      <c r="AX214" s="93"/>
      <c r="AY214" s="92"/>
      <c r="AZ214" s="93"/>
      <c r="BA214" s="92"/>
      <c r="BB214" s="93"/>
      <c r="BC214" s="92"/>
      <c r="BD214" s="91"/>
      <c r="BE214" s="93"/>
      <c r="BF214" s="93"/>
      <c r="BG214" s="100"/>
      <c r="BH214" s="99"/>
      <c r="BI214" s="92"/>
      <c r="BJ214" s="91"/>
      <c r="BK214" s="92"/>
      <c r="BL214" s="93"/>
      <c r="BM214" s="92"/>
      <c r="BN214" s="93"/>
      <c r="BO214" s="92"/>
      <c r="BP214" s="93"/>
      <c r="BQ214" s="92"/>
      <c r="BR214" s="91"/>
      <c r="BS214" s="93"/>
      <c r="BT214" s="93"/>
      <c r="BU214" s="101"/>
      <c r="BV214" s="79"/>
    </row>
    <row r="215" spans="2:74" x14ac:dyDescent="0.25">
      <c r="B215" s="14"/>
      <c r="C215" s="137"/>
      <c r="D215" s="71"/>
      <c r="E215" s="15"/>
      <c r="F215" s="63"/>
      <c r="G215" s="15"/>
      <c r="H215" s="16"/>
      <c r="I215" s="15"/>
      <c r="J215" s="16"/>
      <c r="K215" s="15"/>
      <c r="L215" s="16"/>
      <c r="M215" s="15"/>
      <c r="N215" s="63"/>
      <c r="O215" s="16"/>
      <c r="P215" s="16"/>
      <c r="Q215" s="67"/>
      <c r="R215" s="99"/>
      <c r="S215" s="92"/>
      <c r="T215" s="91"/>
      <c r="U215" s="92"/>
      <c r="V215" s="93"/>
      <c r="W215" s="92"/>
      <c r="X215" s="93"/>
      <c r="Y215" s="92"/>
      <c r="Z215" s="93"/>
      <c r="AA215" s="92"/>
      <c r="AB215" s="91"/>
      <c r="AC215" s="93"/>
      <c r="AD215" s="93"/>
      <c r="AE215" s="100"/>
      <c r="AF215" s="99"/>
      <c r="AG215" s="92"/>
      <c r="AH215" s="91"/>
      <c r="AI215" s="92"/>
      <c r="AJ215" s="93"/>
      <c r="AK215" s="92"/>
      <c r="AL215" s="93"/>
      <c r="AM215" s="92"/>
      <c r="AN215" s="93"/>
      <c r="AO215" s="92"/>
      <c r="AP215" s="91"/>
      <c r="AQ215" s="93"/>
      <c r="AR215" s="93"/>
      <c r="AS215" s="100"/>
      <c r="AT215" s="99"/>
      <c r="AU215" s="92"/>
      <c r="AV215" s="91"/>
      <c r="AW215" s="92"/>
      <c r="AX215" s="93"/>
      <c r="AY215" s="92"/>
      <c r="AZ215" s="93"/>
      <c r="BA215" s="92"/>
      <c r="BB215" s="93"/>
      <c r="BC215" s="92"/>
      <c r="BD215" s="91"/>
      <c r="BE215" s="93"/>
      <c r="BF215" s="93"/>
      <c r="BG215" s="100"/>
      <c r="BH215" s="99"/>
      <c r="BI215" s="92"/>
      <c r="BJ215" s="91"/>
      <c r="BK215" s="92"/>
      <c r="BL215" s="93"/>
      <c r="BM215" s="92"/>
      <c r="BN215" s="93"/>
      <c r="BO215" s="92"/>
      <c r="BP215" s="93"/>
      <c r="BQ215" s="92"/>
      <c r="BR215" s="91"/>
      <c r="BS215" s="93"/>
      <c r="BT215" s="93"/>
      <c r="BU215" s="101"/>
      <c r="BV215" s="79"/>
    </row>
    <row r="216" spans="2:74" x14ac:dyDescent="0.25">
      <c r="B216" s="14"/>
      <c r="C216" s="137"/>
      <c r="D216" s="71"/>
      <c r="E216" s="15"/>
      <c r="F216" s="63"/>
      <c r="G216" s="15"/>
      <c r="H216" s="16"/>
      <c r="I216" s="15"/>
      <c r="J216" s="16"/>
      <c r="K216" s="15"/>
      <c r="L216" s="16"/>
      <c r="M216" s="15"/>
      <c r="N216" s="63"/>
      <c r="O216" s="16"/>
      <c r="P216" s="16"/>
      <c r="Q216" s="67"/>
      <c r="R216" s="99"/>
      <c r="S216" s="92"/>
      <c r="T216" s="91"/>
      <c r="U216" s="92"/>
      <c r="V216" s="93"/>
      <c r="W216" s="92"/>
      <c r="X216" s="93"/>
      <c r="Y216" s="92"/>
      <c r="Z216" s="93"/>
      <c r="AA216" s="92"/>
      <c r="AB216" s="91"/>
      <c r="AC216" s="93"/>
      <c r="AD216" s="93"/>
      <c r="AE216" s="100"/>
      <c r="AF216" s="99"/>
      <c r="AG216" s="92"/>
      <c r="AH216" s="91"/>
      <c r="AI216" s="92"/>
      <c r="AJ216" s="93"/>
      <c r="AK216" s="92"/>
      <c r="AL216" s="93"/>
      <c r="AM216" s="92"/>
      <c r="AN216" s="93"/>
      <c r="AO216" s="92"/>
      <c r="AP216" s="91"/>
      <c r="AQ216" s="93"/>
      <c r="AR216" s="93"/>
      <c r="AS216" s="100"/>
      <c r="AT216" s="99"/>
      <c r="AU216" s="92"/>
      <c r="AV216" s="91"/>
      <c r="AW216" s="92"/>
      <c r="AX216" s="93"/>
      <c r="AY216" s="92"/>
      <c r="AZ216" s="93"/>
      <c r="BA216" s="92"/>
      <c r="BB216" s="93"/>
      <c r="BC216" s="92"/>
      <c r="BD216" s="91"/>
      <c r="BE216" s="93"/>
      <c r="BF216" s="93"/>
      <c r="BG216" s="100"/>
      <c r="BH216" s="99"/>
      <c r="BI216" s="92"/>
      <c r="BJ216" s="91"/>
      <c r="BK216" s="92"/>
      <c r="BL216" s="93"/>
      <c r="BM216" s="92"/>
      <c r="BN216" s="93"/>
      <c r="BO216" s="92"/>
      <c r="BP216" s="93"/>
      <c r="BQ216" s="92"/>
      <c r="BR216" s="91"/>
      <c r="BS216" s="93"/>
      <c r="BT216" s="93"/>
      <c r="BU216" s="101"/>
      <c r="BV216" s="79"/>
    </row>
    <row r="217" spans="2:74" x14ac:dyDescent="0.25">
      <c r="B217" s="14"/>
      <c r="C217" s="137"/>
      <c r="D217" s="71"/>
      <c r="E217" s="15"/>
      <c r="F217" s="63"/>
      <c r="G217" s="15"/>
      <c r="H217" s="16"/>
      <c r="I217" s="15"/>
      <c r="J217" s="16"/>
      <c r="K217" s="15"/>
      <c r="L217" s="16"/>
      <c r="M217" s="15"/>
      <c r="N217" s="63"/>
      <c r="O217" s="16"/>
      <c r="P217" s="16"/>
      <c r="Q217" s="67"/>
      <c r="R217" s="99"/>
      <c r="S217" s="92"/>
      <c r="T217" s="91"/>
      <c r="U217" s="92"/>
      <c r="V217" s="93"/>
      <c r="W217" s="92"/>
      <c r="X217" s="93"/>
      <c r="Y217" s="92"/>
      <c r="Z217" s="93"/>
      <c r="AA217" s="92"/>
      <c r="AB217" s="91"/>
      <c r="AC217" s="93"/>
      <c r="AD217" s="93"/>
      <c r="AE217" s="100"/>
      <c r="AF217" s="99"/>
      <c r="AG217" s="92"/>
      <c r="AH217" s="91"/>
      <c r="AI217" s="92"/>
      <c r="AJ217" s="93"/>
      <c r="AK217" s="92"/>
      <c r="AL217" s="93"/>
      <c r="AM217" s="92"/>
      <c r="AN217" s="93"/>
      <c r="AO217" s="92"/>
      <c r="AP217" s="91"/>
      <c r="AQ217" s="93"/>
      <c r="AR217" s="93"/>
      <c r="AS217" s="100"/>
      <c r="AT217" s="99"/>
      <c r="AU217" s="92"/>
      <c r="AV217" s="91"/>
      <c r="AW217" s="92"/>
      <c r="AX217" s="93"/>
      <c r="AY217" s="92"/>
      <c r="AZ217" s="93"/>
      <c r="BA217" s="92"/>
      <c r="BB217" s="93"/>
      <c r="BC217" s="92"/>
      <c r="BD217" s="91"/>
      <c r="BE217" s="93"/>
      <c r="BF217" s="93"/>
      <c r="BG217" s="100"/>
      <c r="BH217" s="99"/>
      <c r="BI217" s="92"/>
      <c r="BJ217" s="91"/>
      <c r="BK217" s="92"/>
      <c r="BL217" s="93"/>
      <c r="BM217" s="92"/>
      <c r="BN217" s="93"/>
      <c r="BO217" s="92"/>
      <c r="BP217" s="93"/>
      <c r="BQ217" s="92"/>
      <c r="BR217" s="91"/>
      <c r="BS217" s="93"/>
      <c r="BT217" s="93"/>
      <c r="BU217" s="101"/>
      <c r="BV217" s="79"/>
    </row>
    <row r="218" spans="2:74" x14ac:dyDescent="0.25">
      <c r="B218" s="14"/>
      <c r="C218" s="137"/>
      <c r="D218" s="71"/>
      <c r="E218" s="15"/>
      <c r="F218" s="63"/>
      <c r="G218" s="15"/>
      <c r="H218" s="16"/>
      <c r="I218" s="15"/>
      <c r="J218" s="16"/>
      <c r="K218" s="15"/>
      <c r="L218" s="16"/>
      <c r="M218" s="15"/>
      <c r="N218" s="63"/>
      <c r="O218" s="16"/>
      <c r="P218" s="16"/>
      <c r="Q218" s="67"/>
      <c r="R218" s="99"/>
      <c r="S218" s="92"/>
      <c r="T218" s="91"/>
      <c r="U218" s="92"/>
      <c r="V218" s="93"/>
      <c r="W218" s="92"/>
      <c r="X218" s="93"/>
      <c r="Y218" s="92"/>
      <c r="Z218" s="93"/>
      <c r="AA218" s="92"/>
      <c r="AB218" s="91"/>
      <c r="AC218" s="93"/>
      <c r="AD218" s="93"/>
      <c r="AE218" s="100"/>
      <c r="AF218" s="99"/>
      <c r="AG218" s="92"/>
      <c r="AH218" s="91"/>
      <c r="AI218" s="92"/>
      <c r="AJ218" s="93"/>
      <c r="AK218" s="92"/>
      <c r="AL218" s="93"/>
      <c r="AM218" s="92"/>
      <c r="AN218" s="93"/>
      <c r="AO218" s="92"/>
      <c r="AP218" s="91"/>
      <c r="AQ218" s="93"/>
      <c r="AR218" s="93"/>
      <c r="AS218" s="100"/>
      <c r="AT218" s="99"/>
      <c r="AU218" s="92"/>
      <c r="AV218" s="91"/>
      <c r="AW218" s="92"/>
      <c r="AX218" s="93"/>
      <c r="AY218" s="92"/>
      <c r="AZ218" s="93"/>
      <c r="BA218" s="92"/>
      <c r="BB218" s="93"/>
      <c r="BC218" s="92"/>
      <c r="BD218" s="91"/>
      <c r="BE218" s="93"/>
      <c r="BF218" s="93"/>
      <c r="BG218" s="100"/>
      <c r="BH218" s="99"/>
      <c r="BI218" s="92"/>
      <c r="BJ218" s="91"/>
      <c r="BK218" s="92"/>
      <c r="BL218" s="93"/>
      <c r="BM218" s="92"/>
      <c r="BN218" s="93"/>
      <c r="BO218" s="92"/>
      <c r="BP218" s="93"/>
      <c r="BQ218" s="92"/>
      <c r="BR218" s="91"/>
      <c r="BS218" s="93"/>
      <c r="BT218" s="93"/>
      <c r="BU218" s="101"/>
      <c r="BV218" s="79"/>
    </row>
    <row r="219" spans="2:74" x14ac:dyDescent="0.25">
      <c r="B219" s="14"/>
      <c r="C219" s="137"/>
      <c r="D219" s="71"/>
      <c r="E219" s="15"/>
      <c r="F219" s="63"/>
      <c r="G219" s="15"/>
      <c r="H219" s="16"/>
      <c r="I219" s="15"/>
      <c r="J219" s="16"/>
      <c r="K219" s="15"/>
      <c r="L219" s="16"/>
      <c r="M219" s="15"/>
      <c r="N219" s="63"/>
      <c r="O219" s="16"/>
      <c r="P219" s="16"/>
      <c r="Q219" s="67"/>
      <c r="R219" s="99"/>
      <c r="S219" s="92"/>
      <c r="T219" s="91"/>
      <c r="U219" s="92"/>
      <c r="V219" s="93"/>
      <c r="W219" s="92"/>
      <c r="X219" s="93"/>
      <c r="Y219" s="92"/>
      <c r="Z219" s="93"/>
      <c r="AA219" s="92"/>
      <c r="AB219" s="91"/>
      <c r="AC219" s="93"/>
      <c r="AD219" s="93"/>
      <c r="AE219" s="100"/>
      <c r="AF219" s="99"/>
      <c r="AG219" s="92"/>
      <c r="AH219" s="91"/>
      <c r="AI219" s="92"/>
      <c r="AJ219" s="93"/>
      <c r="AK219" s="92"/>
      <c r="AL219" s="93"/>
      <c r="AM219" s="92"/>
      <c r="AN219" s="93"/>
      <c r="AO219" s="92"/>
      <c r="AP219" s="91"/>
      <c r="AQ219" s="93"/>
      <c r="AR219" s="93"/>
      <c r="AS219" s="100"/>
      <c r="AT219" s="99"/>
      <c r="AU219" s="92"/>
      <c r="AV219" s="91"/>
      <c r="AW219" s="92"/>
      <c r="AX219" s="93"/>
      <c r="AY219" s="92"/>
      <c r="AZ219" s="93"/>
      <c r="BA219" s="92"/>
      <c r="BB219" s="93"/>
      <c r="BC219" s="92"/>
      <c r="BD219" s="91"/>
      <c r="BE219" s="93"/>
      <c r="BF219" s="93"/>
      <c r="BG219" s="100"/>
      <c r="BH219" s="99"/>
      <c r="BI219" s="92"/>
      <c r="BJ219" s="91"/>
      <c r="BK219" s="92"/>
      <c r="BL219" s="93"/>
      <c r="BM219" s="92"/>
      <c r="BN219" s="93"/>
      <c r="BO219" s="92"/>
      <c r="BP219" s="93"/>
      <c r="BQ219" s="92"/>
      <c r="BR219" s="91"/>
      <c r="BS219" s="93"/>
      <c r="BT219" s="93"/>
      <c r="BU219" s="101"/>
      <c r="BV219" s="79"/>
    </row>
    <row r="220" spans="2:74" x14ac:dyDescent="0.25">
      <c r="B220" s="14"/>
      <c r="C220" s="137"/>
      <c r="D220" s="71"/>
      <c r="E220" s="15"/>
      <c r="F220" s="63"/>
      <c r="G220" s="15"/>
      <c r="H220" s="16"/>
      <c r="I220" s="15"/>
      <c r="J220" s="16"/>
      <c r="K220" s="15"/>
      <c r="L220" s="16"/>
      <c r="M220" s="15"/>
      <c r="N220" s="63"/>
      <c r="O220" s="16"/>
      <c r="P220" s="16"/>
      <c r="Q220" s="67"/>
      <c r="R220" s="99"/>
      <c r="S220" s="92"/>
      <c r="T220" s="91"/>
      <c r="U220" s="92"/>
      <c r="V220" s="93"/>
      <c r="W220" s="92"/>
      <c r="X220" s="93"/>
      <c r="Y220" s="92"/>
      <c r="Z220" s="93"/>
      <c r="AA220" s="92"/>
      <c r="AB220" s="91"/>
      <c r="AC220" s="93"/>
      <c r="AD220" s="93"/>
      <c r="AE220" s="100"/>
      <c r="AF220" s="99"/>
      <c r="AG220" s="92"/>
      <c r="AH220" s="91"/>
      <c r="AI220" s="92"/>
      <c r="AJ220" s="93"/>
      <c r="AK220" s="92"/>
      <c r="AL220" s="93"/>
      <c r="AM220" s="92"/>
      <c r="AN220" s="93"/>
      <c r="AO220" s="92"/>
      <c r="AP220" s="91"/>
      <c r="AQ220" s="93"/>
      <c r="AR220" s="93"/>
      <c r="AS220" s="100"/>
      <c r="AT220" s="99"/>
      <c r="AU220" s="92"/>
      <c r="AV220" s="91"/>
      <c r="AW220" s="92"/>
      <c r="AX220" s="93"/>
      <c r="AY220" s="92"/>
      <c r="AZ220" s="93"/>
      <c r="BA220" s="92"/>
      <c r="BB220" s="93"/>
      <c r="BC220" s="92"/>
      <c r="BD220" s="91"/>
      <c r="BE220" s="93"/>
      <c r="BF220" s="93"/>
      <c r="BG220" s="100"/>
      <c r="BH220" s="99"/>
      <c r="BI220" s="92"/>
      <c r="BJ220" s="91"/>
      <c r="BK220" s="92"/>
      <c r="BL220" s="93"/>
      <c r="BM220" s="92"/>
      <c r="BN220" s="93"/>
      <c r="BO220" s="92"/>
      <c r="BP220" s="93"/>
      <c r="BQ220" s="92"/>
      <c r="BR220" s="91"/>
      <c r="BS220" s="93"/>
      <c r="BT220" s="93"/>
      <c r="BU220" s="101"/>
      <c r="BV220" s="79"/>
    </row>
    <row r="221" spans="2:74" x14ac:dyDescent="0.25">
      <c r="B221" s="14"/>
      <c r="C221" s="137"/>
      <c r="D221" s="71"/>
      <c r="E221" s="15"/>
      <c r="F221" s="63"/>
      <c r="G221" s="15"/>
      <c r="H221" s="16"/>
      <c r="I221" s="15"/>
      <c r="J221" s="16"/>
      <c r="K221" s="15"/>
      <c r="L221" s="16"/>
      <c r="M221" s="15"/>
      <c r="N221" s="63"/>
      <c r="O221" s="16"/>
      <c r="P221" s="16"/>
      <c r="Q221" s="67"/>
      <c r="R221" s="99"/>
      <c r="S221" s="92"/>
      <c r="T221" s="91"/>
      <c r="U221" s="92"/>
      <c r="V221" s="93"/>
      <c r="W221" s="92"/>
      <c r="X221" s="93"/>
      <c r="Y221" s="92"/>
      <c r="Z221" s="93"/>
      <c r="AA221" s="92"/>
      <c r="AB221" s="91"/>
      <c r="AC221" s="93"/>
      <c r="AD221" s="93"/>
      <c r="AE221" s="100"/>
      <c r="AF221" s="99"/>
      <c r="AG221" s="92"/>
      <c r="AH221" s="91"/>
      <c r="AI221" s="92"/>
      <c r="AJ221" s="93"/>
      <c r="AK221" s="92"/>
      <c r="AL221" s="93"/>
      <c r="AM221" s="92"/>
      <c r="AN221" s="93"/>
      <c r="AO221" s="92"/>
      <c r="AP221" s="91"/>
      <c r="AQ221" s="93"/>
      <c r="AR221" s="93"/>
      <c r="AS221" s="100"/>
      <c r="AT221" s="99"/>
      <c r="AU221" s="92"/>
      <c r="AV221" s="91"/>
      <c r="AW221" s="92"/>
      <c r="AX221" s="93"/>
      <c r="AY221" s="92"/>
      <c r="AZ221" s="93"/>
      <c r="BA221" s="92"/>
      <c r="BB221" s="93"/>
      <c r="BC221" s="92"/>
      <c r="BD221" s="91"/>
      <c r="BE221" s="93"/>
      <c r="BF221" s="93"/>
      <c r="BG221" s="100"/>
      <c r="BH221" s="99"/>
      <c r="BI221" s="92"/>
      <c r="BJ221" s="91"/>
      <c r="BK221" s="92"/>
      <c r="BL221" s="93"/>
      <c r="BM221" s="92"/>
      <c r="BN221" s="93"/>
      <c r="BO221" s="92"/>
      <c r="BP221" s="93"/>
      <c r="BQ221" s="92"/>
      <c r="BR221" s="91"/>
      <c r="BS221" s="93"/>
      <c r="BT221" s="93"/>
      <c r="BU221" s="101"/>
      <c r="BV221" s="79"/>
    </row>
    <row r="222" spans="2:74" x14ac:dyDescent="0.25">
      <c r="B222" s="14"/>
      <c r="C222" s="137"/>
      <c r="D222" s="71"/>
      <c r="E222" s="15"/>
      <c r="F222" s="63"/>
      <c r="G222" s="15"/>
      <c r="H222" s="16"/>
      <c r="I222" s="15"/>
      <c r="J222" s="16"/>
      <c r="K222" s="15"/>
      <c r="L222" s="16"/>
      <c r="M222" s="15"/>
      <c r="N222" s="63"/>
      <c r="O222" s="16"/>
      <c r="P222" s="16"/>
      <c r="Q222" s="67"/>
      <c r="R222" s="99"/>
      <c r="S222" s="92"/>
      <c r="T222" s="91"/>
      <c r="U222" s="92"/>
      <c r="V222" s="93"/>
      <c r="W222" s="92"/>
      <c r="X222" s="93"/>
      <c r="Y222" s="92"/>
      <c r="Z222" s="93"/>
      <c r="AA222" s="92"/>
      <c r="AB222" s="91"/>
      <c r="AC222" s="93"/>
      <c r="AD222" s="93"/>
      <c r="AE222" s="100"/>
      <c r="AF222" s="99"/>
      <c r="AG222" s="92"/>
      <c r="AH222" s="91"/>
      <c r="AI222" s="92"/>
      <c r="AJ222" s="93"/>
      <c r="AK222" s="92"/>
      <c r="AL222" s="93"/>
      <c r="AM222" s="92"/>
      <c r="AN222" s="93"/>
      <c r="AO222" s="92"/>
      <c r="AP222" s="91"/>
      <c r="AQ222" s="93"/>
      <c r="AR222" s="93"/>
      <c r="AS222" s="100"/>
      <c r="AT222" s="99"/>
      <c r="AU222" s="92"/>
      <c r="AV222" s="91"/>
      <c r="AW222" s="92"/>
      <c r="AX222" s="93"/>
      <c r="AY222" s="92"/>
      <c r="AZ222" s="93"/>
      <c r="BA222" s="92"/>
      <c r="BB222" s="93"/>
      <c r="BC222" s="92"/>
      <c r="BD222" s="91"/>
      <c r="BE222" s="93"/>
      <c r="BF222" s="93"/>
      <c r="BG222" s="100"/>
      <c r="BH222" s="99"/>
      <c r="BI222" s="92"/>
      <c r="BJ222" s="91"/>
      <c r="BK222" s="92"/>
      <c r="BL222" s="93"/>
      <c r="BM222" s="92"/>
      <c r="BN222" s="93"/>
      <c r="BO222" s="92"/>
      <c r="BP222" s="93"/>
      <c r="BQ222" s="92"/>
      <c r="BR222" s="91"/>
      <c r="BS222" s="93"/>
      <c r="BT222" s="93"/>
      <c r="BU222" s="101"/>
      <c r="BV222" s="79"/>
    </row>
    <row r="223" spans="2:74" x14ac:dyDescent="0.25">
      <c r="B223" s="14"/>
      <c r="C223" s="137"/>
      <c r="D223" s="71"/>
      <c r="E223" s="15"/>
      <c r="F223" s="63"/>
      <c r="G223" s="15"/>
      <c r="H223" s="16"/>
      <c r="I223" s="15"/>
      <c r="J223" s="16"/>
      <c r="K223" s="15"/>
      <c r="L223" s="16"/>
      <c r="M223" s="15"/>
      <c r="N223" s="63"/>
      <c r="O223" s="16"/>
      <c r="P223" s="16"/>
      <c r="Q223" s="67"/>
      <c r="R223" s="99"/>
      <c r="S223" s="92"/>
      <c r="T223" s="91"/>
      <c r="U223" s="92"/>
      <c r="V223" s="93"/>
      <c r="W223" s="92"/>
      <c r="X223" s="93"/>
      <c r="Y223" s="92"/>
      <c r="Z223" s="93"/>
      <c r="AA223" s="92"/>
      <c r="AB223" s="91"/>
      <c r="AC223" s="93"/>
      <c r="AD223" s="93"/>
      <c r="AE223" s="100"/>
      <c r="AF223" s="99"/>
      <c r="AG223" s="92"/>
      <c r="AH223" s="91"/>
      <c r="AI223" s="92"/>
      <c r="AJ223" s="93"/>
      <c r="AK223" s="92"/>
      <c r="AL223" s="93"/>
      <c r="AM223" s="92"/>
      <c r="AN223" s="93"/>
      <c r="AO223" s="92"/>
      <c r="AP223" s="91"/>
      <c r="AQ223" s="93"/>
      <c r="AR223" s="93"/>
      <c r="AS223" s="100"/>
      <c r="AT223" s="99"/>
      <c r="AU223" s="92"/>
      <c r="AV223" s="91"/>
      <c r="AW223" s="92"/>
      <c r="AX223" s="93"/>
      <c r="AY223" s="92"/>
      <c r="AZ223" s="93"/>
      <c r="BA223" s="92"/>
      <c r="BB223" s="93"/>
      <c r="BC223" s="92"/>
      <c r="BD223" s="91"/>
      <c r="BE223" s="93"/>
      <c r="BF223" s="93"/>
      <c r="BG223" s="100"/>
      <c r="BH223" s="99"/>
      <c r="BI223" s="92"/>
      <c r="BJ223" s="91"/>
      <c r="BK223" s="92"/>
      <c r="BL223" s="93"/>
      <c r="BM223" s="92"/>
      <c r="BN223" s="93"/>
      <c r="BO223" s="92"/>
      <c r="BP223" s="93"/>
      <c r="BQ223" s="92"/>
      <c r="BR223" s="91"/>
      <c r="BS223" s="93"/>
      <c r="BT223" s="93"/>
      <c r="BU223" s="101"/>
      <c r="BV223" s="79"/>
    </row>
    <row r="224" spans="2:74" x14ac:dyDescent="0.25">
      <c r="B224" s="14"/>
      <c r="C224" s="137"/>
      <c r="D224" s="71"/>
      <c r="E224" s="15"/>
      <c r="F224" s="63"/>
      <c r="G224" s="15"/>
      <c r="H224" s="16"/>
      <c r="I224" s="15"/>
      <c r="J224" s="16"/>
      <c r="K224" s="15"/>
      <c r="L224" s="16"/>
      <c r="M224" s="15"/>
      <c r="N224" s="63"/>
      <c r="O224" s="16"/>
      <c r="P224" s="16"/>
      <c r="Q224" s="67"/>
      <c r="R224" s="99"/>
      <c r="S224" s="92"/>
      <c r="T224" s="91"/>
      <c r="U224" s="92"/>
      <c r="V224" s="93"/>
      <c r="W224" s="92"/>
      <c r="X224" s="93"/>
      <c r="Y224" s="92"/>
      <c r="Z224" s="93"/>
      <c r="AA224" s="92"/>
      <c r="AB224" s="91"/>
      <c r="AC224" s="93"/>
      <c r="AD224" s="93"/>
      <c r="AE224" s="100"/>
      <c r="AF224" s="99"/>
      <c r="AG224" s="92"/>
      <c r="AH224" s="91"/>
      <c r="AI224" s="92"/>
      <c r="AJ224" s="93"/>
      <c r="AK224" s="92"/>
      <c r="AL224" s="93"/>
      <c r="AM224" s="92"/>
      <c r="AN224" s="93"/>
      <c r="AO224" s="92"/>
      <c r="AP224" s="91"/>
      <c r="AQ224" s="93"/>
      <c r="AR224" s="93"/>
      <c r="AS224" s="100"/>
      <c r="AT224" s="99"/>
      <c r="AU224" s="92"/>
      <c r="AV224" s="91"/>
      <c r="AW224" s="92"/>
      <c r="AX224" s="93"/>
      <c r="AY224" s="92"/>
      <c r="AZ224" s="93"/>
      <c r="BA224" s="92"/>
      <c r="BB224" s="93"/>
      <c r="BC224" s="92"/>
      <c r="BD224" s="91"/>
      <c r="BE224" s="93"/>
      <c r="BF224" s="93"/>
      <c r="BG224" s="100"/>
      <c r="BH224" s="99"/>
      <c r="BI224" s="92"/>
      <c r="BJ224" s="91"/>
      <c r="BK224" s="92"/>
      <c r="BL224" s="93"/>
      <c r="BM224" s="92"/>
      <c r="BN224" s="93"/>
      <c r="BO224" s="92"/>
      <c r="BP224" s="93"/>
      <c r="BQ224" s="92"/>
      <c r="BR224" s="91"/>
      <c r="BS224" s="93"/>
      <c r="BT224" s="93"/>
      <c r="BU224" s="101"/>
      <c r="BV224" s="79"/>
    </row>
    <row r="225" spans="2:74" x14ac:dyDescent="0.25">
      <c r="B225" s="14"/>
      <c r="C225" s="137"/>
      <c r="D225" s="71"/>
      <c r="E225" s="15"/>
      <c r="F225" s="63"/>
      <c r="G225" s="15"/>
      <c r="H225" s="16"/>
      <c r="I225" s="15"/>
      <c r="J225" s="16"/>
      <c r="K225" s="15"/>
      <c r="L225" s="16"/>
      <c r="M225" s="15"/>
      <c r="N225" s="63"/>
      <c r="O225" s="16"/>
      <c r="P225" s="16"/>
      <c r="Q225" s="67"/>
      <c r="R225" s="99"/>
      <c r="S225" s="92"/>
      <c r="T225" s="91"/>
      <c r="U225" s="92"/>
      <c r="V225" s="93"/>
      <c r="W225" s="92"/>
      <c r="X225" s="93"/>
      <c r="Y225" s="92"/>
      <c r="Z225" s="93"/>
      <c r="AA225" s="92"/>
      <c r="AB225" s="91"/>
      <c r="AC225" s="93"/>
      <c r="AD225" s="93"/>
      <c r="AE225" s="100"/>
      <c r="AF225" s="99"/>
      <c r="AG225" s="92"/>
      <c r="AH225" s="91"/>
      <c r="AI225" s="92"/>
      <c r="AJ225" s="93"/>
      <c r="AK225" s="92"/>
      <c r="AL225" s="93"/>
      <c r="AM225" s="92"/>
      <c r="AN225" s="93"/>
      <c r="AO225" s="92"/>
      <c r="AP225" s="91"/>
      <c r="AQ225" s="93"/>
      <c r="AR225" s="93"/>
      <c r="AS225" s="100"/>
      <c r="AT225" s="99"/>
      <c r="AU225" s="92"/>
      <c r="AV225" s="91"/>
      <c r="AW225" s="92"/>
      <c r="AX225" s="93"/>
      <c r="AY225" s="92"/>
      <c r="AZ225" s="93"/>
      <c r="BA225" s="92"/>
      <c r="BB225" s="93"/>
      <c r="BC225" s="92"/>
      <c r="BD225" s="91"/>
      <c r="BE225" s="93"/>
      <c r="BF225" s="93"/>
      <c r="BG225" s="100"/>
      <c r="BH225" s="99"/>
      <c r="BI225" s="92"/>
      <c r="BJ225" s="91"/>
      <c r="BK225" s="92"/>
      <c r="BL225" s="93"/>
      <c r="BM225" s="92"/>
      <c r="BN225" s="93"/>
      <c r="BO225" s="92"/>
      <c r="BP225" s="93"/>
      <c r="BQ225" s="92"/>
      <c r="BR225" s="91"/>
      <c r="BS225" s="93"/>
      <c r="BT225" s="93"/>
      <c r="BU225" s="101"/>
      <c r="BV225" s="79"/>
    </row>
    <row r="226" spans="2:74" x14ac:dyDescent="0.25">
      <c r="B226" s="14"/>
      <c r="C226" s="137"/>
      <c r="D226" s="71"/>
      <c r="E226" s="15"/>
      <c r="F226" s="63"/>
      <c r="G226" s="15"/>
      <c r="H226" s="16"/>
      <c r="I226" s="15"/>
      <c r="J226" s="16"/>
      <c r="K226" s="15"/>
      <c r="L226" s="16"/>
      <c r="M226" s="15"/>
      <c r="N226" s="63"/>
      <c r="O226" s="16"/>
      <c r="P226" s="16"/>
      <c r="Q226" s="67"/>
      <c r="R226" s="99"/>
      <c r="S226" s="92"/>
      <c r="T226" s="91"/>
      <c r="U226" s="92"/>
      <c r="V226" s="93"/>
      <c r="W226" s="92"/>
      <c r="X226" s="93"/>
      <c r="Y226" s="92"/>
      <c r="Z226" s="93"/>
      <c r="AA226" s="92"/>
      <c r="AB226" s="91"/>
      <c r="AC226" s="93"/>
      <c r="AD226" s="93"/>
      <c r="AE226" s="100"/>
      <c r="AF226" s="99"/>
      <c r="AG226" s="92"/>
      <c r="AH226" s="91"/>
      <c r="AI226" s="92"/>
      <c r="AJ226" s="93"/>
      <c r="AK226" s="92"/>
      <c r="AL226" s="93"/>
      <c r="AM226" s="92"/>
      <c r="AN226" s="93"/>
      <c r="AO226" s="92"/>
      <c r="AP226" s="91"/>
      <c r="AQ226" s="93"/>
      <c r="AR226" s="93"/>
      <c r="AS226" s="100"/>
      <c r="AT226" s="99"/>
      <c r="AU226" s="92"/>
      <c r="AV226" s="91"/>
      <c r="AW226" s="92"/>
      <c r="AX226" s="93"/>
      <c r="AY226" s="92"/>
      <c r="AZ226" s="93"/>
      <c r="BA226" s="92"/>
      <c r="BB226" s="93"/>
      <c r="BC226" s="92"/>
      <c r="BD226" s="91"/>
      <c r="BE226" s="93"/>
      <c r="BF226" s="93"/>
      <c r="BG226" s="100"/>
      <c r="BH226" s="99"/>
      <c r="BI226" s="92"/>
      <c r="BJ226" s="91"/>
      <c r="BK226" s="92"/>
      <c r="BL226" s="93"/>
      <c r="BM226" s="92"/>
      <c r="BN226" s="93"/>
      <c r="BO226" s="92"/>
      <c r="BP226" s="93"/>
      <c r="BQ226" s="92"/>
      <c r="BR226" s="91"/>
      <c r="BS226" s="93"/>
      <c r="BT226" s="93"/>
      <c r="BU226" s="101"/>
      <c r="BV226" s="79"/>
    </row>
    <row r="227" spans="2:74" x14ac:dyDescent="0.25">
      <c r="B227" s="14"/>
      <c r="C227" s="137"/>
      <c r="D227" s="71"/>
      <c r="E227" s="15"/>
      <c r="F227" s="63"/>
      <c r="G227" s="15"/>
      <c r="H227" s="16"/>
      <c r="I227" s="15"/>
      <c r="J227" s="16"/>
      <c r="K227" s="15"/>
      <c r="L227" s="16"/>
      <c r="M227" s="15"/>
      <c r="N227" s="63"/>
      <c r="O227" s="16"/>
      <c r="P227" s="16"/>
      <c r="Q227" s="67"/>
      <c r="R227" s="99"/>
      <c r="S227" s="92"/>
      <c r="T227" s="91"/>
      <c r="U227" s="92"/>
      <c r="V227" s="93"/>
      <c r="W227" s="92"/>
      <c r="X227" s="93"/>
      <c r="Y227" s="92"/>
      <c r="Z227" s="93"/>
      <c r="AA227" s="92"/>
      <c r="AB227" s="91"/>
      <c r="AC227" s="93"/>
      <c r="AD227" s="93"/>
      <c r="AE227" s="100"/>
      <c r="AF227" s="99"/>
      <c r="AG227" s="92"/>
      <c r="AH227" s="91"/>
      <c r="AI227" s="92"/>
      <c r="AJ227" s="93"/>
      <c r="AK227" s="92"/>
      <c r="AL227" s="93"/>
      <c r="AM227" s="92"/>
      <c r="AN227" s="93"/>
      <c r="AO227" s="92"/>
      <c r="AP227" s="91"/>
      <c r="AQ227" s="93"/>
      <c r="AR227" s="93"/>
      <c r="AS227" s="100"/>
      <c r="AT227" s="99"/>
      <c r="AU227" s="92"/>
      <c r="AV227" s="91"/>
      <c r="AW227" s="92"/>
      <c r="AX227" s="93"/>
      <c r="AY227" s="92"/>
      <c r="AZ227" s="93"/>
      <c r="BA227" s="92"/>
      <c r="BB227" s="93"/>
      <c r="BC227" s="92"/>
      <c r="BD227" s="91"/>
      <c r="BE227" s="93"/>
      <c r="BF227" s="93"/>
      <c r="BG227" s="100"/>
      <c r="BH227" s="99"/>
      <c r="BI227" s="92"/>
      <c r="BJ227" s="91"/>
      <c r="BK227" s="92"/>
      <c r="BL227" s="93"/>
      <c r="BM227" s="92"/>
      <c r="BN227" s="93"/>
      <c r="BO227" s="92"/>
      <c r="BP227" s="93"/>
      <c r="BQ227" s="92"/>
      <c r="BR227" s="91"/>
      <c r="BS227" s="93"/>
      <c r="BT227" s="93"/>
      <c r="BU227" s="101"/>
      <c r="BV227" s="79"/>
    </row>
    <row r="228" spans="2:74" x14ac:dyDescent="0.25">
      <c r="B228" s="14"/>
      <c r="C228" s="137"/>
      <c r="D228" s="71"/>
      <c r="E228" s="15"/>
      <c r="F228" s="63"/>
      <c r="G228" s="15"/>
      <c r="H228" s="16"/>
      <c r="I228" s="15"/>
      <c r="J228" s="16"/>
      <c r="K228" s="15"/>
      <c r="L228" s="16"/>
      <c r="M228" s="15"/>
      <c r="N228" s="63"/>
      <c r="O228" s="16"/>
      <c r="P228" s="16"/>
      <c r="Q228" s="67"/>
      <c r="R228" s="99"/>
      <c r="S228" s="92"/>
      <c r="T228" s="91"/>
      <c r="U228" s="92"/>
      <c r="V228" s="93"/>
      <c r="W228" s="92"/>
      <c r="X228" s="93"/>
      <c r="Y228" s="92"/>
      <c r="Z228" s="93"/>
      <c r="AA228" s="92"/>
      <c r="AB228" s="91"/>
      <c r="AC228" s="93"/>
      <c r="AD228" s="93"/>
      <c r="AE228" s="100"/>
      <c r="AF228" s="99"/>
      <c r="AG228" s="92"/>
      <c r="AH228" s="91"/>
      <c r="AI228" s="92"/>
      <c r="AJ228" s="93"/>
      <c r="AK228" s="92"/>
      <c r="AL228" s="93"/>
      <c r="AM228" s="92"/>
      <c r="AN228" s="93"/>
      <c r="AO228" s="92"/>
      <c r="AP228" s="91"/>
      <c r="AQ228" s="93"/>
      <c r="AR228" s="93"/>
      <c r="AS228" s="100"/>
      <c r="AT228" s="99"/>
      <c r="AU228" s="92"/>
      <c r="AV228" s="91"/>
      <c r="AW228" s="92"/>
      <c r="AX228" s="93"/>
      <c r="AY228" s="92"/>
      <c r="AZ228" s="93"/>
      <c r="BA228" s="92"/>
      <c r="BB228" s="93"/>
      <c r="BC228" s="92"/>
      <c r="BD228" s="91"/>
      <c r="BE228" s="93"/>
      <c r="BF228" s="93"/>
      <c r="BG228" s="100"/>
      <c r="BH228" s="99"/>
      <c r="BI228" s="92"/>
      <c r="BJ228" s="91"/>
      <c r="BK228" s="92"/>
      <c r="BL228" s="93"/>
      <c r="BM228" s="92"/>
      <c r="BN228" s="93"/>
      <c r="BO228" s="92"/>
      <c r="BP228" s="93"/>
      <c r="BQ228" s="92"/>
      <c r="BR228" s="91"/>
      <c r="BS228" s="93"/>
      <c r="BT228" s="93"/>
      <c r="BU228" s="101"/>
      <c r="BV228" s="79"/>
    </row>
    <row r="229" spans="2:74" x14ac:dyDescent="0.25">
      <c r="B229" s="14"/>
      <c r="C229" s="137"/>
      <c r="D229" s="71"/>
      <c r="E229" s="15"/>
      <c r="F229" s="63"/>
      <c r="G229" s="15"/>
      <c r="H229" s="16"/>
      <c r="I229" s="15"/>
      <c r="J229" s="16"/>
      <c r="K229" s="15"/>
      <c r="L229" s="16"/>
      <c r="M229" s="15"/>
      <c r="N229" s="63"/>
      <c r="O229" s="16"/>
      <c r="P229" s="16"/>
      <c r="Q229" s="67"/>
      <c r="R229" s="99"/>
      <c r="S229" s="92"/>
      <c r="T229" s="91"/>
      <c r="U229" s="92"/>
      <c r="V229" s="93"/>
      <c r="W229" s="92"/>
      <c r="X229" s="93"/>
      <c r="Y229" s="92"/>
      <c r="Z229" s="93"/>
      <c r="AA229" s="92"/>
      <c r="AB229" s="91"/>
      <c r="AC229" s="93"/>
      <c r="AD229" s="93"/>
      <c r="AE229" s="100"/>
      <c r="AF229" s="99"/>
      <c r="AG229" s="92"/>
      <c r="AH229" s="91"/>
      <c r="AI229" s="92"/>
      <c r="AJ229" s="93"/>
      <c r="AK229" s="92"/>
      <c r="AL229" s="93"/>
      <c r="AM229" s="92"/>
      <c r="AN229" s="93"/>
      <c r="AO229" s="92"/>
      <c r="AP229" s="91"/>
      <c r="AQ229" s="93"/>
      <c r="AR229" s="93"/>
      <c r="AS229" s="100"/>
      <c r="AT229" s="99"/>
      <c r="AU229" s="92"/>
      <c r="AV229" s="91"/>
      <c r="AW229" s="92"/>
      <c r="AX229" s="93"/>
      <c r="AY229" s="92"/>
      <c r="AZ229" s="93"/>
      <c r="BA229" s="92"/>
      <c r="BB229" s="93"/>
      <c r="BC229" s="92"/>
      <c r="BD229" s="91"/>
      <c r="BE229" s="93"/>
      <c r="BF229" s="93"/>
      <c r="BG229" s="100"/>
      <c r="BH229" s="99"/>
      <c r="BI229" s="92"/>
      <c r="BJ229" s="91"/>
      <c r="BK229" s="92"/>
      <c r="BL229" s="93"/>
      <c r="BM229" s="92"/>
      <c r="BN229" s="93"/>
      <c r="BO229" s="92"/>
      <c r="BP229" s="93"/>
      <c r="BQ229" s="92"/>
      <c r="BR229" s="91"/>
      <c r="BS229" s="93"/>
      <c r="BT229" s="93"/>
      <c r="BU229" s="101"/>
      <c r="BV229" s="79"/>
    </row>
    <row r="230" spans="2:74" x14ac:dyDescent="0.25">
      <c r="B230" s="14"/>
      <c r="C230" s="137"/>
      <c r="D230" s="71"/>
      <c r="E230" s="15"/>
      <c r="F230" s="63"/>
      <c r="G230" s="15"/>
      <c r="H230" s="16"/>
      <c r="I230" s="15"/>
      <c r="J230" s="16"/>
      <c r="K230" s="15"/>
      <c r="L230" s="16"/>
      <c r="M230" s="15"/>
      <c r="N230" s="63"/>
      <c r="O230" s="16"/>
      <c r="P230" s="16"/>
      <c r="Q230" s="67"/>
      <c r="R230" s="99"/>
      <c r="S230" s="92"/>
      <c r="T230" s="91"/>
      <c r="U230" s="92"/>
      <c r="V230" s="93"/>
      <c r="W230" s="92"/>
      <c r="X230" s="93"/>
      <c r="Y230" s="92"/>
      <c r="Z230" s="93"/>
      <c r="AA230" s="92"/>
      <c r="AB230" s="91"/>
      <c r="AC230" s="93"/>
      <c r="AD230" s="93"/>
      <c r="AE230" s="100"/>
      <c r="AF230" s="99"/>
      <c r="AG230" s="92"/>
      <c r="AH230" s="91"/>
      <c r="AI230" s="92"/>
      <c r="AJ230" s="93"/>
      <c r="AK230" s="92"/>
      <c r="AL230" s="93"/>
      <c r="AM230" s="92"/>
      <c r="AN230" s="93"/>
      <c r="AO230" s="92"/>
      <c r="AP230" s="91"/>
      <c r="AQ230" s="93"/>
      <c r="AR230" s="93"/>
      <c r="AS230" s="100"/>
      <c r="AT230" s="99"/>
      <c r="AU230" s="92"/>
      <c r="AV230" s="91"/>
      <c r="AW230" s="92"/>
      <c r="AX230" s="93"/>
      <c r="AY230" s="92"/>
      <c r="AZ230" s="93"/>
      <c r="BA230" s="92"/>
      <c r="BB230" s="93"/>
      <c r="BC230" s="92"/>
      <c r="BD230" s="91"/>
      <c r="BE230" s="93"/>
      <c r="BF230" s="93"/>
      <c r="BG230" s="100"/>
      <c r="BH230" s="99"/>
      <c r="BI230" s="92"/>
      <c r="BJ230" s="91"/>
      <c r="BK230" s="92"/>
      <c r="BL230" s="93"/>
      <c r="BM230" s="92"/>
      <c r="BN230" s="93"/>
      <c r="BO230" s="92"/>
      <c r="BP230" s="93"/>
      <c r="BQ230" s="92"/>
      <c r="BR230" s="91"/>
      <c r="BS230" s="93"/>
      <c r="BT230" s="93"/>
      <c r="BU230" s="101"/>
      <c r="BV230" s="79"/>
    </row>
    <row r="231" spans="2:74" x14ac:dyDescent="0.25">
      <c r="B231" s="14"/>
      <c r="C231" s="137"/>
      <c r="D231" s="71"/>
      <c r="E231" s="15"/>
      <c r="F231" s="63"/>
      <c r="G231" s="15"/>
      <c r="H231" s="16"/>
      <c r="I231" s="15"/>
      <c r="J231" s="16"/>
      <c r="K231" s="15"/>
      <c r="L231" s="16"/>
      <c r="M231" s="15"/>
      <c r="N231" s="63"/>
      <c r="O231" s="16"/>
      <c r="P231" s="16"/>
      <c r="Q231" s="67"/>
      <c r="R231" s="99"/>
      <c r="S231" s="92"/>
      <c r="T231" s="91"/>
      <c r="U231" s="92"/>
      <c r="V231" s="93"/>
      <c r="W231" s="92"/>
      <c r="X231" s="93"/>
      <c r="Y231" s="92"/>
      <c r="Z231" s="93"/>
      <c r="AA231" s="92"/>
      <c r="AB231" s="91"/>
      <c r="AC231" s="93"/>
      <c r="AD231" s="93"/>
      <c r="AE231" s="100"/>
      <c r="AF231" s="99"/>
      <c r="AG231" s="92"/>
      <c r="AH231" s="91"/>
      <c r="AI231" s="92"/>
      <c r="AJ231" s="93"/>
      <c r="AK231" s="92"/>
      <c r="AL231" s="93"/>
      <c r="AM231" s="92"/>
      <c r="AN231" s="93"/>
      <c r="AO231" s="92"/>
      <c r="AP231" s="91"/>
      <c r="AQ231" s="93"/>
      <c r="AR231" s="93"/>
      <c r="AS231" s="100"/>
      <c r="AT231" s="99"/>
      <c r="AU231" s="92"/>
      <c r="AV231" s="91"/>
      <c r="AW231" s="92"/>
      <c r="AX231" s="93"/>
      <c r="AY231" s="92"/>
      <c r="AZ231" s="93"/>
      <c r="BA231" s="92"/>
      <c r="BB231" s="93"/>
      <c r="BC231" s="92"/>
      <c r="BD231" s="91"/>
      <c r="BE231" s="93"/>
      <c r="BF231" s="93"/>
      <c r="BG231" s="100"/>
      <c r="BH231" s="99"/>
      <c r="BI231" s="92"/>
      <c r="BJ231" s="91"/>
      <c r="BK231" s="92"/>
      <c r="BL231" s="93"/>
      <c r="BM231" s="92"/>
      <c r="BN231" s="93"/>
      <c r="BO231" s="92"/>
      <c r="BP231" s="93"/>
      <c r="BQ231" s="92"/>
      <c r="BR231" s="91"/>
      <c r="BS231" s="93"/>
      <c r="BT231" s="93"/>
      <c r="BU231" s="101"/>
      <c r="BV231" s="79"/>
    </row>
    <row r="232" spans="2:74" x14ac:dyDescent="0.25">
      <c r="B232" s="14"/>
      <c r="C232" s="137"/>
      <c r="D232" s="71"/>
      <c r="E232" s="15"/>
      <c r="F232" s="63"/>
      <c r="G232" s="15"/>
      <c r="H232" s="16"/>
      <c r="I232" s="15"/>
      <c r="J232" s="16"/>
      <c r="K232" s="15"/>
      <c r="L232" s="16"/>
      <c r="M232" s="15"/>
      <c r="N232" s="63"/>
      <c r="O232" s="16"/>
      <c r="P232" s="16"/>
      <c r="Q232" s="67"/>
      <c r="R232" s="99"/>
      <c r="S232" s="92"/>
      <c r="T232" s="91"/>
      <c r="U232" s="92"/>
      <c r="V232" s="93"/>
      <c r="W232" s="92"/>
      <c r="X232" s="93"/>
      <c r="Y232" s="92"/>
      <c r="Z232" s="93"/>
      <c r="AA232" s="92"/>
      <c r="AB232" s="91"/>
      <c r="AC232" s="93"/>
      <c r="AD232" s="93"/>
      <c r="AE232" s="100"/>
      <c r="AF232" s="99"/>
      <c r="AG232" s="92"/>
      <c r="AH232" s="91"/>
      <c r="AI232" s="92"/>
      <c r="AJ232" s="93"/>
      <c r="AK232" s="92"/>
      <c r="AL232" s="93"/>
      <c r="AM232" s="92"/>
      <c r="AN232" s="93"/>
      <c r="AO232" s="92"/>
      <c r="AP232" s="91"/>
      <c r="AQ232" s="93"/>
      <c r="AR232" s="93"/>
      <c r="AS232" s="100"/>
      <c r="AT232" s="99"/>
      <c r="AU232" s="92"/>
      <c r="AV232" s="91"/>
      <c r="AW232" s="92"/>
      <c r="AX232" s="93"/>
      <c r="AY232" s="92"/>
      <c r="AZ232" s="93"/>
      <c r="BA232" s="92"/>
      <c r="BB232" s="93"/>
      <c r="BC232" s="92"/>
      <c r="BD232" s="91"/>
      <c r="BE232" s="93"/>
      <c r="BF232" s="93"/>
      <c r="BG232" s="100"/>
      <c r="BH232" s="99"/>
      <c r="BI232" s="92"/>
      <c r="BJ232" s="91"/>
      <c r="BK232" s="92"/>
      <c r="BL232" s="93"/>
      <c r="BM232" s="92"/>
      <c r="BN232" s="93"/>
      <c r="BO232" s="92"/>
      <c r="BP232" s="93"/>
      <c r="BQ232" s="92"/>
      <c r="BR232" s="91"/>
      <c r="BS232" s="93"/>
      <c r="BT232" s="93"/>
      <c r="BU232" s="101"/>
      <c r="BV232" s="79"/>
    </row>
    <row r="233" spans="2:74" x14ac:dyDescent="0.25">
      <c r="B233" s="14"/>
      <c r="C233" s="137"/>
      <c r="D233" s="71"/>
      <c r="E233" s="15"/>
      <c r="F233" s="63"/>
      <c r="G233" s="15"/>
      <c r="H233" s="16"/>
      <c r="I233" s="15"/>
      <c r="J233" s="16"/>
      <c r="K233" s="15"/>
      <c r="L233" s="16"/>
      <c r="M233" s="15"/>
      <c r="N233" s="63"/>
      <c r="O233" s="16"/>
      <c r="P233" s="16"/>
      <c r="Q233" s="67"/>
      <c r="R233" s="99"/>
      <c r="S233" s="92"/>
      <c r="T233" s="91"/>
      <c r="U233" s="92"/>
      <c r="V233" s="93"/>
      <c r="W233" s="92"/>
      <c r="X233" s="93"/>
      <c r="Y233" s="92"/>
      <c r="Z233" s="93"/>
      <c r="AA233" s="92"/>
      <c r="AB233" s="91"/>
      <c r="AC233" s="93"/>
      <c r="AD233" s="93"/>
      <c r="AE233" s="100"/>
      <c r="AF233" s="99"/>
      <c r="AG233" s="92"/>
      <c r="AH233" s="91"/>
      <c r="AI233" s="92"/>
      <c r="AJ233" s="93"/>
      <c r="AK233" s="92"/>
      <c r="AL233" s="93"/>
      <c r="AM233" s="92"/>
      <c r="AN233" s="93"/>
      <c r="AO233" s="92"/>
      <c r="AP233" s="91"/>
      <c r="AQ233" s="93"/>
      <c r="AR233" s="93"/>
      <c r="AS233" s="100"/>
      <c r="AT233" s="99"/>
      <c r="AU233" s="92"/>
      <c r="AV233" s="91"/>
      <c r="AW233" s="92"/>
      <c r="AX233" s="93"/>
      <c r="AY233" s="92"/>
      <c r="AZ233" s="93"/>
      <c r="BA233" s="92"/>
      <c r="BB233" s="93"/>
      <c r="BC233" s="92"/>
      <c r="BD233" s="91"/>
      <c r="BE233" s="93"/>
      <c r="BF233" s="93"/>
      <c r="BG233" s="100"/>
      <c r="BH233" s="99"/>
      <c r="BI233" s="92"/>
      <c r="BJ233" s="91"/>
      <c r="BK233" s="92"/>
      <c r="BL233" s="93"/>
      <c r="BM233" s="92"/>
      <c r="BN233" s="93"/>
      <c r="BO233" s="92"/>
      <c r="BP233" s="93"/>
      <c r="BQ233" s="92"/>
      <c r="BR233" s="91"/>
      <c r="BS233" s="93"/>
      <c r="BT233" s="93"/>
      <c r="BU233" s="101"/>
      <c r="BV233" s="79"/>
    </row>
    <row r="234" spans="2:74" x14ac:dyDescent="0.25">
      <c r="B234" s="14"/>
      <c r="C234" s="137"/>
      <c r="D234" s="71"/>
      <c r="E234" s="15"/>
      <c r="F234" s="63"/>
      <c r="G234" s="15"/>
      <c r="H234" s="16"/>
      <c r="I234" s="15"/>
      <c r="J234" s="16"/>
      <c r="K234" s="15"/>
      <c r="L234" s="16"/>
      <c r="M234" s="15"/>
      <c r="N234" s="63"/>
      <c r="O234" s="16"/>
      <c r="P234" s="16"/>
      <c r="Q234" s="67"/>
      <c r="R234" s="99"/>
      <c r="S234" s="92"/>
      <c r="T234" s="91"/>
      <c r="U234" s="92"/>
      <c r="V234" s="93"/>
      <c r="W234" s="92"/>
      <c r="X234" s="93"/>
      <c r="Y234" s="92"/>
      <c r="Z234" s="93"/>
      <c r="AA234" s="92"/>
      <c r="AB234" s="91"/>
      <c r="AC234" s="93"/>
      <c r="AD234" s="93"/>
      <c r="AE234" s="100"/>
      <c r="AF234" s="99"/>
      <c r="AG234" s="92"/>
      <c r="AH234" s="91"/>
      <c r="AI234" s="92"/>
      <c r="AJ234" s="93"/>
      <c r="AK234" s="92"/>
      <c r="AL234" s="93"/>
      <c r="AM234" s="92"/>
      <c r="AN234" s="93"/>
      <c r="AO234" s="92"/>
      <c r="AP234" s="91"/>
      <c r="AQ234" s="93"/>
      <c r="AR234" s="93"/>
      <c r="AS234" s="100"/>
      <c r="AT234" s="99"/>
      <c r="AU234" s="92"/>
      <c r="AV234" s="91"/>
      <c r="AW234" s="92"/>
      <c r="AX234" s="93"/>
      <c r="AY234" s="92"/>
      <c r="AZ234" s="93"/>
      <c r="BA234" s="92"/>
      <c r="BB234" s="93"/>
      <c r="BC234" s="92"/>
      <c r="BD234" s="91"/>
      <c r="BE234" s="93"/>
      <c r="BF234" s="93"/>
      <c r="BG234" s="100"/>
      <c r="BH234" s="99"/>
      <c r="BI234" s="92"/>
      <c r="BJ234" s="91"/>
      <c r="BK234" s="92"/>
      <c r="BL234" s="93"/>
      <c r="BM234" s="92"/>
      <c r="BN234" s="93"/>
      <c r="BO234" s="92"/>
      <c r="BP234" s="93"/>
      <c r="BQ234" s="92"/>
      <c r="BR234" s="91"/>
      <c r="BS234" s="93"/>
      <c r="BT234" s="93"/>
      <c r="BU234" s="101"/>
      <c r="BV234" s="79"/>
    </row>
    <row r="235" spans="2:74" x14ac:dyDescent="0.25">
      <c r="B235" s="14"/>
      <c r="C235" s="137"/>
      <c r="D235" s="71"/>
      <c r="E235" s="15"/>
      <c r="F235" s="63"/>
      <c r="G235" s="15"/>
      <c r="H235" s="16"/>
      <c r="I235" s="15"/>
      <c r="J235" s="16"/>
      <c r="K235" s="15"/>
      <c r="L235" s="16"/>
      <c r="M235" s="15"/>
      <c r="N235" s="63"/>
      <c r="O235" s="16"/>
      <c r="P235" s="16"/>
      <c r="Q235" s="67"/>
      <c r="R235" s="99"/>
      <c r="S235" s="92"/>
      <c r="T235" s="91"/>
      <c r="U235" s="92"/>
      <c r="V235" s="93"/>
      <c r="W235" s="92"/>
      <c r="X235" s="93"/>
      <c r="Y235" s="92"/>
      <c r="Z235" s="93"/>
      <c r="AA235" s="92"/>
      <c r="AB235" s="91"/>
      <c r="AC235" s="93"/>
      <c r="AD235" s="93"/>
      <c r="AE235" s="100"/>
      <c r="AF235" s="99"/>
      <c r="AG235" s="92"/>
      <c r="AH235" s="91"/>
      <c r="AI235" s="92"/>
      <c r="AJ235" s="93"/>
      <c r="AK235" s="92"/>
      <c r="AL235" s="93"/>
      <c r="AM235" s="92"/>
      <c r="AN235" s="93"/>
      <c r="AO235" s="92"/>
      <c r="AP235" s="91"/>
      <c r="AQ235" s="93"/>
      <c r="AR235" s="93"/>
      <c r="AS235" s="100"/>
      <c r="AT235" s="99"/>
      <c r="AU235" s="92"/>
      <c r="AV235" s="91"/>
      <c r="AW235" s="92"/>
      <c r="AX235" s="93"/>
      <c r="AY235" s="92"/>
      <c r="AZ235" s="93"/>
      <c r="BA235" s="92"/>
      <c r="BB235" s="93"/>
      <c r="BC235" s="92"/>
      <c r="BD235" s="91"/>
      <c r="BE235" s="93"/>
      <c r="BF235" s="93"/>
      <c r="BG235" s="100"/>
      <c r="BH235" s="99"/>
      <c r="BI235" s="92"/>
      <c r="BJ235" s="91"/>
      <c r="BK235" s="92"/>
      <c r="BL235" s="93"/>
      <c r="BM235" s="92"/>
      <c r="BN235" s="93"/>
      <c r="BO235" s="92"/>
      <c r="BP235" s="93"/>
      <c r="BQ235" s="92"/>
      <c r="BR235" s="91"/>
      <c r="BS235" s="93"/>
      <c r="BT235" s="93"/>
      <c r="BU235" s="101"/>
      <c r="BV235" s="79"/>
    </row>
    <row r="236" spans="2:74" x14ac:dyDescent="0.25">
      <c r="B236" s="14"/>
      <c r="C236" s="137"/>
      <c r="D236" s="71"/>
      <c r="E236" s="15"/>
      <c r="F236" s="63"/>
      <c r="G236" s="15"/>
      <c r="H236" s="16"/>
      <c r="I236" s="15"/>
      <c r="J236" s="16"/>
      <c r="K236" s="15"/>
      <c r="L236" s="16"/>
      <c r="M236" s="15"/>
      <c r="N236" s="63"/>
      <c r="O236" s="16"/>
      <c r="P236" s="16"/>
      <c r="Q236" s="67"/>
      <c r="R236" s="99"/>
      <c r="S236" s="92"/>
      <c r="T236" s="91"/>
      <c r="U236" s="92"/>
      <c r="V236" s="93"/>
      <c r="W236" s="92"/>
      <c r="X236" s="93"/>
      <c r="Y236" s="92"/>
      <c r="Z236" s="93"/>
      <c r="AA236" s="92"/>
      <c r="AB236" s="91"/>
      <c r="AC236" s="93"/>
      <c r="AD236" s="93"/>
      <c r="AE236" s="100"/>
      <c r="AF236" s="99"/>
      <c r="AG236" s="92"/>
      <c r="AH236" s="91"/>
      <c r="AI236" s="92"/>
      <c r="AJ236" s="93"/>
      <c r="AK236" s="92"/>
      <c r="AL236" s="93"/>
      <c r="AM236" s="92"/>
      <c r="AN236" s="93"/>
      <c r="AO236" s="92"/>
      <c r="AP236" s="91"/>
      <c r="AQ236" s="93"/>
      <c r="AR236" s="93"/>
      <c r="AS236" s="100"/>
      <c r="AT236" s="99"/>
      <c r="AU236" s="92"/>
      <c r="AV236" s="91"/>
      <c r="AW236" s="92"/>
      <c r="AX236" s="93"/>
      <c r="AY236" s="92"/>
      <c r="AZ236" s="93"/>
      <c r="BA236" s="92"/>
      <c r="BB236" s="93"/>
      <c r="BC236" s="92"/>
      <c r="BD236" s="91"/>
      <c r="BE236" s="93"/>
      <c r="BF236" s="93"/>
      <c r="BG236" s="100"/>
      <c r="BH236" s="99"/>
      <c r="BI236" s="92"/>
      <c r="BJ236" s="91"/>
      <c r="BK236" s="92"/>
      <c r="BL236" s="93"/>
      <c r="BM236" s="92"/>
      <c r="BN236" s="93"/>
      <c r="BO236" s="92"/>
      <c r="BP236" s="93"/>
      <c r="BQ236" s="92"/>
      <c r="BR236" s="91"/>
      <c r="BS236" s="93"/>
      <c r="BT236" s="93"/>
      <c r="BU236" s="101"/>
      <c r="BV236" s="79"/>
    </row>
    <row r="237" spans="2:74" x14ac:dyDescent="0.25">
      <c r="B237" s="14"/>
      <c r="C237" s="137"/>
      <c r="D237" s="71"/>
      <c r="E237" s="15"/>
      <c r="F237" s="63"/>
      <c r="G237" s="15"/>
      <c r="H237" s="16"/>
      <c r="I237" s="15"/>
      <c r="J237" s="16"/>
      <c r="K237" s="15"/>
      <c r="L237" s="16"/>
      <c r="M237" s="15"/>
      <c r="N237" s="63"/>
      <c r="O237" s="16"/>
      <c r="P237" s="16"/>
      <c r="Q237" s="67"/>
      <c r="R237" s="99"/>
      <c r="S237" s="92"/>
      <c r="T237" s="91"/>
      <c r="U237" s="92"/>
      <c r="V237" s="93"/>
      <c r="W237" s="92"/>
      <c r="X237" s="93"/>
      <c r="Y237" s="92"/>
      <c r="Z237" s="93"/>
      <c r="AA237" s="92"/>
      <c r="AB237" s="91"/>
      <c r="AC237" s="93"/>
      <c r="AD237" s="93"/>
      <c r="AE237" s="100"/>
      <c r="AF237" s="99"/>
      <c r="AG237" s="92"/>
      <c r="AH237" s="91"/>
      <c r="AI237" s="92"/>
      <c r="AJ237" s="93"/>
      <c r="AK237" s="92"/>
      <c r="AL237" s="93"/>
      <c r="AM237" s="92"/>
      <c r="AN237" s="93"/>
      <c r="AO237" s="92"/>
      <c r="AP237" s="91"/>
      <c r="AQ237" s="93"/>
      <c r="AR237" s="93"/>
      <c r="AS237" s="100"/>
      <c r="AT237" s="99"/>
      <c r="AU237" s="92"/>
      <c r="AV237" s="91"/>
      <c r="AW237" s="92"/>
      <c r="AX237" s="93"/>
      <c r="AY237" s="92"/>
      <c r="AZ237" s="93"/>
      <c r="BA237" s="92"/>
      <c r="BB237" s="93"/>
      <c r="BC237" s="92"/>
      <c r="BD237" s="91"/>
      <c r="BE237" s="93"/>
      <c r="BF237" s="93"/>
      <c r="BG237" s="100"/>
      <c r="BH237" s="99"/>
      <c r="BI237" s="92"/>
      <c r="BJ237" s="91"/>
      <c r="BK237" s="92"/>
      <c r="BL237" s="93"/>
      <c r="BM237" s="92"/>
      <c r="BN237" s="93"/>
      <c r="BO237" s="92"/>
      <c r="BP237" s="93"/>
      <c r="BQ237" s="92"/>
      <c r="BR237" s="91"/>
      <c r="BS237" s="93"/>
      <c r="BT237" s="93"/>
      <c r="BU237" s="101"/>
      <c r="BV237" s="79"/>
    </row>
    <row r="238" spans="2:74" x14ac:dyDescent="0.25">
      <c r="B238" s="14"/>
      <c r="C238" s="137"/>
      <c r="D238" s="71"/>
      <c r="E238" s="15"/>
      <c r="F238" s="63"/>
      <c r="G238" s="15"/>
      <c r="H238" s="16"/>
      <c r="I238" s="15"/>
      <c r="J238" s="16"/>
      <c r="K238" s="15"/>
      <c r="L238" s="16"/>
      <c r="M238" s="15"/>
      <c r="N238" s="63"/>
      <c r="O238" s="16"/>
      <c r="P238" s="16"/>
      <c r="Q238" s="67"/>
      <c r="R238" s="99"/>
      <c r="S238" s="92"/>
      <c r="T238" s="91"/>
      <c r="U238" s="92"/>
      <c r="V238" s="93"/>
      <c r="W238" s="92"/>
      <c r="X238" s="93"/>
      <c r="Y238" s="92"/>
      <c r="Z238" s="93"/>
      <c r="AA238" s="92"/>
      <c r="AB238" s="91"/>
      <c r="AC238" s="93"/>
      <c r="AD238" s="93"/>
      <c r="AE238" s="100"/>
      <c r="AF238" s="99"/>
      <c r="AG238" s="92"/>
      <c r="AH238" s="91"/>
      <c r="AI238" s="92"/>
      <c r="AJ238" s="93"/>
      <c r="AK238" s="92"/>
      <c r="AL238" s="93"/>
      <c r="AM238" s="92"/>
      <c r="AN238" s="93"/>
      <c r="AO238" s="92"/>
      <c r="AP238" s="91"/>
      <c r="AQ238" s="93"/>
      <c r="AR238" s="93"/>
      <c r="AS238" s="100"/>
      <c r="AT238" s="99"/>
      <c r="AU238" s="92"/>
      <c r="AV238" s="91"/>
      <c r="AW238" s="92"/>
      <c r="AX238" s="93"/>
      <c r="AY238" s="92"/>
      <c r="AZ238" s="93"/>
      <c r="BA238" s="92"/>
      <c r="BB238" s="93"/>
      <c r="BC238" s="92"/>
      <c r="BD238" s="91"/>
      <c r="BE238" s="93"/>
      <c r="BF238" s="93"/>
      <c r="BG238" s="100"/>
      <c r="BH238" s="99"/>
      <c r="BI238" s="92"/>
      <c r="BJ238" s="91"/>
      <c r="BK238" s="92"/>
      <c r="BL238" s="93"/>
      <c r="BM238" s="92"/>
      <c r="BN238" s="93"/>
      <c r="BO238" s="92"/>
      <c r="BP238" s="93"/>
      <c r="BQ238" s="92"/>
      <c r="BR238" s="91"/>
      <c r="BS238" s="93"/>
      <c r="BT238" s="93"/>
      <c r="BU238" s="101"/>
      <c r="BV238" s="79"/>
    </row>
    <row r="239" spans="2:74" x14ac:dyDescent="0.25">
      <c r="B239" s="14"/>
      <c r="C239" s="137"/>
      <c r="D239" s="71"/>
      <c r="E239" s="15"/>
      <c r="F239" s="63"/>
      <c r="G239" s="15"/>
      <c r="H239" s="16"/>
      <c r="I239" s="15"/>
      <c r="J239" s="16"/>
      <c r="K239" s="15"/>
      <c r="L239" s="16"/>
      <c r="M239" s="15"/>
      <c r="N239" s="63"/>
      <c r="O239" s="16"/>
      <c r="P239" s="16"/>
      <c r="Q239" s="67"/>
      <c r="R239" s="99"/>
      <c r="S239" s="92"/>
      <c r="T239" s="91"/>
      <c r="U239" s="92"/>
      <c r="V239" s="93"/>
      <c r="W239" s="92"/>
      <c r="X239" s="93"/>
      <c r="Y239" s="92"/>
      <c r="Z239" s="93"/>
      <c r="AA239" s="92"/>
      <c r="AB239" s="91"/>
      <c r="AC239" s="93"/>
      <c r="AD239" s="93"/>
      <c r="AE239" s="100"/>
      <c r="AF239" s="99"/>
      <c r="AG239" s="92"/>
      <c r="AH239" s="91"/>
      <c r="AI239" s="92"/>
      <c r="AJ239" s="93"/>
      <c r="AK239" s="92"/>
      <c r="AL239" s="93"/>
      <c r="AM239" s="92"/>
      <c r="AN239" s="93"/>
      <c r="AO239" s="92"/>
      <c r="AP239" s="91"/>
      <c r="AQ239" s="93"/>
      <c r="AR239" s="93"/>
      <c r="AS239" s="100"/>
      <c r="AT239" s="99"/>
      <c r="AU239" s="92"/>
      <c r="AV239" s="91"/>
      <c r="AW239" s="92"/>
      <c r="AX239" s="93"/>
      <c r="AY239" s="92"/>
      <c r="AZ239" s="93"/>
      <c r="BA239" s="92"/>
      <c r="BB239" s="93"/>
      <c r="BC239" s="92"/>
      <c r="BD239" s="91"/>
      <c r="BE239" s="93"/>
      <c r="BF239" s="93"/>
      <c r="BG239" s="100"/>
      <c r="BH239" s="99"/>
      <c r="BI239" s="92"/>
      <c r="BJ239" s="91"/>
      <c r="BK239" s="92"/>
      <c r="BL239" s="93"/>
      <c r="BM239" s="92"/>
      <c r="BN239" s="93"/>
      <c r="BO239" s="92"/>
      <c r="BP239" s="93"/>
      <c r="BQ239" s="92"/>
      <c r="BR239" s="91"/>
      <c r="BS239" s="93"/>
      <c r="BT239" s="93"/>
      <c r="BU239" s="101"/>
      <c r="BV239" s="79"/>
    </row>
    <row r="240" spans="2:74" x14ac:dyDescent="0.25">
      <c r="B240" s="14"/>
      <c r="C240" s="137"/>
      <c r="D240" s="71"/>
      <c r="E240" s="15"/>
      <c r="F240" s="63"/>
      <c r="G240" s="15"/>
      <c r="H240" s="16"/>
      <c r="I240" s="15"/>
      <c r="J240" s="16"/>
      <c r="K240" s="15"/>
      <c r="L240" s="16"/>
      <c r="M240" s="15"/>
      <c r="N240" s="63"/>
      <c r="O240" s="16"/>
      <c r="P240" s="16"/>
      <c r="Q240" s="67"/>
      <c r="R240" s="99"/>
      <c r="S240" s="92"/>
      <c r="T240" s="91"/>
      <c r="U240" s="92"/>
      <c r="V240" s="93"/>
      <c r="W240" s="92"/>
      <c r="X240" s="93"/>
      <c r="Y240" s="92"/>
      <c r="Z240" s="93"/>
      <c r="AA240" s="92"/>
      <c r="AB240" s="91"/>
      <c r="AC240" s="93"/>
      <c r="AD240" s="93"/>
      <c r="AE240" s="100"/>
      <c r="AF240" s="99"/>
      <c r="AG240" s="92"/>
      <c r="AH240" s="91"/>
      <c r="AI240" s="92"/>
      <c r="AJ240" s="93"/>
      <c r="AK240" s="92"/>
      <c r="AL240" s="93"/>
      <c r="AM240" s="92"/>
      <c r="AN240" s="93"/>
      <c r="AO240" s="92"/>
      <c r="AP240" s="91"/>
      <c r="AQ240" s="93"/>
      <c r="AR240" s="93"/>
      <c r="AS240" s="100"/>
      <c r="AT240" s="99"/>
      <c r="AU240" s="92"/>
      <c r="AV240" s="91"/>
      <c r="AW240" s="92"/>
      <c r="AX240" s="93"/>
      <c r="AY240" s="92"/>
      <c r="AZ240" s="93"/>
      <c r="BA240" s="92"/>
      <c r="BB240" s="93"/>
      <c r="BC240" s="92"/>
      <c r="BD240" s="91"/>
      <c r="BE240" s="93"/>
      <c r="BF240" s="93"/>
      <c r="BG240" s="100"/>
      <c r="BH240" s="99"/>
      <c r="BI240" s="92"/>
      <c r="BJ240" s="91"/>
      <c r="BK240" s="92"/>
      <c r="BL240" s="93"/>
      <c r="BM240" s="92"/>
      <c r="BN240" s="93"/>
      <c r="BO240" s="92"/>
      <c r="BP240" s="93"/>
      <c r="BQ240" s="92"/>
      <c r="BR240" s="91"/>
      <c r="BS240" s="93"/>
      <c r="BT240" s="93"/>
      <c r="BU240" s="101"/>
      <c r="BV240" s="79"/>
    </row>
    <row r="241" spans="2:74" x14ac:dyDescent="0.25">
      <c r="B241" s="14"/>
      <c r="C241" s="137"/>
      <c r="D241" s="71"/>
      <c r="E241" s="15"/>
      <c r="F241" s="63"/>
      <c r="G241" s="15"/>
      <c r="H241" s="16"/>
      <c r="I241" s="15"/>
      <c r="J241" s="16"/>
      <c r="K241" s="15"/>
      <c r="L241" s="16"/>
      <c r="M241" s="15"/>
      <c r="N241" s="63"/>
      <c r="O241" s="16"/>
      <c r="P241" s="16"/>
      <c r="Q241" s="67"/>
      <c r="R241" s="99"/>
      <c r="S241" s="92"/>
      <c r="T241" s="91"/>
      <c r="U241" s="92"/>
      <c r="V241" s="93"/>
      <c r="W241" s="92"/>
      <c r="X241" s="93"/>
      <c r="Y241" s="92"/>
      <c r="Z241" s="93"/>
      <c r="AA241" s="92"/>
      <c r="AB241" s="91"/>
      <c r="AC241" s="93"/>
      <c r="AD241" s="93"/>
      <c r="AE241" s="100"/>
      <c r="AF241" s="99"/>
      <c r="AG241" s="92"/>
      <c r="AH241" s="91"/>
      <c r="AI241" s="92"/>
      <c r="AJ241" s="93"/>
      <c r="AK241" s="92"/>
      <c r="AL241" s="93"/>
      <c r="AM241" s="92"/>
      <c r="AN241" s="93"/>
      <c r="AO241" s="92"/>
      <c r="AP241" s="91"/>
      <c r="AQ241" s="93"/>
      <c r="AR241" s="93"/>
      <c r="AS241" s="100"/>
      <c r="AT241" s="99"/>
      <c r="AU241" s="92"/>
      <c r="AV241" s="91"/>
      <c r="AW241" s="92"/>
      <c r="AX241" s="93"/>
      <c r="AY241" s="92"/>
      <c r="AZ241" s="93"/>
      <c r="BA241" s="92"/>
      <c r="BB241" s="93"/>
      <c r="BC241" s="92"/>
      <c r="BD241" s="91"/>
      <c r="BE241" s="93"/>
      <c r="BF241" s="93"/>
      <c r="BG241" s="100"/>
      <c r="BH241" s="99"/>
      <c r="BI241" s="92"/>
      <c r="BJ241" s="91"/>
      <c r="BK241" s="92"/>
      <c r="BL241" s="93"/>
      <c r="BM241" s="92"/>
      <c r="BN241" s="93"/>
      <c r="BO241" s="92"/>
      <c r="BP241" s="93"/>
      <c r="BQ241" s="92"/>
      <c r="BR241" s="91"/>
      <c r="BS241" s="93"/>
      <c r="BT241" s="93"/>
      <c r="BU241" s="101"/>
      <c r="BV241" s="79"/>
    </row>
    <row r="242" spans="2:74" x14ac:dyDescent="0.25">
      <c r="B242" s="14"/>
      <c r="C242" s="137"/>
      <c r="D242" s="71"/>
      <c r="E242" s="15"/>
      <c r="F242" s="63"/>
      <c r="G242" s="15"/>
      <c r="H242" s="16"/>
      <c r="I242" s="15"/>
      <c r="J242" s="16"/>
      <c r="K242" s="15"/>
      <c r="L242" s="16"/>
      <c r="M242" s="15"/>
      <c r="N242" s="63"/>
      <c r="O242" s="16"/>
      <c r="P242" s="16"/>
      <c r="Q242" s="67"/>
      <c r="R242" s="99"/>
      <c r="S242" s="92"/>
      <c r="T242" s="91"/>
      <c r="U242" s="92"/>
      <c r="V242" s="93"/>
      <c r="W242" s="92"/>
      <c r="X242" s="93"/>
      <c r="Y242" s="92"/>
      <c r="Z242" s="93"/>
      <c r="AA242" s="92"/>
      <c r="AB242" s="91"/>
      <c r="AC242" s="93"/>
      <c r="AD242" s="93"/>
      <c r="AE242" s="100"/>
      <c r="AF242" s="99"/>
      <c r="AG242" s="92"/>
      <c r="AH242" s="91"/>
      <c r="AI242" s="92"/>
      <c r="AJ242" s="93"/>
      <c r="AK242" s="92"/>
      <c r="AL242" s="93"/>
      <c r="AM242" s="92"/>
      <c r="AN242" s="93"/>
      <c r="AO242" s="92"/>
      <c r="AP242" s="91"/>
      <c r="AQ242" s="93"/>
      <c r="AR242" s="93"/>
      <c r="AS242" s="100"/>
      <c r="AT242" s="99"/>
      <c r="AU242" s="92"/>
      <c r="AV242" s="91"/>
      <c r="AW242" s="92"/>
      <c r="AX242" s="93"/>
      <c r="AY242" s="92"/>
      <c r="AZ242" s="93"/>
      <c r="BA242" s="92"/>
      <c r="BB242" s="93"/>
      <c r="BC242" s="92"/>
      <c r="BD242" s="91"/>
      <c r="BE242" s="93"/>
      <c r="BF242" s="93"/>
      <c r="BG242" s="100"/>
      <c r="BH242" s="99"/>
      <c r="BI242" s="92"/>
      <c r="BJ242" s="91"/>
      <c r="BK242" s="92"/>
      <c r="BL242" s="93"/>
      <c r="BM242" s="92"/>
      <c r="BN242" s="93"/>
      <c r="BO242" s="92"/>
      <c r="BP242" s="93"/>
      <c r="BQ242" s="92"/>
      <c r="BR242" s="91"/>
      <c r="BS242" s="93"/>
      <c r="BT242" s="93"/>
      <c r="BU242" s="101"/>
      <c r="BV242" s="79"/>
    </row>
    <row r="243" spans="2:74" x14ac:dyDescent="0.25">
      <c r="B243" s="14"/>
      <c r="C243" s="137"/>
      <c r="D243" s="71"/>
      <c r="E243" s="15"/>
      <c r="F243" s="63"/>
      <c r="G243" s="15"/>
      <c r="H243" s="16"/>
      <c r="I243" s="15"/>
      <c r="J243" s="16"/>
      <c r="K243" s="15"/>
      <c r="L243" s="16"/>
      <c r="M243" s="15"/>
      <c r="N243" s="63"/>
      <c r="O243" s="16"/>
      <c r="P243" s="16"/>
      <c r="Q243" s="67"/>
      <c r="R243" s="99"/>
      <c r="S243" s="92"/>
      <c r="T243" s="91"/>
      <c r="U243" s="92"/>
      <c r="V243" s="93"/>
      <c r="W243" s="92"/>
      <c r="X243" s="93"/>
      <c r="Y243" s="92"/>
      <c r="Z243" s="93"/>
      <c r="AA243" s="92"/>
      <c r="AB243" s="91"/>
      <c r="AC243" s="93"/>
      <c r="AD243" s="93"/>
      <c r="AE243" s="100"/>
      <c r="AF243" s="99"/>
      <c r="AG243" s="92"/>
      <c r="AH243" s="91"/>
      <c r="AI243" s="92"/>
      <c r="AJ243" s="93"/>
      <c r="AK243" s="92"/>
      <c r="AL243" s="93"/>
      <c r="AM243" s="92"/>
      <c r="AN243" s="93"/>
      <c r="AO243" s="92"/>
      <c r="AP243" s="91"/>
      <c r="AQ243" s="93"/>
      <c r="AR243" s="93"/>
      <c r="AS243" s="100"/>
      <c r="AT243" s="99"/>
      <c r="AU243" s="92"/>
      <c r="AV243" s="91"/>
      <c r="AW243" s="92"/>
      <c r="AX243" s="93"/>
      <c r="AY243" s="92"/>
      <c r="AZ243" s="93"/>
      <c r="BA243" s="92"/>
      <c r="BB243" s="93"/>
      <c r="BC243" s="92"/>
      <c r="BD243" s="91"/>
      <c r="BE243" s="93"/>
      <c r="BF243" s="93"/>
      <c r="BG243" s="100"/>
      <c r="BH243" s="99"/>
      <c r="BI243" s="92"/>
      <c r="BJ243" s="91"/>
      <c r="BK243" s="92"/>
      <c r="BL243" s="93"/>
      <c r="BM243" s="92"/>
      <c r="BN243" s="93"/>
      <c r="BO243" s="92"/>
      <c r="BP243" s="93"/>
      <c r="BQ243" s="92"/>
      <c r="BR243" s="91"/>
      <c r="BS243" s="93"/>
      <c r="BT243" s="93"/>
      <c r="BU243" s="101"/>
      <c r="BV243" s="79"/>
    </row>
    <row r="244" spans="2:74" x14ac:dyDescent="0.25">
      <c r="B244" s="14"/>
      <c r="C244" s="137"/>
      <c r="D244" s="71"/>
      <c r="E244" s="15"/>
      <c r="F244" s="63"/>
      <c r="G244" s="15"/>
      <c r="H244" s="16"/>
      <c r="I244" s="15"/>
      <c r="J244" s="16"/>
      <c r="K244" s="15"/>
      <c r="L244" s="16"/>
      <c r="M244" s="15"/>
      <c r="N244" s="63"/>
      <c r="O244" s="16"/>
      <c r="P244" s="16"/>
      <c r="Q244" s="67"/>
      <c r="R244" s="99"/>
      <c r="S244" s="92"/>
      <c r="T244" s="91"/>
      <c r="U244" s="92"/>
      <c r="V244" s="93"/>
      <c r="W244" s="92"/>
      <c r="X244" s="93"/>
      <c r="Y244" s="92"/>
      <c r="Z244" s="93"/>
      <c r="AA244" s="92"/>
      <c r="AB244" s="91"/>
      <c r="AC244" s="93"/>
      <c r="AD244" s="93"/>
      <c r="AE244" s="100"/>
      <c r="AF244" s="99"/>
      <c r="AG244" s="92"/>
      <c r="AH244" s="91"/>
      <c r="AI244" s="92"/>
      <c r="AJ244" s="93"/>
      <c r="AK244" s="92"/>
      <c r="AL244" s="93"/>
      <c r="AM244" s="92"/>
      <c r="AN244" s="93"/>
      <c r="AO244" s="92"/>
      <c r="AP244" s="91"/>
      <c r="AQ244" s="93"/>
      <c r="AR244" s="93"/>
      <c r="AS244" s="100"/>
      <c r="AT244" s="99"/>
      <c r="AU244" s="92"/>
      <c r="AV244" s="91"/>
      <c r="AW244" s="92"/>
      <c r="AX244" s="93"/>
      <c r="AY244" s="92"/>
      <c r="AZ244" s="93"/>
      <c r="BA244" s="92"/>
      <c r="BB244" s="93"/>
      <c r="BC244" s="92"/>
      <c r="BD244" s="91"/>
      <c r="BE244" s="93"/>
      <c r="BF244" s="93"/>
      <c r="BG244" s="100"/>
      <c r="BH244" s="99"/>
      <c r="BI244" s="92"/>
      <c r="BJ244" s="91"/>
      <c r="BK244" s="92"/>
      <c r="BL244" s="93"/>
      <c r="BM244" s="92"/>
      <c r="BN244" s="93"/>
      <c r="BO244" s="92"/>
      <c r="BP244" s="93"/>
      <c r="BQ244" s="92"/>
      <c r="BR244" s="91"/>
      <c r="BS244" s="93"/>
      <c r="BT244" s="93"/>
      <c r="BU244" s="101"/>
      <c r="BV244" s="79"/>
    </row>
    <row r="245" spans="2:74" x14ac:dyDescent="0.25">
      <c r="B245" s="14"/>
      <c r="C245" s="137"/>
      <c r="D245" s="71"/>
      <c r="E245" s="15"/>
      <c r="F245" s="63"/>
      <c r="G245" s="15"/>
      <c r="H245" s="16"/>
      <c r="I245" s="15"/>
      <c r="J245" s="16"/>
      <c r="K245" s="15"/>
      <c r="L245" s="16"/>
      <c r="M245" s="15"/>
      <c r="N245" s="63"/>
      <c r="O245" s="16"/>
      <c r="P245" s="16"/>
      <c r="Q245" s="67"/>
      <c r="R245" s="99"/>
      <c r="S245" s="92"/>
      <c r="T245" s="91"/>
      <c r="U245" s="92"/>
      <c r="V245" s="93"/>
      <c r="W245" s="92"/>
      <c r="X245" s="93"/>
      <c r="Y245" s="92"/>
      <c r="Z245" s="93"/>
      <c r="AA245" s="92"/>
      <c r="AB245" s="91"/>
      <c r="AC245" s="93"/>
      <c r="AD245" s="93"/>
      <c r="AE245" s="100"/>
      <c r="AF245" s="99"/>
      <c r="AG245" s="92"/>
      <c r="AH245" s="91"/>
      <c r="AI245" s="92"/>
      <c r="AJ245" s="93"/>
      <c r="AK245" s="92"/>
      <c r="AL245" s="93"/>
      <c r="AM245" s="92"/>
      <c r="AN245" s="93"/>
      <c r="AO245" s="92"/>
      <c r="AP245" s="91"/>
      <c r="AQ245" s="93"/>
      <c r="AR245" s="93"/>
      <c r="AS245" s="100"/>
      <c r="AT245" s="99"/>
      <c r="AU245" s="92"/>
      <c r="AV245" s="91"/>
      <c r="AW245" s="92"/>
      <c r="AX245" s="93"/>
      <c r="AY245" s="92"/>
      <c r="AZ245" s="93"/>
      <c r="BA245" s="92"/>
      <c r="BB245" s="93"/>
      <c r="BC245" s="92"/>
      <c r="BD245" s="91"/>
      <c r="BE245" s="93"/>
      <c r="BF245" s="93"/>
      <c r="BG245" s="100"/>
      <c r="BH245" s="99"/>
      <c r="BI245" s="92"/>
      <c r="BJ245" s="91"/>
      <c r="BK245" s="92"/>
      <c r="BL245" s="93"/>
      <c r="BM245" s="92"/>
      <c r="BN245" s="93"/>
      <c r="BO245" s="92"/>
      <c r="BP245" s="93"/>
      <c r="BQ245" s="92"/>
      <c r="BR245" s="91"/>
      <c r="BS245" s="93"/>
      <c r="BT245" s="93"/>
      <c r="BU245" s="101"/>
      <c r="BV245" s="79"/>
    </row>
    <row r="246" spans="2:74" x14ac:dyDescent="0.25">
      <c r="B246" s="14"/>
      <c r="C246" s="137"/>
      <c r="D246" s="71"/>
      <c r="E246" s="15"/>
      <c r="F246" s="63"/>
      <c r="G246" s="15"/>
      <c r="H246" s="16"/>
      <c r="I246" s="15"/>
      <c r="J246" s="16"/>
      <c r="K246" s="15"/>
      <c r="L246" s="16"/>
      <c r="M246" s="15"/>
      <c r="N246" s="63"/>
      <c r="O246" s="16"/>
      <c r="P246" s="16"/>
      <c r="Q246" s="67"/>
      <c r="R246" s="99"/>
      <c r="S246" s="92"/>
      <c r="T246" s="91"/>
      <c r="U246" s="92"/>
      <c r="V246" s="93"/>
      <c r="W246" s="92"/>
      <c r="X246" s="93"/>
      <c r="Y246" s="92"/>
      <c r="Z246" s="93"/>
      <c r="AA246" s="92"/>
      <c r="AB246" s="91"/>
      <c r="AC246" s="93"/>
      <c r="AD246" s="93"/>
      <c r="AE246" s="100"/>
      <c r="AF246" s="99"/>
      <c r="AG246" s="92"/>
      <c r="AH246" s="91"/>
      <c r="AI246" s="92"/>
      <c r="AJ246" s="93"/>
      <c r="AK246" s="92"/>
      <c r="AL246" s="93"/>
      <c r="AM246" s="92"/>
      <c r="AN246" s="93"/>
      <c r="AO246" s="92"/>
      <c r="AP246" s="91"/>
      <c r="AQ246" s="93"/>
      <c r="AR246" s="93"/>
      <c r="AS246" s="100"/>
      <c r="AT246" s="99"/>
      <c r="AU246" s="92"/>
      <c r="AV246" s="91"/>
      <c r="AW246" s="92"/>
      <c r="AX246" s="93"/>
      <c r="AY246" s="92"/>
      <c r="AZ246" s="93"/>
      <c r="BA246" s="92"/>
      <c r="BB246" s="93"/>
      <c r="BC246" s="92"/>
      <c r="BD246" s="91"/>
      <c r="BE246" s="93"/>
      <c r="BF246" s="93"/>
      <c r="BG246" s="100"/>
      <c r="BH246" s="99"/>
      <c r="BI246" s="92"/>
      <c r="BJ246" s="91"/>
      <c r="BK246" s="92"/>
      <c r="BL246" s="93"/>
      <c r="BM246" s="92"/>
      <c r="BN246" s="93"/>
      <c r="BO246" s="92"/>
      <c r="BP246" s="93"/>
      <c r="BQ246" s="92"/>
      <c r="BR246" s="91"/>
      <c r="BS246" s="93"/>
      <c r="BT246" s="93"/>
      <c r="BU246" s="101"/>
      <c r="BV246" s="79"/>
    </row>
    <row r="247" spans="2:74" x14ac:dyDescent="0.25">
      <c r="B247" s="14"/>
      <c r="C247" s="137"/>
      <c r="D247" s="71"/>
      <c r="E247" s="15"/>
      <c r="F247" s="63"/>
      <c r="G247" s="15"/>
      <c r="H247" s="16"/>
      <c r="I247" s="15"/>
      <c r="J247" s="16"/>
      <c r="K247" s="15"/>
      <c r="L247" s="16"/>
      <c r="M247" s="15"/>
      <c r="N247" s="63"/>
      <c r="O247" s="16"/>
      <c r="P247" s="16"/>
      <c r="Q247" s="67"/>
      <c r="R247" s="99"/>
      <c r="S247" s="92"/>
      <c r="T247" s="91"/>
      <c r="U247" s="92"/>
      <c r="V247" s="93"/>
      <c r="W247" s="92"/>
      <c r="X247" s="93"/>
      <c r="Y247" s="92"/>
      <c r="Z247" s="93"/>
      <c r="AA247" s="92"/>
      <c r="AB247" s="91"/>
      <c r="AC247" s="93"/>
      <c r="AD247" s="93"/>
      <c r="AE247" s="100"/>
      <c r="AF247" s="99"/>
      <c r="AG247" s="92"/>
      <c r="AH247" s="91"/>
      <c r="AI247" s="92"/>
      <c r="AJ247" s="93"/>
      <c r="AK247" s="92"/>
      <c r="AL247" s="93"/>
      <c r="AM247" s="92"/>
      <c r="AN247" s="93"/>
      <c r="AO247" s="92"/>
      <c r="AP247" s="91"/>
      <c r="AQ247" s="93"/>
      <c r="AR247" s="93"/>
      <c r="AS247" s="100"/>
      <c r="AT247" s="99"/>
      <c r="AU247" s="92"/>
      <c r="AV247" s="91"/>
      <c r="AW247" s="92"/>
      <c r="AX247" s="93"/>
      <c r="AY247" s="92"/>
      <c r="AZ247" s="93"/>
      <c r="BA247" s="92"/>
      <c r="BB247" s="93"/>
      <c r="BC247" s="92"/>
      <c r="BD247" s="91"/>
      <c r="BE247" s="93"/>
      <c r="BF247" s="93"/>
      <c r="BG247" s="100"/>
      <c r="BH247" s="99"/>
      <c r="BI247" s="92"/>
      <c r="BJ247" s="91"/>
      <c r="BK247" s="92"/>
      <c r="BL247" s="93"/>
      <c r="BM247" s="92"/>
      <c r="BN247" s="93"/>
      <c r="BO247" s="92"/>
      <c r="BP247" s="93"/>
      <c r="BQ247" s="92"/>
      <c r="BR247" s="91"/>
      <c r="BS247" s="93"/>
      <c r="BT247" s="93"/>
      <c r="BU247" s="101"/>
      <c r="BV247" s="79"/>
    </row>
    <row r="248" spans="2:74" x14ac:dyDescent="0.25">
      <c r="B248" s="14"/>
      <c r="C248" s="137"/>
      <c r="D248" s="71"/>
      <c r="E248" s="15"/>
      <c r="F248" s="63"/>
      <c r="G248" s="15"/>
      <c r="H248" s="16"/>
      <c r="I248" s="15"/>
      <c r="J248" s="16"/>
      <c r="K248" s="15"/>
      <c r="L248" s="16"/>
      <c r="M248" s="15"/>
      <c r="N248" s="63"/>
      <c r="O248" s="16"/>
      <c r="P248" s="16"/>
      <c r="Q248" s="67"/>
      <c r="R248" s="99"/>
      <c r="S248" s="92"/>
      <c r="T248" s="91"/>
      <c r="U248" s="92"/>
      <c r="V248" s="93"/>
      <c r="W248" s="92"/>
      <c r="X248" s="93"/>
      <c r="Y248" s="92"/>
      <c r="Z248" s="93"/>
      <c r="AA248" s="92"/>
      <c r="AB248" s="91"/>
      <c r="AC248" s="93"/>
      <c r="AD248" s="93"/>
      <c r="AE248" s="100"/>
      <c r="AF248" s="99"/>
      <c r="AG248" s="92"/>
      <c r="AH248" s="91"/>
      <c r="AI248" s="92"/>
      <c r="AJ248" s="93"/>
      <c r="AK248" s="92"/>
      <c r="AL248" s="93"/>
      <c r="AM248" s="92"/>
      <c r="AN248" s="93"/>
      <c r="AO248" s="92"/>
      <c r="AP248" s="91"/>
      <c r="AQ248" s="93"/>
      <c r="AR248" s="93"/>
      <c r="AS248" s="100"/>
      <c r="AT248" s="99"/>
      <c r="AU248" s="92"/>
      <c r="AV248" s="91"/>
      <c r="AW248" s="92"/>
      <c r="AX248" s="93"/>
      <c r="AY248" s="92"/>
      <c r="AZ248" s="93"/>
      <c r="BA248" s="92"/>
      <c r="BB248" s="93"/>
      <c r="BC248" s="92"/>
      <c r="BD248" s="91"/>
      <c r="BE248" s="93"/>
      <c r="BF248" s="93"/>
      <c r="BG248" s="100"/>
      <c r="BH248" s="99"/>
      <c r="BI248" s="92"/>
      <c r="BJ248" s="91"/>
      <c r="BK248" s="92"/>
      <c r="BL248" s="93"/>
      <c r="BM248" s="92"/>
      <c r="BN248" s="93"/>
      <c r="BO248" s="92"/>
      <c r="BP248" s="93"/>
      <c r="BQ248" s="92"/>
      <c r="BR248" s="91"/>
      <c r="BS248" s="93"/>
      <c r="BT248" s="93"/>
      <c r="BU248" s="101"/>
      <c r="BV248" s="79"/>
    </row>
    <row r="249" spans="2:74" x14ac:dyDescent="0.25">
      <c r="B249" s="14"/>
      <c r="C249" s="137"/>
      <c r="D249" s="71"/>
      <c r="E249" s="15"/>
      <c r="F249" s="63"/>
      <c r="G249" s="15"/>
      <c r="H249" s="16"/>
      <c r="I249" s="15"/>
      <c r="J249" s="16"/>
      <c r="K249" s="15"/>
      <c r="L249" s="16"/>
      <c r="M249" s="15"/>
      <c r="N249" s="63"/>
      <c r="O249" s="16"/>
      <c r="P249" s="16"/>
      <c r="Q249" s="67"/>
      <c r="R249" s="99"/>
      <c r="S249" s="92"/>
      <c r="T249" s="91"/>
      <c r="U249" s="92"/>
      <c r="V249" s="93"/>
      <c r="W249" s="92"/>
      <c r="X249" s="93"/>
      <c r="Y249" s="92"/>
      <c r="Z249" s="93"/>
      <c r="AA249" s="92"/>
      <c r="AB249" s="91"/>
      <c r="AC249" s="93"/>
      <c r="AD249" s="93"/>
      <c r="AE249" s="100"/>
      <c r="AF249" s="99"/>
      <c r="AG249" s="92"/>
      <c r="AH249" s="91"/>
      <c r="AI249" s="92"/>
      <c r="AJ249" s="93"/>
      <c r="AK249" s="92"/>
      <c r="AL249" s="93"/>
      <c r="AM249" s="92"/>
      <c r="AN249" s="93"/>
      <c r="AO249" s="92"/>
      <c r="AP249" s="91"/>
      <c r="AQ249" s="93"/>
      <c r="AR249" s="93"/>
      <c r="AS249" s="100"/>
      <c r="AT249" s="99"/>
      <c r="AU249" s="92"/>
      <c r="AV249" s="91"/>
      <c r="AW249" s="92"/>
      <c r="AX249" s="93"/>
      <c r="AY249" s="92"/>
      <c r="AZ249" s="93"/>
      <c r="BA249" s="92"/>
      <c r="BB249" s="93"/>
      <c r="BC249" s="92"/>
      <c r="BD249" s="91"/>
      <c r="BE249" s="93"/>
      <c r="BF249" s="93"/>
      <c r="BG249" s="100"/>
      <c r="BH249" s="99"/>
      <c r="BI249" s="92"/>
      <c r="BJ249" s="91"/>
      <c r="BK249" s="92"/>
      <c r="BL249" s="93"/>
      <c r="BM249" s="92"/>
      <c r="BN249" s="93"/>
      <c r="BO249" s="92"/>
      <c r="BP249" s="93"/>
      <c r="BQ249" s="92"/>
      <c r="BR249" s="91"/>
      <c r="BS249" s="93"/>
      <c r="BT249" s="93"/>
      <c r="BU249" s="101"/>
      <c r="BV249" s="79"/>
    </row>
    <row r="250" spans="2:74" x14ac:dyDescent="0.25">
      <c r="B250" s="14"/>
      <c r="C250" s="137"/>
      <c r="D250" s="71"/>
      <c r="E250" s="15"/>
      <c r="F250" s="63"/>
      <c r="G250" s="15"/>
      <c r="H250" s="16"/>
      <c r="I250" s="15"/>
      <c r="J250" s="16"/>
      <c r="K250" s="15"/>
      <c r="L250" s="16"/>
      <c r="M250" s="15"/>
      <c r="N250" s="63"/>
      <c r="O250" s="16"/>
      <c r="P250" s="16"/>
      <c r="Q250" s="67"/>
      <c r="R250" s="99"/>
      <c r="S250" s="92"/>
      <c r="T250" s="91"/>
      <c r="U250" s="92"/>
      <c r="V250" s="93"/>
      <c r="W250" s="92"/>
      <c r="X250" s="93"/>
      <c r="Y250" s="92"/>
      <c r="Z250" s="93"/>
      <c r="AA250" s="92"/>
      <c r="AB250" s="91"/>
      <c r="AC250" s="93"/>
      <c r="AD250" s="93"/>
      <c r="AE250" s="100"/>
      <c r="AF250" s="99"/>
      <c r="AG250" s="92"/>
      <c r="AH250" s="91"/>
      <c r="AI250" s="92"/>
      <c r="AJ250" s="93"/>
      <c r="AK250" s="92"/>
      <c r="AL250" s="93"/>
      <c r="AM250" s="92"/>
      <c r="AN250" s="93"/>
      <c r="AO250" s="92"/>
      <c r="AP250" s="91"/>
      <c r="AQ250" s="93"/>
      <c r="AR250" s="93"/>
      <c r="AS250" s="100"/>
      <c r="AT250" s="99"/>
      <c r="AU250" s="92"/>
      <c r="AV250" s="91"/>
      <c r="AW250" s="92"/>
      <c r="AX250" s="93"/>
      <c r="AY250" s="92"/>
      <c r="AZ250" s="93"/>
      <c r="BA250" s="92"/>
      <c r="BB250" s="93"/>
      <c r="BC250" s="92"/>
      <c r="BD250" s="91"/>
      <c r="BE250" s="93"/>
      <c r="BF250" s="93"/>
      <c r="BG250" s="100"/>
      <c r="BH250" s="99"/>
      <c r="BI250" s="92"/>
      <c r="BJ250" s="91"/>
      <c r="BK250" s="92"/>
      <c r="BL250" s="93"/>
      <c r="BM250" s="92"/>
      <c r="BN250" s="93"/>
      <c r="BO250" s="92"/>
      <c r="BP250" s="93"/>
      <c r="BQ250" s="92"/>
      <c r="BR250" s="91"/>
      <c r="BS250" s="93"/>
      <c r="BT250" s="93"/>
      <c r="BU250" s="101"/>
      <c r="BV250" s="79"/>
    </row>
    <row r="251" spans="2:74" x14ac:dyDescent="0.25">
      <c r="B251" s="14"/>
      <c r="C251" s="137"/>
      <c r="D251" s="71"/>
      <c r="E251" s="15"/>
      <c r="F251" s="63"/>
      <c r="G251" s="15"/>
      <c r="H251" s="16"/>
      <c r="I251" s="15"/>
      <c r="J251" s="16"/>
      <c r="K251" s="15"/>
      <c r="L251" s="16"/>
      <c r="M251" s="15"/>
      <c r="N251" s="63"/>
      <c r="O251" s="16"/>
      <c r="P251" s="16"/>
      <c r="Q251" s="67"/>
      <c r="R251" s="99"/>
      <c r="S251" s="92"/>
      <c r="T251" s="91"/>
      <c r="U251" s="92"/>
      <c r="V251" s="93"/>
      <c r="W251" s="92"/>
      <c r="X251" s="93"/>
      <c r="Y251" s="92"/>
      <c r="Z251" s="93"/>
      <c r="AA251" s="92"/>
      <c r="AB251" s="91"/>
      <c r="AC251" s="93"/>
      <c r="AD251" s="93"/>
      <c r="AE251" s="100"/>
      <c r="AF251" s="99"/>
      <c r="AG251" s="92"/>
      <c r="AH251" s="91"/>
      <c r="AI251" s="92"/>
      <c r="AJ251" s="93"/>
      <c r="AK251" s="92"/>
      <c r="AL251" s="93"/>
      <c r="AM251" s="92"/>
      <c r="AN251" s="93"/>
      <c r="AO251" s="92"/>
      <c r="AP251" s="91"/>
      <c r="AQ251" s="93"/>
      <c r="AR251" s="93"/>
      <c r="AS251" s="100"/>
      <c r="AT251" s="99"/>
      <c r="AU251" s="92"/>
      <c r="AV251" s="91"/>
      <c r="AW251" s="92"/>
      <c r="AX251" s="93"/>
      <c r="AY251" s="92"/>
      <c r="AZ251" s="93"/>
      <c r="BA251" s="92"/>
      <c r="BB251" s="93"/>
      <c r="BC251" s="92"/>
      <c r="BD251" s="91"/>
      <c r="BE251" s="93"/>
      <c r="BF251" s="93"/>
      <c r="BG251" s="100"/>
      <c r="BH251" s="99"/>
      <c r="BI251" s="92"/>
      <c r="BJ251" s="91"/>
      <c r="BK251" s="92"/>
      <c r="BL251" s="93"/>
      <c r="BM251" s="92"/>
      <c r="BN251" s="93"/>
      <c r="BO251" s="92"/>
      <c r="BP251" s="93"/>
      <c r="BQ251" s="92"/>
      <c r="BR251" s="91"/>
      <c r="BS251" s="93"/>
      <c r="BT251" s="93"/>
      <c r="BU251" s="101"/>
      <c r="BV251" s="79"/>
    </row>
    <row r="252" spans="2:74" x14ac:dyDescent="0.25">
      <c r="B252" s="14"/>
      <c r="C252" s="137"/>
      <c r="D252" s="71"/>
      <c r="E252" s="15"/>
      <c r="F252" s="63"/>
      <c r="G252" s="15"/>
      <c r="H252" s="16"/>
      <c r="I252" s="15"/>
      <c r="J252" s="16"/>
      <c r="K252" s="15"/>
      <c r="L252" s="16"/>
      <c r="M252" s="15"/>
      <c r="N252" s="63"/>
      <c r="O252" s="16"/>
      <c r="P252" s="16"/>
      <c r="Q252" s="67"/>
      <c r="R252" s="99"/>
      <c r="S252" s="92"/>
      <c r="T252" s="91"/>
      <c r="U252" s="92"/>
      <c r="V252" s="93"/>
      <c r="W252" s="92"/>
      <c r="X252" s="93"/>
      <c r="Y252" s="92"/>
      <c r="Z252" s="93"/>
      <c r="AA252" s="92"/>
      <c r="AB252" s="91"/>
      <c r="AC252" s="93"/>
      <c r="AD252" s="93"/>
      <c r="AE252" s="100"/>
      <c r="AF252" s="99"/>
      <c r="AG252" s="92"/>
      <c r="AH252" s="91"/>
      <c r="AI252" s="92"/>
      <c r="AJ252" s="93"/>
      <c r="AK252" s="92"/>
      <c r="AL252" s="93"/>
      <c r="AM252" s="92"/>
      <c r="AN252" s="93"/>
      <c r="AO252" s="92"/>
      <c r="AP252" s="91"/>
      <c r="AQ252" s="93"/>
      <c r="AR252" s="93"/>
      <c r="AS252" s="100"/>
      <c r="AT252" s="99"/>
      <c r="AU252" s="92"/>
      <c r="AV252" s="91"/>
      <c r="AW252" s="92"/>
      <c r="AX252" s="93"/>
      <c r="AY252" s="92"/>
      <c r="AZ252" s="93"/>
      <c r="BA252" s="92"/>
      <c r="BB252" s="93"/>
      <c r="BC252" s="92"/>
      <c r="BD252" s="91"/>
      <c r="BE252" s="93"/>
      <c r="BF252" s="93"/>
      <c r="BG252" s="100"/>
      <c r="BH252" s="99"/>
      <c r="BI252" s="92"/>
      <c r="BJ252" s="91"/>
      <c r="BK252" s="92"/>
      <c r="BL252" s="93"/>
      <c r="BM252" s="92"/>
      <c r="BN252" s="93"/>
      <c r="BO252" s="92"/>
      <c r="BP252" s="93"/>
      <c r="BQ252" s="92"/>
      <c r="BR252" s="91"/>
      <c r="BS252" s="93"/>
      <c r="BT252" s="93"/>
      <c r="BU252" s="101"/>
      <c r="BV252" s="79"/>
    </row>
    <row r="253" spans="2:74" x14ac:dyDescent="0.25">
      <c r="B253" s="14"/>
      <c r="C253" s="137"/>
      <c r="D253" s="71"/>
      <c r="E253" s="15"/>
      <c r="F253" s="63"/>
      <c r="G253" s="15"/>
      <c r="H253" s="16"/>
      <c r="I253" s="15"/>
      <c r="J253" s="16"/>
      <c r="K253" s="15"/>
      <c r="L253" s="16"/>
      <c r="M253" s="15"/>
      <c r="N253" s="63"/>
      <c r="O253" s="16"/>
      <c r="P253" s="16"/>
      <c r="Q253" s="67"/>
      <c r="R253" s="99"/>
      <c r="S253" s="92"/>
      <c r="T253" s="91"/>
      <c r="U253" s="92"/>
      <c r="V253" s="93"/>
      <c r="W253" s="92"/>
      <c r="X253" s="93"/>
      <c r="Y253" s="92"/>
      <c r="Z253" s="93"/>
      <c r="AA253" s="92"/>
      <c r="AB253" s="91"/>
      <c r="AC253" s="93"/>
      <c r="AD253" s="93"/>
      <c r="AE253" s="100"/>
      <c r="AF253" s="99"/>
      <c r="AG253" s="92"/>
      <c r="AH253" s="91"/>
      <c r="AI253" s="92"/>
      <c r="AJ253" s="93"/>
      <c r="AK253" s="92"/>
      <c r="AL253" s="93"/>
      <c r="AM253" s="92"/>
      <c r="AN253" s="93"/>
      <c r="AO253" s="92"/>
      <c r="AP253" s="91"/>
      <c r="AQ253" s="93"/>
      <c r="AR253" s="93"/>
      <c r="AS253" s="100"/>
      <c r="AT253" s="99"/>
      <c r="AU253" s="92"/>
      <c r="AV253" s="91"/>
      <c r="AW253" s="92"/>
      <c r="AX253" s="93"/>
      <c r="AY253" s="92"/>
      <c r="AZ253" s="93"/>
      <c r="BA253" s="92"/>
      <c r="BB253" s="93"/>
      <c r="BC253" s="92"/>
      <c r="BD253" s="91"/>
      <c r="BE253" s="93"/>
      <c r="BF253" s="93"/>
      <c r="BG253" s="100"/>
      <c r="BH253" s="99"/>
      <c r="BI253" s="92"/>
      <c r="BJ253" s="91"/>
      <c r="BK253" s="92"/>
      <c r="BL253" s="93"/>
      <c r="BM253" s="92"/>
      <c r="BN253" s="93"/>
      <c r="BO253" s="92"/>
      <c r="BP253" s="93"/>
      <c r="BQ253" s="92"/>
      <c r="BR253" s="91"/>
      <c r="BS253" s="93"/>
      <c r="BT253" s="93"/>
      <c r="BU253" s="101"/>
      <c r="BV253" s="79"/>
    </row>
    <row r="254" spans="2:74" x14ac:dyDescent="0.25">
      <c r="B254" s="14"/>
      <c r="C254" s="137"/>
      <c r="D254" s="71"/>
      <c r="E254" s="15"/>
      <c r="F254" s="63"/>
      <c r="G254" s="15"/>
      <c r="H254" s="16"/>
      <c r="I254" s="15"/>
      <c r="J254" s="16"/>
      <c r="K254" s="15"/>
      <c r="L254" s="16"/>
      <c r="M254" s="15"/>
      <c r="N254" s="63"/>
      <c r="O254" s="16"/>
      <c r="P254" s="16"/>
      <c r="Q254" s="67"/>
      <c r="R254" s="99"/>
      <c r="S254" s="92"/>
      <c r="T254" s="91"/>
      <c r="U254" s="92"/>
      <c r="V254" s="93"/>
      <c r="W254" s="92"/>
      <c r="X254" s="93"/>
      <c r="Y254" s="92"/>
      <c r="Z254" s="93"/>
      <c r="AA254" s="92"/>
      <c r="AB254" s="91"/>
      <c r="AC254" s="93"/>
      <c r="AD254" s="93"/>
      <c r="AE254" s="100"/>
      <c r="AF254" s="99"/>
      <c r="AG254" s="92"/>
      <c r="AH254" s="91"/>
      <c r="AI254" s="92"/>
      <c r="AJ254" s="93"/>
      <c r="AK254" s="92"/>
      <c r="AL254" s="93"/>
      <c r="AM254" s="92"/>
      <c r="AN254" s="93"/>
      <c r="AO254" s="92"/>
      <c r="AP254" s="91"/>
      <c r="AQ254" s="93"/>
      <c r="AR254" s="93"/>
      <c r="AS254" s="100"/>
      <c r="AT254" s="99"/>
      <c r="AU254" s="92"/>
      <c r="AV254" s="91"/>
      <c r="AW254" s="92"/>
      <c r="AX254" s="93"/>
      <c r="AY254" s="92"/>
      <c r="AZ254" s="93"/>
      <c r="BA254" s="92"/>
      <c r="BB254" s="93"/>
      <c r="BC254" s="92"/>
      <c r="BD254" s="91"/>
      <c r="BE254" s="93"/>
      <c r="BF254" s="93"/>
      <c r="BG254" s="100"/>
      <c r="BH254" s="99"/>
      <c r="BI254" s="92"/>
      <c r="BJ254" s="91"/>
      <c r="BK254" s="92"/>
      <c r="BL254" s="93"/>
      <c r="BM254" s="92"/>
      <c r="BN254" s="93"/>
      <c r="BO254" s="92"/>
      <c r="BP254" s="93"/>
      <c r="BQ254" s="92"/>
      <c r="BR254" s="91"/>
      <c r="BS254" s="93"/>
      <c r="BT254" s="93"/>
      <c r="BU254" s="101"/>
      <c r="BV254" s="79"/>
    </row>
    <row r="255" spans="2:74" x14ac:dyDescent="0.25">
      <c r="B255" s="14"/>
      <c r="C255" s="137"/>
      <c r="D255" s="71"/>
      <c r="E255" s="15"/>
      <c r="F255" s="63"/>
      <c r="G255" s="15"/>
      <c r="H255" s="16"/>
      <c r="I255" s="15"/>
      <c r="J255" s="16"/>
      <c r="K255" s="15"/>
      <c r="L255" s="16"/>
      <c r="M255" s="15"/>
      <c r="N255" s="63"/>
      <c r="O255" s="16"/>
      <c r="P255" s="16"/>
      <c r="Q255" s="67"/>
      <c r="R255" s="99"/>
      <c r="S255" s="92"/>
      <c r="T255" s="91"/>
      <c r="U255" s="92"/>
      <c r="V255" s="93"/>
      <c r="W255" s="92"/>
      <c r="X255" s="93"/>
      <c r="Y255" s="92"/>
      <c r="Z255" s="93"/>
      <c r="AA255" s="92"/>
      <c r="AB255" s="91"/>
      <c r="AC255" s="93"/>
      <c r="AD255" s="93"/>
      <c r="AE255" s="100"/>
      <c r="AF255" s="99"/>
      <c r="AG255" s="92"/>
      <c r="AH255" s="91"/>
      <c r="AI255" s="92"/>
      <c r="AJ255" s="93"/>
      <c r="AK255" s="92"/>
      <c r="AL255" s="93"/>
      <c r="AM255" s="92"/>
      <c r="AN255" s="93"/>
      <c r="AO255" s="92"/>
      <c r="AP255" s="91"/>
      <c r="AQ255" s="93"/>
      <c r="AR255" s="93"/>
      <c r="AS255" s="100"/>
      <c r="AT255" s="99"/>
      <c r="AU255" s="92"/>
      <c r="AV255" s="91"/>
      <c r="AW255" s="92"/>
      <c r="AX255" s="93"/>
      <c r="AY255" s="92"/>
      <c r="AZ255" s="93"/>
      <c r="BA255" s="92"/>
      <c r="BB255" s="93"/>
      <c r="BC255" s="92"/>
      <c r="BD255" s="91"/>
      <c r="BE255" s="93"/>
      <c r="BF255" s="93"/>
      <c r="BG255" s="100"/>
      <c r="BH255" s="99"/>
      <c r="BI255" s="92"/>
      <c r="BJ255" s="91"/>
      <c r="BK255" s="92"/>
      <c r="BL255" s="93"/>
      <c r="BM255" s="92"/>
      <c r="BN255" s="93"/>
      <c r="BO255" s="92"/>
      <c r="BP255" s="93"/>
      <c r="BQ255" s="92"/>
      <c r="BR255" s="91"/>
      <c r="BS255" s="93"/>
      <c r="BT255" s="93"/>
      <c r="BU255" s="101"/>
      <c r="BV255" s="79"/>
    </row>
    <row r="256" spans="2:74" x14ac:dyDescent="0.25">
      <c r="B256" s="14"/>
      <c r="C256" s="137"/>
      <c r="D256" s="71"/>
      <c r="E256" s="15"/>
      <c r="F256" s="63"/>
      <c r="G256" s="15"/>
      <c r="H256" s="16"/>
      <c r="I256" s="15"/>
      <c r="J256" s="16"/>
      <c r="K256" s="15"/>
      <c r="L256" s="16"/>
      <c r="M256" s="15"/>
      <c r="N256" s="63"/>
      <c r="O256" s="16"/>
      <c r="P256" s="16"/>
      <c r="Q256" s="67"/>
      <c r="R256" s="99"/>
      <c r="S256" s="92"/>
      <c r="T256" s="91"/>
      <c r="U256" s="92"/>
      <c r="V256" s="93"/>
      <c r="W256" s="92"/>
      <c r="X256" s="93"/>
      <c r="Y256" s="92"/>
      <c r="Z256" s="93"/>
      <c r="AA256" s="92"/>
      <c r="AB256" s="91"/>
      <c r="AC256" s="93"/>
      <c r="AD256" s="93"/>
      <c r="AE256" s="100"/>
      <c r="AF256" s="99"/>
      <c r="AG256" s="92"/>
      <c r="AH256" s="91"/>
      <c r="AI256" s="92"/>
      <c r="AJ256" s="93"/>
      <c r="AK256" s="92"/>
      <c r="AL256" s="93"/>
      <c r="AM256" s="92"/>
      <c r="AN256" s="93"/>
      <c r="AO256" s="92"/>
      <c r="AP256" s="91"/>
      <c r="AQ256" s="93"/>
      <c r="AR256" s="93"/>
      <c r="AS256" s="100"/>
      <c r="AT256" s="99"/>
      <c r="AU256" s="92"/>
      <c r="AV256" s="91"/>
      <c r="AW256" s="92"/>
      <c r="AX256" s="93"/>
      <c r="AY256" s="92"/>
      <c r="AZ256" s="93"/>
      <c r="BA256" s="92"/>
      <c r="BB256" s="93"/>
      <c r="BC256" s="92"/>
      <c r="BD256" s="91"/>
      <c r="BE256" s="93"/>
      <c r="BF256" s="93"/>
      <c r="BG256" s="100"/>
      <c r="BH256" s="99"/>
      <c r="BI256" s="92"/>
      <c r="BJ256" s="91"/>
      <c r="BK256" s="92"/>
      <c r="BL256" s="93"/>
      <c r="BM256" s="92"/>
      <c r="BN256" s="93"/>
      <c r="BO256" s="92"/>
      <c r="BP256" s="93"/>
      <c r="BQ256" s="92"/>
      <c r="BR256" s="91"/>
      <c r="BS256" s="93"/>
      <c r="BT256" s="93"/>
      <c r="BU256" s="101"/>
      <c r="BV256" s="79"/>
    </row>
    <row r="257" spans="2:74" x14ac:dyDescent="0.25">
      <c r="B257" s="14"/>
      <c r="C257" s="137"/>
      <c r="D257" s="71"/>
      <c r="E257" s="15"/>
      <c r="F257" s="63"/>
      <c r="G257" s="15"/>
      <c r="H257" s="16"/>
      <c r="I257" s="15"/>
      <c r="J257" s="16"/>
      <c r="K257" s="15"/>
      <c r="L257" s="16"/>
      <c r="M257" s="15"/>
      <c r="N257" s="63"/>
      <c r="O257" s="16"/>
      <c r="P257" s="16"/>
      <c r="Q257" s="67"/>
      <c r="R257" s="99"/>
      <c r="S257" s="92"/>
      <c r="T257" s="91"/>
      <c r="U257" s="92"/>
      <c r="V257" s="93"/>
      <c r="W257" s="92"/>
      <c r="X257" s="93"/>
      <c r="Y257" s="92"/>
      <c r="Z257" s="93"/>
      <c r="AA257" s="92"/>
      <c r="AB257" s="91"/>
      <c r="AC257" s="93"/>
      <c r="AD257" s="93"/>
      <c r="AE257" s="100"/>
      <c r="AF257" s="99"/>
      <c r="AG257" s="92"/>
      <c r="AH257" s="91"/>
      <c r="AI257" s="92"/>
      <c r="AJ257" s="93"/>
      <c r="AK257" s="92"/>
      <c r="AL257" s="93"/>
      <c r="AM257" s="92"/>
      <c r="AN257" s="93"/>
      <c r="AO257" s="92"/>
      <c r="AP257" s="91"/>
      <c r="AQ257" s="93"/>
      <c r="AR257" s="93"/>
      <c r="AS257" s="100"/>
      <c r="AT257" s="99"/>
      <c r="AU257" s="92"/>
      <c r="AV257" s="91"/>
      <c r="AW257" s="92"/>
      <c r="AX257" s="93"/>
      <c r="AY257" s="92"/>
      <c r="AZ257" s="93"/>
      <c r="BA257" s="92"/>
      <c r="BB257" s="93"/>
      <c r="BC257" s="92"/>
      <c r="BD257" s="91"/>
      <c r="BE257" s="93"/>
      <c r="BF257" s="93"/>
      <c r="BG257" s="100"/>
      <c r="BH257" s="99"/>
      <c r="BI257" s="92"/>
      <c r="BJ257" s="91"/>
      <c r="BK257" s="92"/>
      <c r="BL257" s="93"/>
      <c r="BM257" s="92"/>
      <c r="BN257" s="93"/>
      <c r="BO257" s="92"/>
      <c r="BP257" s="93"/>
      <c r="BQ257" s="92"/>
      <c r="BR257" s="91"/>
      <c r="BS257" s="93"/>
      <c r="BT257" s="93"/>
      <c r="BU257" s="101"/>
      <c r="BV257" s="79"/>
    </row>
    <row r="258" spans="2:74" x14ac:dyDescent="0.25">
      <c r="B258" s="14"/>
      <c r="C258" s="137"/>
      <c r="D258" s="71"/>
      <c r="E258" s="15"/>
      <c r="F258" s="63"/>
      <c r="G258" s="15"/>
      <c r="H258" s="16"/>
      <c r="I258" s="15"/>
      <c r="J258" s="16"/>
      <c r="K258" s="15"/>
      <c r="L258" s="16"/>
      <c r="M258" s="15"/>
      <c r="N258" s="63"/>
      <c r="O258" s="16"/>
      <c r="P258" s="16"/>
      <c r="Q258" s="67"/>
      <c r="R258" s="99"/>
      <c r="S258" s="92"/>
      <c r="T258" s="91"/>
      <c r="U258" s="92"/>
      <c r="V258" s="93"/>
      <c r="W258" s="92"/>
      <c r="X258" s="93"/>
      <c r="Y258" s="92"/>
      <c r="Z258" s="93"/>
      <c r="AA258" s="92"/>
      <c r="AB258" s="91"/>
      <c r="AC258" s="93"/>
      <c r="AD258" s="93"/>
      <c r="AE258" s="100"/>
      <c r="AF258" s="99"/>
      <c r="AG258" s="92"/>
      <c r="AH258" s="91"/>
      <c r="AI258" s="92"/>
      <c r="AJ258" s="93"/>
      <c r="AK258" s="92"/>
      <c r="AL258" s="93"/>
      <c r="AM258" s="92"/>
      <c r="AN258" s="93"/>
      <c r="AO258" s="92"/>
      <c r="AP258" s="91"/>
      <c r="AQ258" s="93"/>
      <c r="AR258" s="93"/>
      <c r="AS258" s="100"/>
      <c r="AT258" s="99"/>
      <c r="AU258" s="92"/>
      <c r="AV258" s="91"/>
      <c r="AW258" s="92"/>
      <c r="AX258" s="93"/>
      <c r="AY258" s="92"/>
      <c r="AZ258" s="93"/>
      <c r="BA258" s="92"/>
      <c r="BB258" s="93"/>
      <c r="BC258" s="92"/>
      <c r="BD258" s="91"/>
      <c r="BE258" s="93"/>
      <c r="BF258" s="93"/>
      <c r="BG258" s="100"/>
      <c r="BH258" s="99"/>
      <c r="BI258" s="92"/>
      <c r="BJ258" s="91"/>
      <c r="BK258" s="92"/>
      <c r="BL258" s="93"/>
      <c r="BM258" s="92"/>
      <c r="BN258" s="93"/>
      <c r="BO258" s="92"/>
      <c r="BP258" s="93"/>
      <c r="BQ258" s="92"/>
      <c r="BR258" s="91"/>
      <c r="BS258" s="93"/>
      <c r="BT258" s="93"/>
      <c r="BU258" s="101"/>
      <c r="BV258" s="79"/>
    </row>
    <row r="259" spans="2:74" x14ac:dyDescent="0.25">
      <c r="B259" s="14"/>
      <c r="C259" s="137"/>
      <c r="D259" s="71"/>
      <c r="E259" s="15"/>
      <c r="F259" s="63"/>
      <c r="G259" s="15"/>
      <c r="H259" s="16"/>
      <c r="I259" s="15"/>
      <c r="J259" s="16"/>
      <c r="K259" s="15"/>
      <c r="L259" s="16"/>
      <c r="M259" s="15"/>
      <c r="N259" s="63"/>
      <c r="O259" s="16"/>
      <c r="P259" s="16"/>
      <c r="Q259" s="67"/>
      <c r="R259" s="99"/>
      <c r="S259" s="92"/>
      <c r="T259" s="91"/>
      <c r="U259" s="92"/>
      <c r="V259" s="93"/>
      <c r="W259" s="92"/>
      <c r="X259" s="93"/>
      <c r="Y259" s="92"/>
      <c r="Z259" s="93"/>
      <c r="AA259" s="92"/>
      <c r="AB259" s="91"/>
      <c r="AC259" s="93"/>
      <c r="AD259" s="93"/>
      <c r="AE259" s="100"/>
      <c r="AF259" s="99"/>
      <c r="AG259" s="92"/>
      <c r="AH259" s="91"/>
      <c r="AI259" s="92"/>
      <c r="AJ259" s="93"/>
      <c r="AK259" s="92"/>
      <c r="AL259" s="93"/>
      <c r="AM259" s="92"/>
      <c r="AN259" s="93"/>
      <c r="AO259" s="92"/>
      <c r="AP259" s="91"/>
      <c r="AQ259" s="93"/>
      <c r="AR259" s="93"/>
      <c r="AS259" s="100"/>
      <c r="AT259" s="99"/>
      <c r="AU259" s="92"/>
      <c r="AV259" s="91"/>
      <c r="AW259" s="92"/>
      <c r="AX259" s="93"/>
      <c r="AY259" s="92"/>
      <c r="AZ259" s="93"/>
      <c r="BA259" s="92"/>
      <c r="BB259" s="93"/>
      <c r="BC259" s="92"/>
      <c r="BD259" s="91"/>
      <c r="BE259" s="93"/>
      <c r="BF259" s="93"/>
      <c r="BG259" s="100"/>
      <c r="BH259" s="99"/>
      <c r="BI259" s="92"/>
      <c r="BJ259" s="91"/>
      <c r="BK259" s="92"/>
      <c r="BL259" s="93"/>
      <c r="BM259" s="92"/>
      <c r="BN259" s="93"/>
      <c r="BO259" s="92"/>
      <c r="BP259" s="93"/>
      <c r="BQ259" s="92"/>
      <c r="BR259" s="91"/>
      <c r="BS259" s="93"/>
      <c r="BT259" s="93"/>
      <c r="BU259" s="101"/>
      <c r="BV259" s="79"/>
    </row>
    <row r="260" spans="2:74" x14ac:dyDescent="0.25">
      <c r="B260" s="14"/>
      <c r="C260" s="137"/>
      <c r="D260" s="71"/>
      <c r="E260" s="15"/>
      <c r="F260" s="63"/>
      <c r="G260" s="15"/>
      <c r="H260" s="16"/>
      <c r="I260" s="15"/>
      <c r="J260" s="16"/>
      <c r="K260" s="15"/>
      <c r="L260" s="16"/>
      <c r="M260" s="15"/>
      <c r="N260" s="63"/>
      <c r="O260" s="16"/>
      <c r="P260" s="16"/>
      <c r="Q260" s="67"/>
      <c r="R260" s="99"/>
      <c r="S260" s="92"/>
      <c r="T260" s="91"/>
      <c r="U260" s="92"/>
      <c r="V260" s="93"/>
      <c r="W260" s="92"/>
      <c r="X260" s="93"/>
      <c r="Y260" s="92"/>
      <c r="Z260" s="93"/>
      <c r="AA260" s="92"/>
      <c r="AB260" s="91"/>
      <c r="AC260" s="93"/>
      <c r="AD260" s="93"/>
      <c r="AE260" s="100"/>
      <c r="AF260" s="99"/>
      <c r="AG260" s="92"/>
      <c r="AH260" s="91"/>
      <c r="AI260" s="92"/>
      <c r="AJ260" s="93"/>
      <c r="AK260" s="92"/>
      <c r="AL260" s="93"/>
      <c r="AM260" s="92"/>
      <c r="AN260" s="93"/>
      <c r="AO260" s="92"/>
      <c r="AP260" s="91"/>
      <c r="AQ260" s="93"/>
      <c r="AR260" s="93"/>
      <c r="AS260" s="100"/>
      <c r="AT260" s="99"/>
      <c r="AU260" s="92"/>
      <c r="AV260" s="91"/>
      <c r="AW260" s="92"/>
      <c r="AX260" s="93"/>
      <c r="AY260" s="92"/>
      <c r="AZ260" s="93"/>
      <c r="BA260" s="92"/>
      <c r="BB260" s="93"/>
      <c r="BC260" s="92"/>
      <c r="BD260" s="91"/>
      <c r="BE260" s="93"/>
      <c r="BF260" s="93"/>
      <c r="BG260" s="100"/>
      <c r="BH260" s="99"/>
      <c r="BI260" s="92"/>
      <c r="BJ260" s="91"/>
      <c r="BK260" s="92"/>
      <c r="BL260" s="93"/>
      <c r="BM260" s="92"/>
      <c r="BN260" s="93"/>
      <c r="BO260" s="92"/>
      <c r="BP260" s="93"/>
      <c r="BQ260" s="92"/>
      <c r="BR260" s="91"/>
      <c r="BS260" s="93"/>
      <c r="BT260" s="93"/>
      <c r="BU260" s="101"/>
      <c r="BV260" s="79"/>
    </row>
    <row r="261" spans="2:74" x14ac:dyDescent="0.25">
      <c r="B261" s="14"/>
      <c r="C261" s="137"/>
      <c r="D261" s="71"/>
      <c r="E261" s="15"/>
      <c r="F261" s="63"/>
      <c r="G261" s="15"/>
      <c r="H261" s="16"/>
      <c r="I261" s="15"/>
      <c r="J261" s="16"/>
      <c r="K261" s="15"/>
      <c r="L261" s="16"/>
      <c r="M261" s="15"/>
      <c r="N261" s="63"/>
      <c r="O261" s="16"/>
      <c r="P261" s="16"/>
      <c r="Q261" s="67"/>
      <c r="R261" s="99"/>
      <c r="S261" s="92"/>
      <c r="T261" s="91"/>
      <c r="U261" s="92"/>
      <c r="V261" s="93"/>
      <c r="W261" s="92"/>
      <c r="X261" s="93"/>
      <c r="Y261" s="92"/>
      <c r="Z261" s="93"/>
      <c r="AA261" s="92"/>
      <c r="AB261" s="91"/>
      <c r="AC261" s="93"/>
      <c r="AD261" s="93"/>
      <c r="AE261" s="100"/>
      <c r="AF261" s="99"/>
      <c r="AG261" s="92"/>
      <c r="AH261" s="91"/>
      <c r="AI261" s="92"/>
      <c r="AJ261" s="93"/>
      <c r="AK261" s="92"/>
      <c r="AL261" s="93"/>
      <c r="AM261" s="92"/>
      <c r="AN261" s="93"/>
      <c r="AO261" s="92"/>
      <c r="AP261" s="91"/>
      <c r="AQ261" s="93"/>
      <c r="AR261" s="93"/>
      <c r="AS261" s="100"/>
      <c r="AT261" s="99"/>
      <c r="AU261" s="92"/>
      <c r="AV261" s="91"/>
      <c r="AW261" s="92"/>
      <c r="AX261" s="93"/>
      <c r="AY261" s="92"/>
      <c r="AZ261" s="93"/>
      <c r="BA261" s="92"/>
      <c r="BB261" s="93"/>
      <c r="BC261" s="92"/>
      <c r="BD261" s="91"/>
      <c r="BE261" s="93"/>
      <c r="BF261" s="93"/>
      <c r="BG261" s="100"/>
      <c r="BH261" s="99"/>
      <c r="BI261" s="92"/>
      <c r="BJ261" s="91"/>
      <c r="BK261" s="92"/>
      <c r="BL261" s="93"/>
      <c r="BM261" s="92"/>
      <c r="BN261" s="93"/>
      <c r="BO261" s="92"/>
      <c r="BP261" s="93"/>
      <c r="BQ261" s="92"/>
      <c r="BR261" s="91"/>
      <c r="BS261" s="93"/>
      <c r="BT261" s="93"/>
      <c r="BU261" s="101"/>
      <c r="BV261" s="79"/>
    </row>
    <row r="262" spans="2:74" x14ac:dyDescent="0.25">
      <c r="B262" s="14"/>
      <c r="C262" s="137"/>
      <c r="D262" s="71"/>
      <c r="E262" s="15"/>
      <c r="F262" s="63"/>
      <c r="G262" s="15"/>
      <c r="H262" s="16"/>
      <c r="I262" s="15"/>
      <c r="J262" s="16"/>
      <c r="K262" s="15"/>
      <c r="L262" s="16"/>
      <c r="M262" s="15"/>
      <c r="N262" s="63"/>
      <c r="O262" s="16"/>
      <c r="P262" s="16"/>
      <c r="Q262" s="67"/>
      <c r="R262" s="99"/>
      <c r="S262" s="92"/>
      <c r="T262" s="91"/>
      <c r="U262" s="92"/>
      <c r="V262" s="93"/>
      <c r="W262" s="92"/>
      <c r="X262" s="93"/>
      <c r="Y262" s="92"/>
      <c r="Z262" s="93"/>
      <c r="AA262" s="92"/>
      <c r="AB262" s="91"/>
      <c r="AC262" s="93"/>
      <c r="AD262" s="93"/>
      <c r="AE262" s="100"/>
      <c r="AF262" s="99"/>
      <c r="AG262" s="92"/>
      <c r="AH262" s="91"/>
      <c r="AI262" s="92"/>
      <c r="AJ262" s="93"/>
      <c r="AK262" s="92"/>
      <c r="AL262" s="93"/>
      <c r="AM262" s="92"/>
      <c r="AN262" s="93"/>
      <c r="AO262" s="92"/>
      <c r="AP262" s="91"/>
      <c r="AQ262" s="93"/>
      <c r="AR262" s="93"/>
      <c r="AS262" s="100"/>
      <c r="AT262" s="99"/>
      <c r="AU262" s="92"/>
      <c r="AV262" s="91"/>
      <c r="AW262" s="92"/>
      <c r="AX262" s="93"/>
      <c r="AY262" s="92"/>
      <c r="AZ262" s="93"/>
      <c r="BA262" s="92"/>
      <c r="BB262" s="93"/>
      <c r="BC262" s="92"/>
      <c r="BD262" s="91"/>
      <c r="BE262" s="93"/>
      <c r="BF262" s="93"/>
      <c r="BG262" s="100"/>
      <c r="BH262" s="99"/>
      <c r="BI262" s="92"/>
      <c r="BJ262" s="91"/>
      <c r="BK262" s="92"/>
      <c r="BL262" s="93"/>
      <c r="BM262" s="92"/>
      <c r="BN262" s="93"/>
      <c r="BO262" s="92"/>
      <c r="BP262" s="93"/>
      <c r="BQ262" s="92"/>
      <c r="BR262" s="91"/>
      <c r="BS262" s="93"/>
      <c r="BT262" s="93"/>
      <c r="BU262" s="101"/>
      <c r="BV262" s="79"/>
    </row>
    <row r="263" spans="2:74" x14ac:dyDescent="0.25">
      <c r="B263" s="14"/>
      <c r="C263" s="137"/>
      <c r="D263" s="71"/>
      <c r="E263" s="15"/>
      <c r="F263" s="63"/>
      <c r="G263" s="15"/>
      <c r="H263" s="16"/>
      <c r="I263" s="15"/>
      <c r="J263" s="16"/>
      <c r="K263" s="15"/>
      <c r="L263" s="16"/>
      <c r="M263" s="15"/>
      <c r="N263" s="63"/>
      <c r="O263" s="16"/>
      <c r="P263" s="16"/>
      <c r="Q263" s="67"/>
      <c r="R263" s="99"/>
      <c r="S263" s="92"/>
      <c r="T263" s="91"/>
      <c r="U263" s="92"/>
      <c r="V263" s="93"/>
      <c r="W263" s="92"/>
      <c r="X263" s="93"/>
      <c r="Y263" s="92"/>
      <c r="Z263" s="93"/>
      <c r="AA263" s="92"/>
      <c r="AB263" s="91"/>
      <c r="AC263" s="93"/>
      <c r="AD263" s="93"/>
      <c r="AE263" s="100"/>
      <c r="AF263" s="99"/>
      <c r="AG263" s="92"/>
      <c r="AH263" s="91"/>
      <c r="AI263" s="92"/>
      <c r="AJ263" s="93"/>
      <c r="AK263" s="92"/>
      <c r="AL263" s="93"/>
      <c r="AM263" s="92"/>
      <c r="AN263" s="93"/>
      <c r="AO263" s="92"/>
      <c r="AP263" s="91"/>
      <c r="AQ263" s="93"/>
      <c r="AR263" s="93"/>
      <c r="AS263" s="100"/>
      <c r="AT263" s="99"/>
      <c r="AU263" s="92"/>
      <c r="AV263" s="91"/>
      <c r="AW263" s="92"/>
      <c r="AX263" s="93"/>
      <c r="AY263" s="92"/>
      <c r="AZ263" s="93"/>
      <c r="BA263" s="92"/>
      <c r="BB263" s="93"/>
      <c r="BC263" s="92"/>
      <c r="BD263" s="91"/>
      <c r="BE263" s="93"/>
      <c r="BF263" s="93"/>
      <c r="BG263" s="100"/>
      <c r="BH263" s="99"/>
      <c r="BI263" s="92"/>
      <c r="BJ263" s="91"/>
      <c r="BK263" s="92"/>
      <c r="BL263" s="93"/>
      <c r="BM263" s="92"/>
      <c r="BN263" s="93"/>
      <c r="BO263" s="92"/>
      <c r="BP263" s="93"/>
      <c r="BQ263" s="92"/>
      <c r="BR263" s="91"/>
      <c r="BS263" s="93"/>
      <c r="BT263" s="93"/>
      <c r="BU263" s="101"/>
      <c r="BV263" s="79"/>
    </row>
    <row r="264" spans="2:74" x14ac:dyDescent="0.25">
      <c r="B264" s="14"/>
      <c r="C264" s="137"/>
      <c r="D264" s="71"/>
      <c r="E264" s="15"/>
      <c r="F264" s="63"/>
      <c r="G264" s="15"/>
      <c r="H264" s="16"/>
      <c r="I264" s="15"/>
      <c r="J264" s="16"/>
      <c r="K264" s="15"/>
      <c r="L264" s="16"/>
      <c r="M264" s="15"/>
      <c r="N264" s="63"/>
      <c r="O264" s="16"/>
      <c r="P264" s="16"/>
      <c r="Q264" s="67"/>
      <c r="R264" s="99"/>
      <c r="S264" s="92"/>
      <c r="T264" s="91"/>
      <c r="U264" s="92"/>
      <c r="V264" s="93"/>
      <c r="W264" s="92"/>
      <c r="X264" s="93"/>
      <c r="Y264" s="92"/>
      <c r="Z264" s="93"/>
      <c r="AA264" s="92"/>
      <c r="AB264" s="91"/>
      <c r="AC264" s="93"/>
      <c r="AD264" s="93"/>
      <c r="AE264" s="100"/>
      <c r="AF264" s="99"/>
      <c r="AG264" s="92"/>
      <c r="AH264" s="91"/>
      <c r="AI264" s="92"/>
      <c r="AJ264" s="93"/>
      <c r="AK264" s="92"/>
      <c r="AL264" s="93"/>
      <c r="AM264" s="92"/>
      <c r="AN264" s="93"/>
      <c r="AO264" s="92"/>
      <c r="AP264" s="91"/>
      <c r="AQ264" s="93"/>
      <c r="AR264" s="93"/>
      <c r="AS264" s="100"/>
      <c r="AT264" s="99"/>
      <c r="AU264" s="92"/>
      <c r="AV264" s="91"/>
      <c r="AW264" s="92"/>
      <c r="AX264" s="93"/>
      <c r="AY264" s="92"/>
      <c r="AZ264" s="93"/>
      <c r="BA264" s="92"/>
      <c r="BB264" s="93"/>
      <c r="BC264" s="92"/>
      <c r="BD264" s="91"/>
      <c r="BE264" s="93"/>
      <c r="BF264" s="93"/>
      <c r="BG264" s="100"/>
      <c r="BH264" s="99"/>
      <c r="BI264" s="92"/>
      <c r="BJ264" s="91"/>
      <c r="BK264" s="92"/>
      <c r="BL264" s="93"/>
      <c r="BM264" s="92"/>
      <c r="BN264" s="93"/>
      <c r="BO264" s="92"/>
      <c r="BP264" s="93"/>
      <c r="BQ264" s="92"/>
      <c r="BR264" s="91"/>
      <c r="BS264" s="93"/>
      <c r="BT264" s="93"/>
      <c r="BU264" s="101"/>
      <c r="BV264" s="79"/>
    </row>
    <row r="265" spans="2:74" x14ac:dyDescent="0.25">
      <c r="B265" s="14"/>
      <c r="C265" s="137"/>
      <c r="D265" s="71"/>
      <c r="E265" s="15"/>
      <c r="F265" s="63"/>
      <c r="G265" s="15"/>
      <c r="H265" s="16"/>
      <c r="I265" s="15"/>
      <c r="J265" s="16"/>
      <c r="K265" s="15"/>
      <c r="L265" s="16"/>
      <c r="M265" s="15"/>
      <c r="N265" s="63"/>
      <c r="O265" s="16"/>
      <c r="P265" s="16"/>
      <c r="Q265" s="67"/>
      <c r="R265" s="99"/>
      <c r="S265" s="92"/>
      <c r="T265" s="91"/>
      <c r="U265" s="92"/>
      <c r="V265" s="93"/>
      <c r="W265" s="92"/>
      <c r="X265" s="93"/>
      <c r="Y265" s="92"/>
      <c r="Z265" s="93"/>
      <c r="AA265" s="92"/>
      <c r="AB265" s="91"/>
      <c r="AC265" s="93"/>
      <c r="AD265" s="93"/>
      <c r="AE265" s="100"/>
      <c r="AF265" s="99"/>
      <c r="AG265" s="92"/>
      <c r="AH265" s="91"/>
      <c r="AI265" s="92"/>
      <c r="AJ265" s="93"/>
      <c r="AK265" s="92"/>
      <c r="AL265" s="93"/>
      <c r="AM265" s="92"/>
      <c r="AN265" s="93"/>
      <c r="AO265" s="92"/>
      <c r="AP265" s="91"/>
      <c r="AQ265" s="93"/>
      <c r="AR265" s="93"/>
      <c r="AS265" s="100"/>
      <c r="AT265" s="99"/>
      <c r="AU265" s="92"/>
      <c r="AV265" s="91"/>
      <c r="AW265" s="92"/>
      <c r="AX265" s="93"/>
      <c r="AY265" s="92"/>
      <c r="AZ265" s="93"/>
      <c r="BA265" s="92"/>
      <c r="BB265" s="93"/>
      <c r="BC265" s="92"/>
      <c r="BD265" s="91"/>
      <c r="BE265" s="93"/>
      <c r="BF265" s="93"/>
      <c r="BG265" s="100"/>
      <c r="BH265" s="99"/>
      <c r="BI265" s="92"/>
      <c r="BJ265" s="91"/>
      <c r="BK265" s="92"/>
      <c r="BL265" s="93"/>
      <c r="BM265" s="92"/>
      <c r="BN265" s="93"/>
      <c r="BO265" s="92"/>
      <c r="BP265" s="93"/>
      <c r="BQ265" s="92"/>
      <c r="BR265" s="91"/>
      <c r="BS265" s="93"/>
      <c r="BT265" s="93"/>
      <c r="BU265" s="101"/>
      <c r="BV265" s="79"/>
    </row>
    <row r="266" spans="2:74" x14ac:dyDescent="0.25">
      <c r="B266" s="14"/>
      <c r="C266" s="137"/>
      <c r="D266" s="71"/>
      <c r="E266" s="15"/>
      <c r="F266" s="63"/>
      <c r="G266" s="15"/>
      <c r="H266" s="16"/>
      <c r="I266" s="15"/>
      <c r="J266" s="16"/>
      <c r="K266" s="15"/>
      <c r="L266" s="16"/>
      <c r="M266" s="15"/>
      <c r="N266" s="63"/>
      <c r="O266" s="16"/>
      <c r="P266" s="16"/>
      <c r="Q266" s="67"/>
      <c r="R266" s="99"/>
      <c r="S266" s="92"/>
      <c r="T266" s="91"/>
      <c r="U266" s="92"/>
      <c r="V266" s="93"/>
      <c r="W266" s="92"/>
      <c r="X266" s="93"/>
      <c r="Y266" s="92"/>
      <c r="Z266" s="93"/>
      <c r="AA266" s="92"/>
      <c r="AB266" s="91"/>
      <c r="AC266" s="93"/>
      <c r="AD266" s="93"/>
      <c r="AE266" s="100"/>
      <c r="AF266" s="99"/>
      <c r="AG266" s="92"/>
      <c r="AH266" s="91"/>
      <c r="AI266" s="92"/>
      <c r="AJ266" s="93"/>
      <c r="AK266" s="92"/>
      <c r="AL266" s="93"/>
      <c r="AM266" s="92"/>
      <c r="AN266" s="93"/>
      <c r="AO266" s="92"/>
      <c r="AP266" s="91"/>
      <c r="AQ266" s="93"/>
      <c r="AR266" s="93"/>
      <c r="AS266" s="100"/>
      <c r="AT266" s="99"/>
      <c r="AU266" s="92"/>
      <c r="AV266" s="91"/>
      <c r="AW266" s="92"/>
      <c r="AX266" s="93"/>
      <c r="AY266" s="92"/>
      <c r="AZ266" s="93"/>
      <c r="BA266" s="92"/>
      <c r="BB266" s="93"/>
      <c r="BC266" s="92"/>
      <c r="BD266" s="91"/>
      <c r="BE266" s="93"/>
      <c r="BF266" s="93"/>
      <c r="BG266" s="100"/>
      <c r="BH266" s="99"/>
      <c r="BI266" s="92"/>
      <c r="BJ266" s="91"/>
      <c r="BK266" s="92"/>
      <c r="BL266" s="93"/>
      <c r="BM266" s="92"/>
      <c r="BN266" s="93"/>
      <c r="BO266" s="92"/>
      <c r="BP266" s="93"/>
      <c r="BQ266" s="92"/>
      <c r="BR266" s="91"/>
      <c r="BS266" s="93"/>
      <c r="BT266" s="93"/>
      <c r="BU266" s="101"/>
      <c r="BV266" s="79"/>
    </row>
    <row r="267" spans="2:74" x14ac:dyDescent="0.25">
      <c r="B267" s="14"/>
      <c r="C267" s="137"/>
      <c r="D267" s="71"/>
      <c r="E267" s="15"/>
      <c r="F267" s="63"/>
      <c r="G267" s="15"/>
      <c r="H267" s="16"/>
      <c r="I267" s="15"/>
      <c r="J267" s="16"/>
      <c r="K267" s="15"/>
      <c r="L267" s="16"/>
      <c r="M267" s="15"/>
      <c r="N267" s="63"/>
      <c r="O267" s="16"/>
      <c r="P267" s="16"/>
      <c r="Q267" s="67"/>
      <c r="R267" s="99"/>
      <c r="S267" s="92"/>
      <c r="T267" s="91"/>
      <c r="U267" s="92"/>
      <c r="V267" s="93"/>
      <c r="W267" s="92"/>
      <c r="X267" s="93"/>
      <c r="Y267" s="92"/>
      <c r="Z267" s="93"/>
      <c r="AA267" s="92"/>
      <c r="AB267" s="91"/>
      <c r="AC267" s="93"/>
      <c r="AD267" s="93"/>
      <c r="AE267" s="100"/>
      <c r="AF267" s="99"/>
      <c r="AG267" s="92"/>
      <c r="AH267" s="91"/>
      <c r="AI267" s="92"/>
      <c r="AJ267" s="93"/>
      <c r="AK267" s="92"/>
      <c r="AL267" s="93"/>
      <c r="AM267" s="92"/>
      <c r="AN267" s="93"/>
      <c r="AO267" s="92"/>
      <c r="AP267" s="91"/>
      <c r="AQ267" s="93"/>
      <c r="AR267" s="93"/>
      <c r="AS267" s="100"/>
      <c r="AT267" s="99"/>
      <c r="AU267" s="92"/>
      <c r="AV267" s="91"/>
      <c r="AW267" s="92"/>
      <c r="AX267" s="93"/>
      <c r="AY267" s="92"/>
      <c r="AZ267" s="93"/>
      <c r="BA267" s="92"/>
      <c r="BB267" s="93"/>
      <c r="BC267" s="92"/>
      <c r="BD267" s="91"/>
      <c r="BE267" s="93"/>
      <c r="BF267" s="93"/>
      <c r="BG267" s="100"/>
      <c r="BH267" s="99"/>
      <c r="BI267" s="92"/>
      <c r="BJ267" s="91"/>
      <c r="BK267" s="92"/>
      <c r="BL267" s="93"/>
      <c r="BM267" s="92"/>
      <c r="BN267" s="93"/>
      <c r="BO267" s="92"/>
      <c r="BP267" s="93"/>
      <c r="BQ267" s="92"/>
      <c r="BR267" s="91"/>
      <c r="BS267" s="93"/>
      <c r="BT267" s="93"/>
      <c r="BU267" s="101"/>
      <c r="BV267" s="79"/>
    </row>
    <row r="268" spans="2:74" x14ac:dyDescent="0.25">
      <c r="B268" s="14"/>
      <c r="C268" s="137"/>
      <c r="D268" s="71"/>
      <c r="E268" s="15"/>
      <c r="F268" s="63"/>
      <c r="G268" s="15"/>
      <c r="H268" s="16"/>
      <c r="I268" s="15"/>
      <c r="J268" s="16"/>
      <c r="K268" s="15"/>
      <c r="L268" s="16"/>
      <c r="M268" s="15"/>
      <c r="N268" s="63"/>
      <c r="O268" s="16"/>
      <c r="P268" s="16"/>
      <c r="Q268" s="67"/>
      <c r="R268" s="99"/>
      <c r="S268" s="92"/>
      <c r="T268" s="91"/>
      <c r="U268" s="92"/>
      <c r="V268" s="93"/>
      <c r="W268" s="92"/>
      <c r="X268" s="93"/>
      <c r="Y268" s="92"/>
      <c r="Z268" s="93"/>
      <c r="AA268" s="92"/>
      <c r="AB268" s="91"/>
      <c r="AC268" s="93"/>
      <c r="AD268" s="93"/>
      <c r="AE268" s="100"/>
      <c r="AF268" s="99"/>
      <c r="AG268" s="92"/>
      <c r="AH268" s="91"/>
      <c r="AI268" s="92"/>
      <c r="AJ268" s="93"/>
      <c r="AK268" s="92"/>
      <c r="AL268" s="93"/>
      <c r="AM268" s="92"/>
      <c r="AN268" s="93"/>
      <c r="AO268" s="92"/>
      <c r="AP268" s="91"/>
      <c r="AQ268" s="93"/>
      <c r="AR268" s="93"/>
      <c r="AS268" s="100"/>
      <c r="AT268" s="99"/>
      <c r="AU268" s="92"/>
      <c r="AV268" s="91"/>
      <c r="AW268" s="92"/>
      <c r="AX268" s="93"/>
      <c r="AY268" s="92"/>
      <c r="AZ268" s="93"/>
      <c r="BA268" s="92"/>
      <c r="BB268" s="93"/>
      <c r="BC268" s="92"/>
      <c r="BD268" s="91"/>
      <c r="BE268" s="93"/>
      <c r="BF268" s="93"/>
      <c r="BG268" s="100"/>
      <c r="BH268" s="99"/>
      <c r="BI268" s="92"/>
      <c r="BJ268" s="91"/>
      <c r="BK268" s="92"/>
      <c r="BL268" s="93"/>
      <c r="BM268" s="92"/>
      <c r="BN268" s="93"/>
      <c r="BO268" s="92"/>
      <c r="BP268" s="93"/>
      <c r="BQ268" s="92"/>
      <c r="BR268" s="91"/>
      <c r="BS268" s="93"/>
      <c r="BT268" s="93"/>
      <c r="BU268" s="101"/>
      <c r="BV268" s="79"/>
    </row>
    <row r="269" spans="2:74" x14ac:dyDescent="0.25">
      <c r="B269" s="14"/>
      <c r="C269" s="137"/>
      <c r="D269" s="71"/>
      <c r="E269" s="15"/>
      <c r="F269" s="63"/>
      <c r="G269" s="15"/>
      <c r="H269" s="16"/>
      <c r="I269" s="15"/>
      <c r="J269" s="16"/>
      <c r="K269" s="15"/>
      <c r="L269" s="16"/>
      <c r="M269" s="15"/>
      <c r="N269" s="63"/>
      <c r="O269" s="16"/>
      <c r="P269" s="16"/>
      <c r="Q269" s="67"/>
      <c r="R269" s="99"/>
      <c r="S269" s="92"/>
      <c r="T269" s="91"/>
      <c r="U269" s="92"/>
      <c r="V269" s="93"/>
      <c r="W269" s="92"/>
      <c r="X269" s="93"/>
      <c r="Y269" s="92"/>
      <c r="Z269" s="93"/>
      <c r="AA269" s="92"/>
      <c r="AB269" s="91"/>
      <c r="AC269" s="93"/>
      <c r="AD269" s="93"/>
      <c r="AE269" s="100"/>
      <c r="AF269" s="99"/>
      <c r="AG269" s="92"/>
      <c r="AH269" s="91"/>
      <c r="AI269" s="92"/>
      <c r="AJ269" s="93"/>
      <c r="AK269" s="92"/>
      <c r="AL269" s="93"/>
      <c r="AM269" s="92"/>
      <c r="AN269" s="93"/>
      <c r="AO269" s="92"/>
      <c r="AP269" s="91"/>
      <c r="AQ269" s="93"/>
      <c r="AR269" s="93"/>
      <c r="AS269" s="100"/>
      <c r="AT269" s="99"/>
      <c r="AU269" s="92"/>
      <c r="AV269" s="91"/>
      <c r="AW269" s="92"/>
      <c r="AX269" s="93"/>
      <c r="AY269" s="92"/>
      <c r="AZ269" s="93"/>
      <c r="BA269" s="92"/>
      <c r="BB269" s="93"/>
      <c r="BC269" s="92"/>
      <c r="BD269" s="91"/>
      <c r="BE269" s="93"/>
      <c r="BF269" s="93"/>
      <c r="BG269" s="100"/>
      <c r="BH269" s="99"/>
      <c r="BI269" s="92"/>
      <c r="BJ269" s="91"/>
      <c r="BK269" s="92"/>
      <c r="BL269" s="93"/>
      <c r="BM269" s="92"/>
      <c r="BN269" s="93"/>
      <c r="BO269" s="92"/>
      <c r="BP269" s="93"/>
      <c r="BQ269" s="92"/>
      <c r="BR269" s="91"/>
      <c r="BS269" s="93"/>
      <c r="BT269" s="93"/>
      <c r="BU269" s="101"/>
      <c r="BV269" s="79"/>
    </row>
    <row r="270" spans="2:74" x14ac:dyDescent="0.25">
      <c r="B270" s="14"/>
      <c r="C270" s="137"/>
      <c r="D270" s="71"/>
      <c r="E270" s="15"/>
      <c r="F270" s="63"/>
      <c r="G270" s="15"/>
      <c r="H270" s="16"/>
      <c r="I270" s="15"/>
      <c r="J270" s="16"/>
      <c r="K270" s="15"/>
      <c r="L270" s="16"/>
      <c r="M270" s="15"/>
      <c r="N270" s="63"/>
      <c r="O270" s="16"/>
      <c r="P270" s="16"/>
      <c r="Q270" s="67"/>
      <c r="R270" s="99"/>
      <c r="S270" s="92"/>
      <c r="T270" s="91"/>
      <c r="U270" s="92"/>
      <c r="V270" s="93"/>
      <c r="W270" s="92"/>
      <c r="X270" s="93"/>
      <c r="Y270" s="92"/>
      <c r="Z270" s="93"/>
      <c r="AA270" s="92"/>
      <c r="AB270" s="91"/>
      <c r="AC270" s="93"/>
      <c r="AD270" s="93"/>
      <c r="AE270" s="100"/>
      <c r="AF270" s="99"/>
      <c r="AG270" s="92"/>
      <c r="AH270" s="91"/>
      <c r="AI270" s="92"/>
      <c r="AJ270" s="93"/>
      <c r="AK270" s="92"/>
      <c r="AL270" s="93"/>
      <c r="AM270" s="92"/>
      <c r="AN270" s="93"/>
      <c r="AO270" s="92"/>
      <c r="AP270" s="91"/>
      <c r="AQ270" s="93"/>
      <c r="AR270" s="93"/>
      <c r="AS270" s="100"/>
      <c r="AT270" s="99"/>
      <c r="AU270" s="92"/>
      <c r="AV270" s="91"/>
      <c r="AW270" s="92"/>
      <c r="AX270" s="93"/>
      <c r="AY270" s="92"/>
      <c r="AZ270" s="93"/>
      <c r="BA270" s="92"/>
      <c r="BB270" s="93"/>
      <c r="BC270" s="92"/>
      <c r="BD270" s="91"/>
      <c r="BE270" s="93"/>
      <c r="BF270" s="93"/>
      <c r="BG270" s="100"/>
      <c r="BH270" s="99"/>
      <c r="BI270" s="92"/>
      <c r="BJ270" s="91"/>
      <c r="BK270" s="92"/>
      <c r="BL270" s="93"/>
      <c r="BM270" s="92"/>
      <c r="BN270" s="93"/>
      <c r="BO270" s="92"/>
      <c r="BP270" s="93"/>
      <c r="BQ270" s="92"/>
      <c r="BR270" s="91"/>
      <c r="BS270" s="93"/>
      <c r="BT270" s="93"/>
      <c r="BU270" s="101"/>
      <c r="BV270" s="79"/>
    </row>
    <row r="271" spans="2:74" x14ac:dyDescent="0.25">
      <c r="B271" s="14"/>
      <c r="C271" s="137"/>
      <c r="D271" s="71"/>
      <c r="E271" s="15"/>
      <c r="F271" s="63"/>
      <c r="G271" s="15"/>
      <c r="H271" s="16"/>
      <c r="I271" s="15"/>
      <c r="J271" s="16"/>
      <c r="K271" s="15"/>
      <c r="L271" s="16"/>
      <c r="M271" s="15"/>
      <c r="N271" s="63"/>
      <c r="O271" s="16"/>
      <c r="P271" s="16"/>
      <c r="Q271" s="67"/>
      <c r="R271" s="99"/>
      <c r="S271" s="92"/>
      <c r="T271" s="91"/>
      <c r="U271" s="92"/>
      <c r="V271" s="93"/>
      <c r="W271" s="92"/>
      <c r="X271" s="93"/>
      <c r="Y271" s="92"/>
      <c r="Z271" s="93"/>
      <c r="AA271" s="92"/>
      <c r="AB271" s="91"/>
      <c r="AC271" s="93"/>
      <c r="AD271" s="93"/>
      <c r="AE271" s="100"/>
      <c r="AF271" s="99"/>
      <c r="AG271" s="92"/>
      <c r="AH271" s="91"/>
      <c r="AI271" s="92"/>
      <c r="AJ271" s="93"/>
      <c r="AK271" s="92"/>
      <c r="AL271" s="93"/>
      <c r="AM271" s="92"/>
      <c r="AN271" s="93"/>
      <c r="AO271" s="92"/>
      <c r="AP271" s="91"/>
      <c r="AQ271" s="93"/>
      <c r="AR271" s="93"/>
      <c r="AS271" s="100"/>
      <c r="AT271" s="99"/>
      <c r="AU271" s="92"/>
      <c r="AV271" s="91"/>
      <c r="AW271" s="92"/>
      <c r="AX271" s="93"/>
      <c r="AY271" s="92"/>
      <c r="AZ271" s="93"/>
      <c r="BA271" s="92"/>
      <c r="BB271" s="93"/>
      <c r="BC271" s="92"/>
      <c r="BD271" s="91"/>
      <c r="BE271" s="93"/>
      <c r="BF271" s="93"/>
      <c r="BG271" s="100"/>
      <c r="BH271" s="99"/>
      <c r="BI271" s="92"/>
      <c r="BJ271" s="91"/>
      <c r="BK271" s="92"/>
      <c r="BL271" s="93"/>
      <c r="BM271" s="92"/>
      <c r="BN271" s="93"/>
      <c r="BO271" s="92"/>
      <c r="BP271" s="93"/>
      <c r="BQ271" s="92"/>
      <c r="BR271" s="91"/>
      <c r="BS271" s="93"/>
      <c r="BT271" s="93"/>
      <c r="BU271" s="101"/>
      <c r="BV271" s="79"/>
    </row>
    <row r="272" spans="2:74" x14ac:dyDescent="0.25">
      <c r="B272" s="14"/>
      <c r="C272" s="137"/>
      <c r="D272" s="71"/>
      <c r="E272" s="15"/>
      <c r="F272" s="63"/>
      <c r="G272" s="15"/>
      <c r="H272" s="16"/>
      <c r="I272" s="15"/>
      <c r="J272" s="16"/>
      <c r="K272" s="15"/>
      <c r="L272" s="16"/>
      <c r="M272" s="15"/>
      <c r="N272" s="63"/>
      <c r="O272" s="16"/>
      <c r="P272" s="16"/>
      <c r="Q272" s="67"/>
      <c r="R272" s="99"/>
      <c r="S272" s="92"/>
      <c r="T272" s="91"/>
      <c r="U272" s="92"/>
      <c r="V272" s="93"/>
      <c r="W272" s="92"/>
      <c r="X272" s="93"/>
      <c r="Y272" s="92"/>
      <c r="Z272" s="93"/>
      <c r="AA272" s="92"/>
      <c r="AB272" s="91"/>
      <c r="AC272" s="93"/>
      <c r="AD272" s="93"/>
      <c r="AE272" s="100"/>
      <c r="AF272" s="99"/>
      <c r="AG272" s="92"/>
      <c r="AH272" s="91"/>
      <c r="AI272" s="92"/>
      <c r="AJ272" s="93"/>
      <c r="AK272" s="92"/>
      <c r="AL272" s="93"/>
      <c r="AM272" s="92"/>
      <c r="AN272" s="93"/>
      <c r="AO272" s="92"/>
      <c r="AP272" s="91"/>
      <c r="AQ272" s="93"/>
      <c r="AR272" s="93"/>
      <c r="AS272" s="100"/>
      <c r="AT272" s="99"/>
      <c r="AU272" s="92"/>
      <c r="AV272" s="91"/>
      <c r="AW272" s="92"/>
      <c r="AX272" s="93"/>
      <c r="AY272" s="92"/>
      <c r="AZ272" s="93"/>
      <c r="BA272" s="92"/>
      <c r="BB272" s="93"/>
      <c r="BC272" s="92"/>
      <c r="BD272" s="91"/>
      <c r="BE272" s="93"/>
      <c r="BF272" s="93"/>
      <c r="BG272" s="100"/>
      <c r="BH272" s="99"/>
      <c r="BI272" s="92"/>
      <c r="BJ272" s="91"/>
      <c r="BK272" s="92"/>
      <c r="BL272" s="93"/>
      <c r="BM272" s="92"/>
      <c r="BN272" s="93"/>
      <c r="BO272" s="92"/>
      <c r="BP272" s="93"/>
      <c r="BQ272" s="92"/>
      <c r="BR272" s="91"/>
      <c r="BS272" s="93"/>
      <c r="BT272" s="93"/>
      <c r="BU272" s="101"/>
      <c r="BV272" s="79"/>
    </row>
    <row r="273" spans="2:74" x14ac:dyDescent="0.25">
      <c r="B273" s="14"/>
      <c r="C273" s="137"/>
      <c r="D273" s="71"/>
      <c r="E273" s="15"/>
      <c r="F273" s="63"/>
      <c r="G273" s="15"/>
      <c r="H273" s="16"/>
      <c r="I273" s="15"/>
      <c r="J273" s="16"/>
      <c r="K273" s="15"/>
      <c r="L273" s="16"/>
      <c r="M273" s="15"/>
      <c r="N273" s="63"/>
      <c r="O273" s="16"/>
      <c r="P273" s="16"/>
      <c r="Q273" s="67"/>
      <c r="R273" s="99"/>
      <c r="S273" s="92"/>
      <c r="T273" s="91"/>
      <c r="U273" s="92"/>
      <c r="V273" s="93"/>
      <c r="W273" s="92"/>
      <c r="X273" s="93"/>
      <c r="Y273" s="92"/>
      <c r="Z273" s="93"/>
      <c r="AA273" s="92"/>
      <c r="AB273" s="91"/>
      <c r="AC273" s="93"/>
      <c r="AD273" s="93"/>
      <c r="AE273" s="100"/>
      <c r="AF273" s="99"/>
      <c r="AG273" s="92"/>
      <c r="AH273" s="91"/>
      <c r="AI273" s="92"/>
      <c r="AJ273" s="93"/>
      <c r="AK273" s="92"/>
      <c r="AL273" s="93"/>
      <c r="AM273" s="92"/>
      <c r="AN273" s="93"/>
      <c r="AO273" s="92"/>
      <c r="AP273" s="91"/>
      <c r="AQ273" s="93"/>
      <c r="AR273" s="93"/>
      <c r="AS273" s="100"/>
      <c r="AT273" s="99"/>
      <c r="AU273" s="92"/>
      <c r="AV273" s="91"/>
      <c r="AW273" s="92"/>
      <c r="AX273" s="93"/>
      <c r="AY273" s="92"/>
      <c r="AZ273" s="93"/>
      <c r="BA273" s="92"/>
      <c r="BB273" s="93"/>
      <c r="BC273" s="92"/>
      <c r="BD273" s="91"/>
      <c r="BE273" s="93"/>
      <c r="BF273" s="93"/>
      <c r="BG273" s="100"/>
      <c r="BH273" s="99"/>
      <c r="BI273" s="92"/>
      <c r="BJ273" s="91"/>
      <c r="BK273" s="92"/>
      <c r="BL273" s="93"/>
      <c r="BM273" s="92"/>
      <c r="BN273" s="93"/>
      <c r="BO273" s="92"/>
      <c r="BP273" s="93"/>
      <c r="BQ273" s="92"/>
      <c r="BR273" s="91"/>
      <c r="BS273" s="93"/>
      <c r="BT273" s="93"/>
      <c r="BU273" s="101"/>
      <c r="BV273" s="79"/>
    </row>
    <row r="274" spans="2:74" x14ac:dyDescent="0.25">
      <c r="B274" s="14"/>
      <c r="C274" s="137"/>
      <c r="D274" s="71"/>
      <c r="E274" s="15"/>
      <c r="F274" s="63"/>
      <c r="G274" s="15"/>
      <c r="H274" s="16"/>
      <c r="I274" s="15"/>
      <c r="J274" s="16"/>
      <c r="K274" s="15"/>
      <c r="L274" s="16"/>
      <c r="M274" s="15"/>
      <c r="N274" s="63"/>
      <c r="O274" s="16"/>
      <c r="P274" s="16"/>
      <c r="Q274" s="67"/>
      <c r="R274" s="99"/>
      <c r="S274" s="92"/>
      <c r="T274" s="91"/>
      <c r="U274" s="92"/>
      <c r="V274" s="93"/>
      <c r="W274" s="92"/>
      <c r="X274" s="93"/>
      <c r="Y274" s="92"/>
      <c r="Z274" s="93"/>
      <c r="AA274" s="92"/>
      <c r="AB274" s="91"/>
      <c r="AC274" s="93"/>
      <c r="AD274" s="93"/>
      <c r="AE274" s="100"/>
      <c r="AF274" s="99"/>
      <c r="AG274" s="92"/>
      <c r="AH274" s="91"/>
      <c r="AI274" s="92"/>
      <c r="AJ274" s="93"/>
      <c r="AK274" s="92"/>
      <c r="AL274" s="93"/>
      <c r="AM274" s="92"/>
      <c r="AN274" s="93"/>
      <c r="AO274" s="92"/>
      <c r="AP274" s="91"/>
      <c r="AQ274" s="93"/>
      <c r="AR274" s="93"/>
      <c r="AS274" s="100"/>
      <c r="AT274" s="99"/>
      <c r="AU274" s="92"/>
      <c r="AV274" s="91"/>
      <c r="AW274" s="92"/>
      <c r="AX274" s="93"/>
      <c r="AY274" s="92"/>
      <c r="AZ274" s="93"/>
      <c r="BA274" s="92"/>
      <c r="BB274" s="93"/>
      <c r="BC274" s="92"/>
      <c r="BD274" s="91"/>
      <c r="BE274" s="93"/>
      <c r="BF274" s="93"/>
      <c r="BG274" s="100"/>
      <c r="BH274" s="99"/>
      <c r="BI274" s="92"/>
      <c r="BJ274" s="91"/>
      <c r="BK274" s="92"/>
      <c r="BL274" s="93"/>
      <c r="BM274" s="92"/>
      <c r="BN274" s="93"/>
      <c r="BO274" s="92"/>
      <c r="BP274" s="93"/>
      <c r="BQ274" s="92"/>
      <c r="BR274" s="91"/>
      <c r="BS274" s="93"/>
      <c r="BT274" s="93"/>
      <c r="BU274" s="101"/>
      <c r="BV274" s="79"/>
    </row>
    <row r="275" spans="2:74" x14ac:dyDescent="0.25">
      <c r="B275" s="14"/>
      <c r="C275" s="137"/>
      <c r="D275" s="71"/>
      <c r="E275" s="15"/>
      <c r="F275" s="63"/>
      <c r="G275" s="15"/>
      <c r="H275" s="16"/>
      <c r="I275" s="15"/>
      <c r="J275" s="16"/>
      <c r="K275" s="15"/>
      <c r="L275" s="16"/>
      <c r="M275" s="15"/>
      <c r="N275" s="63"/>
      <c r="O275" s="16"/>
      <c r="P275" s="16"/>
      <c r="Q275" s="67"/>
      <c r="R275" s="99"/>
      <c r="S275" s="92"/>
      <c r="T275" s="91"/>
      <c r="U275" s="92"/>
      <c r="V275" s="93"/>
      <c r="W275" s="92"/>
      <c r="X275" s="93"/>
      <c r="Y275" s="92"/>
      <c r="Z275" s="93"/>
      <c r="AA275" s="92"/>
      <c r="AB275" s="91"/>
      <c r="AC275" s="93"/>
      <c r="AD275" s="93"/>
      <c r="AE275" s="100"/>
      <c r="AF275" s="99"/>
      <c r="AG275" s="92"/>
      <c r="AH275" s="91"/>
      <c r="AI275" s="92"/>
      <c r="AJ275" s="93"/>
      <c r="AK275" s="92"/>
      <c r="AL275" s="93"/>
      <c r="AM275" s="92"/>
      <c r="AN275" s="93"/>
      <c r="AO275" s="92"/>
      <c r="AP275" s="91"/>
      <c r="AQ275" s="93"/>
      <c r="AR275" s="93"/>
      <c r="AS275" s="100"/>
      <c r="AT275" s="99"/>
      <c r="AU275" s="92"/>
      <c r="AV275" s="91"/>
      <c r="AW275" s="92"/>
      <c r="AX275" s="93"/>
      <c r="AY275" s="92"/>
      <c r="AZ275" s="93"/>
      <c r="BA275" s="92"/>
      <c r="BB275" s="93"/>
      <c r="BC275" s="92"/>
      <c r="BD275" s="91"/>
      <c r="BE275" s="93"/>
      <c r="BF275" s="93"/>
      <c r="BG275" s="100"/>
      <c r="BH275" s="99"/>
      <c r="BI275" s="92"/>
      <c r="BJ275" s="91"/>
      <c r="BK275" s="92"/>
      <c r="BL275" s="93"/>
      <c r="BM275" s="92"/>
      <c r="BN275" s="93"/>
      <c r="BO275" s="92"/>
      <c r="BP275" s="93"/>
      <c r="BQ275" s="92"/>
      <c r="BR275" s="91"/>
      <c r="BS275" s="93"/>
      <c r="BT275" s="93"/>
      <c r="BU275" s="101"/>
      <c r="BV275" s="79"/>
    </row>
    <row r="276" spans="2:74" x14ac:dyDescent="0.25">
      <c r="B276" s="14"/>
      <c r="C276" s="137"/>
      <c r="D276" s="71"/>
      <c r="E276" s="15"/>
      <c r="F276" s="63"/>
      <c r="G276" s="15"/>
      <c r="H276" s="16"/>
      <c r="I276" s="15"/>
      <c r="J276" s="16"/>
      <c r="K276" s="15"/>
      <c r="L276" s="16"/>
      <c r="M276" s="15"/>
      <c r="N276" s="63"/>
      <c r="O276" s="16"/>
      <c r="P276" s="16"/>
      <c r="Q276" s="67"/>
      <c r="R276" s="99"/>
      <c r="S276" s="92"/>
      <c r="T276" s="91"/>
      <c r="U276" s="92"/>
      <c r="V276" s="93"/>
      <c r="W276" s="92"/>
      <c r="X276" s="93"/>
      <c r="Y276" s="92"/>
      <c r="Z276" s="93"/>
      <c r="AA276" s="92"/>
      <c r="AB276" s="91"/>
      <c r="AC276" s="93"/>
      <c r="AD276" s="93"/>
      <c r="AE276" s="100"/>
      <c r="AF276" s="99"/>
      <c r="AG276" s="92"/>
      <c r="AH276" s="91"/>
      <c r="AI276" s="92"/>
      <c r="AJ276" s="93"/>
      <c r="AK276" s="92"/>
      <c r="AL276" s="93"/>
      <c r="AM276" s="92"/>
      <c r="AN276" s="93"/>
      <c r="AO276" s="92"/>
      <c r="AP276" s="91"/>
      <c r="AQ276" s="93"/>
      <c r="AR276" s="93"/>
      <c r="AS276" s="100"/>
      <c r="AT276" s="99"/>
      <c r="AU276" s="92"/>
      <c r="AV276" s="91"/>
      <c r="AW276" s="92"/>
      <c r="AX276" s="93"/>
      <c r="AY276" s="92"/>
      <c r="AZ276" s="93"/>
      <c r="BA276" s="92"/>
      <c r="BB276" s="93"/>
      <c r="BC276" s="92"/>
      <c r="BD276" s="91"/>
      <c r="BE276" s="93"/>
      <c r="BF276" s="93"/>
      <c r="BG276" s="100"/>
      <c r="BH276" s="99"/>
      <c r="BI276" s="92"/>
      <c r="BJ276" s="91"/>
      <c r="BK276" s="92"/>
      <c r="BL276" s="93"/>
      <c r="BM276" s="92"/>
      <c r="BN276" s="93"/>
      <c r="BO276" s="92"/>
      <c r="BP276" s="93"/>
      <c r="BQ276" s="92"/>
      <c r="BR276" s="91"/>
      <c r="BS276" s="93"/>
      <c r="BT276" s="93"/>
      <c r="BU276" s="101"/>
      <c r="BV276" s="79"/>
    </row>
    <row r="277" spans="2:74" x14ac:dyDescent="0.25">
      <c r="B277" s="14"/>
      <c r="C277" s="137"/>
      <c r="D277" s="71"/>
      <c r="E277" s="15"/>
      <c r="F277" s="63"/>
      <c r="G277" s="15"/>
      <c r="H277" s="16"/>
      <c r="I277" s="15"/>
      <c r="J277" s="16"/>
      <c r="K277" s="15"/>
      <c r="L277" s="16"/>
      <c r="M277" s="15"/>
      <c r="N277" s="63"/>
      <c r="O277" s="16"/>
      <c r="P277" s="16"/>
      <c r="Q277" s="67"/>
      <c r="R277" s="99"/>
      <c r="S277" s="92"/>
      <c r="T277" s="91"/>
      <c r="U277" s="92"/>
      <c r="V277" s="93"/>
      <c r="W277" s="92"/>
      <c r="X277" s="93"/>
      <c r="Y277" s="92"/>
      <c r="Z277" s="93"/>
      <c r="AA277" s="92"/>
      <c r="AB277" s="91"/>
      <c r="AC277" s="93"/>
      <c r="AD277" s="93"/>
      <c r="AE277" s="100"/>
      <c r="AF277" s="99"/>
      <c r="AG277" s="92"/>
      <c r="AH277" s="91"/>
      <c r="AI277" s="92"/>
      <c r="AJ277" s="93"/>
      <c r="AK277" s="92"/>
      <c r="AL277" s="93"/>
      <c r="AM277" s="92"/>
      <c r="AN277" s="93"/>
      <c r="AO277" s="92"/>
      <c r="AP277" s="91"/>
      <c r="AQ277" s="93"/>
      <c r="AR277" s="93"/>
      <c r="AS277" s="100"/>
      <c r="AT277" s="99"/>
      <c r="AU277" s="92"/>
      <c r="AV277" s="91"/>
      <c r="AW277" s="92"/>
      <c r="AX277" s="93"/>
      <c r="AY277" s="92"/>
      <c r="AZ277" s="93"/>
      <c r="BA277" s="92"/>
      <c r="BB277" s="93"/>
      <c r="BC277" s="92"/>
      <c r="BD277" s="91"/>
      <c r="BE277" s="93"/>
      <c r="BF277" s="93"/>
      <c r="BG277" s="100"/>
      <c r="BH277" s="99"/>
      <c r="BI277" s="92"/>
      <c r="BJ277" s="91"/>
      <c r="BK277" s="92"/>
      <c r="BL277" s="93"/>
      <c r="BM277" s="92"/>
      <c r="BN277" s="93"/>
      <c r="BO277" s="92"/>
      <c r="BP277" s="93"/>
      <c r="BQ277" s="92"/>
      <c r="BR277" s="91"/>
      <c r="BS277" s="93"/>
      <c r="BT277" s="93"/>
      <c r="BU277" s="101"/>
      <c r="BV277" s="79"/>
    </row>
    <row r="278" spans="2:74" x14ac:dyDescent="0.25">
      <c r="B278" s="14"/>
      <c r="C278" s="137"/>
      <c r="D278" s="71"/>
      <c r="E278" s="15"/>
      <c r="F278" s="63"/>
      <c r="G278" s="15"/>
      <c r="H278" s="16"/>
      <c r="I278" s="15"/>
      <c r="J278" s="16"/>
      <c r="K278" s="15"/>
      <c r="L278" s="16"/>
      <c r="M278" s="15"/>
      <c r="N278" s="63"/>
      <c r="O278" s="16"/>
      <c r="P278" s="16"/>
      <c r="Q278" s="67"/>
      <c r="R278" s="99"/>
      <c r="S278" s="92"/>
      <c r="T278" s="91"/>
      <c r="U278" s="92"/>
      <c r="V278" s="93"/>
      <c r="W278" s="92"/>
      <c r="X278" s="93"/>
      <c r="Y278" s="92"/>
      <c r="Z278" s="93"/>
      <c r="AA278" s="92"/>
      <c r="AB278" s="91"/>
      <c r="AC278" s="93"/>
      <c r="AD278" s="93"/>
      <c r="AE278" s="100"/>
      <c r="AF278" s="99"/>
      <c r="AG278" s="92"/>
      <c r="AH278" s="91"/>
      <c r="AI278" s="92"/>
      <c r="AJ278" s="93"/>
      <c r="AK278" s="92"/>
      <c r="AL278" s="93"/>
      <c r="AM278" s="92"/>
      <c r="AN278" s="93"/>
      <c r="AO278" s="92"/>
      <c r="AP278" s="91"/>
      <c r="AQ278" s="93"/>
      <c r="AR278" s="93"/>
      <c r="AS278" s="100"/>
      <c r="AT278" s="99"/>
      <c r="AU278" s="92"/>
      <c r="AV278" s="91"/>
      <c r="AW278" s="92"/>
      <c r="AX278" s="93"/>
      <c r="AY278" s="92"/>
      <c r="AZ278" s="93"/>
      <c r="BA278" s="92"/>
      <c r="BB278" s="93"/>
      <c r="BC278" s="92"/>
      <c r="BD278" s="91"/>
      <c r="BE278" s="93"/>
      <c r="BF278" s="93"/>
      <c r="BG278" s="100"/>
      <c r="BH278" s="99"/>
      <c r="BI278" s="92"/>
      <c r="BJ278" s="91"/>
      <c r="BK278" s="92"/>
      <c r="BL278" s="93"/>
      <c r="BM278" s="92"/>
      <c r="BN278" s="93"/>
      <c r="BO278" s="92"/>
      <c r="BP278" s="93"/>
      <c r="BQ278" s="92"/>
      <c r="BR278" s="91"/>
      <c r="BS278" s="93"/>
      <c r="BT278" s="93"/>
      <c r="BU278" s="101"/>
      <c r="BV278" s="79"/>
    </row>
    <row r="279" spans="2:74" x14ac:dyDescent="0.25">
      <c r="B279" s="14"/>
      <c r="C279" s="137"/>
      <c r="D279" s="71"/>
      <c r="E279" s="15"/>
      <c r="F279" s="63"/>
      <c r="G279" s="15"/>
      <c r="H279" s="16"/>
      <c r="I279" s="15"/>
      <c r="J279" s="16"/>
      <c r="K279" s="15"/>
      <c r="L279" s="16"/>
      <c r="M279" s="15"/>
      <c r="N279" s="63"/>
      <c r="O279" s="16"/>
      <c r="P279" s="16"/>
      <c r="Q279" s="67"/>
      <c r="R279" s="99"/>
      <c r="S279" s="92"/>
      <c r="T279" s="91"/>
      <c r="U279" s="92"/>
      <c r="V279" s="93"/>
      <c r="W279" s="92"/>
      <c r="X279" s="93"/>
      <c r="Y279" s="92"/>
      <c r="Z279" s="93"/>
      <c r="AA279" s="92"/>
      <c r="AB279" s="91"/>
      <c r="AC279" s="93"/>
      <c r="AD279" s="93"/>
      <c r="AE279" s="100"/>
      <c r="AF279" s="99"/>
      <c r="AG279" s="92"/>
      <c r="AH279" s="91"/>
      <c r="AI279" s="92"/>
      <c r="AJ279" s="93"/>
      <c r="AK279" s="92"/>
      <c r="AL279" s="93"/>
      <c r="AM279" s="92"/>
      <c r="AN279" s="93"/>
      <c r="AO279" s="92"/>
      <c r="AP279" s="91"/>
      <c r="AQ279" s="93"/>
      <c r="AR279" s="93"/>
      <c r="AS279" s="100"/>
      <c r="AT279" s="99"/>
      <c r="AU279" s="92"/>
      <c r="AV279" s="91"/>
      <c r="AW279" s="92"/>
      <c r="AX279" s="93"/>
      <c r="AY279" s="92"/>
      <c r="AZ279" s="93"/>
      <c r="BA279" s="92"/>
      <c r="BB279" s="93"/>
      <c r="BC279" s="92"/>
      <c r="BD279" s="91"/>
      <c r="BE279" s="93"/>
      <c r="BF279" s="93"/>
      <c r="BG279" s="100"/>
      <c r="BH279" s="99"/>
      <c r="BI279" s="92"/>
      <c r="BJ279" s="91"/>
      <c r="BK279" s="92"/>
      <c r="BL279" s="93"/>
      <c r="BM279" s="92"/>
      <c r="BN279" s="93"/>
      <c r="BO279" s="92"/>
      <c r="BP279" s="93"/>
      <c r="BQ279" s="92"/>
      <c r="BR279" s="91"/>
      <c r="BS279" s="93"/>
      <c r="BT279" s="93"/>
      <c r="BU279" s="101"/>
      <c r="BV279" s="79"/>
    </row>
    <row r="280" spans="2:74" x14ac:dyDescent="0.25">
      <c r="B280" s="14"/>
      <c r="C280" s="137"/>
      <c r="D280" s="71"/>
      <c r="E280" s="15"/>
      <c r="F280" s="63"/>
      <c r="G280" s="15"/>
      <c r="H280" s="16"/>
      <c r="I280" s="15"/>
      <c r="J280" s="16"/>
      <c r="K280" s="15"/>
      <c r="L280" s="16"/>
      <c r="M280" s="15"/>
      <c r="N280" s="63"/>
      <c r="O280" s="16"/>
      <c r="P280" s="16"/>
      <c r="Q280" s="67"/>
      <c r="R280" s="99"/>
      <c r="S280" s="92"/>
      <c r="T280" s="91"/>
      <c r="U280" s="92"/>
      <c r="V280" s="93"/>
      <c r="W280" s="92"/>
      <c r="X280" s="93"/>
      <c r="Y280" s="92"/>
      <c r="Z280" s="93"/>
      <c r="AA280" s="92"/>
      <c r="AB280" s="91"/>
      <c r="AC280" s="93"/>
      <c r="AD280" s="93"/>
      <c r="AE280" s="100"/>
      <c r="AF280" s="99"/>
      <c r="AG280" s="92"/>
      <c r="AH280" s="91"/>
      <c r="AI280" s="92"/>
      <c r="AJ280" s="93"/>
      <c r="AK280" s="92"/>
      <c r="AL280" s="93"/>
      <c r="AM280" s="92"/>
      <c r="AN280" s="93"/>
      <c r="AO280" s="92"/>
      <c r="AP280" s="91"/>
      <c r="AQ280" s="93"/>
      <c r="AR280" s="93"/>
      <c r="AS280" s="100"/>
      <c r="AT280" s="99"/>
      <c r="AU280" s="92"/>
      <c r="AV280" s="91"/>
      <c r="AW280" s="92"/>
      <c r="AX280" s="93"/>
      <c r="AY280" s="92"/>
      <c r="AZ280" s="93"/>
      <c r="BA280" s="92"/>
      <c r="BB280" s="93"/>
      <c r="BC280" s="92"/>
      <c r="BD280" s="91"/>
      <c r="BE280" s="93"/>
      <c r="BF280" s="93"/>
      <c r="BG280" s="100"/>
      <c r="BH280" s="99"/>
      <c r="BI280" s="92"/>
      <c r="BJ280" s="91"/>
      <c r="BK280" s="92"/>
      <c r="BL280" s="93"/>
      <c r="BM280" s="92"/>
      <c r="BN280" s="93"/>
      <c r="BO280" s="92"/>
      <c r="BP280" s="93"/>
      <c r="BQ280" s="92"/>
      <c r="BR280" s="91"/>
      <c r="BS280" s="93"/>
      <c r="BT280" s="93"/>
      <c r="BU280" s="101"/>
      <c r="BV280" s="79"/>
    </row>
    <row r="281" spans="2:74" x14ac:dyDescent="0.25">
      <c r="B281" s="14"/>
      <c r="C281" s="137"/>
      <c r="D281" s="71"/>
      <c r="E281" s="15"/>
      <c r="F281" s="63"/>
      <c r="G281" s="15"/>
      <c r="H281" s="16"/>
      <c r="I281" s="15"/>
      <c r="J281" s="16"/>
      <c r="K281" s="15"/>
      <c r="L281" s="16"/>
      <c r="M281" s="15"/>
      <c r="N281" s="63"/>
      <c r="O281" s="16"/>
      <c r="P281" s="16"/>
      <c r="Q281" s="67"/>
      <c r="R281" s="99"/>
      <c r="S281" s="92"/>
      <c r="T281" s="91"/>
      <c r="U281" s="92"/>
      <c r="V281" s="93"/>
      <c r="W281" s="92"/>
      <c r="X281" s="93"/>
      <c r="Y281" s="92"/>
      <c r="Z281" s="93"/>
      <c r="AA281" s="92"/>
      <c r="AB281" s="91"/>
      <c r="AC281" s="93"/>
      <c r="AD281" s="93"/>
      <c r="AE281" s="100"/>
      <c r="AF281" s="99"/>
      <c r="AG281" s="92"/>
      <c r="AH281" s="91"/>
      <c r="AI281" s="92"/>
      <c r="AJ281" s="93"/>
      <c r="AK281" s="92"/>
      <c r="AL281" s="93"/>
      <c r="AM281" s="92"/>
      <c r="AN281" s="93"/>
      <c r="AO281" s="92"/>
      <c r="AP281" s="91"/>
      <c r="AQ281" s="93"/>
      <c r="AR281" s="93"/>
      <c r="AS281" s="100"/>
      <c r="AT281" s="99"/>
      <c r="AU281" s="92"/>
      <c r="AV281" s="91"/>
      <c r="AW281" s="92"/>
      <c r="AX281" s="93"/>
      <c r="AY281" s="92"/>
      <c r="AZ281" s="93"/>
      <c r="BA281" s="92"/>
      <c r="BB281" s="93"/>
      <c r="BC281" s="92"/>
      <c r="BD281" s="91"/>
      <c r="BE281" s="93"/>
      <c r="BF281" s="93"/>
      <c r="BG281" s="100"/>
      <c r="BH281" s="99"/>
      <c r="BI281" s="92"/>
      <c r="BJ281" s="91"/>
      <c r="BK281" s="92"/>
      <c r="BL281" s="93"/>
      <c r="BM281" s="92"/>
      <c r="BN281" s="93"/>
      <c r="BO281" s="92"/>
      <c r="BP281" s="93"/>
      <c r="BQ281" s="92"/>
      <c r="BR281" s="91"/>
      <c r="BS281" s="93"/>
      <c r="BT281" s="93"/>
      <c r="BU281" s="101"/>
      <c r="BV281" s="79"/>
    </row>
    <row r="282" spans="2:74" x14ac:dyDescent="0.25">
      <c r="B282" s="14"/>
      <c r="C282" s="137"/>
      <c r="D282" s="71"/>
      <c r="E282" s="15"/>
      <c r="F282" s="63"/>
      <c r="G282" s="15"/>
      <c r="H282" s="16"/>
      <c r="I282" s="15"/>
      <c r="J282" s="16"/>
      <c r="K282" s="15"/>
      <c r="L282" s="16"/>
      <c r="M282" s="15"/>
      <c r="N282" s="63"/>
      <c r="O282" s="16"/>
      <c r="P282" s="16"/>
      <c r="Q282" s="67"/>
      <c r="R282" s="99"/>
      <c r="S282" s="92"/>
      <c r="T282" s="91"/>
      <c r="U282" s="92"/>
      <c r="V282" s="93"/>
      <c r="W282" s="92"/>
      <c r="X282" s="93"/>
      <c r="Y282" s="92"/>
      <c r="Z282" s="93"/>
      <c r="AA282" s="92"/>
      <c r="AB282" s="91"/>
      <c r="AC282" s="93"/>
      <c r="AD282" s="93"/>
      <c r="AE282" s="100"/>
      <c r="AF282" s="99"/>
      <c r="AG282" s="92"/>
      <c r="AH282" s="91"/>
      <c r="AI282" s="92"/>
      <c r="AJ282" s="93"/>
      <c r="AK282" s="92"/>
      <c r="AL282" s="93"/>
      <c r="AM282" s="92"/>
      <c r="AN282" s="93"/>
      <c r="AO282" s="92"/>
      <c r="AP282" s="91"/>
      <c r="AQ282" s="93"/>
      <c r="AR282" s="93"/>
      <c r="AS282" s="100"/>
      <c r="AT282" s="99"/>
      <c r="AU282" s="92"/>
      <c r="AV282" s="91"/>
      <c r="AW282" s="92"/>
      <c r="AX282" s="93"/>
      <c r="AY282" s="92"/>
      <c r="AZ282" s="93"/>
      <c r="BA282" s="92"/>
      <c r="BB282" s="93"/>
      <c r="BC282" s="92"/>
      <c r="BD282" s="91"/>
      <c r="BE282" s="93"/>
      <c r="BF282" s="93"/>
      <c r="BG282" s="100"/>
      <c r="BH282" s="99"/>
      <c r="BI282" s="92"/>
      <c r="BJ282" s="91"/>
      <c r="BK282" s="92"/>
      <c r="BL282" s="93"/>
      <c r="BM282" s="92"/>
      <c r="BN282" s="93"/>
      <c r="BO282" s="92"/>
      <c r="BP282" s="93"/>
      <c r="BQ282" s="92"/>
      <c r="BR282" s="91"/>
      <c r="BS282" s="93"/>
      <c r="BT282" s="93"/>
      <c r="BU282" s="101"/>
      <c r="BV282" s="79"/>
    </row>
    <row r="283" spans="2:74" x14ac:dyDescent="0.25">
      <c r="B283" s="14"/>
      <c r="C283" s="137"/>
      <c r="D283" s="71"/>
      <c r="E283" s="15"/>
      <c r="F283" s="63"/>
      <c r="G283" s="15"/>
      <c r="H283" s="16"/>
      <c r="I283" s="15"/>
      <c r="J283" s="16"/>
      <c r="K283" s="15"/>
      <c r="L283" s="16"/>
      <c r="M283" s="15"/>
      <c r="N283" s="63"/>
      <c r="O283" s="16"/>
      <c r="P283" s="16"/>
      <c r="Q283" s="67"/>
      <c r="R283" s="99"/>
      <c r="S283" s="92"/>
      <c r="T283" s="91"/>
      <c r="U283" s="92"/>
      <c r="V283" s="93"/>
      <c r="W283" s="92"/>
      <c r="X283" s="93"/>
      <c r="Y283" s="92"/>
      <c r="Z283" s="93"/>
      <c r="AA283" s="92"/>
      <c r="AB283" s="91"/>
      <c r="AC283" s="93"/>
      <c r="AD283" s="93"/>
      <c r="AE283" s="100"/>
      <c r="AF283" s="99"/>
      <c r="AG283" s="92"/>
      <c r="AH283" s="91"/>
      <c r="AI283" s="92"/>
      <c r="AJ283" s="93"/>
      <c r="AK283" s="92"/>
      <c r="AL283" s="93"/>
      <c r="AM283" s="92"/>
      <c r="AN283" s="93"/>
      <c r="AO283" s="92"/>
      <c r="AP283" s="91"/>
      <c r="AQ283" s="93"/>
      <c r="AR283" s="93"/>
      <c r="AS283" s="100"/>
      <c r="AT283" s="99"/>
      <c r="AU283" s="92"/>
      <c r="AV283" s="91"/>
      <c r="AW283" s="92"/>
      <c r="AX283" s="93"/>
      <c r="AY283" s="92"/>
      <c r="AZ283" s="93"/>
      <c r="BA283" s="92"/>
      <c r="BB283" s="93"/>
      <c r="BC283" s="92"/>
      <c r="BD283" s="91"/>
      <c r="BE283" s="93"/>
      <c r="BF283" s="93"/>
      <c r="BG283" s="100"/>
      <c r="BH283" s="99"/>
      <c r="BI283" s="92"/>
      <c r="BJ283" s="91"/>
      <c r="BK283" s="92"/>
      <c r="BL283" s="93"/>
      <c r="BM283" s="92"/>
      <c r="BN283" s="93"/>
      <c r="BO283" s="92"/>
      <c r="BP283" s="93"/>
      <c r="BQ283" s="92"/>
      <c r="BR283" s="91"/>
      <c r="BS283" s="93"/>
      <c r="BT283" s="93"/>
      <c r="BU283" s="101"/>
      <c r="BV283" s="79"/>
    </row>
    <row r="284" spans="2:74" x14ac:dyDescent="0.25">
      <c r="B284" s="14"/>
      <c r="C284" s="137"/>
      <c r="D284" s="71"/>
      <c r="E284" s="15"/>
      <c r="F284" s="63"/>
      <c r="G284" s="15"/>
      <c r="H284" s="16"/>
      <c r="I284" s="15"/>
      <c r="J284" s="16"/>
      <c r="K284" s="15"/>
      <c r="L284" s="16"/>
      <c r="M284" s="15"/>
      <c r="N284" s="63"/>
      <c r="O284" s="16"/>
      <c r="P284" s="16"/>
      <c r="Q284" s="67"/>
      <c r="R284" s="99"/>
      <c r="S284" s="92"/>
      <c r="T284" s="91"/>
      <c r="U284" s="92"/>
      <c r="V284" s="93"/>
      <c r="W284" s="92"/>
      <c r="X284" s="93"/>
      <c r="Y284" s="92"/>
      <c r="Z284" s="93"/>
      <c r="AA284" s="92"/>
      <c r="AB284" s="91"/>
      <c r="AC284" s="93"/>
      <c r="AD284" s="93"/>
      <c r="AE284" s="100"/>
      <c r="AF284" s="99"/>
      <c r="AG284" s="92"/>
      <c r="AH284" s="91"/>
      <c r="AI284" s="92"/>
      <c r="AJ284" s="93"/>
      <c r="AK284" s="92"/>
      <c r="AL284" s="93"/>
      <c r="AM284" s="92"/>
      <c r="AN284" s="93"/>
      <c r="AO284" s="92"/>
      <c r="AP284" s="91"/>
      <c r="AQ284" s="93"/>
      <c r="AR284" s="93"/>
      <c r="AS284" s="100"/>
      <c r="AT284" s="99"/>
      <c r="AU284" s="92"/>
      <c r="AV284" s="91"/>
      <c r="AW284" s="92"/>
      <c r="AX284" s="93"/>
      <c r="AY284" s="92"/>
      <c r="AZ284" s="93"/>
      <c r="BA284" s="92"/>
      <c r="BB284" s="93"/>
      <c r="BC284" s="92"/>
      <c r="BD284" s="91"/>
      <c r="BE284" s="93"/>
      <c r="BF284" s="93"/>
      <c r="BG284" s="100"/>
      <c r="BH284" s="99"/>
      <c r="BI284" s="92"/>
      <c r="BJ284" s="91"/>
      <c r="BK284" s="92"/>
      <c r="BL284" s="93"/>
      <c r="BM284" s="92"/>
      <c r="BN284" s="93"/>
      <c r="BO284" s="92"/>
      <c r="BP284" s="93"/>
      <c r="BQ284" s="92"/>
      <c r="BR284" s="91"/>
      <c r="BS284" s="93"/>
      <c r="BT284" s="93"/>
      <c r="BU284" s="101"/>
      <c r="BV284" s="79"/>
    </row>
    <row r="285" spans="2:74" x14ac:dyDescent="0.25">
      <c r="B285" s="14"/>
      <c r="C285" s="137"/>
      <c r="D285" s="71"/>
      <c r="E285" s="15"/>
      <c r="F285" s="63"/>
      <c r="G285" s="15"/>
      <c r="H285" s="16"/>
      <c r="I285" s="15"/>
      <c r="J285" s="16"/>
      <c r="K285" s="15"/>
      <c r="L285" s="16"/>
      <c r="M285" s="15"/>
      <c r="N285" s="63"/>
      <c r="O285" s="16"/>
      <c r="P285" s="16"/>
      <c r="Q285" s="67"/>
      <c r="R285" s="99"/>
      <c r="S285" s="92"/>
      <c r="T285" s="91"/>
      <c r="U285" s="92"/>
      <c r="V285" s="93"/>
      <c r="W285" s="92"/>
      <c r="X285" s="93"/>
      <c r="Y285" s="92"/>
      <c r="Z285" s="93"/>
      <c r="AA285" s="92"/>
      <c r="AB285" s="91"/>
      <c r="AC285" s="93"/>
      <c r="AD285" s="93"/>
      <c r="AE285" s="100"/>
      <c r="AF285" s="99"/>
      <c r="AG285" s="92"/>
      <c r="AH285" s="91"/>
      <c r="AI285" s="92"/>
      <c r="AJ285" s="93"/>
      <c r="AK285" s="92"/>
      <c r="AL285" s="93"/>
      <c r="AM285" s="92"/>
      <c r="AN285" s="93"/>
      <c r="AO285" s="92"/>
      <c r="AP285" s="91"/>
      <c r="AQ285" s="93"/>
      <c r="AR285" s="93"/>
      <c r="AS285" s="100"/>
      <c r="AT285" s="99"/>
      <c r="AU285" s="92"/>
      <c r="AV285" s="91"/>
      <c r="AW285" s="92"/>
      <c r="AX285" s="93"/>
      <c r="AY285" s="92"/>
      <c r="AZ285" s="93"/>
      <c r="BA285" s="92"/>
      <c r="BB285" s="93"/>
      <c r="BC285" s="92"/>
      <c r="BD285" s="91"/>
      <c r="BE285" s="93"/>
      <c r="BF285" s="93"/>
      <c r="BG285" s="100"/>
      <c r="BH285" s="99"/>
      <c r="BI285" s="92"/>
      <c r="BJ285" s="91"/>
      <c r="BK285" s="92"/>
      <c r="BL285" s="93"/>
      <c r="BM285" s="92"/>
      <c r="BN285" s="93"/>
      <c r="BO285" s="92"/>
      <c r="BP285" s="93"/>
      <c r="BQ285" s="92"/>
      <c r="BR285" s="91"/>
      <c r="BS285" s="93"/>
      <c r="BT285" s="93"/>
      <c r="BU285" s="101"/>
      <c r="BV285" s="79"/>
    </row>
    <row r="286" spans="2:74" x14ac:dyDescent="0.25">
      <c r="B286" s="14"/>
      <c r="C286" s="137"/>
      <c r="D286" s="71"/>
      <c r="E286" s="15"/>
      <c r="F286" s="63"/>
      <c r="G286" s="15"/>
      <c r="H286" s="16"/>
      <c r="I286" s="15"/>
      <c r="J286" s="16"/>
      <c r="K286" s="15"/>
      <c r="L286" s="16"/>
      <c r="M286" s="15"/>
      <c r="N286" s="63"/>
      <c r="O286" s="16"/>
      <c r="P286" s="16"/>
      <c r="Q286" s="67"/>
      <c r="R286" s="99"/>
      <c r="S286" s="92"/>
      <c r="T286" s="91"/>
      <c r="U286" s="92"/>
      <c r="V286" s="93"/>
      <c r="W286" s="92"/>
      <c r="X286" s="93"/>
      <c r="Y286" s="92"/>
      <c r="Z286" s="93"/>
      <c r="AA286" s="92"/>
      <c r="AB286" s="91"/>
      <c r="AC286" s="93"/>
      <c r="AD286" s="93"/>
      <c r="AE286" s="100"/>
      <c r="AF286" s="99"/>
      <c r="AG286" s="92"/>
      <c r="AH286" s="91"/>
      <c r="AI286" s="92"/>
      <c r="AJ286" s="93"/>
      <c r="AK286" s="92"/>
      <c r="AL286" s="93"/>
      <c r="AM286" s="92"/>
      <c r="AN286" s="93"/>
      <c r="AO286" s="92"/>
      <c r="AP286" s="91"/>
      <c r="AQ286" s="93"/>
      <c r="AR286" s="93"/>
      <c r="AS286" s="100"/>
      <c r="AT286" s="99"/>
      <c r="AU286" s="92"/>
      <c r="AV286" s="91"/>
      <c r="AW286" s="92"/>
      <c r="AX286" s="93"/>
      <c r="AY286" s="92"/>
      <c r="AZ286" s="93"/>
      <c r="BA286" s="92"/>
      <c r="BB286" s="93"/>
      <c r="BC286" s="92"/>
      <c r="BD286" s="91"/>
      <c r="BE286" s="93"/>
      <c r="BF286" s="93"/>
      <c r="BG286" s="100"/>
      <c r="BH286" s="99"/>
      <c r="BI286" s="92"/>
      <c r="BJ286" s="91"/>
      <c r="BK286" s="92"/>
      <c r="BL286" s="93"/>
      <c r="BM286" s="92"/>
      <c r="BN286" s="93"/>
      <c r="BO286" s="92"/>
      <c r="BP286" s="93"/>
      <c r="BQ286" s="92"/>
      <c r="BR286" s="91"/>
      <c r="BS286" s="93"/>
      <c r="BT286" s="93"/>
      <c r="BU286" s="101"/>
      <c r="BV286" s="79"/>
    </row>
    <row r="287" spans="2:74" x14ac:dyDescent="0.25">
      <c r="B287" s="14"/>
      <c r="C287" s="137"/>
      <c r="D287" s="71"/>
      <c r="E287" s="15"/>
      <c r="F287" s="63"/>
      <c r="G287" s="15"/>
      <c r="H287" s="16"/>
      <c r="I287" s="15"/>
      <c r="J287" s="16"/>
      <c r="K287" s="15"/>
      <c r="L287" s="16"/>
      <c r="M287" s="15"/>
      <c r="N287" s="63"/>
      <c r="O287" s="16"/>
      <c r="P287" s="16"/>
      <c r="Q287" s="67"/>
      <c r="R287" s="99"/>
      <c r="S287" s="92"/>
      <c r="T287" s="91"/>
      <c r="U287" s="92"/>
      <c r="V287" s="93"/>
      <c r="W287" s="92"/>
      <c r="X287" s="93"/>
      <c r="Y287" s="92"/>
      <c r="Z287" s="93"/>
      <c r="AA287" s="92"/>
      <c r="AB287" s="91"/>
      <c r="AC287" s="93"/>
      <c r="AD287" s="93"/>
      <c r="AE287" s="100"/>
      <c r="AF287" s="99"/>
      <c r="AG287" s="92"/>
      <c r="AH287" s="91"/>
      <c r="AI287" s="92"/>
      <c r="AJ287" s="93"/>
      <c r="AK287" s="92"/>
      <c r="AL287" s="93"/>
      <c r="AM287" s="92"/>
      <c r="AN287" s="93"/>
      <c r="AO287" s="92"/>
      <c r="AP287" s="91"/>
      <c r="AQ287" s="93"/>
      <c r="AR287" s="93"/>
      <c r="AS287" s="100"/>
      <c r="AT287" s="99"/>
      <c r="AU287" s="92"/>
      <c r="AV287" s="91"/>
      <c r="AW287" s="92"/>
      <c r="AX287" s="93"/>
      <c r="AY287" s="92"/>
      <c r="AZ287" s="93"/>
      <c r="BA287" s="92"/>
      <c r="BB287" s="93"/>
      <c r="BC287" s="92"/>
      <c r="BD287" s="91"/>
      <c r="BE287" s="93"/>
      <c r="BF287" s="93"/>
      <c r="BG287" s="100"/>
      <c r="BH287" s="99"/>
      <c r="BI287" s="92"/>
      <c r="BJ287" s="91"/>
      <c r="BK287" s="92"/>
      <c r="BL287" s="93"/>
      <c r="BM287" s="92"/>
      <c r="BN287" s="93"/>
      <c r="BO287" s="92"/>
      <c r="BP287" s="93"/>
      <c r="BQ287" s="92"/>
      <c r="BR287" s="91"/>
      <c r="BS287" s="93"/>
      <c r="BT287" s="93"/>
      <c r="BU287" s="101"/>
      <c r="BV287" s="79"/>
    </row>
    <row r="288" spans="2:74" x14ac:dyDescent="0.25">
      <c r="B288" s="14"/>
      <c r="C288" s="137"/>
      <c r="D288" s="71"/>
      <c r="E288" s="15"/>
      <c r="F288" s="63"/>
      <c r="G288" s="15"/>
      <c r="H288" s="16"/>
      <c r="I288" s="15"/>
      <c r="J288" s="16"/>
      <c r="K288" s="15"/>
      <c r="L288" s="16"/>
      <c r="M288" s="15"/>
      <c r="N288" s="63"/>
      <c r="O288" s="16"/>
      <c r="P288" s="16"/>
      <c r="Q288" s="67"/>
      <c r="R288" s="99"/>
      <c r="S288" s="92"/>
      <c r="T288" s="91"/>
      <c r="U288" s="92"/>
      <c r="V288" s="93"/>
      <c r="W288" s="92"/>
      <c r="X288" s="93"/>
      <c r="Y288" s="92"/>
      <c r="Z288" s="93"/>
      <c r="AA288" s="92"/>
      <c r="AB288" s="91"/>
      <c r="AC288" s="93"/>
      <c r="AD288" s="93"/>
      <c r="AE288" s="100"/>
      <c r="AF288" s="99"/>
      <c r="AG288" s="92"/>
      <c r="AH288" s="91"/>
      <c r="AI288" s="92"/>
      <c r="AJ288" s="93"/>
      <c r="AK288" s="92"/>
      <c r="AL288" s="93"/>
      <c r="AM288" s="92"/>
      <c r="AN288" s="93"/>
      <c r="AO288" s="92"/>
      <c r="AP288" s="91"/>
      <c r="AQ288" s="93"/>
      <c r="AR288" s="93"/>
      <c r="AS288" s="100"/>
      <c r="AT288" s="99"/>
      <c r="AU288" s="92"/>
      <c r="AV288" s="91"/>
      <c r="AW288" s="92"/>
      <c r="AX288" s="93"/>
      <c r="AY288" s="92"/>
      <c r="AZ288" s="93"/>
      <c r="BA288" s="92"/>
      <c r="BB288" s="93"/>
      <c r="BC288" s="92"/>
      <c r="BD288" s="91"/>
      <c r="BE288" s="93"/>
      <c r="BF288" s="93"/>
      <c r="BG288" s="100"/>
      <c r="BH288" s="99"/>
      <c r="BI288" s="92"/>
      <c r="BJ288" s="91"/>
      <c r="BK288" s="92"/>
      <c r="BL288" s="93"/>
      <c r="BM288" s="92"/>
      <c r="BN288" s="93"/>
      <c r="BO288" s="92"/>
      <c r="BP288" s="93"/>
      <c r="BQ288" s="92"/>
      <c r="BR288" s="91"/>
      <c r="BS288" s="93"/>
      <c r="BT288" s="93"/>
      <c r="BU288" s="101"/>
      <c r="BV288" s="79"/>
    </row>
    <row r="289" spans="2:74" x14ac:dyDescent="0.25">
      <c r="B289" s="14"/>
      <c r="C289" s="137"/>
      <c r="D289" s="71"/>
      <c r="E289" s="15"/>
      <c r="F289" s="63"/>
      <c r="G289" s="15"/>
      <c r="H289" s="16"/>
      <c r="I289" s="15"/>
      <c r="J289" s="16"/>
      <c r="K289" s="15"/>
      <c r="L289" s="16"/>
      <c r="M289" s="15"/>
      <c r="N289" s="63"/>
      <c r="O289" s="16"/>
      <c r="P289" s="16"/>
      <c r="Q289" s="67"/>
      <c r="R289" s="99"/>
      <c r="S289" s="92"/>
      <c r="T289" s="91"/>
      <c r="U289" s="92"/>
      <c r="V289" s="93"/>
      <c r="W289" s="92"/>
      <c r="X289" s="93"/>
      <c r="Y289" s="92"/>
      <c r="Z289" s="93"/>
      <c r="AA289" s="92"/>
      <c r="AB289" s="91"/>
      <c r="AC289" s="93"/>
      <c r="AD289" s="93"/>
      <c r="AE289" s="100"/>
      <c r="AF289" s="99"/>
      <c r="AG289" s="92"/>
      <c r="AH289" s="91"/>
      <c r="AI289" s="92"/>
      <c r="AJ289" s="93"/>
      <c r="AK289" s="92"/>
      <c r="AL289" s="93"/>
      <c r="AM289" s="92"/>
      <c r="AN289" s="93"/>
      <c r="AO289" s="92"/>
      <c r="AP289" s="91"/>
      <c r="AQ289" s="93"/>
      <c r="AR289" s="93"/>
      <c r="AS289" s="100"/>
      <c r="AT289" s="99"/>
      <c r="AU289" s="92"/>
      <c r="AV289" s="91"/>
      <c r="AW289" s="92"/>
      <c r="AX289" s="93"/>
      <c r="AY289" s="92"/>
      <c r="AZ289" s="93"/>
      <c r="BA289" s="92"/>
      <c r="BB289" s="93"/>
      <c r="BC289" s="92"/>
      <c r="BD289" s="91"/>
      <c r="BE289" s="93"/>
      <c r="BF289" s="93"/>
      <c r="BG289" s="100"/>
      <c r="BH289" s="99"/>
      <c r="BI289" s="92"/>
      <c r="BJ289" s="91"/>
      <c r="BK289" s="92"/>
      <c r="BL289" s="93"/>
      <c r="BM289" s="92"/>
      <c r="BN289" s="93"/>
      <c r="BO289" s="92"/>
      <c r="BP289" s="93"/>
      <c r="BQ289" s="92"/>
      <c r="BR289" s="91"/>
      <c r="BS289" s="93"/>
      <c r="BT289" s="93"/>
      <c r="BU289" s="101"/>
      <c r="BV289" s="79"/>
    </row>
    <row r="290" spans="2:74" x14ac:dyDescent="0.25">
      <c r="B290" s="14"/>
      <c r="C290" s="137"/>
      <c r="D290" s="71"/>
      <c r="E290" s="15"/>
      <c r="F290" s="63"/>
      <c r="G290" s="15"/>
      <c r="H290" s="16"/>
      <c r="I290" s="15"/>
      <c r="J290" s="16"/>
      <c r="K290" s="15"/>
      <c r="L290" s="16"/>
      <c r="M290" s="15"/>
      <c r="N290" s="63"/>
      <c r="O290" s="16"/>
      <c r="P290" s="16"/>
      <c r="Q290" s="67"/>
      <c r="R290" s="99"/>
      <c r="S290" s="92"/>
      <c r="T290" s="91"/>
      <c r="U290" s="92"/>
      <c r="V290" s="93"/>
      <c r="W290" s="92"/>
      <c r="X290" s="93"/>
      <c r="Y290" s="92"/>
      <c r="Z290" s="93"/>
      <c r="AA290" s="92"/>
      <c r="AB290" s="91"/>
      <c r="AC290" s="93"/>
      <c r="AD290" s="93"/>
      <c r="AE290" s="100"/>
      <c r="AF290" s="99"/>
      <c r="AG290" s="92"/>
      <c r="AH290" s="91"/>
      <c r="AI290" s="92"/>
      <c r="AJ290" s="93"/>
      <c r="AK290" s="92"/>
      <c r="AL290" s="93"/>
      <c r="AM290" s="92"/>
      <c r="AN290" s="93"/>
      <c r="AO290" s="92"/>
      <c r="AP290" s="91"/>
      <c r="AQ290" s="93"/>
      <c r="AR290" s="93"/>
      <c r="AS290" s="100"/>
      <c r="AT290" s="99"/>
      <c r="AU290" s="92"/>
      <c r="AV290" s="91"/>
      <c r="AW290" s="92"/>
      <c r="AX290" s="93"/>
      <c r="AY290" s="92"/>
      <c r="AZ290" s="93"/>
      <c r="BA290" s="92"/>
      <c r="BB290" s="93"/>
      <c r="BC290" s="92"/>
      <c r="BD290" s="91"/>
      <c r="BE290" s="93"/>
      <c r="BF290" s="93"/>
      <c r="BG290" s="100"/>
      <c r="BH290" s="99"/>
      <c r="BI290" s="92"/>
      <c r="BJ290" s="91"/>
      <c r="BK290" s="92"/>
      <c r="BL290" s="93"/>
      <c r="BM290" s="92"/>
      <c r="BN290" s="93"/>
      <c r="BO290" s="92"/>
      <c r="BP290" s="93"/>
      <c r="BQ290" s="92"/>
      <c r="BR290" s="91"/>
      <c r="BS290" s="93"/>
      <c r="BT290" s="93"/>
      <c r="BU290" s="101"/>
      <c r="BV290" s="79"/>
    </row>
    <row r="291" spans="2:74" x14ac:dyDescent="0.25">
      <c r="B291" s="14"/>
      <c r="C291" s="137"/>
      <c r="D291" s="71"/>
      <c r="E291" s="15"/>
      <c r="F291" s="63"/>
      <c r="G291" s="15"/>
      <c r="H291" s="16"/>
      <c r="I291" s="15"/>
      <c r="J291" s="16"/>
      <c r="K291" s="15"/>
      <c r="L291" s="16"/>
      <c r="M291" s="15"/>
      <c r="N291" s="63"/>
      <c r="O291" s="16"/>
      <c r="P291" s="16"/>
      <c r="Q291" s="67"/>
      <c r="R291" s="99"/>
      <c r="S291" s="92"/>
      <c r="T291" s="91"/>
      <c r="U291" s="92"/>
      <c r="V291" s="93"/>
      <c r="W291" s="92"/>
      <c r="X291" s="93"/>
      <c r="Y291" s="92"/>
      <c r="Z291" s="93"/>
      <c r="AA291" s="92"/>
      <c r="AB291" s="91"/>
      <c r="AC291" s="93"/>
      <c r="AD291" s="93"/>
      <c r="AE291" s="100"/>
      <c r="AF291" s="99"/>
      <c r="AG291" s="92"/>
      <c r="AH291" s="91"/>
      <c r="AI291" s="92"/>
      <c r="AJ291" s="93"/>
      <c r="AK291" s="92"/>
      <c r="AL291" s="93"/>
      <c r="AM291" s="92"/>
      <c r="AN291" s="93"/>
      <c r="AO291" s="92"/>
      <c r="AP291" s="91"/>
      <c r="AQ291" s="93"/>
      <c r="AR291" s="93"/>
      <c r="AS291" s="100"/>
      <c r="AT291" s="99"/>
      <c r="AU291" s="92"/>
      <c r="AV291" s="91"/>
      <c r="AW291" s="92"/>
      <c r="AX291" s="93"/>
      <c r="AY291" s="92"/>
      <c r="AZ291" s="93"/>
      <c r="BA291" s="92"/>
      <c r="BB291" s="93"/>
      <c r="BC291" s="92"/>
      <c r="BD291" s="91"/>
      <c r="BE291" s="93"/>
      <c r="BF291" s="93"/>
      <c r="BG291" s="100"/>
      <c r="BH291" s="99"/>
      <c r="BI291" s="92"/>
      <c r="BJ291" s="91"/>
      <c r="BK291" s="92"/>
      <c r="BL291" s="93"/>
      <c r="BM291" s="92"/>
      <c r="BN291" s="93"/>
      <c r="BO291" s="92"/>
      <c r="BP291" s="93"/>
      <c r="BQ291" s="92"/>
      <c r="BR291" s="91"/>
      <c r="BS291" s="93"/>
      <c r="BT291" s="93"/>
      <c r="BU291" s="101"/>
      <c r="BV291" s="79"/>
    </row>
    <row r="292" spans="2:74" x14ac:dyDescent="0.25">
      <c r="B292" s="14"/>
      <c r="C292" s="137"/>
      <c r="D292" s="71"/>
      <c r="E292" s="15"/>
      <c r="F292" s="63"/>
      <c r="G292" s="15"/>
      <c r="H292" s="16"/>
      <c r="I292" s="15"/>
      <c r="J292" s="16"/>
      <c r="K292" s="15"/>
      <c r="L292" s="16"/>
      <c r="M292" s="15"/>
      <c r="N292" s="63"/>
      <c r="O292" s="16"/>
      <c r="P292" s="16"/>
      <c r="Q292" s="67"/>
      <c r="R292" s="99"/>
      <c r="S292" s="92"/>
      <c r="T292" s="91"/>
      <c r="U292" s="92"/>
      <c r="V292" s="93"/>
      <c r="W292" s="92"/>
      <c r="X292" s="93"/>
      <c r="Y292" s="92"/>
      <c r="Z292" s="93"/>
      <c r="AA292" s="92"/>
      <c r="AB292" s="91"/>
      <c r="AC292" s="93"/>
      <c r="AD292" s="93"/>
      <c r="AE292" s="100"/>
      <c r="AF292" s="99"/>
      <c r="AG292" s="92"/>
      <c r="AH292" s="91"/>
      <c r="AI292" s="92"/>
      <c r="AJ292" s="93"/>
      <c r="AK292" s="92"/>
      <c r="AL292" s="93"/>
      <c r="AM292" s="92"/>
      <c r="AN292" s="93"/>
      <c r="AO292" s="92"/>
      <c r="AP292" s="91"/>
      <c r="AQ292" s="93"/>
      <c r="AR292" s="93"/>
      <c r="AS292" s="100"/>
      <c r="AT292" s="99"/>
      <c r="AU292" s="92"/>
      <c r="AV292" s="91"/>
      <c r="AW292" s="92"/>
      <c r="AX292" s="93"/>
      <c r="AY292" s="92"/>
      <c r="AZ292" s="93"/>
      <c r="BA292" s="92"/>
      <c r="BB292" s="93"/>
      <c r="BC292" s="92"/>
      <c r="BD292" s="91"/>
      <c r="BE292" s="93"/>
      <c r="BF292" s="93"/>
      <c r="BG292" s="100"/>
      <c r="BH292" s="99"/>
      <c r="BI292" s="92"/>
      <c r="BJ292" s="91"/>
      <c r="BK292" s="92"/>
      <c r="BL292" s="93"/>
      <c r="BM292" s="92"/>
      <c r="BN292" s="93"/>
      <c r="BO292" s="92"/>
      <c r="BP292" s="93"/>
      <c r="BQ292" s="92"/>
      <c r="BR292" s="91"/>
      <c r="BS292" s="93"/>
      <c r="BT292" s="93"/>
      <c r="BU292" s="101"/>
      <c r="BV292" s="79"/>
    </row>
    <row r="293" spans="2:74" x14ac:dyDescent="0.25">
      <c r="B293" s="14"/>
      <c r="C293" s="137"/>
      <c r="D293" s="71"/>
      <c r="E293" s="15"/>
      <c r="F293" s="63"/>
      <c r="G293" s="15"/>
      <c r="H293" s="16"/>
      <c r="I293" s="15"/>
      <c r="J293" s="16"/>
      <c r="K293" s="15"/>
      <c r="L293" s="16"/>
      <c r="M293" s="15"/>
      <c r="N293" s="63"/>
      <c r="O293" s="16"/>
      <c r="P293" s="16"/>
      <c r="Q293" s="67"/>
      <c r="R293" s="99"/>
      <c r="S293" s="92"/>
      <c r="T293" s="91"/>
      <c r="U293" s="92"/>
      <c r="V293" s="93"/>
      <c r="W293" s="92"/>
      <c r="X293" s="93"/>
      <c r="Y293" s="92"/>
      <c r="Z293" s="93"/>
      <c r="AA293" s="92"/>
      <c r="AB293" s="91"/>
      <c r="AC293" s="93"/>
      <c r="AD293" s="93"/>
      <c r="AE293" s="100"/>
      <c r="AF293" s="99"/>
      <c r="AG293" s="92"/>
      <c r="AH293" s="91"/>
      <c r="AI293" s="92"/>
      <c r="AJ293" s="93"/>
      <c r="AK293" s="92"/>
      <c r="AL293" s="93"/>
      <c r="AM293" s="92"/>
      <c r="AN293" s="93"/>
      <c r="AO293" s="92"/>
      <c r="AP293" s="91"/>
      <c r="AQ293" s="93"/>
      <c r="AR293" s="93"/>
      <c r="AS293" s="100"/>
      <c r="AT293" s="99"/>
      <c r="AU293" s="92"/>
      <c r="AV293" s="91"/>
      <c r="AW293" s="92"/>
      <c r="AX293" s="93"/>
      <c r="AY293" s="92"/>
      <c r="AZ293" s="93"/>
      <c r="BA293" s="92"/>
      <c r="BB293" s="93"/>
      <c r="BC293" s="92"/>
      <c r="BD293" s="91"/>
      <c r="BE293" s="93"/>
      <c r="BF293" s="93"/>
      <c r="BG293" s="100"/>
      <c r="BH293" s="99"/>
      <c r="BI293" s="92"/>
      <c r="BJ293" s="91"/>
      <c r="BK293" s="92"/>
      <c r="BL293" s="93"/>
      <c r="BM293" s="92"/>
      <c r="BN293" s="93"/>
      <c r="BO293" s="92"/>
      <c r="BP293" s="93"/>
      <c r="BQ293" s="92"/>
      <c r="BR293" s="91"/>
      <c r="BS293" s="93"/>
      <c r="BT293" s="93"/>
      <c r="BU293" s="101"/>
      <c r="BV293" s="79"/>
    </row>
    <row r="294" spans="2:74" x14ac:dyDescent="0.25">
      <c r="B294" s="14"/>
      <c r="C294" s="137"/>
      <c r="D294" s="71"/>
      <c r="E294" s="15"/>
      <c r="F294" s="63"/>
      <c r="G294" s="15"/>
      <c r="H294" s="16"/>
      <c r="I294" s="15"/>
      <c r="J294" s="16"/>
      <c r="K294" s="15"/>
      <c r="L294" s="16"/>
      <c r="M294" s="15"/>
      <c r="N294" s="63"/>
      <c r="O294" s="16"/>
      <c r="P294" s="16"/>
      <c r="Q294" s="67"/>
      <c r="R294" s="99"/>
      <c r="S294" s="92"/>
      <c r="T294" s="91"/>
      <c r="U294" s="92"/>
      <c r="V294" s="93"/>
      <c r="W294" s="92"/>
      <c r="X294" s="93"/>
      <c r="Y294" s="92"/>
      <c r="Z294" s="93"/>
      <c r="AA294" s="92"/>
      <c r="AB294" s="91"/>
      <c r="AC294" s="93"/>
      <c r="AD294" s="93"/>
      <c r="AE294" s="100"/>
      <c r="AF294" s="99"/>
      <c r="AG294" s="92"/>
      <c r="AH294" s="91"/>
      <c r="AI294" s="92"/>
      <c r="AJ294" s="93"/>
      <c r="AK294" s="92"/>
      <c r="AL294" s="93"/>
      <c r="AM294" s="92"/>
      <c r="AN294" s="93"/>
      <c r="AO294" s="92"/>
      <c r="AP294" s="91"/>
      <c r="AQ294" s="93"/>
      <c r="AR294" s="93"/>
      <c r="AS294" s="100"/>
      <c r="AT294" s="99"/>
      <c r="AU294" s="92"/>
      <c r="AV294" s="91"/>
      <c r="AW294" s="92"/>
      <c r="AX294" s="93"/>
      <c r="AY294" s="92"/>
      <c r="AZ294" s="93"/>
      <c r="BA294" s="92"/>
      <c r="BB294" s="93"/>
      <c r="BC294" s="92"/>
      <c r="BD294" s="91"/>
      <c r="BE294" s="93"/>
      <c r="BF294" s="93"/>
      <c r="BG294" s="100"/>
      <c r="BH294" s="99"/>
      <c r="BI294" s="92"/>
      <c r="BJ294" s="91"/>
      <c r="BK294" s="92"/>
      <c r="BL294" s="93"/>
      <c r="BM294" s="92"/>
      <c r="BN294" s="93"/>
      <c r="BO294" s="92"/>
      <c r="BP294" s="93"/>
      <c r="BQ294" s="92"/>
      <c r="BR294" s="91"/>
      <c r="BS294" s="93"/>
      <c r="BT294" s="93"/>
      <c r="BU294" s="101"/>
      <c r="BV294" s="79"/>
    </row>
    <row r="295" spans="2:74" x14ac:dyDescent="0.25">
      <c r="B295" s="14"/>
      <c r="C295" s="137"/>
      <c r="D295" s="71"/>
      <c r="E295" s="15"/>
      <c r="F295" s="63"/>
      <c r="G295" s="15"/>
      <c r="H295" s="16"/>
      <c r="I295" s="15"/>
      <c r="J295" s="16"/>
      <c r="K295" s="15"/>
      <c r="L295" s="16"/>
      <c r="M295" s="15"/>
      <c r="N295" s="63"/>
      <c r="O295" s="16"/>
      <c r="P295" s="16"/>
      <c r="Q295" s="67"/>
      <c r="R295" s="99"/>
      <c r="S295" s="92"/>
      <c r="T295" s="91"/>
      <c r="U295" s="92"/>
      <c r="V295" s="93"/>
      <c r="W295" s="92"/>
      <c r="X295" s="93"/>
      <c r="Y295" s="92"/>
      <c r="Z295" s="93"/>
      <c r="AA295" s="92"/>
      <c r="AB295" s="91"/>
      <c r="AC295" s="93"/>
      <c r="AD295" s="93"/>
      <c r="AE295" s="100"/>
      <c r="AF295" s="99"/>
      <c r="AG295" s="92"/>
      <c r="AH295" s="91"/>
      <c r="AI295" s="92"/>
      <c r="AJ295" s="93"/>
      <c r="AK295" s="92"/>
      <c r="AL295" s="93"/>
      <c r="AM295" s="92"/>
      <c r="AN295" s="93"/>
      <c r="AO295" s="92"/>
      <c r="AP295" s="91"/>
      <c r="AQ295" s="93"/>
      <c r="AR295" s="93"/>
      <c r="AS295" s="100"/>
      <c r="AT295" s="99"/>
      <c r="AU295" s="92"/>
      <c r="AV295" s="91"/>
      <c r="AW295" s="92"/>
      <c r="AX295" s="93"/>
      <c r="AY295" s="92"/>
      <c r="AZ295" s="93"/>
      <c r="BA295" s="92"/>
      <c r="BB295" s="93"/>
      <c r="BC295" s="92"/>
      <c r="BD295" s="91"/>
      <c r="BE295" s="93"/>
      <c r="BF295" s="93"/>
      <c r="BG295" s="100"/>
      <c r="BH295" s="99"/>
      <c r="BI295" s="92"/>
      <c r="BJ295" s="91"/>
      <c r="BK295" s="92"/>
      <c r="BL295" s="93"/>
      <c r="BM295" s="92"/>
      <c r="BN295" s="93"/>
      <c r="BO295" s="92"/>
      <c r="BP295" s="93"/>
      <c r="BQ295" s="92"/>
      <c r="BR295" s="91"/>
      <c r="BS295" s="93"/>
      <c r="BT295" s="93"/>
      <c r="BU295" s="101"/>
      <c r="BV295" s="79"/>
    </row>
    <row r="296" spans="2:74" x14ac:dyDescent="0.25">
      <c r="B296" s="14"/>
      <c r="C296" s="137"/>
      <c r="D296" s="71"/>
      <c r="E296" s="15"/>
      <c r="F296" s="63"/>
      <c r="G296" s="15"/>
      <c r="H296" s="16"/>
      <c r="I296" s="15"/>
      <c r="J296" s="16"/>
      <c r="K296" s="15"/>
      <c r="L296" s="16"/>
      <c r="M296" s="15"/>
      <c r="N296" s="63"/>
      <c r="O296" s="16"/>
      <c r="P296" s="16"/>
      <c r="Q296" s="67"/>
      <c r="R296" s="99"/>
      <c r="S296" s="92"/>
      <c r="T296" s="91"/>
      <c r="U296" s="92"/>
      <c r="V296" s="93"/>
      <c r="W296" s="92"/>
      <c r="X296" s="93"/>
      <c r="Y296" s="92"/>
      <c r="Z296" s="93"/>
      <c r="AA296" s="92"/>
      <c r="AB296" s="91"/>
      <c r="AC296" s="93"/>
      <c r="AD296" s="93"/>
      <c r="AE296" s="100"/>
      <c r="AF296" s="99"/>
      <c r="AG296" s="92"/>
      <c r="AH296" s="91"/>
      <c r="AI296" s="92"/>
      <c r="AJ296" s="93"/>
      <c r="AK296" s="92"/>
      <c r="AL296" s="93"/>
      <c r="AM296" s="92"/>
      <c r="AN296" s="93"/>
      <c r="AO296" s="92"/>
      <c r="AP296" s="91"/>
      <c r="AQ296" s="93"/>
      <c r="AR296" s="93"/>
      <c r="AS296" s="100"/>
      <c r="AT296" s="99"/>
      <c r="AU296" s="92"/>
      <c r="AV296" s="91"/>
      <c r="AW296" s="92"/>
      <c r="AX296" s="93"/>
      <c r="AY296" s="92"/>
      <c r="AZ296" s="93"/>
      <c r="BA296" s="92"/>
      <c r="BB296" s="93"/>
      <c r="BC296" s="92"/>
      <c r="BD296" s="91"/>
      <c r="BE296" s="93"/>
      <c r="BF296" s="93"/>
      <c r="BG296" s="100"/>
      <c r="BH296" s="99"/>
      <c r="BI296" s="92"/>
      <c r="BJ296" s="91"/>
      <c r="BK296" s="92"/>
      <c r="BL296" s="93"/>
      <c r="BM296" s="92"/>
      <c r="BN296" s="93"/>
      <c r="BO296" s="92"/>
      <c r="BP296" s="93"/>
      <c r="BQ296" s="92"/>
      <c r="BR296" s="91"/>
      <c r="BS296" s="93"/>
      <c r="BT296" s="93"/>
      <c r="BU296" s="101"/>
      <c r="BV296" s="79"/>
    </row>
    <row r="297" spans="2:74" x14ac:dyDescent="0.25">
      <c r="B297" s="14"/>
      <c r="C297" s="137"/>
      <c r="D297" s="71"/>
      <c r="E297" s="15"/>
      <c r="F297" s="63"/>
      <c r="G297" s="15"/>
      <c r="H297" s="16"/>
      <c r="I297" s="15"/>
      <c r="J297" s="16"/>
      <c r="K297" s="15"/>
      <c r="L297" s="16"/>
      <c r="M297" s="15"/>
      <c r="N297" s="63"/>
      <c r="O297" s="16"/>
      <c r="P297" s="16"/>
      <c r="Q297" s="67"/>
      <c r="R297" s="99"/>
      <c r="S297" s="92"/>
      <c r="T297" s="91"/>
      <c r="U297" s="92"/>
      <c r="V297" s="93"/>
      <c r="W297" s="92"/>
      <c r="X297" s="93"/>
      <c r="Y297" s="92"/>
      <c r="Z297" s="93"/>
      <c r="AA297" s="92"/>
      <c r="AB297" s="91"/>
      <c r="AC297" s="93"/>
      <c r="AD297" s="93"/>
      <c r="AE297" s="100"/>
      <c r="AF297" s="99"/>
      <c r="AG297" s="92"/>
      <c r="AH297" s="91"/>
      <c r="AI297" s="92"/>
      <c r="AJ297" s="93"/>
      <c r="AK297" s="92"/>
      <c r="AL297" s="93"/>
      <c r="AM297" s="92"/>
      <c r="AN297" s="93"/>
      <c r="AO297" s="92"/>
      <c r="AP297" s="91"/>
      <c r="AQ297" s="93"/>
      <c r="AR297" s="93"/>
      <c r="AS297" s="100"/>
      <c r="AT297" s="99"/>
      <c r="AU297" s="92"/>
      <c r="AV297" s="91"/>
      <c r="AW297" s="92"/>
      <c r="AX297" s="93"/>
      <c r="AY297" s="92"/>
      <c r="AZ297" s="93"/>
      <c r="BA297" s="92"/>
      <c r="BB297" s="93"/>
      <c r="BC297" s="92"/>
      <c r="BD297" s="91"/>
      <c r="BE297" s="93"/>
      <c r="BF297" s="93"/>
      <c r="BG297" s="100"/>
      <c r="BH297" s="99"/>
      <c r="BI297" s="92"/>
      <c r="BJ297" s="91"/>
      <c r="BK297" s="92"/>
      <c r="BL297" s="93"/>
      <c r="BM297" s="92"/>
      <c r="BN297" s="93"/>
      <c r="BO297" s="92"/>
      <c r="BP297" s="93"/>
      <c r="BQ297" s="92"/>
      <c r="BR297" s="91"/>
      <c r="BS297" s="93"/>
      <c r="BT297" s="93"/>
      <c r="BU297" s="101"/>
      <c r="BV297" s="79"/>
    </row>
    <row r="298" spans="2:74" x14ac:dyDescent="0.25">
      <c r="B298" s="14"/>
      <c r="C298" s="137"/>
      <c r="D298" s="71"/>
      <c r="E298" s="15"/>
      <c r="F298" s="63"/>
      <c r="G298" s="15"/>
      <c r="H298" s="16"/>
      <c r="I298" s="15"/>
      <c r="J298" s="16"/>
      <c r="K298" s="15"/>
      <c r="L298" s="16"/>
      <c r="M298" s="15"/>
      <c r="N298" s="63"/>
      <c r="O298" s="16"/>
      <c r="P298" s="16"/>
      <c r="Q298" s="67"/>
      <c r="R298" s="99"/>
      <c r="S298" s="92"/>
      <c r="T298" s="91"/>
      <c r="U298" s="92"/>
      <c r="V298" s="93"/>
      <c r="W298" s="92"/>
      <c r="X298" s="93"/>
      <c r="Y298" s="92"/>
      <c r="Z298" s="93"/>
      <c r="AA298" s="92"/>
      <c r="AB298" s="91"/>
      <c r="AC298" s="93"/>
      <c r="AD298" s="93"/>
      <c r="AE298" s="100"/>
      <c r="AF298" s="99"/>
      <c r="AG298" s="92"/>
      <c r="AH298" s="91"/>
      <c r="AI298" s="92"/>
      <c r="AJ298" s="93"/>
      <c r="AK298" s="92"/>
      <c r="AL298" s="93"/>
      <c r="AM298" s="92"/>
      <c r="AN298" s="93"/>
      <c r="AO298" s="92"/>
      <c r="AP298" s="91"/>
      <c r="AQ298" s="93"/>
      <c r="AR298" s="93"/>
      <c r="AS298" s="100"/>
      <c r="AT298" s="99"/>
      <c r="AU298" s="92"/>
      <c r="AV298" s="91"/>
      <c r="AW298" s="92"/>
      <c r="AX298" s="93"/>
      <c r="AY298" s="92"/>
      <c r="AZ298" s="93"/>
      <c r="BA298" s="92"/>
      <c r="BB298" s="93"/>
      <c r="BC298" s="92"/>
      <c r="BD298" s="91"/>
      <c r="BE298" s="93"/>
      <c r="BF298" s="93"/>
      <c r="BG298" s="100"/>
      <c r="BH298" s="99"/>
      <c r="BI298" s="92"/>
      <c r="BJ298" s="91"/>
      <c r="BK298" s="92"/>
      <c r="BL298" s="93"/>
      <c r="BM298" s="92"/>
      <c r="BN298" s="93"/>
      <c r="BO298" s="92"/>
      <c r="BP298" s="93"/>
      <c r="BQ298" s="92"/>
      <c r="BR298" s="91"/>
      <c r="BS298" s="93"/>
      <c r="BT298" s="93"/>
      <c r="BU298" s="101"/>
      <c r="BV298" s="79"/>
    </row>
    <row r="299" spans="2:74" x14ac:dyDescent="0.25">
      <c r="B299" s="14"/>
      <c r="C299" s="137"/>
      <c r="D299" s="71"/>
      <c r="E299" s="15"/>
      <c r="F299" s="63"/>
      <c r="G299" s="15"/>
      <c r="H299" s="16"/>
      <c r="I299" s="15"/>
      <c r="J299" s="16"/>
      <c r="K299" s="15"/>
      <c r="L299" s="16"/>
      <c r="M299" s="15"/>
      <c r="N299" s="63"/>
      <c r="O299" s="16"/>
      <c r="P299" s="16"/>
      <c r="Q299" s="67"/>
      <c r="R299" s="99"/>
      <c r="S299" s="92"/>
      <c r="T299" s="91"/>
      <c r="U299" s="92"/>
      <c r="V299" s="93"/>
      <c r="W299" s="92"/>
      <c r="X299" s="93"/>
      <c r="Y299" s="92"/>
      <c r="Z299" s="93"/>
      <c r="AA299" s="92"/>
      <c r="AB299" s="91"/>
      <c r="AC299" s="93"/>
      <c r="AD299" s="93"/>
      <c r="AE299" s="100"/>
      <c r="AF299" s="99"/>
      <c r="AG299" s="92"/>
      <c r="AH299" s="91"/>
      <c r="AI299" s="92"/>
      <c r="AJ299" s="93"/>
      <c r="AK299" s="92"/>
      <c r="AL299" s="93"/>
      <c r="AM299" s="92"/>
      <c r="AN299" s="93"/>
      <c r="AO299" s="92"/>
      <c r="AP299" s="91"/>
      <c r="AQ299" s="93"/>
      <c r="AR299" s="93"/>
      <c r="AS299" s="100"/>
      <c r="AT299" s="99"/>
      <c r="AU299" s="92"/>
      <c r="AV299" s="91"/>
      <c r="AW299" s="92"/>
      <c r="AX299" s="93"/>
      <c r="AY299" s="92"/>
      <c r="AZ299" s="93"/>
      <c r="BA299" s="92"/>
      <c r="BB299" s="93"/>
      <c r="BC299" s="92"/>
      <c r="BD299" s="91"/>
      <c r="BE299" s="93"/>
      <c r="BF299" s="93"/>
      <c r="BG299" s="100"/>
      <c r="BH299" s="99"/>
      <c r="BI299" s="92"/>
      <c r="BJ299" s="91"/>
      <c r="BK299" s="92"/>
      <c r="BL299" s="93"/>
      <c r="BM299" s="92"/>
      <c r="BN299" s="93"/>
      <c r="BO299" s="92"/>
      <c r="BP299" s="93"/>
      <c r="BQ299" s="92"/>
      <c r="BR299" s="91"/>
      <c r="BS299" s="93"/>
      <c r="BT299" s="93"/>
      <c r="BU299" s="101"/>
      <c r="BV299" s="79"/>
    </row>
    <row r="300" spans="2:74" x14ac:dyDescent="0.25">
      <c r="B300" s="14"/>
      <c r="C300" s="137"/>
      <c r="D300" s="71"/>
      <c r="E300" s="15"/>
      <c r="F300" s="63"/>
      <c r="G300" s="15"/>
      <c r="H300" s="16"/>
      <c r="I300" s="15"/>
      <c r="J300" s="16"/>
      <c r="K300" s="15"/>
      <c r="L300" s="16"/>
      <c r="M300" s="15"/>
      <c r="N300" s="63"/>
      <c r="O300" s="16"/>
      <c r="P300" s="16"/>
      <c r="Q300" s="67"/>
      <c r="R300" s="99"/>
      <c r="S300" s="92"/>
      <c r="T300" s="91"/>
      <c r="U300" s="92"/>
      <c r="V300" s="93"/>
      <c r="W300" s="92"/>
      <c r="X300" s="93"/>
      <c r="Y300" s="92"/>
      <c r="Z300" s="93"/>
      <c r="AA300" s="92"/>
      <c r="AB300" s="91"/>
      <c r="AC300" s="93"/>
      <c r="AD300" s="93"/>
      <c r="AE300" s="100"/>
      <c r="AF300" s="99"/>
      <c r="AG300" s="92"/>
      <c r="AH300" s="91"/>
      <c r="AI300" s="92"/>
      <c r="AJ300" s="93"/>
      <c r="AK300" s="92"/>
      <c r="AL300" s="93"/>
      <c r="AM300" s="92"/>
      <c r="AN300" s="93"/>
      <c r="AO300" s="92"/>
      <c r="AP300" s="91"/>
      <c r="AQ300" s="93"/>
      <c r="AR300" s="93"/>
      <c r="AS300" s="100"/>
      <c r="AT300" s="99"/>
      <c r="AU300" s="92"/>
      <c r="AV300" s="91"/>
      <c r="AW300" s="92"/>
      <c r="AX300" s="93"/>
      <c r="AY300" s="92"/>
      <c r="AZ300" s="93"/>
      <c r="BA300" s="92"/>
      <c r="BB300" s="93"/>
      <c r="BC300" s="92"/>
      <c r="BD300" s="91"/>
      <c r="BE300" s="93"/>
      <c r="BF300" s="93"/>
      <c r="BG300" s="100"/>
      <c r="BH300" s="99"/>
      <c r="BI300" s="92"/>
      <c r="BJ300" s="91"/>
      <c r="BK300" s="92"/>
      <c r="BL300" s="93"/>
      <c r="BM300" s="92"/>
      <c r="BN300" s="93"/>
      <c r="BO300" s="92"/>
      <c r="BP300" s="93"/>
      <c r="BQ300" s="92"/>
      <c r="BR300" s="91"/>
      <c r="BS300" s="93"/>
      <c r="BT300" s="93"/>
      <c r="BU300" s="101"/>
      <c r="BV300" s="79"/>
    </row>
    <row r="301" spans="2:74" x14ac:dyDescent="0.25">
      <c r="B301" s="14"/>
      <c r="C301" s="137"/>
      <c r="D301" s="71"/>
      <c r="E301" s="15"/>
      <c r="F301" s="63"/>
      <c r="G301" s="15"/>
      <c r="H301" s="16"/>
      <c r="I301" s="15"/>
      <c r="J301" s="16"/>
      <c r="K301" s="15"/>
      <c r="L301" s="16"/>
      <c r="M301" s="15"/>
      <c r="N301" s="63"/>
      <c r="O301" s="16"/>
      <c r="P301" s="16"/>
      <c r="Q301" s="67"/>
      <c r="R301" s="99"/>
      <c r="S301" s="92"/>
      <c r="T301" s="91"/>
      <c r="U301" s="92"/>
      <c r="V301" s="93"/>
      <c r="W301" s="92"/>
      <c r="X301" s="93"/>
      <c r="Y301" s="92"/>
      <c r="Z301" s="93"/>
      <c r="AA301" s="92"/>
      <c r="AB301" s="91"/>
      <c r="AC301" s="93"/>
      <c r="AD301" s="93"/>
      <c r="AE301" s="100"/>
      <c r="AF301" s="99"/>
      <c r="AG301" s="92"/>
      <c r="AH301" s="91"/>
      <c r="AI301" s="92"/>
      <c r="AJ301" s="93"/>
      <c r="AK301" s="92"/>
      <c r="AL301" s="93"/>
      <c r="AM301" s="92"/>
      <c r="AN301" s="93"/>
      <c r="AO301" s="92"/>
      <c r="AP301" s="91"/>
      <c r="AQ301" s="93"/>
      <c r="AR301" s="93"/>
      <c r="AS301" s="100"/>
      <c r="AT301" s="99"/>
      <c r="AU301" s="92"/>
      <c r="AV301" s="91"/>
      <c r="AW301" s="92"/>
      <c r="AX301" s="93"/>
      <c r="AY301" s="92"/>
      <c r="AZ301" s="93"/>
      <c r="BA301" s="92"/>
      <c r="BB301" s="93"/>
      <c r="BC301" s="92"/>
      <c r="BD301" s="91"/>
      <c r="BE301" s="93"/>
      <c r="BF301" s="93"/>
      <c r="BG301" s="100"/>
      <c r="BH301" s="99"/>
      <c r="BI301" s="92"/>
      <c r="BJ301" s="91"/>
      <c r="BK301" s="92"/>
      <c r="BL301" s="93"/>
      <c r="BM301" s="92"/>
      <c r="BN301" s="93"/>
      <c r="BO301" s="92"/>
      <c r="BP301" s="93"/>
      <c r="BQ301" s="92"/>
      <c r="BR301" s="91"/>
      <c r="BS301" s="93"/>
      <c r="BT301" s="93"/>
      <c r="BU301" s="101"/>
      <c r="BV301" s="79"/>
    </row>
    <row r="302" spans="2:74" x14ac:dyDescent="0.25">
      <c r="B302" s="14"/>
      <c r="C302" s="137"/>
      <c r="D302" s="71"/>
      <c r="E302" s="15"/>
      <c r="F302" s="63"/>
      <c r="G302" s="15"/>
      <c r="H302" s="16"/>
      <c r="I302" s="15"/>
      <c r="J302" s="16"/>
      <c r="K302" s="15"/>
      <c r="L302" s="16"/>
      <c r="M302" s="15"/>
      <c r="N302" s="63"/>
      <c r="O302" s="16"/>
      <c r="P302" s="16"/>
      <c r="Q302" s="67"/>
      <c r="R302" s="99"/>
      <c r="S302" s="92"/>
      <c r="T302" s="91"/>
      <c r="U302" s="92"/>
      <c r="V302" s="93"/>
      <c r="W302" s="92"/>
      <c r="X302" s="93"/>
      <c r="Y302" s="92"/>
      <c r="Z302" s="93"/>
      <c r="AA302" s="92"/>
      <c r="AB302" s="91"/>
      <c r="AC302" s="93"/>
      <c r="AD302" s="93"/>
      <c r="AE302" s="100"/>
      <c r="AF302" s="99"/>
      <c r="AG302" s="92"/>
      <c r="AH302" s="91"/>
      <c r="AI302" s="92"/>
      <c r="AJ302" s="93"/>
      <c r="AK302" s="92"/>
      <c r="AL302" s="93"/>
      <c r="AM302" s="92"/>
      <c r="AN302" s="93"/>
      <c r="AO302" s="92"/>
      <c r="AP302" s="91"/>
      <c r="AQ302" s="93"/>
      <c r="AR302" s="93"/>
      <c r="AS302" s="100"/>
      <c r="AT302" s="99"/>
      <c r="AU302" s="92"/>
      <c r="AV302" s="91"/>
      <c r="AW302" s="92"/>
      <c r="AX302" s="93"/>
      <c r="AY302" s="92"/>
      <c r="AZ302" s="93"/>
      <c r="BA302" s="92"/>
      <c r="BB302" s="93"/>
      <c r="BC302" s="92"/>
      <c r="BD302" s="91"/>
      <c r="BE302" s="93"/>
      <c r="BF302" s="93"/>
      <c r="BG302" s="100"/>
      <c r="BH302" s="99"/>
      <c r="BI302" s="92"/>
      <c r="BJ302" s="91"/>
      <c r="BK302" s="92"/>
      <c r="BL302" s="93"/>
      <c r="BM302" s="92"/>
      <c r="BN302" s="93"/>
      <c r="BO302" s="92"/>
      <c r="BP302" s="93"/>
      <c r="BQ302" s="92"/>
      <c r="BR302" s="91"/>
      <c r="BS302" s="93"/>
      <c r="BT302" s="93"/>
      <c r="BU302" s="101"/>
      <c r="BV302" s="79"/>
    </row>
    <row r="303" spans="2:74" x14ac:dyDescent="0.25">
      <c r="B303" s="14"/>
      <c r="C303" s="137"/>
      <c r="D303" s="71"/>
      <c r="E303" s="15"/>
      <c r="F303" s="63"/>
      <c r="G303" s="15"/>
      <c r="H303" s="16"/>
      <c r="I303" s="15"/>
      <c r="J303" s="16"/>
      <c r="K303" s="15"/>
      <c r="L303" s="16"/>
      <c r="M303" s="15"/>
      <c r="N303" s="63"/>
      <c r="O303" s="16"/>
      <c r="P303" s="16"/>
      <c r="Q303" s="67"/>
      <c r="R303" s="99"/>
      <c r="S303" s="92"/>
      <c r="T303" s="91"/>
      <c r="U303" s="92"/>
      <c r="V303" s="93"/>
      <c r="W303" s="92"/>
      <c r="X303" s="93"/>
      <c r="Y303" s="92"/>
      <c r="Z303" s="93"/>
      <c r="AA303" s="92"/>
      <c r="AB303" s="91"/>
      <c r="AC303" s="93"/>
      <c r="AD303" s="93"/>
      <c r="AE303" s="100"/>
      <c r="AF303" s="99"/>
      <c r="AG303" s="92"/>
      <c r="AH303" s="91"/>
      <c r="AI303" s="92"/>
      <c r="AJ303" s="93"/>
      <c r="AK303" s="92"/>
      <c r="AL303" s="93"/>
      <c r="AM303" s="92"/>
      <c r="AN303" s="93"/>
      <c r="AO303" s="92"/>
      <c r="AP303" s="91"/>
      <c r="AQ303" s="93"/>
      <c r="AR303" s="93"/>
      <c r="AS303" s="100"/>
      <c r="AT303" s="99"/>
      <c r="AU303" s="92"/>
      <c r="AV303" s="91"/>
      <c r="AW303" s="92"/>
      <c r="AX303" s="93"/>
      <c r="AY303" s="92"/>
      <c r="AZ303" s="93"/>
      <c r="BA303" s="92"/>
      <c r="BB303" s="93"/>
      <c r="BC303" s="92"/>
      <c r="BD303" s="91"/>
      <c r="BE303" s="93"/>
      <c r="BF303" s="93"/>
      <c r="BG303" s="100"/>
      <c r="BH303" s="99"/>
      <c r="BI303" s="92"/>
      <c r="BJ303" s="91"/>
      <c r="BK303" s="92"/>
      <c r="BL303" s="93"/>
      <c r="BM303" s="92"/>
      <c r="BN303" s="93"/>
      <c r="BO303" s="92"/>
      <c r="BP303" s="93"/>
      <c r="BQ303" s="92"/>
      <c r="BR303" s="91"/>
      <c r="BS303" s="93"/>
      <c r="BT303" s="93"/>
      <c r="BU303" s="101"/>
      <c r="BV303" s="79"/>
    </row>
    <row r="304" spans="2:74" x14ac:dyDescent="0.25">
      <c r="B304" s="14"/>
      <c r="C304" s="137"/>
      <c r="D304" s="71"/>
      <c r="E304" s="15"/>
      <c r="F304" s="63"/>
      <c r="G304" s="15"/>
      <c r="H304" s="16"/>
      <c r="I304" s="15"/>
      <c r="J304" s="16"/>
      <c r="K304" s="15"/>
      <c r="L304" s="16"/>
      <c r="M304" s="15"/>
      <c r="N304" s="63"/>
      <c r="O304" s="16"/>
      <c r="P304" s="16"/>
      <c r="Q304" s="67"/>
      <c r="R304" s="99"/>
      <c r="S304" s="92"/>
      <c r="T304" s="91"/>
      <c r="U304" s="92"/>
      <c r="V304" s="93"/>
      <c r="W304" s="92"/>
      <c r="X304" s="93"/>
      <c r="Y304" s="92"/>
      <c r="Z304" s="93"/>
      <c r="AA304" s="92"/>
      <c r="AB304" s="91"/>
      <c r="AC304" s="93"/>
      <c r="AD304" s="93"/>
      <c r="AE304" s="100"/>
      <c r="AF304" s="99"/>
      <c r="AG304" s="92"/>
      <c r="AH304" s="91"/>
      <c r="AI304" s="92"/>
      <c r="AJ304" s="93"/>
      <c r="AK304" s="92"/>
      <c r="AL304" s="93"/>
      <c r="AM304" s="92"/>
      <c r="AN304" s="93"/>
      <c r="AO304" s="92"/>
      <c r="AP304" s="91"/>
      <c r="AQ304" s="93"/>
      <c r="AR304" s="93"/>
      <c r="AS304" s="100"/>
      <c r="AT304" s="99"/>
      <c r="AU304" s="92"/>
      <c r="AV304" s="91"/>
      <c r="AW304" s="92"/>
      <c r="AX304" s="93"/>
      <c r="AY304" s="92"/>
      <c r="AZ304" s="93"/>
      <c r="BA304" s="92"/>
      <c r="BB304" s="93"/>
      <c r="BC304" s="92"/>
      <c r="BD304" s="91"/>
      <c r="BE304" s="93"/>
      <c r="BF304" s="93"/>
      <c r="BG304" s="100"/>
      <c r="BH304" s="99"/>
      <c r="BI304" s="92"/>
      <c r="BJ304" s="91"/>
      <c r="BK304" s="92"/>
      <c r="BL304" s="93"/>
      <c r="BM304" s="92"/>
      <c r="BN304" s="93"/>
      <c r="BO304" s="92"/>
      <c r="BP304" s="93"/>
      <c r="BQ304" s="92"/>
      <c r="BR304" s="91"/>
      <c r="BS304" s="93"/>
      <c r="BT304" s="93"/>
      <c r="BU304" s="101"/>
      <c r="BV304" s="79"/>
    </row>
    <row r="305" spans="2:74" x14ac:dyDescent="0.25">
      <c r="B305" s="14"/>
      <c r="C305" s="137"/>
      <c r="D305" s="71"/>
      <c r="E305" s="15"/>
      <c r="F305" s="63"/>
      <c r="G305" s="15"/>
      <c r="H305" s="16"/>
      <c r="I305" s="15"/>
      <c r="J305" s="16"/>
      <c r="K305" s="15"/>
      <c r="L305" s="16"/>
      <c r="M305" s="15"/>
      <c r="N305" s="63"/>
      <c r="O305" s="16"/>
      <c r="P305" s="16"/>
      <c r="Q305" s="67"/>
      <c r="R305" s="99"/>
      <c r="S305" s="92"/>
      <c r="T305" s="91"/>
      <c r="U305" s="92"/>
      <c r="V305" s="93"/>
      <c r="W305" s="92"/>
      <c r="X305" s="93"/>
      <c r="Y305" s="92"/>
      <c r="Z305" s="93"/>
      <c r="AA305" s="92"/>
      <c r="AB305" s="91"/>
      <c r="AC305" s="93"/>
      <c r="AD305" s="93"/>
      <c r="AE305" s="100"/>
      <c r="AF305" s="99"/>
      <c r="AG305" s="92"/>
      <c r="AH305" s="91"/>
      <c r="AI305" s="92"/>
      <c r="AJ305" s="93"/>
      <c r="AK305" s="92"/>
      <c r="AL305" s="93"/>
      <c r="AM305" s="92"/>
      <c r="AN305" s="93"/>
      <c r="AO305" s="92"/>
      <c r="AP305" s="91"/>
      <c r="AQ305" s="93"/>
      <c r="AR305" s="93"/>
      <c r="AS305" s="100"/>
      <c r="AT305" s="99"/>
      <c r="AU305" s="92"/>
      <c r="AV305" s="91"/>
      <c r="AW305" s="92"/>
      <c r="AX305" s="93"/>
      <c r="AY305" s="92"/>
      <c r="AZ305" s="93"/>
      <c r="BA305" s="92"/>
      <c r="BB305" s="93"/>
      <c r="BC305" s="92"/>
      <c r="BD305" s="91"/>
      <c r="BE305" s="93"/>
      <c r="BF305" s="93"/>
      <c r="BG305" s="100"/>
      <c r="BH305" s="99"/>
      <c r="BI305" s="92"/>
      <c r="BJ305" s="91"/>
      <c r="BK305" s="92"/>
      <c r="BL305" s="93"/>
      <c r="BM305" s="92"/>
      <c r="BN305" s="93"/>
      <c r="BO305" s="92"/>
      <c r="BP305" s="93"/>
      <c r="BQ305" s="92"/>
      <c r="BR305" s="91"/>
      <c r="BS305" s="93"/>
      <c r="BT305" s="93"/>
      <c r="BU305" s="101"/>
      <c r="BV305" s="79"/>
    </row>
    <row r="306" spans="2:74" x14ac:dyDescent="0.25">
      <c r="B306" s="14"/>
      <c r="C306" s="137"/>
      <c r="D306" s="71"/>
      <c r="E306" s="15"/>
      <c r="F306" s="63"/>
      <c r="G306" s="15"/>
      <c r="H306" s="16"/>
      <c r="I306" s="15"/>
      <c r="J306" s="16"/>
      <c r="K306" s="15"/>
      <c r="L306" s="16"/>
      <c r="M306" s="15"/>
      <c r="N306" s="63"/>
      <c r="O306" s="16"/>
      <c r="P306" s="16"/>
      <c r="Q306" s="67"/>
      <c r="R306" s="99"/>
      <c r="S306" s="92"/>
      <c r="T306" s="91"/>
      <c r="U306" s="92"/>
      <c r="V306" s="93"/>
      <c r="W306" s="92"/>
      <c r="X306" s="93"/>
      <c r="Y306" s="92"/>
      <c r="Z306" s="93"/>
      <c r="AA306" s="92"/>
      <c r="AB306" s="91"/>
      <c r="AC306" s="93"/>
      <c r="AD306" s="93"/>
      <c r="AE306" s="100"/>
      <c r="AF306" s="99"/>
      <c r="AG306" s="92"/>
      <c r="AH306" s="91"/>
      <c r="AI306" s="92"/>
      <c r="AJ306" s="93"/>
      <c r="AK306" s="92"/>
      <c r="AL306" s="93"/>
      <c r="AM306" s="92"/>
      <c r="AN306" s="93"/>
      <c r="AO306" s="92"/>
      <c r="AP306" s="91"/>
      <c r="AQ306" s="93"/>
      <c r="AR306" s="93"/>
      <c r="AS306" s="100"/>
      <c r="AT306" s="99"/>
      <c r="AU306" s="92"/>
      <c r="AV306" s="91"/>
      <c r="AW306" s="92"/>
      <c r="AX306" s="93"/>
      <c r="AY306" s="92"/>
      <c r="AZ306" s="93"/>
      <c r="BA306" s="92"/>
      <c r="BB306" s="93"/>
      <c r="BC306" s="92"/>
      <c r="BD306" s="91"/>
      <c r="BE306" s="93"/>
      <c r="BF306" s="93"/>
      <c r="BG306" s="100"/>
      <c r="BH306" s="99"/>
      <c r="BI306" s="92"/>
      <c r="BJ306" s="91"/>
      <c r="BK306" s="92"/>
      <c r="BL306" s="93"/>
      <c r="BM306" s="92"/>
      <c r="BN306" s="93"/>
      <c r="BO306" s="92"/>
      <c r="BP306" s="93"/>
      <c r="BQ306" s="92"/>
      <c r="BR306" s="91"/>
      <c r="BS306" s="93"/>
      <c r="BT306" s="93"/>
      <c r="BU306" s="101"/>
      <c r="BV306" s="79"/>
    </row>
    <row r="307" spans="2:74" x14ac:dyDescent="0.25">
      <c r="B307" s="14"/>
      <c r="C307" s="137"/>
      <c r="D307" s="71"/>
      <c r="E307" s="15"/>
      <c r="F307" s="63"/>
      <c r="G307" s="15"/>
      <c r="H307" s="16"/>
      <c r="I307" s="15"/>
      <c r="J307" s="16"/>
      <c r="K307" s="15"/>
      <c r="L307" s="16"/>
      <c r="M307" s="15"/>
      <c r="N307" s="63"/>
      <c r="O307" s="16"/>
      <c r="P307" s="16"/>
      <c r="Q307" s="67"/>
      <c r="R307" s="99"/>
      <c r="S307" s="92"/>
      <c r="T307" s="91"/>
      <c r="U307" s="92"/>
      <c r="V307" s="93"/>
      <c r="W307" s="92"/>
      <c r="X307" s="93"/>
      <c r="Y307" s="92"/>
      <c r="Z307" s="93"/>
      <c r="AA307" s="92"/>
      <c r="AB307" s="91"/>
      <c r="AC307" s="93"/>
      <c r="AD307" s="93"/>
      <c r="AE307" s="100"/>
      <c r="AF307" s="99"/>
      <c r="AG307" s="92"/>
      <c r="AH307" s="91"/>
      <c r="AI307" s="92"/>
      <c r="AJ307" s="93"/>
      <c r="AK307" s="92"/>
      <c r="AL307" s="93"/>
      <c r="AM307" s="92"/>
      <c r="AN307" s="93"/>
      <c r="AO307" s="92"/>
      <c r="AP307" s="91"/>
      <c r="AQ307" s="93"/>
      <c r="AR307" s="93"/>
      <c r="AS307" s="100"/>
      <c r="AT307" s="99"/>
      <c r="AU307" s="92"/>
      <c r="AV307" s="91"/>
      <c r="AW307" s="92"/>
      <c r="AX307" s="93"/>
      <c r="AY307" s="92"/>
      <c r="AZ307" s="93"/>
      <c r="BA307" s="92"/>
      <c r="BB307" s="93"/>
      <c r="BC307" s="92"/>
      <c r="BD307" s="91"/>
      <c r="BE307" s="93"/>
      <c r="BF307" s="93"/>
      <c r="BG307" s="100"/>
      <c r="BH307" s="99"/>
      <c r="BI307" s="92"/>
      <c r="BJ307" s="91"/>
      <c r="BK307" s="92"/>
      <c r="BL307" s="93"/>
      <c r="BM307" s="92"/>
      <c r="BN307" s="93"/>
      <c r="BO307" s="92"/>
      <c r="BP307" s="93"/>
      <c r="BQ307" s="92"/>
      <c r="BR307" s="91"/>
      <c r="BS307" s="93"/>
      <c r="BT307" s="93"/>
      <c r="BU307" s="101"/>
      <c r="BV307" s="79"/>
    </row>
    <row r="308" spans="2:74" x14ac:dyDescent="0.25">
      <c r="B308" s="14"/>
      <c r="C308" s="137"/>
      <c r="D308" s="71"/>
      <c r="E308" s="15"/>
      <c r="F308" s="63"/>
      <c r="G308" s="15"/>
      <c r="H308" s="16"/>
      <c r="I308" s="15"/>
      <c r="J308" s="16"/>
      <c r="K308" s="15"/>
      <c r="L308" s="16"/>
      <c r="M308" s="15"/>
      <c r="N308" s="63"/>
      <c r="O308" s="16"/>
      <c r="P308" s="16"/>
      <c r="Q308" s="67"/>
      <c r="R308" s="99"/>
      <c r="S308" s="92"/>
      <c r="T308" s="91"/>
      <c r="U308" s="92"/>
      <c r="V308" s="93"/>
      <c r="W308" s="92"/>
      <c r="X308" s="93"/>
      <c r="Y308" s="92"/>
      <c r="Z308" s="93"/>
      <c r="AA308" s="92"/>
      <c r="AB308" s="91"/>
      <c r="AC308" s="93"/>
      <c r="AD308" s="93"/>
      <c r="AE308" s="100"/>
      <c r="AF308" s="99"/>
      <c r="AG308" s="92"/>
      <c r="AH308" s="91"/>
      <c r="AI308" s="92"/>
      <c r="AJ308" s="93"/>
      <c r="AK308" s="92"/>
      <c r="AL308" s="93"/>
      <c r="AM308" s="92"/>
      <c r="AN308" s="93"/>
      <c r="AO308" s="92"/>
      <c r="AP308" s="91"/>
      <c r="AQ308" s="93"/>
      <c r="AR308" s="93"/>
      <c r="AS308" s="100"/>
      <c r="AT308" s="99"/>
      <c r="AU308" s="92"/>
      <c r="AV308" s="91"/>
      <c r="AW308" s="92"/>
      <c r="AX308" s="93"/>
      <c r="AY308" s="92"/>
      <c r="AZ308" s="93"/>
      <c r="BA308" s="92"/>
      <c r="BB308" s="93"/>
      <c r="BC308" s="92"/>
      <c r="BD308" s="91"/>
      <c r="BE308" s="93"/>
      <c r="BF308" s="93"/>
      <c r="BG308" s="100"/>
      <c r="BH308" s="99"/>
      <c r="BI308" s="92"/>
      <c r="BJ308" s="91"/>
      <c r="BK308" s="92"/>
      <c r="BL308" s="93"/>
      <c r="BM308" s="92"/>
      <c r="BN308" s="93"/>
      <c r="BO308" s="92"/>
      <c r="BP308" s="93"/>
      <c r="BQ308" s="92"/>
      <c r="BR308" s="91"/>
      <c r="BS308" s="93"/>
      <c r="BT308" s="93"/>
      <c r="BU308" s="101"/>
      <c r="BV308" s="79"/>
    </row>
  </sheetData>
  <sheetProtection formatCells="0" formatColumns="0" formatRows="0" insertColumns="0" insertRows="0" sort="0"/>
  <mergeCells count="6">
    <mergeCell ref="B7:C7"/>
    <mergeCell ref="D7:Q7"/>
    <mergeCell ref="R7:AE7"/>
    <mergeCell ref="AF7:AS7"/>
    <mergeCell ref="AT7:BG7"/>
    <mergeCell ref="BH7:BU7"/>
  </mergeCells>
  <conditionalFormatting sqref="B2:B5">
    <cfRule type="expression" dxfId="161" priority="1">
      <formula>FIND("[enter",$B2)&gt;0</formula>
    </cfRule>
    <cfRule type="expression" dxfId="160" priority="2">
      <formula>FIND("[autofill",$B2)&gt;0</formula>
    </cfRule>
  </conditionalFormatting>
  <conditionalFormatting sqref="B9:B308">
    <cfRule type="expression" dxfId="159" priority="4">
      <formula>AND(COUNTIF($B$9:$B$308,$B9)&gt;1)</formula>
    </cfRule>
  </conditionalFormatting>
  <conditionalFormatting sqref="B9:BU9">
    <cfRule type="expression" dxfId="158" priority="3">
      <formula>FIND("[",B$9)&gt;0</formula>
    </cfRule>
  </conditionalFormatting>
  <conditionalFormatting sqref="C9:C308">
    <cfRule type="expression" dxfId="157" priority="5">
      <formula>AND(AND(MID(C9&amp;" ",9,1)="-",LEN(C9)=14)=FALSE,AND(MID(C9&amp;" ",10,1)="-",LEN(C9)=15)=FALSE,$C9&lt;&gt;"", $C9&lt;&gt;"[enter fixture ID]")</formula>
    </cfRule>
    <cfRule type="expression" dxfId="156" priority="6">
      <formula>COUNTIF($C$9:$C$308,$C9)&gt;1</formula>
    </cfRule>
  </conditionalFormatting>
  <conditionalFormatting sqref="F9:BR308">
    <cfRule type="expression" dxfId="155" priority="7">
      <formula>AND(FIND("Result",F$8)&gt;0,F9="ND")</formula>
    </cfRule>
    <cfRule type="expression" dxfId="154" priority="8">
      <formula>AND(FIND("Result",F$8)&gt;0,VALUE(F9)&gt;5,VALUE(F9)&lt;8)</formula>
    </cfRule>
    <cfRule type="expression" dxfId="153" priority="9">
      <formula>AND(FIND("Result",F$8)&gt;0,VALUE(F9)&gt;=8,VALUE(F9)&lt;10)</formula>
    </cfRule>
    <cfRule type="expression" dxfId="152" priority="10">
      <formula>AND(FIND("Result",F$8)&gt;0,VALUE(F9)&gt;=10)</formula>
    </cfRule>
  </conditionalFormatting>
  <conditionalFormatting sqref="P9:P308 AD9:AD308 AR9:AR308 BF9:BF308 BT9:BT308">
    <cfRule type="cellIs" dxfId="151" priority="11" operator="equal">
      <formula>"FTO"</formula>
    </cfRule>
    <cfRule type="expression" dxfId="150" priority="12">
      <formula>OR(P9="FS-RDT",P9="Other",FIND("RB",P9)&gt;0)</formula>
    </cfRule>
    <cfRule type="containsText" dxfId="149" priority="13" operator="containsText" text="IF">
      <formula>NOT(ISERROR(SEARCH("IF",P9)))</formula>
    </cfRule>
    <cfRule type="cellIs" dxfId="148" priority="14" operator="equal">
      <formula>"Remove"</formula>
    </cfRule>
    <cfRule type="cellIs" dxfId="147" priority="15" operator="equal">
      <formula>"None"</formula>
    </cfRule>
  </conditionalFormatting>
  <dataValidations count="1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C9:C308" xr:uid="{4E264500-58A1-40C4-8581-DD3E68B05398}">
      <formula1>OR(AND(MID(C9&amp;" ",9,1)="-",LEN(C9)=14),AND(MID(C9&amp;" ",10,1)="-",LEN(C9)=15))+(C9="[enter fixture ID]   ")</formula1>
    </dataValidation>
    <dataValidation allowBlank="1" showInputMessage="1" showErrorMessage="1" prompt="If additional samples were tested from this fixture, enter the result in parts per billion (ppb) of the final sample. _x000a_Enter &quot;ND&quot; for non-detect._x000a__x000a_Example Values: ND, &lt;1, 3.56, 20" sqref="N9:N308 AB9:AB308 AP9:AP308 BD9:BD308 BR9:BR308" xr:uid="{0098A4DF-5815-457C-A0A8-FF38FAEE04CB}"/>
    <dataValidation allowBlank="1" showInputMessage="1" showErrorMessage="1" prompt="Enter the test result for the initial sample in parts per billion (ppb). Do NOT type in ppb after the number. _x000a__x000a_Enter &quot;ND&quot; for non-detect._x000a__x000a_Example Values: ND, &lt;1, 3.56, 20" sqref="F9:F308 T9:T308 AH9:AH308 AV9:AV308 BJ9:BJ308" xr:uid="{B3A50465-6778-4B80-8482-7028269BB78C}"/>
    <dataValidation allowBlank="1" showInputMessage="1" showErrorMessage="1" prompt="Enter the date the initial sample was COLLECTED (not tested by the lab) in MM/DD/YY format." sqref="E9:E308 S9:S308 AG9:AG308 AU9:AU308 BI9:BI308" xr:uid="{844E1826-48E9-43A9-9604-2699E6B44878}"/>
    <dataValidation allowBlank="1" showInputMessage="1" showErrorMessage="1" prompt="Enter the unique location description for each fixture such that ANY person would be able to find the fixture based only on this description." sqref="B9:B308" xr:uid="{5F84992E-B814-4053-831C-7711AB7F9A52}"/>
    <dataValidation allowBlank="1" showInputMessage="1" showErrorMessage="1" promptTitle="Building ID #" prompt="Enter the Building ID # assigned to this building in the ODE School Facilities Building Collection. See the &quot;START HERE&quot; tab for more information." sqref="B4" xr:uid="{7F9483D6-B5F1-4F7D-9DBE-334E35CC3EA2}"/>
    <dataValidation allowBlank="1" showInputMessage="1" showErrorMessage="1" promptTitle="Building Name" prompt="Enter the building name as it is reported in the ODE School Facilities Building Collection. See the &quot;START HERE&quot; tab for more information." sqref="B5" xr:uid="{522A8A68-4ADF-4942-ACF9-9E027B1865F2}"/>
    <dataValidation allowBlank="1" showInputMessage="1" showErrorMessage="1" prompt="Enter the date the sample was COLLECTED (not tested by the lab) in MM/DD/YY format." sqref="BO9:BO308 I9:I308 K9:K308 U9:U308 W9:W308 Y9:Y308 AI9:AI308 AK9:AK308 AM9:AM308 AW9:AW308 AY9:AY308 BA9:BA308 BK9:BK308 BM9:BM308 G9:G308" xr:uid="{8026B2B8-F0D4-48F3-A42E-E9293F28F690}"/>
    <dataValidation allowBlank="1" showInputMessage="1" showErrorMessage="1" prompt="Enter the test result for the sample in parts per billion (ppb)._x000a_Enter &quot;ND&quot; for non-detect._x000a__x000a_Example Values: ND, &lt;1, 3.56, 20" sqref="N9:N308 AB9:AB308 AP9:AP308 BD9:BD308 BR9:BR308" xr:uid="{6696C94F-BD28-461A-B95E-DA503E480703}"/>
    <dataValidation allowBlank="1" showInputMessage="1" showErrorMessage="1" prompt="Enter the date the final sample was COLLECTED (not tested by the lab)" sqref="N9:N308 AB9:AB308 AP9:AP308 BD9:BD308 BR9:BR308" xr:uid="{438C802D-70C2-4449-BFBC-2E5DE2A39A9A}"/>
    <dataValidation allowBlank="1" showInputMessage="1" showErrorMessage="1" prompt="If additional samples were tested from this fixture, enter the result in parts per billion (ppb) of the additional sample. _x000a_Enter &quot;ND&quot; for non-detect._x000a__x000a_Example Values: ND, &lt;1, 3.56, 20" sqref="L9:L308 J9:J308 H9:H308 Z9:Z308 X9:X308 V9:V308 AN9:AN308 AL9:AL308 AJ9:AJ308 BB9:BB308 AZ9:AZ308 AX9:AX308 BP9:BP308 BN9:BN308 BL9:BL308" xr:uid="{4905944D-3A6F-4BDE-8F7D-59B3C554B02D}"/>
    <dataValidation allowBlank="1" showInputMessage="1" showErrorMessage="1" prompt="If applicable, enter the total number of samples tested from this fixture in addition to the initial sample." sqref="O9:O308 AC9:AC308 AQ9:AQ308 BE9:BE308 BS9:BS308" xr:uid="{A8D93DA3-384B-445A-AC4D-10BA441D9852}"/>
    <dataValidation allowBlank="1" showInputMessage="1" showErrorMessage="1" prompt="Enter the fiscal year (FY) in which testing was started in YYYY format. _x000a__x000a_Example: For the July 202X-June 202Y FY, enter 202Y" sqref="BH9:BH308 R9:R308 AF9:AF308 AT9:AT308 D9:D308" xr:uid="{8CB87B94-3B2A-4065-A3E5-55D95937BB99}"/>
    <dataValidation allowBlank="1" showInputMessage="1" showErrorMessage="1" prompt="Enter the date the final sample was COLLECTED (not tested by the lab) in MM/DD/YY format." sqref="M9:M308 AA9:AA308 AO9:AO308 BC9:BC308 BQ9:BQ308" xr:uid="{0FBFBB63-37B6-4BE1-B479-6C58E937C8D0}"/>
  </dataValidations>
  <pageMargins left="0.7" right="0.7" top="0.75" bottom="0.75" header="0.3" footer="0.3"/>
  <pageSetup scale="66" fitToHeight="0" orientation="landscape" horizontalDpi="300" verticalDpi="300"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prompt="If applicable, identify the corrective action taken to remediate this fixture by choosing the correct code from the dropdown. _x000a__x000a_A list of available codes and definitions can be found to the right of this table or on the &quot;Codes&quot; tab." xr:uid="{CD7B0097-9224-4CC5-AA4D-61B253A13917}">
          <x14:formula1>
            <xm:f>Codes!$C$3:$C$31</xm:f>
          </x14:formula1>
          <xm:sqref>P9:P308 AD9:AD308 AR9:AR308 BF9:BF308 BT9:BT308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32FB7-FC04-41E5-9C51-C4FC93ACFAF5}">
  <sheetPr>
    <tabColor theme="0" tint="-0.249977111117893"/>
  </sheetPr>
  <dimension ref="A1:F31"/>
  <sheetViews>
    <sheetView showGridLines="0" showRowColHeaders="0" workbookViewId="0">
      <selection activeCell="B2" sqref="B2"/>
    </sheetView>
  </sheetViews>
  <sheetFormatPr defaultRowHeight="15" x14ac:dyDescent="0.25"/>
  <cols>
    <col min="1" max="1" width="2.7109375" style="3" customWidth="1"/>
    <col min="2" max="2" width="51.7109375" bestFit="1" customWidth="1"/>
    <col min="3" max="3" width="14.7109375" bestFit="1" customWidth="1"/>
    <col min="4" max="4" width="67.140625" customWidth="1"/>
    <col min="5" max="5" width="5.7109375" customWidth="1"/>
    <col min="6" max="6" width="33.28515625" customWidth="1"/>
    <col min="7" max="7" width="2.7109375" customWidth="1"/>
  </cols>
  <sheetData>
    <row r="1" spans="1:6" x14ac:dyDescent="0.25">
      <c r="A1" s="3" t="s">
        <v>7</v>
      </c>
      <c r="C1" s="3" t="s">
        <v>7</v>
      </c>
    </row>
    <row r="2" spans="1:6" ht="16.5" thickBot="1" x14ac:dyDescent="0.3">
      <c r="A2" s="3" t="s">
        <v>7</v>
      </c>
      <c r="B2" s="9" t="s">
        <v>1589</v>
      </c>
      <c r="C2" s="1" t="s">
        <v>388</v>
      </c>
      <c r="D2" s="9" t="s">
        <v>26</v>
      </c>
      <c r="F2" s="62" t="s">
        <v>389</v>
      </c>
    </row>
    <row r="3" spans="1:6" x14ac:dyDescent="0.25">
      <c r="B3" s="10" t="s">
        <v>447</v>
      </c>
      <c r="C3" s="4" t="s">
        <v>399</v>
      </c>
      <c r="D3" s="10"/>
      <c r="F3" s="40" t="s">
        <v>391</v>
      </c>
    </row>
    <row r="4" spans="1:6" x14ac:dyDescent="0.25">
      <c r="B4" s="10" t="s">
        <v>446</v>
      </c>
      <c r="C4" s="4" t="s">
        <v>400</v>
      </c>
      <c r="D4" s="10"/>
      <c r="F4" s="41" t="s">
        <v>392</v>
      </c>
    </row>
    <row r="5" spans="1:6" x14ac:dyDescent="0.25">
      <c r="B5" s="10" t="s">
        <v>445</v>
      </c>
      <c r="C5" s="4" t="s">
        <v>401</v>
      </c>
      <c r="D5" s="10"/>
      <c r="F5" s="42" t="s">
        <v>395</v>
      </c>
    </row>
    <row r="6" spans="1:6" x14ac:dyDescent="0.25">
      <c r="B6" s="10" t="s">
        <v>444</v>
      </c>
      <c r="C6" s="4" t="s">
        <v>404</v>
      </c>
      <c r="D6" s="10"/>
      <c r="F6" s="41" t="s">
        <v>3</v>
      </c>
    </row>
    <row r="7" spans="1:6" x14ac:dyDescent="0.25">
      <c r="B7" s="10" t="s">
        <v>443</v>
      </c>
      <c r="C7" s="4" t="s">
        <v>405</v>
      </c>
      <c r="D7" s="10"/>
      <c r="F7" s="41" t="s">
        <v>2</v>
      </c>
    </row>
    <row r="8" spans="1:6" x14ac:dyDescent="0.25">
      <c r="B8" s="10" t="s">
        <v>442</v>
      </c>
      <c r="C8" s="4" t="s">
        <v>406</v>
      </c>
      <c r="D8" s="10"/>
      <c r="F8" s="41" t="s">
        <v>390</v>
      </c>
    </row>
    <row r="9" spans="1:6" x14ac:dyDescent="0.25">
      <c r="B9" s="10" t="s">
        <v>441</v>
      </c>
      <c r="C9" s="4" t="s">
        <v>402</v>
      </c>
      <c r="D9" s="10"/>
      <c r="F9" s="41" t="s">
        <v>5</v>
      </c>
    </row>
    <row r="10" spans="1:6" x14ac:dyDescent="0.25">
      <c r="B10" s="10" t="s">
        <v>440</v>
      </c>
      <c r="C10" s="5" t="s">
        <v>396</v>
      </c>
      <c r="D10" s="12" t="s">
        <v>420</v>
      </c>
      <c r="F10" s="41" t="s">
        <v>1</v>
      </c>
    </row>
    <row r="11" spans="1:6" x14ac:dyDescent="0.25">
      <c r="B11" s="10" t="s">
        <v>439</v>
      </c>
      <c r="C11" s="7" t="s">
        <v>397</v>
      </c>
      <c r="D11" s="10" t="s">
        <v>27</v>
      </c>
      <c r="F11" s="41" t="s">
        <v>4</v>
      </c>
    </row>
    <row r="12" spans="1:6" x14ac:dyDescent="0.25">
      <c r="B12" s="10" t="s">
        <v>438</v>
      </c>
      <c r="C12" s="6" t="s">
        <v>403</v>
      </c>
      <c r="D12" s="13" t="s">
        <v>422</v>
      </c>
      <c r="F12" s="41" t="s">
        <v>393</v>
      </c>
    </row>
    <row r="13" spans="1:6" x14ac:dyDescent="0.25">
      <c r="B13" s="10" t="s">
        <v>437</v>
      </c>
      <c r="C13" s="7" t="s">
        <v>407</v>
      </c>
      <c r="D13" s="10" t="s">
        <v>27</v>
      </c>
      <c r="F13" s="42" t="s">
        <v>394</v>
      </c>
    </row>
    <row r="14" spans="1:6" x14ac:dyDescent="0.25">
      <c r="B14" s="10" t="s">
        <v>436</v>
      </c>
      <c r="C14" s="7" t="s">
        <v>408</v>
      </c>
      <c r="D14" s="10" t="s">
        <v>27</v>
      </c>
      <c r="F14" s="43" t="s">
        <v>6</v>
      </c>
    </row>
    <row r="15" spans="1:6" x14ac:dyDescent="0.25">
      <c r="B15" s="10" t="s">
        <v>435</v>
      </c>
      <c r="C15" s="7" t="s">
        <v>409</v>
      </c>
      <c r="D15" s="10" t="s">
        <v>27</v>
      </c>
    </row>
    <row r="16" spans="1:6" x14ac:dyDescent="0.25">
      <c r="B16" s="10" t="s">
        <v>434</v>
      </c>
      <c r="C16" s="7" t="s">
        <v>410</v>
      </c>
      <c r="D16" s="10" t="s">
        <v>27</v>
      </c>
    </row>
    <row r="17" spans="1:4" x14ac:dyDescent="0.25">
      <c r="B17" s="10" t="s">
        <v>433</v>
      </c>
      <c r="C17" s="7" t="s">
        <v>411</v>
      </c>
      <c r="D17" s="10" t="s">
        <v>27</v>
      </c>
    </row>
    <row r="18" spans="1:4" x14ac:dyDescent="0.25">
      <c r="B18" s="10" t="s">
        <v>432</v>
      </c>
      <c r="C18" s="7" t="s">
        <v>412</v>
      </c>
      <c r="D18" s="10" t="s">
        <v>27</v>
      </c>
    </row>
    <row r="19" spans="1:4" x14ac:dyDescent="0.25">
      <c r="B19" s="10" t="s">
        <v>431</v>
      </c>
      <c r="C19" s="7" t="s">
        <v>413</v>
      </c>
      <c r="D19" s="10" t="s">
        <v>27</v>
      </c>
    </row>
    <row r="20" spans="1:4" x14ac:dyDescent="0.25">
      <c r="B20" s="10" t="s">
        <v>430</v>
      </c>
      <c r="C20" s="5" t="s">
        <v>414</v>
      </c>
      <c r="D20" s="12" t="s">
        <v>421</v>
      </c>
    </row>
    <row r="21" spans="1:4" x14ac:dyDescent="0.25">
      <c r="B21" s="10" t="s">
        <v>429</v>
      </c>
      <c r="C21" s="5" t="s">
        <v>415</v>
      </c>
      <c r="D21" s="12" t="s">
        <v>421</v>
      </c>
    </row>
    <row r="22" spans="1:4" x14ac:dyDescent="0.25">
      <c r="B22" s="10" t="s">
        <v>428</v>
      </c>
      <c r="C22" s="5" t="s">
        <v>416</v>
      </c>
      <c r="D22" s="12" t="s">
        <v>421</v>
      </c>
    </row>
    <row r="23" spans="1:4" x14ac:dyDescent="0.25">
      <c r="B23" s="10" t="s">
        <v>427</v>
      </c>
      <c r="C23" s="6" t="s">
        <v>417</v>
      </c>
      <c r="D23" s="13" t="s">
        <v>422</v>
      </c>
    </row>
    <row r="24" spans="1:4" x14ac:dyDescent="0.25">
      <c r="B24" s="10" t="s">
        <v>426</v>
      </c>
      <c r="C24" s="6" t="s">
        <v>418</v>
      </c>
      <c r="D24" s="13" t="s">
        <v>422</v>
      </c>
    </row>
    <row r="25" spans="1:4" x14ac:dyDescent="0.25">
      <c r="B25" s="10" t="s">
        <v>449</v>
      </c>
      <c r="C25" s="6" t="s">
        <v>419</v>
      </c>
      <c r="D25" s="13" t="s">
        <v>422</v>
      </c>
    </row>
    <row r="26" spans="1:4" x14ac:dyDescent="0.25">
      <c r="B26" s="10" t="s">
        <v>425</v>
      </c>
      <c r="C26" s="5" t="s">
        <v>398</v>
      </c>
      <c r="D26" s="12" t="s">
        <v>420</v>
      </c>
    </row>
    <row r="27" spans="1:4" x14ac:dyDescent="0.25">
      <c r="B27" s="10" t="s">
        <v>423</v>
      </c>
      <c r="C27" s="8" t="s">
        <v>29</v>
      </c>
      <c r="D27" s="10"/>
    </row>
    <row r="28" spans="1:4" x14ac:dyDescent="0.25">
      <c r="B28" s="10" t="s">
        <v>424</v>
      </c>
      <c r="C28" s="5" t="s">
        <v>28</v>
      </c>
      <c r="D28" s="12" t="s">
        <v>448</v>
      </c>
    </row>
    <row r="29" spans="1:4" ht="16.5" customHeight="1" x14ac:dyDescent="0.25">
      <c r="B29" s="11" t="s">
        <v>30</v>
      </c>
      <c r="C29" s="26" t="s">
        <v>31</v>
      </c>
      <c r="D29" s="10" t="s">
        <v>1582</v>
      </c>
    </row>
    <row r="30" spans="1:4" ht="16.5" customHeight="1" x14ac:dyDescent="0.25">
      <c r="A30"/>
      <c r="C30" s="3" t="s">
        <v>1639</v>
      </c>
    </row>
    <row r="31" spans="1:4" x14ac:dyDescent="0.25">
      <c r="C31" s="3" t="s">
        <v>1581</v>
      </c>
    </row>
  </sheetData>
  <sheetProtection sheet="1" objects="1" scenarios="1"/>
  <pageMargins left="0.7" right="0.7" top="0.75" bottom="0.75" header="0.3" footer="0.3"/>
  <pageSetup orientation="portrait" horizontalDpi="1200" verticalDpi="1200" r:id="rId1"/>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N1492"/>
  <sheetViews>
    <sheetView showGridLines="0" showRowColHeaders="0" workbookViewId="0"/>
  </sheetViews>
  <sheetFormatPr defaultRowHeight="15" x14ac:dyDescent="0.25"/>
  <cols>
    <col min="1" max="1" width="3" style="35" customWidth="1"/>
    <col min="2" max="2" width="9" style="35" bestFit="1" customWidth="1"/>
    <col min="3" max="3" width="32" style="35" bestFit="1" customWidth="1"/>
    <col min="4" max="4" width="9.140625" style="35" bestFit="1" customWidth="1"/>
    <col min="5" max="5" width="53.5703125" style="35" bestFit="1" customWidth="1"/>
    <col min="6" max="6" width="2.85546875" style="35" customWidth="1"/>
    <col min="7" max="7" width="9.140625" style="35"/>
    <col min="9" max="10" width="9.7109375" bestFit="1" customWidth="1"/>
    <col min="15" max="16384" width="9.140625" style="35"/>
  </cols>
  <sheetData>
    <row r="1" spans="1:14" x14ac:dyDescent="0.25">
      <c r="A1" s="38" t="s">
        <v>7</v>
      </c>
      <c r="B1" s="38"/>
      <c r="C1" s="38" t="s">
        <v>7</v>
      </c>
      <c r="D1" s="38"/>
      <c r="E1" s="38"/>
      <c r="H1" s="35"/>
      <c r="I1" s="35"/>
      <c r="J1" s="35"/>
      <c r="K1" s="35"/>
      <c r="L1" s="35"/>
      <c r="M1" s="35"/>
      <c r="N1" s="35"/>
    </row>
    <row r="2" spans="1:14" x14ac:dyDescent="0.25">
      <c r="A2" s="38" t="s">
        <v>7</v>
      </c>
      <c r="B2" s="57" t="s">
        <v>484</v>
      </c>
      <c r="C2" s="57" t="s">
        <v>1570</v>
      </c>
      <c r="D2" s="57" t="s">
        <v>485</v>
      </c>
      <c r="E2" s="39" t="s">
        <v>486</v>
      </c>
      <c r="F2" s="36"/>
    </row>
    <row r="3" spans="1:14" x14ac:dyDescent="0.25">
      <c r="A3" s="38" t="s">
        <v>7</v>
      </c>
      <c r="B3" s="44" t="s">
        <v>487</v>
      </c>
      <c r="C3" s="45" t="s">
        <v>487</v>
      </c>
      <c r="D3" s="46" t="s">
        <v>488</v>
      </c>
      <c r="E3" s="110" t="s">
        <v>1578</v>
      </c>
      <c r="F3" s="36"/>
    </row>
    <row r="4" spans="1:14" x14ac:dyDescent="0.25">
      <c r="B4" s="47">
        <v>2063</v>
      </c>
      <c r="C4" s="48" t="s">
        <v>32</v>
      </c>
      <c r="D4" s="49">
        <v>2063</v>
      </c>
      <c r="E4" s="53" t="s">
        <v>32</v>
      </c>
      <c r="F4" s="36"/>
    </row>
    <row r="5" spans="1:14" x14ac:dyDescent="0.25">
      <c r="B5" s="47">
        <v>2063</v>
      </c>
      <c r="C5" s="48" t="s">
        <v>32</v>
      </c>
      <c r="D5" s="49">
        <v>498</v>
      </c>
      <c r="E5" s="53" t="s">
        <v>489</v>
      </c>
      <c r="F5" s="36"/>
    </row>
    <row r="6" spans="1:14" x14ac:dyDescent="0.25">
      <c r="B6" s="47">
        <v>2113</v>
      </c>
      <c r="C6" s="48" t="s">
        <v>34</v>
      </c>
      <c r="D6" s="49">
        <v>2113</v>
      </c>
      <c r="E6" s="53" t="s">
        <v>34</v>
      </c>
      <c r="F6" s="36"/>
    </row>
    <row r="7" spans="1:14" x14ac:dyDescent="0.25">
      <c r="B7" s="47">
        <v>2113</v>
      </c>
      <c r="C7" s="48" t="s">
        <v>34</v>
      </c>
      <c r="D7" s="49">
        <v>707</v>
      </c>
      <c r="E7" s="53" t="s">
        <v>490</v>
      </c>
      <c r="F7" s="36"/>
    </row>
    <row r="8" spans="1:14" x14ac:dyDescent="0.25">
      <c r="B8" s="47">
        <v>2113</v>
      </c>
      <c r="C8" s="48" t="s">
        <v>34</v>
      </c>
      <c r="D8" s="49">
        <v>708</v>
      </c>
      <c r="E8" s="53" t="s">
        <v>491</v>
      </c>
      <c r="F8" s="36"/>
    </row>
    <row r="9" spans="1:14" x14ac:dyDescent="0.25">
      <c r="B9" s="50">
        <v>1899</v>
      </c>
      <c r="C9" s="51" t="s">
        <v>36</v>
      </c>
      <c r="D9" s="52">
        <v>1899</v>
      </c>
      <c r="E9" s="54" t="s">
        <v>36</v>
      </c>
      <c r="F9" s="36"/>
    </row>
    <row r="10" spans="1:14" x14ac:dyDescent="0.25">
      <c r="B10" s="58">
        <v>1899</v>
      </c>
      <c r="C10" s="59" t="s">
        <v>36</v>
      </c>
      <c r="D10" s="60">
        <v>17</v>
      </c>
      <c r="E10" s="61" t="s">
        <v>37</v>
      </c>
      <c r="F10" s="36"/>
    </row>
    <row r="11" spans="1:14" x14ac:dyDescent="0.25">
      <c r="B11" s="58">
        <v>2252</v>
      </c>
      <c r="C11" s="59" t="s">
        <v>38</v>
      </c>
      <c r="D11" s="60">
        <v>2252</v>
      </c>
      <c r="E11" s="61" t="s">
        <v>38</v>
      </c>
      <c r="F11" s="36"/>
    </row>
    <row r="12" spans="1:14" x14ac:dyDescent="0.25">
      <c r="B12" s="58">
        <v>2252</v>
      </c>
      <c r="C12" s="59" t="s">
        <v>38</v>
      </c>
      <c r="D12" s="60">
        <v>1208</v>
      </c>
      <c r="E12" s="61" t="s">
        <v>492</v>
      </c>
      <c r="F12" s="36"/>
    </row>
    <row r="13" spans="1:14" x14ac:dyDescent="0.25">
      <c r="B13" s="58">
        <v>2252</v>
      </c>
      <c r="C13" s="59" t="s">
        <v>38</v>
      </c>
      <c r="D13" s="60">
        <v>1210</v>
      </c>
      <c r="E13" s="61" t="s">
        <v>493</v>
      </c>
      <c r="F13" s="36"/>
    </row>
    <row r="14" spans="1:14" x14ac:dyDescent="0.25">
      <c r="B14" s="58">
        <v>2252</v>
      </c>
      <c r="C14" s="59" t="s">
        <v>38</v>
      </c>
      <c r="D14" s="60">
        <v>1209</v>
      </c>
      <c r="E14" s="61" t="s">
        <v>494</v>
      </c>
      <c r="F14" s="36"/>
    </row>
    <row r="15" spans="1:14" x14ac:dyDescent="0.25">
      <c r="B15" s="58">
        <v>2111</v>
      </c>
      <c r="C15" s="59" t="s">
        <v>40</v>
      </c>
      <c r="D15" s="60">
        <v>2111</v>
      </c>
      <c r="E15" s="61" t="s">
        <v>40</v>
      </c>
      <c r="F15" s="36"/>
    </row>
    <row r="16" spans="1:14" x14ac:dyDescent="0.25">
      <c r="B16" s="58">
        <v>2111</v>
      </c>
      <c r="C16" s="59" t="s">
        <v>40</v>
      </c>
      <c r="D16" s="60">
        <v>705</v>
      </c>
      <c r="E16" s="61" t="s">
        <v>39</v>
      </c>
      <c r="F16" s="36"/>
    </row>
    <row r="17" spans="2:6" x14ac:dyDescent="0.25">
      <c r="B17" s="58">
        <v>2005</v>
      </c>
      <c r="C17" s="59" t="s">
        <v>42</v>
      </c>
      <c r="D17" s="60">
        <v>2005</v>
      </c>
      <c r="E17" s="61" t="s">
        <v>42</v>
      </c>
      <c r="F17" s="36"/>
    </row>
    <row r="18" spans="2:6" x14ac:dyDescent="0.25">
      <c r="B18" s="58">
        <v>2005</v>
      </c>
      <c r="C18" s="59" t="s">
        <v>42</v>
      </c>
      <c r="D18" s="60">
        <v>323</v>
      </c>
      <c r="E18" s="61" t="s">
        <v>43</v>
      </c>
      <c r="F18" s="36"/>
    </row>
    <row r="19" spans="2:6" x14ac:dyDescent="0.25">
      <c r="B19" s="58">
        <v>2115</v>
      </c>
      <c r="C19" s="59" t="s">
        <v>44</v>
      </c>
      <c r="D19" s="60">
        <v>2115</v>
      </c>
      <c r="E19" s="61" t="s">
        <v>44</v>
      </c>
      <c r="F19" s="36"/>
    </row>
    <row r="20" spans="2:6" x14ac:dyDescent="0.25">
      <c r="B20" s="58">
        <v>2115</v>
      </c>
      <c r="C20" s="59" t="s">
        <v>44</v>
      </c>
      <c r="D20" s="60">
        <v>711</v>
      </c>
      <c r="E20" s="61" t="s">
        <v>495</v>
      </c>
      <c r="F20" s="36"/>
    </row>
    <row r="21" spans="2:6" x14ac:dyDescent="0.25">
      <c r="B21" s="58">
        <v>2041</v>
      </c>
      <c r="C21" s="59" t="s">
        <v>45</v>
      </c>
      <c r="D21" s="60">
        <v>2041</v>
      </c>
      <c r="E21" s="61" t="s">
        <v>45</v>
      </c>
      <c r="F21" s="36"/>
    </row>
    <row r="22" spans="2:6" x14ac:dyDescent="0.25">
      <c r="B22" s="58">
        <v>2041</v>
      </c>
      <c r="C22" s="59" t="s">
        <v>45</v>
      </c>
      <c r="D22" s="60">
        <v>381</v>
      </c>
      <c r="E22" s="61" t="s">
        <v>496</v>
      </c>
      <c r="F22" s="36"/>
    </row>
    <row r="23" spans="2:6" x14ac:dyDescent="0.25">
      <c r="B23" s="58">
        <v>2041</v>
      </c>
      <c r="C23" s="59" t="s">
        <v>45</v>
      </c>
      <c r="D23" s="60">
        <v>380</v>
      </c>
      <c r="E23" s="61" t="s">
        <v>497</v>
      </c>
      <c r="F23" s="36"/>
    </row>
    <row r="24" spans="2:6" x14ac:dyDescent="0.25">
      <c r="B24" s="58">
        <v>2041</v>
      </c>
      <c r="C24" s="59" t="s">
        <v>45</v>
      </c>
      <c r="D24" s="60">
        <v>375</v>
      </c>
      <c r="E24" s="61" t="s">
        <v>498</v>
      </c>
      <c r="F24" s="36"/>
    </row>
    <row r="25" spans="2:6" x14ac:dyDescent="0.25">
      <c r="B25" s="58">
        <v>2041</v>
      </c>
      <c r="C25" s="59" t="s">
        <v>45</v>
      </c>
      <c r="D25" s="60">
        <v>377</v>
      </c>
      <c r="E25" s="61" t="s">
        <v>499</v>
      </c>
      <c r="F25" s="36"/>
    </row>
    <row r="26" spans="2:6" x14ac:dyDescent="0.25">
      <c r="B26" s="58">
        <v>2041</v>
      </c>
      <c r="C26" s="59" t="s">
        <v>45</v>
      </c>
      <c r="D26" s="60">
        <v>4476</v>
      </c>
      <c r="E26" s="61" t="s">
        <v>500</v>
      </c>
      <c r="F26" s="36"/>
    </row>
    <row r="27" spans="2:6" x14ac:dyDescent="0.25">
      <c r="B27" s="58">
        <v>2041</v>
      </c>
      <c r="C27" s="59" t="s">
        <v>45</v>
      </c>
      <c r="D27" s="60">
        <v>379</v>
      </c>
      <c r="E27" s="61" t="s">
        <v>501</v>
      </c>
      <c r="F27" s="36"/>
    </row>
    <row r="28" spans="2:6" x14ac:dyDescent="0.25">
      <c r="B28" s="58">
        <v>2051</v>
      </c>
      <c r="C28" s="59" t="s">
        <v>47</v>
      </c>
      <c r="D28" s="60">
        <v>2051</v>
      </c>
      <c r="E28" s="61" t="s">
        <v>47</v>
      </c>
      <c r="F28" s="36"/>
    </row>
    <row r="29" spans="2:6" x14ac:dyDescent="0.25">
      <c r="B29" s="58">
        <v>2051</v>
      </c>
      <c r="C29" s="59" t="s">
        <v>47</v>
      </c>
      <c r="D29" s="60">
        <v>427</v>
      </c>
      <c r="E29" s="61" t="s">
        <v>502</v>
      </c>
      <c r="F29" s="36"/>
    </row>
    <row r="30" spans="2:6" x14ac:dyDescent="0.25">
      <c r="B30" s="58">
        <v>1933</v>
      </c>
      <c r="C30" s="59" t="s">
        <v>49</v>
      </c>
      <c r="D30" s="60">
        <v>1933</v>
      </c>
      <c r="E30" s="61" t="s">
        <v>49</v>
      </c>
      <c r="F30" s="36"/>
    </row>
    <row r="31" spans="2:6" x14ac:dyDescent="0.25">
      <c r="B31" s="58">
        <v>1933</v>
      </c>
      <c r="C31" s="59" t="s">
        <v>49</v>
      </c>
      <c r="D31" s="60">
        <v>143</v>
      </c>
      <c r="E31" s="61" t="s">
        <v>503</v>
      </c>
      <c r="F31" s="36"/>
    </row>
    <row r="32" spans="2:6" x14ac:dyDescent="0.25">
      <c r="B32" s="58">
        <v>1933</v>
      </c>
      <c r="C32" s="59" t="s">
        <v>49</v>
      </c>
      <c r="D32" s="60">
        <v>144</v>
      </c>
      <c r="E32" s="61" t="s">
        <v>504</v>
      </c>
      <c r="F32" s="36"/>
    </row>
    <row r="33" spans="2:6" x14ac:dyDescent="0.25">
      <c r="B33" s="58">
        <v>1933</v>
      </c>
      <c r="C33" s="59" t="s">
        <v>49</v>
      </c>
      <c r="D33" s="60">
        <v>146</v>
      </c>
      <c r="E33" s="61" t="s">
        <v>505</v>
      </c>
      <c r="F33" s="36"/>
    </row>
    <row r="34" spans="2:6" x14ac:dyDescent="0.25">
      <c r="B34" s="58">
        <v>1933</v>
      </c>
      <c r="C34" s="59" t="s">
        <v>49</v>
      </c>
      <c r="D34" s="60">
        <v>147</v>
      </c>
      <c r="E34" s="61" t="s">
        <v>506</v>
      </c>
      <c r="F34" s="36"/>
    </row>
    <row r="35" spans="2:6" x14ac:dyDescent="0.25">
      <c r="B35" s="58">
        <v>2208</v>
      </c>
      <c r="C35" s="59" t="s">
        <v>51</v>
      </c>
      <c r="D35" s="60">
        <v>2208</v>
      </c>
      <c r="E35" s="61" t="s">
        <v>51</v>
      </c>
      <c r="F35" s="36"/>
    </row>
    <row r="36" spans="2:6" x14ac:dyDescent="0.25">
      <c r="B36" s="58">
        <v>2208</v>
      </c>
      <c r="C36" s="59" t="s">
        <v>51</v>
      </c>
      <c r="D36" s="60">
        <v>1053</v>
      </c>
      <c r="E36" s="61" t="s">
        <v>507</v>
      </c>
      <c r="F36" s="36"/>
    </row>
    <row r="37" spans="2:6" x14ac:dyDescent="0.25">
      <c r="B37" s="58">
        <v>2208</v>
      </c>
      <c r="C37" s="59" t="s">
        <v>51</v>
      </c>
      <c r="D37" s="60">
        <v>1055</v>
      </c>
      <c r="E37" s="61" t="s">
        <v>508</v>
      </c>
      <c r="F37" s="36"/>
    </row>
    <row r="38" spans="2:6" x14ac:dyDescent="0.25">
      <c r="B38" s="58">
        <v>2208</v>
      </c>
      <c r="C38" s="59" t="s">
        <v>51</v>
      </c>
      <c r="D38" s="60">
        <v>1056</v>
      </c>
      <c r="E38" s="61" t="s">
        <v>509</v>
      </c>
      <c r="F38" s="36"/>
    </row>
    <row r="39" spans="2:6" x14ac:dyDescent="0.25">
      <c r="B39" s="58">
        <v>1894</v>
      </c>
      <c r="C39" s="59" t="s">
        <v>53</v>
      </c>
      <c r="D39" s="60">
        <v>1894</v>
      </c>
      <c r="E39" s="61" t="s">
        <v>53</v>
      </c>
      <c r="F39" s="36"/>
    </row>
    <row r="40" spans="2:6" x14ac:dyDescent="0.25">
      <c r="B40" s="58">
        <v>1894</v>
      </c>
      <c r="C40" s="59" t="s">
        <v>53</v>
      </c>
      <c r="D40" s="60">
        <v>4759</v>
      </c>
      <c r="E40" s="61" t="s">
        <v>48</v>
      </c>
      <c r="F40" s="36"/>
    </row>
    <row r="41" spans="2:6" x14ac:dyDescent="0.25">
      <c r="B41" s="58">
        <v>1894</v>
      </c>
      <c r="C41" s="59" t="s">
        <v>53</v>
      </c>
      <c r="D41" s="60">
        <v>5509</v>
      </c>
      <c r="E41" s="61" t="s">
        <v>510</v>
      </c>
      <c r="F41" s="36"/>
    </row>
    <row r="42" spans="2:6" x14ac:dyDescent="0.25">
      <c r="B42" s="58">
        <v>1894</v>
      </c>
      <c r="C42" s="59" t="s">
        <v>53</v>
      </c>
      <c r="D42" s="60">
        <v>8</v>
      </c>
      <c r="E42" s="61" t="s">
        <v>511</v>
      </c>
      <c r="F42" s="36"/>
    </row>
    <row r="43" spans="2:6" x14ac:dyDescent="0.25">
      <c r="B43" s="58">
        <v>1894</v>
      </c>
      <c r="C43" s="59" t="s">
        <v>53</v>
      </c>
      <c r="D43" s="60">
        <v>1</v>
      </c>
      <c r="E43" s="61" t="s">
        <v>512</v>
      </c>
      <c r="F43" s="36"/>
    </row>
    <row r="44" spans="2:6" x14ac:dyDescent="0.25">
      <c r="B44" s="58">
        <v>1894</v>
      </c>
      <c r="C44" s="59" t="s">
        <v>53</v>
      </c>
      <c r="D44" s="60">
        <v>5604</v>
      </c>
      <c r="E44" s="61" t="s">
        <v>513</v>
      </c>
      <c r="F44" s="36"/>
    </row>
    <row r="45" spans="2:6" x14ac:dyDescent="0.25">
      <c r="B45" s="58">
        <v>1894</v>
      </c>
      <c r="C45" s="59" t="s">
        <v>53</v>
      </c>
      <c r="D45" s="60">
        <v>4728</v>
      </c>
      <c r="E45" s="61" t="s">
        <v>50</v>
      </c>
      <c r="F45" s="36"/>
    </row>
    <row r="46" spans="2:6" x14ac:dyDescent="0.25">
      <c r="B46" s="58">
        <v>1894</v>
      </c>
      <c r="C46" s="59" t="s">
        <v>53</v>
      </c>
      <c r="D46" s="60">
        <v>2</v>
      </c>
      <c r="E46" s="61" t="s">
        <v>514</v>
      </c>
      <c r="F46" s="36"/>
    </row>
    <row r="47" spans="2:6" x14ac:dyDescent="0.25">
      <c r="B47" s="58">
        <v>1894</v>
      </c>
      <c r="C47" s="59" t="s">
        <v>53</v>
      </c>
      <c r="D47" s="60">
        <v>3493</v>
      </c>
      <c r="E47" s="61" t="s">
        <v>515</v>
      </c>
      <c r="F47" s="36"/>
    </row>
    <row r="48" spans="2:6" x14ac:dyDescent="0.25">
      <c r="B48" s="58">
        <v>1894</v>
      </c>
      <c r="C48" s="59" t="s">
        <v>53</v>
      </c>
      <c r="D48" s="60">
        <v>4</v>
      </c>
      <c r="E48" s="61" t="s">
        <v>516</v>
      </c>
      <c r="F48" s="36"/>
    </row>
    <row r="49" spans="2:6" x14ac:dyDescent="0.25">
      <c r="B49" s="58">
        <v>1894</v>
      </c>
      <c r="C49" s="59" t="s">
        <v>53</v>
      </c>
      <c r="D49" s="60">
        <v>5</v>
      </c>
      <c r="E49" s="61" t="s">
        <v>517</v>
      </c>
      <c r="F49" s="36"/>
    </row>
    <row r="50" spans="2:6" x14ac:dyDescent="0.25">
      <c r="B50" s="58">
        <v>1894</v>
      </c>
      <c r="C50" s="59" t="s">
        <v>53</v>
      </c>
      <c r="D50" s="60">
        <v>5491</v>
      </c>
      <c r="E50" s="61" t="s">
        <v>192</v>
      </c>
      <c r="F50" s="36"/>
    </row>
    <row r="51" spans="2:6" x14ac:dyDescent="0.25">
      <c r="B51" s="58">
        <v>1894</v>
      </c>
      <c r="C51" s="59" t="s">
        <v>53</v>
      </c>
      <c r="D51" s="60">
        <v>7</v>
      </c>
      <c r="E51" s="61" t="s">
        <v>518</v>
      </c>
      <c r="F51" s="36"/>
    </row>
    <row r="52" spans="2:6" x14ac:dyDescent="0.25">
      <c r="B52" s="58">
        <v>1969</v>
      </c>
      <c r="C52" s="59" t="s">
        <v>55</v>
      </c>
      <c r="D52" s="60">
        <v>1969</v>
      </c>
      <c r="E52" s="61" t="s">
        <v>55</v>
      </c>
      <c r="F52" s="36"/>
    </row>
    <row r="53" spans="2:6" x14ac:dyDescent="0.25">
      <c r="B53" s="58">
        <v>1969</v>
      </c>
      <c r="C53" s="59" t="s">
        <v>55</v>
      </c>
      <c r="D53" s="60">
        <v>218</v>
      </c>
      <c r="E53" s="61" t="s">
        <v>519</v>
      </c>
      <c r="F53" s="36"/>
    </row>
    <row r="54" spans="2:6" x14ac:dyDescent="0.25">
      <c r="B54" s="58">
        <v>1969</v>
      </c>
      <c r="C54" s="59" t="s">
        <v>55</v>
      </c>
      <c r="D54" s="60">
        <v>216</v>
      </c>
      <c r="E54" s="61" t="s">
        <v>520</v>
      </c>
      <c r="F54" s="36"/>
    </row>
    <row r="55" spans="2:6" x14ac:dyDescent="0.25">
      <c r="B55" s="58">
        <v>1969</v>
      </c>
      <c r="C55" s="59" t="s">
        <v>55</v>
      </c>
      <c r="D55" s="60">
        <v>217</v>
      </c>
      <c r="E55" s="61" t="s">
        <v>521</v>
      </c>
      <c r="F55" s="36"/>
    </row>
    <row r="56" spans="2:6" x14ac:dyDescent="0.25">
      <c r="B56" s="58">
        <v>2240</v>
      </c>
      <c r="C56" s="59" t="s">
        <v>57</v>
      </c>
      <c r="D56" s="60">
        <v>2240</v>
      </c>
      <c r="E56" s="61" t="s">
        <v>57</v>
      </c>
      <c r="F56" s="36"/>
    </row>
    <row r="57" spans="2:6" x14ac:dyDescent="0.25">
      <c r="B57" s="58">
        <v>2240</v>
      </c>
      <c r="C57" s="59" t="s">
        <v>57</v>
      </c>
      <c r="D57" s="60">
        <v>1120</v>
      </c>
      <c r="E57" s="61" t="s">
        <v>522</v>
      </c>
      <c r="F57" s="36"/>
    </row>
    <row r="58" spans="2:6" x14ac:dyDescent="0.25">
      <c r="B58" s="58">
        <v>2240</v>
      </c>
      <c r="C58" s="59" t="s">
        <v>57</v>
      </c>
      <c r="D58" s="60">
        <v>1124</v>
      </c>
      <c r="E58" s="61" t="s">
        <v>523</v>
      </c>
      <c r="F58" s="36"/>
    </row>
    <row r="59" spans="2:6" x14ac:dyDescent="0.25">
      <c r="B59" s="58">
        <v>2240</v>
      </c>
      <c r="C59" s="59" t="s">
        <v>57</v>
      </c>
      <c r="D59" s="60">
        <v>1123</v>
      </c>
      <c r="E59" s="61" t="s">
        <v>524</v>
      </c>
      <c r="F59" s="36"/>
    </row>
    <row r="60" spans="2:6" x14ac:dyDescent="0.25">
      <c r="B60" s="58">
        <v>2243</v>
      </c>
      <c r="C60" s="59" t="s">
        <v>58</v>
      </c>
      <c r="D60" s="60">
        <v>2243</v>
      </c>
      <c r="E60" s="61" t="s">
        <v>58</v>
      </c>
      <c r="F60" s="36"/>
    </row>
    <row r="61" spans="2:6" x14ac:dyDescent="0.25">
      <c r="B61" s="58">
        <v>2243</v>
      </c>
      <c r="C61" s="59" t="s">
        <v>58</v>
      </c>
      <c r="D61" s="60">
        <v>1186</v>
      </c>
      <c r="E61" s="61" t="s">
        <v>525</v>
      </c>
      <c r="F61" s="36"/>
    </row>
    <row r="62" spans="2:6" x14ac:dyDescent="0.25">
      <c r="B62" s="58">
        <v>2243</v>
      </c>
      <c r="C62" s="59" t="s">
        <v>58</v>
      </c>
      <c r="D62" s="60">
        <v>1153</v>
      </c>
      <c r="E62" s="61" t="s">
        <v>526</v>
      </c>
      <c r="F62" s="36"/>
    </row>
    <row r="63" spans="2:6" x14ac:dyDescent="0.25">
      <c r="B63" s="58">
        <v>2243</v>
      </c>
      <c r="C63" s="59" t="s">
        <v>58</v>
      </c>
      <c r="D63" s="60">
        <v>4805</v>
      </c>
      <c r="E63" s="61" t="s">
        <v>41</v>
      </c>
      <c r="F63" s="36"/>
    </row>
    <row r="64" spans="2:6" x14ac:dyDescent="0.25">
      <c r="B64" s="58">
        <v>2243</v>
      </c>
      <c r="C64" s="59" t="s">
        <v>58</v>
      </c>
      <c r="D64" s="60">
        <v>1304</v>
      </c>
      <c r="E64" s="61" t="s">
        <v>527</v>
      </c>
      <c r="F64" s="36"/>
    </row>
    <row r="65" spans="2:6" x14ac:dyDescent="0.25">
      <c r="B65" s="58">
        <v>2243</v>
      </c>
      <c r="C65" s="59" t="s">
        <v>58</v>
      </c>
      <c r="D65" s="60">
        <v>1154</v>
      </c>
      <c r="E65" s="61" t="s">
        <v>528</v>
      </c>
      <c r="F65" s="37"/>
    </row>
    <row r="66" spans="2:6" x14ac:dyDescent="0.25">
      <c r="B66" s="58">
        <v>2243</v>
      </c>
      <c r="C66" s="59" t="s">
        <v>58</v>
      </c>
      <c r="D66" s="60">
        <v>1155</v>
      </c>
      <c r="E66" s="61" t="s">
        <v>529</v>
      </c>
      <c r="F66" s="36"/>
    </row>
    <row r="67" spans="2:6" x14ac:dyDescent="0.25">
      <c r="B67" s="58">
        <v>2243</v>
      </c>
      <c r="C67" s="59" t="s">
        <v>58</v>
      </c>
      <c r="D67" s="60">
        <v>4638</v>
      </c>
      <c r="E67" s="61" t="s">
        <v>530</v>
      </c>
      <c r="F67" s="37"/>
    </row>
    <row r="68" spans="2:6" x14ac:dyDescent="0.25">
      <c r="B68" s="58">
        <v>2243</v>
      </c>
      <c r="C68" s="59" t="s">
        <v>58</v>
      </c>
      <c r="D68" s="60">
        <v>1187</v>
      </c>
      <c r="E68" s="61" t="s">
        <v>531</v>
      </c>
      <c r="F68" s="36"/>
    </row>
    <row r="69" spans="2:6" x14ac:dyDescent="0.25">
      <c r="B69" s="58">
        <v>2243</v>
      </c>
      <c r="C69" s="59" t="s">
        <v>58</v>
      </c>
      <c r="D69" s="60">
        <v>1156</v>
      </c>
      <c r="E69" s="61" t="s">
        <v>532</v>
      </c>
      <c r="F69" s="36"/>
    </row>
    <row r="70" spans="2:6" x14ac:dyDescent="0.25">
      <c r="B70" s="58">
        <v>2243</v>
      </c>
      <c r="C70" s="59" t="s">
        <v>58</v>
      </c>
      <c r="D70" s="60">
        <v>4671</v>
      </c>
      <c r="E70" s="61" t="s">
        <v>533</v>
      </c>
      <c r="F70" s="36"/>
    </row>
    <row r="71" spans="2:6" x14ac:dyDescent="0.25">
      <c r="B71" s="58">
        <v>2243</v>
      </c>
      <c r="C71" s="59" t="s">
        <v>58</v>
      </c>
      <c r="D71" s="60">
        <v>1158</v>
      </c>
      <c r="E71" s="61" t="s">
        <v>534</v>
      </c>
      <c r="F71" s="36"/>
    </row>
    <row r="72" spans="2:6" x14ac:dyDescent="0.25">
      <c r="B72" s="58">
        <v>2243</v>
      </c>
      <c r="C72" s="59" t="s">
        <v>58</v>
      </c>
      <c r="D72" s="60">
        <v>1180</v>
      </c>
      <c r="E72" s="61" t="s">
        <v>535</v>
      </c>
      <c r="F72" s="36"/>
    </row>
    <row r="73" spans="2:6" x14ac:dyDescent="0.25">
      <c r="B73" s="58">
        <v>2243</v>
      </c>
      <c r="C73" s="59" t="s">
        <v>58</v>
      </c>
      <c r="D73" s="60">
        <v>1159</v>
      </c>
      <c r="E73" s="61" t="s">
        <v>536</v>
      </c>
      <c r="F73" s="36"/>
    </row>
    <row r="74" spans="2:6" x14ac:dyDescent="0.25">
      <c r="B74" s="58">
        <v>2243</v>
      </c>
      <c r="C74" s="59" t="s">
        <v>58</v>
      </c>
      <c r="D74" s="60">
        <v>1305</v>
      </c>
      <c r="E74" s="61" t="s">
        <v>537</v>
      </c>
      <c r="F74" s="36"/>
    </row>
    <row r="75" spans="2:6" x14ac:dyDescent="0.25">
      <c r="B75" s="58">
        <v>2243</v>
      </c>
      <c r="C75" s="59" t="s">
        <v>58</v>
      </c>
      <c r="D75" s="60">
        <v>1319</v>
      </c>
      <c r="E75" s="61" t="s">
        <v>538</v>
      </c>
      <c r="F75" s="36"/>
    </row>
    <row r="76" spans="2:6" x14ac:dyDescent="0.25">
      <c r="B76" s="58">
        <v>2243</v>
      </c>
      <c r="C76" s="59" t="s">
        <v>58</v>
      </c>
      <c r="D76" s="60">
        <v>1160</v>
      </c>
      <c r="E76" s="61" t="s">
        <v>539</v>
      </c>
      <c r="F76" s="36"/>
    </row>
    <row r="77" spans="2:6" x14ac:dyDescent="0.25">
      <c r="B77" s="58">
        <v>2243</v>
      </c>
      <c r="C77" s="59" t="s">
        <v>58</v>
      </c>
      <c r="D77" s="60">
        <v>1162</v>
      </c>
      <c r="E77" s="61" t="s">
        <v>540</v>
      </c>
      <c r="F77" s="36"/>
    </row>
    <row r="78" spans="2:6" x14ac:dyDescent="0.25">
      <c r="B78" s="58">
        <v>2243</v>
      </c>
      <c r="C78" s="59" t="s">
        <v>58</v>
      </c>
      <c r="D78" s="60">
        <v>1161</v>
      </c>
      <c r="E78" s="61" t="s">
        <v>541</v>
      </c>
      <c r="F78" s="36"/>
    </row>
    <row r="79" spans="2:6" x14ac:dyDescent="0.25">
      <c r="B79" s="58">
        <v>2243</v>
      </c>
      <c r="C79" s="59" t="s">
        <v>58</v>
      </c>
      <c r="D79" s="60">
        <v>1370</v>
      </c>
      <c r="E79" s="61" t="s">
        <v>542</v>
      </c>
      <c r="F79" s="36"/>
    </row>
    <row r="80" spans="2:6" x14ac:dyDescent="0.25">
      <c r="B80" s="58">
        <v>2243</v>
      </c>
      <c r="C80" s="59" t="s">
        <v>58</v>
      </c>
      <c r="D80" s="60">
        <v>1163</v>
      </c>
      <c r="E80" s="61" t="s">
        <v>543</v>
      </c>
      <c r="F80" s="36"/>
    </row>
    <row r="81" spans="2:6" x14ac:dyDescent="0.25">
      <c r="B81" s="58">
        <v>2243</v>
      </c>
      <c r="C81" s="59" t="s">
        <v>58</v>
      </c>
      <c r="D81" s="60">
        <v>1181</v>
      </c>
      <c r="E81" s="61" t="s">
        <v>544</v>
      </c>
      <c r="F81" s="36"/>
    </row>
    <row r="82" spans="2:6" x14ac:dyDescent="0.25">
      <c r="B82" s="58">
        <v>2243</v>
      </c>
      <c r="C82" s="59" t="s">
        <v>58</v>
      </c>
      <c r="D82" s="60">
        <v>5506</v>
      </c>
      <c r="E82" s="61" t="s">
        <v>545</v>
      </c>
      <c r="F82" s="36"/>
    </row>
    <row r="83" spans="2:6" x14ac:dyDescent="0.25">
      <c r="B83" s="58">
        <v>2243</v>
      </c>
      <c r="C83" s="59" t="s">
        <v>58</v>
      </c>
      <c r="D83" s="60">
        <v>1157</v>
      </c>
      <c r="E83" s="61" t="s">
        <v>546</v>
      </c>
      <c r="F83" s="36"/>
    </row>
    <row r="84" spans="2:6" x14ac:dyDescent="0.25">
      <c r="B84" s="58">
        <v>2243</v>
      </c>
      <c r="C84" s="59" t="s">
        <v>58</v>
      </c>
      <c r="D84" s="60">
        <v>1164</v>
      </c>
      <c r="E84" s="61" t="s">
        <v>547</v>
      </c>
      <c r="F84" s="36"/>
    </row>
    <row r="85" spans="2:6" x14ac:dyDescent="0.25">
      <c r="B85" s="58">
        <v>2243</v>
      </c>
      <c r="C85" s="59" t="s">
        <v>58</v>
      </c>
      <c r="D85" s="60">
        <v>1184</v>
      </c>
      <c r="E85" s="61" t="s">
        <v>548</v>
      </c>
      <c r="F85" s="36"/>
    </row>
    <row r="86" spans="2:6" x14ac:dyDescent="0.25">
      <c r="B86" s="58">
        <v>2243</v>
      </c>
      <c r="C86" s="59" t="s">
        <v>58</v>
      </c>
      <c r="D86" s="60">
        <v>1165</v>
      </c>
      <c r="E86" s="61" t="s">
        <v>549</v>
      </c>
      <c r="F86" s="36"/>
    </row>
    <row r="87" spans="2:6" x14ac:dyDescent="0.25">
      <c r="B87" s="58">
        <v>2243</v>
      </c>
      <c r="C87" s="59" t="s">
        <v>58</v>
      </c>
      <c r="D87" s="60">
        <v>4867</v>
      </c>
      <c r="E87" s="61" t="s">
        <v>122</v>
      </c>
      <c r="F87" s="36"/>
    </row>
    <row r="88" spans="2:6" x14ac:dyDescent="0.25">
      <c r="B88" s="58">
        <v>2243</v>
      </c>
      <c r="C88" s="59" t="s">
        <v>58</v>
      </c>
      <c r="D88" s="60">
        <v>4474</v>
      </c>
      <c r="E88" s="61" t="s">
        <v>550</v>
      </c>
      <c r="F88" s="36"/>
    </row>
    <row r="89" spans="2:6" x14ac:dyDescent="0.25">
      <c r="B89" s="58">
        <v>2243</v>
      </c>
      <c r="C89" s="59" t="s">
        <v>58</v>
      </c>
      <c r="D89" s="60">
        <v>3437</v>
      </c>
      <c r="E89" s="61" t="s">
        <v>551</v>
      </c>
      <c r="F89" s="36"/>
    </row>
    <row r="90" spans="2:6" x14ac:dyDescent="0.25">
      <c r="B90" s="58">
        <v>2243</v>
      </c>
      <c r="C90" s="59" t="s">
        <v>58</v>
      </c>
      <c r="D90" s="60">
        <v>1166</v>
      </c>
      <c r="E90" s="61" t="s">
        <v>552</v>
      </c>
      <c r="F90" s="36"/>
    </row>
    <row r="91" spans="2:6" x14ac:dyDescent="0.25">
      <c r="B91" s="58">
        <v>2243</v>
      </c>
      <c r="C91" s="59" t="s">
        <v>58</v>
      </c>
      <c r="D91" s="60">
        <v>1168</v>
      </c>
      <c r="E91" s="61" t="s">
        <v>553</v>
      </c>
      <c r="F91" s="36"/>
    </row>
    <row r="92" spans="2:6" x14ac:dyDescent="0.25">
      <c r="B92" s="58">
        <v>2243</v>
      </c>
      <c r="C92" s="59" t="s">
        <v>58</v>
      </c>
      <c r="D92" s="60">
        <v>1169</v>
      </c>
      <c r="E92" s="61" t="s">
        <v>554</v>
      </c>
      <c r="F92" s="36"/>
    </row>
    <row r="93" spans="2:6" x14ac:dyDescent="0.25">
      <c r="B93" s="58">
        <v>2243</v>
      </c>
      <c r="C93" s="59" t="s">
        <v>58</v>
      </c>
      <c r="D93" s="60">
        <v>1182</v>
      </c>
      <c r="E93" s="61" t="s">
        <v>555</v>
      </c>
      <c r="F93" s="36"/>
    </row>
    <row r="94" spans="2:6" x14ac:dyDescent="0.25">
      <c r="B94" s="58">
        <v>2243</v>
      </c>
      <c r="C94" s="59" t="s">
        <v>58</v>
      </c>
      <c r="D94" s="60">
        <v>1170</v>
      </c>
      <c r="E94" s="61" t="s">
        <v>556</v>
      </c>
      <c r="F94" s="36"/>
    </row>
    <row r="95" spans="2:6" x14ac:dyDescent="0.25">
      <c r="B95" s="58">
        <v>2243</v>
      </c>
      <c r="C95" s="59" t="s">
        <v>58</v>
      </c>
      <c r="D95" s="60">
        <v>1183</v>
      </c>
      <c r="E95" s="61" t="s">
        <v>557</v>
      </c>
      <c r="F95" s="36"/>
    </row>
    <row r="96" spans="2:6" x14ac:dyDescent="0.25">
      <c r="B96" s="58">
        <v>2243</v>
      </c>
      <c r="C96" s="59" t="s">
        <v>58</v>
      </c>
      <c r="D96" s="60">
        <v>5381</v>
      </c>
      <c r="E96" s="61" t="s">
        <v>558</v>
      </c>
      <c r="F96" s="36"/>
    </row>
    <row r="97" spans="2:6" x14ac:dyDescent="0.25">
      <c r="B97" s="58">
        <v>2243</v>
      </c>
      <c r="C97" s="59" t="s">
        <v>58</v>
      </c>
      <c r="D97" s="60">
        <v>1303</v>
      </c>
      <c r="E97" s="61" t="s">
        <v>559</v>
      </c>
      <c r="F97" s="36"/>
    </row>
    <row r="98" spans="2:6" x14ac:dyDescent="0.25">
      <c r="B98" s="58">
        <v>2243</v>
      </c>
      <c r="C98" s="59" t="s">
        <v>58</v>
      </c>
      <c r="D98" s="60">
        <v>1171</v>
      </c>
      <c r="E98" s="61" t="s">
        <v>560</v>
      </c>
      <c r="F98" s="36"/>
    </row>
    <row r="99" spans="2:6" x14ac:dyDescent="0.25">
      <c r="B99" s="58">
        <v>2243</v>
      </c>
      <c r="C99" s="59" t="s">
        <v>58</v>
      </c>
      <c r="D99" s="60">
        <v>1172</v>
      </c>
      <c r="E99" s="61" t="s">
        <v>561</v>
      </c>
      <c r="F99" s="36"/>
    </row>
    <row r="100" spans="2:6" x14ac:dyDescent="0.25">
      <c r="B100" s="58">
        <v>2243</v>
      </c>
      <c r="C100" s="59" t="s">
        <v>58</v>
      </c>
      <c r="D100" s="60">
        <v>1173</v>
      </c>
      <c r="E100" s="61" t="s">
        <v>562</v>
      </c>
      <c r="F100" s="36"/>
    </row>
    <row r="101" spans="2:6" x14ac:dyDescent="0.25">
      <c r="B101" s="58">
        <v>2243</v>
      </c>
      <c r="C101" s="59" t="s">
        <v>58</v>
      </c>
      <c r="D101" s="60">
        <v>1174</v>
      </c>
      <c r="E101" s="61" t="s">
        <v>563</v>
      </c>
      <c r="F101" s="36"/>
    </row>
    <row r="102" spans="2:6" x14ac:dyDescent="0.25">
      <c r="B102" s="58">
        <v>2243</v>
      </c>
      <c r="C102" s="59" t="s">
        <v>58</v>
      </c>
      <c r="D102" s="60">
        <v>1175</v>
      </c>
      <c r="E102" s="61" t="s">
        <v>564</v>
      </c>
      <c r="F102" s="36"/>
    </row>
    <row r="103" spans="2:6" x14ac:dyDescent="0.25">
      <c r="B103" s="58">
        <v>2243</v>
      </c>
      <c r="C103" s="59" t="s">
        <v>58</v>
      </c>
      <c r="D103" s="60">
        <v>5382</v>
      </c>
      <c r="E103" s="61" t="s">
        <v>565</v>
      </c>
      <c r="F103" s="36"/>
    </row>
    <row r="104" spans="2:6" x14ac:dyDescent="0.25">
      <c r="B104" s="58">
        <v>2243</v>
      </c>
      <c r="C104" s="59" t="s">
        <v>58</v>
      </c>
      <c r="D104" s="60">
        <v>2781</v>
      </c>
      <c r="E104" s="61" t="s">
        <v>566</v>
      </c>
      <c r="F104" s="36"/>
    </row>
    <row r="105" spans="2:6" x14ac:dyDescent="0.25">
      <c r="B105" s="58">
        <v>2243</v>
      </c>
      <c r="C105" s="59" t="s">
        <v>58</v>
      </c>
      <c r="D105" s="60">
        <v>1270</v>
      </c>
      <c r="E105" s="61" t="s">
        <v>567</v>
      </c>
      <c r="F105" s="36"/>
    </row>
    <row r="106" spans="2:6" x14ac:dyDescent="0.25">
      <c r="B106" s="58">
        <v>2243</v>
      </c>
      <c r="C106" s="59" t="s">
        <v>58</v>
      </c>
      <c r="D106" s="60">
        <v>2783</v>
      </c>
      <c r="E106" s="61" t="s">
        <v>568</v>
      </c>
      <c r="F106" s="36"/>
    </row>
    <row r="107" spans="2:6" x14ac:dyDescent="0.25">
      <c r="B107" s="58">
        <v>2243</v>
      </c>
      <c r="C107" s="59" t="s">
        <v>58</v>
      </c>
      <c r="D107" s="60">
        <v>4712</v>
      </c>
      <c r="E107" s="61" t="s">
        <v>569</v>
      </c>
      <c r="F107" s="36"/>
    </row>
    <row r="108" spans="2:6" x14ac:dyDescent="0.25">
      <c r="B108" s="58">
        <v>2243</v>
      </c>
      <c r="C108" s="59" t="s">
        <v>58</v>
      </c>
      <c r="D108" s="60">
        <v>2782</v>
      </c>
      <c r="E108" s="61" t="s">
        <v>570</v>
      </c>
      <c r="F108" s="36"/>
    </row>
    <row r="109" spans="2:6" x14ac:dyDescent="0.25">
      <c r="B109" s="58">
        <v>2243</v>
      </c>
      <c r="C109" s="59" t="s">
        <v>58</v>
      </c>
      <c r="D109" s="60">
        <v>1188</v>
      </c>
      <c r="E109" s="61" t="s">
        <v>571</v>
      </c>
      <c r="F109" s="36"/>
    </row>
    <row r="110" spans="2:6" x14ac:dyDescent="0.25">
      <c r="B110" s="58">
        <v>2243</v>
      </c>
      <c r="C110" s="59" t="s">
        <v>58</v>
      </c>
      <c r="D110" s="60">
        <v>1176</v>
      </c>
      <c r="E110" s="61" t="s">
        <v>572</v>
      </c>
      <c r="F110" s="36"/>
    </row>
    <row r="111" spans="2:6" x14ac:dyDescent="0.25">
      <c r="B111" s="58">
        <v>2243</v>
      </c>
      <c r="C111" s="59" t="s">
        <v>58</v>
      </c>
      <c r="D111" s="60">
        <v>5652</v>
      </c>
      <c r="E111" s="61" t="s">
        <v>573</v>
      </c>
      <c r="F111" s="36"/>
    </row>
    <row r="112" spans="2:6" x14ac:dyDescent="0.25">
      <c r="B112" s="58">
        <v>2243</v>
      </c>
      <c r="C112" s="59" t="s">
        <v>58</v>
      </c>
      <c r="D112" s="60">
        <v>1177</v>
      </c>
      <c r="E112" s="61" t="s">
        <v>574</v>
      </c>
      <c r="F112" s="36"/>
    </row>
    <row r="113" spans="2:6" x14ac:dyDescent="0.25">
      <c r="B113" s="58">
        <v>2243</v>
      </c>
      <c r="C113" s="59" t="s">
        <v>58</v>
      </c>
      <c r="D113" s="60">
        <v>1178</v>
      </c>
      <c r="E113" s="61" t="s">
        <v>575</v>
      </c>
      <c r="F113" s="36"/>
    </row>
    <row r="114" spans="2:6" x14ac:dyDescent="0.25">
      <c r="B114" s="58">
        <v>2243</v>
      </c>
      <c r="C114" s="59" t="s">
        <v>58</v>
      </c>
      <c r="D114" s="60">
        <v>1320</v>
      </c>
      <c r="E114" s="61" t="s">
        <v>576</v>
      </c>
      <c r="F114" s="36"/>
    </row>
    <row r="115" spans="2:6" x14ac:dyDescent="0.25">
      <c r="B115" s="58">
        <v>2243</v>
      </c>
      <c r="C115" s="59" t="s">
        <v>58</v>
      </c>
      <c r="D115" s="60">
        <v>1185</v>
      </c>
      <c r="E115" s="61" t="s">
        <v>577</v>
      </c>
      <c r="F115" s="36"/>
    </row>
    <row r="116" spans="2:6" x14ac:dyDescent="0.25">
      <c r="B116" s="58">
        <v>2243</v>
      </c>
      <c r="C116" s="59" t="s">
        <v>58</v>
      </c>
      <c r="D116" s="60">
        <v>1179</v>
      </c>
      <c r="E116" s="61" t="s">
        <v>578</v>
      </c>
      <c r="F116" s="36"/>
    </row>
    <row r="117" spans="2:6" x14ac:dyDescent="0.25">
      <c r="B117" s="58">
        <v>1976</v>
      </c>
      <c r="C117" s="59" t="s">
        <v>60</v>
      </c>
      <c r="D117" s="60">
        <v>1976</v>
      </c>
      <c r="E117" s="61" t="s">
        <v>60</v>
      </c>
      <c r="F117" s="36"/>
    </row>
    <row r="118" spans="2:6" x14ac:dyDescent="0.25">
      <c r="B118" s="58">
        <v>1976</v>
      </c>
      <c r="C118" s="59" t="s">
        <v>60</v>
      </c>
      <c r="D118" s="60">
        <v>1324</v>
      </c>
      <c r="E118" s="61" t="s">
        <v>579</v>
      </c>
      <c r="F118" s="36"/>
    </row>
    <row r="119" spans="2:6" x14ac:dyDescent="0.25">
      <c r="B119" s="58">
        <v>1976</v>
      </c>
      <c r="C119" s="59" t="s">
        <v>60</v>
      </c>
      <c r="D119" s="60">
        <v>241</v>
      </c>
      <c r="E119" s="61" t="s">
        <v>580</v>
      </c>
      <c r="F119" s="36"/>
    </row>
    <row r="120" spans="2:6" x14ac:dyDescent="0.25">
      <c r="B120" s="58">
        <v>1976</v>
      </c>
      <c r="C120" s="59" t="s">
        <v>60</v>
      </c>
      <c r="D120" s="60">
        <v>5309</v>
      </c>
      <c r="E120" s="61" t="s">
        <v>52</v>
      </c>
      <c r="F120" s="36"/>
    </row>
    <row r="121" spans="2:6" x14ac:dyDescent="0.25">
      <c r="B121" s="58">
        <v>1976</v>
      </c>
      <c r="C121" s="59" t="s">
        <v>60</v>
      </c>
      <c r="D121" s="60">
        <v>251</v>
      </c>
      <c r="E121" s="61" t="s">
        <v>581</v>
      </c>
      <c r="F121" s="36"/>
    </row>
    <row r="122" spans="2:6" x14ac:dyDescent="0.25">
      <c r="B122" s="58">
        <v>1976</v>
      </c>
      <c r="C122" s="59" t="s">
        <v>60</v>
      </c>
      <c r="D122" s="60">
        <v>1338</v>
      </c>
      <c r="E122" s="61" t="s">
        <v>582</v>
      </c>
      <c r="F122" s="36"/>
    </row>
    <row r="123" spans="2:6" x14ac:dyDescent="0.25">
      <c r="B123" s="58">
        <v>1976</v>
      </c>
      <c r="C123" s="59" t="s">
        <v>60</v>
      </c>
      <c r="D123" s="60">
        <v>250</v>
      </c>
      <c r="E123" s="61" t="s">
        <v>583</v>
      </c>
      <c r="F123" s="36"/>
    </row>
    <row r="124" spans="2:6" x14ac:dyDescent="0.25">
      <c r="B124" s="58">
        <v>1976</v>
      </c>
      <c r="C124" s="59" t="s">
        <v>60</v>
      </c>
      <c r="D124" s="60">
        <v>5650</v>
      </c>
      <c r="E124" s="61" t="s">
        <v>584</v>
      </c>
      <c r="F124" s="36"/>
    </row>
    <row r="125" spans="2:6" x14ac:dyDescent="0.25">
      <c r="B125" s="58">
        <v>1976</v>
      </c>
      <c r="C125" s="59" t="s">
        <v>60</v>
      </c>
      <c r="D125" s="60">
        <v>242</v>
      </c>
      <c r="E125" s="61" t="s">
        <v>585</v>
      </c>
      <c r="F125" s="36"/>
    </row>
    <row r="126" spans="2:6" x14ac:dyDescent="0.25">
      <c r="B126" s="58">
        <v>1976</v>
      </c>
      <c r="C126" s="59" t="s">
        <v>60</v>
      </c>
      <c r="D126" s="60">
        <v>5384</v>
      </c>
      <c r="E126" s="61" t="s">
        <v>93</v>
      </c>
      <c r="F126" s="36"/>
    </row>
    <row r="127" spans="2:6" x14ac:dyDescent="0.25">
      <c r="B127" s="58">
        <v>1976</v>
      </c>
      <c r="C127" s="59" t="s">
        <v>60</v>
      </c>
      <c r="D127" s="60">
        <v>1308</v>
      </c>
      <c r="E127" s="61" t="s">
        <v>586</v>
      </c>
      <c r="F127" s="36"/>
    </row>
    <row r="128" spans="2:6" x14ac:dyDescent="0.25">
      <c r="B128" s="58">
        <v>1976</v>
      </c>
      <c r="C128" s="59" t="s">
        <v>60</v>
      </c>
      <c r="D128" s="60">
        <v>4129</v>
      </c>
      <c r="E128" s="61" t="s">
        <v>587</v>
      </c>
      <c r="F128" s="36"/>
    </row>
    <row r="129" spans="2:6" x14ac:dyDescent="0.25">
      <c r="B129" s="58">
        <v>1976</v>
      </c>
      <c r="C129" s="59" t="s">
        <v>60</v>
      </c>
      <c r="D129" s="60">
        <v>1309</v>
      </c>
      <c r="E129" s="61" t="s">
        <v>588</v>
      </c>
      <c r="F129" s="36"/>
    </row>
    <row r="130" spans="2:6" x14ac:dyDescent="0.25">
      <c r="B130" s="58">
        <v>1976</v>
      </c>
      <c r="C130" s="59" t="s">
        <v>60</v>
      </c>
      <c r="D130" s="60">
        <v>3218</v>
      </c>
      <c r="E130" s="61" t="s">
        <v>589</v>
      </c>
      <c r="F130" s="36"/>
    </row>
    <row r="131" spans="2:6" x14ac:dyDescent="0.25">
      <c r="B131" s="58">
        <v>1976</v>
      </c>
      <c r="C131" s="59" t="s">
        <v>60</v>
      </c>
      <c r="D131" s="60">
        <v>3219</v>
      </c>
      <c r="E131" s="61" t="s">
        <v>1590</v>
      </c>
      <c r="F131" s="36"/>
    </row>
    <row r="132" spans="2:6" x14ac:dyDescent="0.25">
      <c r="B132" s="58">
        <v>1976</v>
      </c>
      <c r="C132" s="59" t="s">
        <v>60</v>
      </c>
      <c r="D132" s="60">
        <v>246</v>
      </c>
      <c r="E132" s="61" t="s">
        <v>590</v>
      </c>
      <c r="F132" s="36"/>
    </row>
    <row r="133" spans="2:6" x14ac:dyDescent="0.25">
      <c r="B133" s="58">
        <v>1976</v>
      </c>
      <c r="C133" s="59" t="s">
        <v>60</v>
      </c>
      <c r="D133" s="60">
        <v>245</v>
      </c>
      <c r="E133" s="61" t="s">
        <v>591</v>
      </c>
      <c r="F133" s="36"/>
    </row>
    <row r="134" spans="2:6" x14ac:dyDescent="0.25">
      <c r="B134" s="58">
        <v>1976</v>
      </c>
      <c r="C134" s="59" t="s">
        <v>60</v>
      </c>
      <c r="D134" s="60">
        <v>1310</v>
      </c>
      <c r="E134" s="61" t="s">
        <v>592</v>
      </c>
      <c r="F134" s="36"/>
    </row>
    <row r="135" spans="2:6" x14ac:dyDescent="0.25">
      <c r="B135" s="58">
        <v>1976</v>
      </c>
      <c r="C135" s="59" t="s">
        <v>60</v>
      </c>
      <c r="D135" s="60">
        <v>253</v>
      </c>
      <c r="E135" s="61" t="s">
        <v>593</v>
      </c>
      <c r="F135" s="36"/>
    </row>
    <row r="136" spans="2:6" x14ac:dyDescent="0.25">
      <c r="B136" s="58">
        <v>1976</v>
      </c>
      <c r="C136" s="59" t="s">
        <v>60</v>
      </c>
      <c r="D136" s="60">
        <v>1317</v>
      </c>
      <c r="E136" s="61" t="s">
        <v>594</v>
      </c>
      <c r="F136" s="36"/>
    </row>
    <row r="137" spans="2:6" x14ac:dyDescent="0.25">
      <c r="B137" s="58">
        <v>1976</v>
      </c>
      <c r="C137" s="59" t="s">
        <v>60</v>
      </c>
      <c r="D137" s="60">
        <v>252</v>
      </c>
      <c r="E137" s="61" t="s">
        <v>595</v>
      </c>
      <c r="F137" s="36"/>
    </row>
    <row r="138" spans="2:6" x14ac:dyDescent="0.25">
      <c r="B138" s="58">
        <v>1976</v>
      </c>
      <c r="C138" s="59" t="s">
        <v>60</v>
      </c>
      <c r="D138" s="60">
        <v>5452</v>
      </c>
      <c r="E138" s="61" t="s">
        <v>596</v>
      </c>
      <c r="F138" s="36"/>
    </row>
    <row r="139" spans="2:6" x14ac:dyDescent="0.25">
      <c r="B139" s="58">
        <v>1976</v>
      </c>
      <c r="C139" s="59" t="s">
        <v>60</v>
      </c>
      <c r="D139" s="60">
        <v>5292</v>
      </c>
      <c r="E139" s="61" t="s">
        <v>597</v>
      </c>
      <c r="F139" s="36"/>
    </row>
    <row r="140" spans="2:6" x14ac:dyDescent="0.25">
      <c r="B140" s="58">
        <v>1976</v>
      </c>
      <c r="C140" s="59" t="s">
        <v>60</v>
      </c>
      <c r="D140" s="60">
        <v>249</v>
      </c>
      <c r="E140" s="61" t="s">
        <v>598</v>
      </c>
      <c r="F140" s="36"/>
    </row>
    <row r="141" spans="2:6" x14ac:dyDescent="0.25">
      <c r="B141" s="58">
        <v>1976</v>
      </c>
      <c r="C141" s="59" t="s">
        <v>60</v>
      </c>
      <c r="D141" s="60">
        <v>3947</v>
      </c>
      <c r="E141" s="61" t="s">
        <v>599</v>
      </c>
      <c r="F141" s="36"/>
    </row>
    <row r="142" spans="2:6" x14ac:dyDescent="0.25">
      <c r="B142" s="58">
        <v>1976</v>
      </c>
      <c r="C142" s="59" t="s">
        <v>60</v>
      </c>
      <c r="D142" s="60">
        <v>4646</v>
      </c>
      <c r="E142" s="61" t="s">
        <v>600</v>
      </c>
      <c r="F142" s="36"/>
    </row>
    <row r="143" spans="2:6" x14ac:dyDescent="0.25">
      <c r="B143" s="58">
        <v>1976</v>
      </c>
      <c r="C143" s="59" t="s">
        <v>60</v>
      </c>
      <c r="D143" s="60">
        <v>247</v>
      </c>
      <c r="E143" s="61" t="s">
        <v>601</v>
      </c>
      <c r="F143" s="36"/>
    </row>
    <row r="144" spans="2:6" x14ac:dyDescent="0.25">
      <c r="B144" s="58">
        <v>1976</v>
      </c>
      <c r="C144" s="59" t="s">
        <v>60</v>
      </c>
      <c r="D144" s="60">
        <v>5428</v>
      </c>
      <c r="E144" s="61" t="s">
        <v>602</v>
      </c>
      <c r="F144" s="36"/>
    </row>
    <row r="145" spans="2:6" x14ac:dyDescent="0.25">
      <c r="B145" s="58">
        <v>1976</v>
      </c>
      <c r="C145" s="59" t="s">
        <v>60</v>
      </c>
      <c r="D145" s="60">
        <v>3448</v>
      </c>
      <c r="E145" s="61" t="s">
        <v>603</v>
      </c>
      <c r="F145" s="36"/>
    </row>
    <row r="146" spans="2:6" x14ac:dyDescent="0.25">
      <c r="B146" s="58">
        <v>1976</v>
      </c>
      <c r="C146" s="59" t="s">
        <v>60</v>
      </c>
      <c r="D146" s="60">
        <v>4793</v>
      </c>
      <c r="E146" s="61" t="s">
        <v>604</v>
      </c>
      <c r="F146" s="36"/>
    </row>
    <row r="147" spans="2:6" x14ac:dyDescent="0.25">
      <c r="B147" s="58">
        <v>1976</v>
      </c>
      <c r="C147" s="59" t="s">
        <v>60</v>
      </c>
      <c r="D147" s="60">
        <v>5293</v>
      </c>
      <c r="E147" s="61" t="s">
        <v>605</v>
      </c>
      <c r="F147" s="36"/>
    </row>
    <row r="148" spans="2:6" x14ac:dyDescent="0.25">
      <c r="B148" s="58">
        <v>1976</v>
      </c>
      <c r="C148" s="59" t="s">
        <v>60</v>
      </c>
      <c r="D148" s="60">
        <v>3217</v>
      </c>
      <c r="E148" s="61" t="s">
        <v>606</v>
      </c>
      <c r="F148" s="36"/>
    </row>
    <row r="149" spans="2:6" x14ac:dyDescent="0.25">
      <c r="B149" s="58">
        <v>1976</v>
      </c>
      <c r="C149" s="59" t="s">
        <v>60</v>
      </c>
      <c r="D149" s="60">
        <v>3216</v>
      </c>
      <c r="E149" s="61" t="s">
        <v>607</v>
      </c>
      <c r="F149" s="36"/>
    </row>
    <row r="150" spans="2:6" x14ac:dyDescent="0.25">
      <c r="B150" s="58">
        <v>1976</v>
      </c>
      <c r="C150" s="59" t="s">
        <v>60</v>
      </c>
      <c r="D150" s="60">
        <v>1266</v>
      </c>
      <c r="E150" s="61" t="s">
        <v>608</v>
      </c>
      <c r="F150" s="36"/>
    </row>
    <row r="151" spans="2:6" x14ac:dyDescent="0.25">
      <c r="B151" s="58">
        <v>1976</v>
      </c>
      <c r="C151" s="59" t="s">
        <v>60</v>
      </c>
      <c r="D151" s="60">
        <v>3221</v>
      </c>
      <c r="E151" s="61" t="s">
        <v>1591</v>
      </c>
      <c r="F151" s="36"/>
    </row>
    <row r="152" spans="2:6" x14ac:dyDescent="0.25">
      <c r="B152" s="58">
        <v>1976</v>
      </c>
      <c r="C152" s="59" t="s">
        <v>60</v>
      </c>
      <c r="D152" s="60">
        <v>4680</v>
      </c>
      <c r="E152" s="61" t="s">
        <v>609</v>
      </c>
      <c r="F152" s="36"/>
    </row>
    <row r="153" spans="2:6" x14ac:dyDescent="0.25">
      <c r="B153" s="58">
        <v>2088</v>
      </c>
      <c r="C153" s="59" t="s">
        <v>62</v>
      </c>
      <c r="D153" s="60">
        <v>2088</v>
      </c>
      <c r="E153" s="61" t="s">
        <v>62</v>
      </c>
      <c r="F153" s="36"/>
    </row>
    <row r="154" spans="2:6" x14ac:dyDescent="0.25">
      <c r="B154" s="58">
        <v>2088</v>
      </c>
      <c r="C154" s="59" t="s">
        <v>62</v>
      </c>
      <c r="D154" s="60">
        <v>581</v>
      </c>
      <c r="E154" s="61" t="s">
        <v>585</v>
      </c>
      <c r="F154" s="36"/>
    </row>
    <row r="155" spans="2:6" x14ac:dyDescent="0.25">
      <c r="B155" s="58">
        <v>2088</v>
      </c>
      <c r="C155" s="59" t="s">
        <v>62</v>
      </c>
      <c r="D155" s="60">
        <v>583</v>
      </c>
      <c r="E155" s="61" t="s">
        <v>611</v>
      </c>
      <c r="F155" s="36"/>
    </row>
    <row r="156" spans="2:6" x14ac:dyDescent="0.25">
      <c r="B156" s="58">
        <v>2088</v>
      </c>
      <c r="C156" s="59" t="s">
        <v>62</v>
      </c>
      <c r="D156" s="60">
        <v>584</v>
      </c>
      <c r="E156" s="61" t="s">
        <v>612</v>
      </c>
      <c r="F156" s="36"/>
    </row>
    <row r="157" spans="2:6" x14ac:dyDescent="0.25">
      <c r="B157" s="58">
        <v>2088</v>
      </c>
      <c r="C157" s="59" t="s">
        <v>62</v>
      </c>
      <c r="D157" s="60">
        <v>585</v>
      </c>
      <c r="E157" s="61" t="s">
        <v>613</v>
      </c>
      <c r="F157" s="36"/>
    </row>
    <row r="158" spans="2:6" x14ac:dyDescent="0.25">
      <c r="B158" s="58">
        <v>2088</v>
      </c>
      <c r="C158" s="59" t="s">
        <v>62</v>
      </c>
      <c r="D158" s="60">
        <v>3566</v>
      </c>
      <c r="E158" s="61" t="s">
        <v>614</v>
      </c>
      <c r="F158" s="36"/>
    </row>
    <row r="159" spans="2:6" x14ac:dyDescent="0.25">
      <c r="B159" s="58">
        <v>2088</v>
      </c>
      <c r="C159" s="59" t="s">
        <v>62</v>
      </c>
      <c r="D159" s="60">
        <v>586</v>
      </c>
      <c r="E159" s="61" t="s">
        <v>615</v>
      </c>
      <c r="F159" s="36"/>
    </row>
    <row r="160" spans="2:6" x14ac:dyDescent="0.25">
      <c r="B160" s="58">
        <v>2088</v>
      </c>
      <c r="C160" s="59" t="s">
        <v>62</v>
      </c>
      <c r="D160" s="60">
        <v>2264</v>
      </c>
      <c r="E160" s="61" t="s">
        <v>616</v>
      </c>
      <c r="F160" s="36"/>
    </row>
    <row r="161" spans="2:6" x14ac:dyDescent="0.25">
      <c r="B161" s="58">
        <v>2088</v>
      </c>
      <c r="C161" s="59" t="s">
        <v>62</v>
      </c>
      <c r="D161" s="60">
        <v>3567</v>
      </c>
      <c r="E161" s="61" t="s">
        <v>617</v>
      </c>
      <c r="F161" s="36"/>
    </row>
    <row r="162" spans="2:6" x14ac:dyDescent="0.25">
      <c r="B162" s="58">
        <v>2088</v>
      </c>
      <c r="C162" s="59" t="s">
        <v>62</v>
      </c>
      <c r="D162" s="60">
        <v>587</v>
      </c>
      <c r="E162" s="61" t="s">
        <v>618</v>
      </c>
      <c r="F162" s="36"/>
    </row>
    <row r="163" spans="2:6" x14ac:dyDescent="0.25">
      <c r="B163" s="58">
        <v>2088</v>
      </c>
      <c r="C163" s="59" t="s">
        <v>62</v>
      </c>
      <c r="D163" s="60">
        <v>588</v>
      </c>
      <c r="E163" s="61" t="s">
        <v>619</v>
      </c>
      <c r="F163" s="36"/>
    </row>
    <row r="164" spans="2:6" x14ac:dyDescent="0.25">
      <c r="B164" s="58">
        <v>2095</v>
      </c>
      <c r="C164" s="59" t="s">
        <v>64</v>
      </c>
      <c r="D164" s="60">
        <v>2095</v>
      </c>
      <c r="E164" s="61" t="s">
        <v>64</v>
      </c>
      <c r="F164" s="36"/>
    </row>
    <row r="165" spans="2:6" x14ac:dyDescent="0.25">
      <c r="B165" s="58">
        <v>2095</v>
      </c>
      <c r="C165" s="59" t="s">
        <v>64</v>
      </c>
      <c r="D165" s="60">
        <v>3401</v>
      </c>
      <c r="E165" s="61" t="s">
        <v>271</v>
      </c>
      <c r="F165" s="36"/>
    </row>
    <row r="166" spans="2:6" x14ac:dyDescent="0.25">
      <c r="B166" s="58">
        <v>2052</v>
      </c>
      <c r="C166" s="59" t="s">
        <v>66</v>
      </c>
      <c r="D166" s="60">
        <v>2052</v>
      </c>
      <c r="E166" s="61" t="s">
        <v>66</v>
      </c>
      <c r="F166" s="36"/>
    </row>
    <row r="167" spans="2:6" x14ac:dyDescent="0.25">
      <c r="B167" s="58">
        <v>2052</v>
      </c>
      <c r="C167" s="59" t="s">
        <v>66</v>
      </c>
      <c r="D167" s="60">
        <v>428</v>
      </c>
      <c r="E167" s="61" t="s">
        <v>1592</v>
      </c>
      <c r="F167" s="36"/>
    </row>
    <row r="168" spans="2:6" x14ac:dyDescent="0.25">
      <c r="B168" s="58">
        <v>1974</v>
      </c>
      <c r="C168" s="59" t="s">
        <v>68</v>
      </c>
      <c r="D168" s="60">
        <v>1974</v>
      </c>
      <c r="E168" s="61" t="s">
        <v>68</v>
      </c>
      <c r="F168" s="36"/>
    </row>
    <row r="169" spans="2:6" x14ac:dyDescent="0.25">
      <c r="B169" s="58">
        <v>1974</v>
      </c>
      <c r="C169" s="59" t="s">
        <v>68</v>
      </c>
      <c r="D169" s="60">
        <v>235</v>
      </c>
      <c r="E169" s="61" t="s">
        <v>620</v>
      </c>
      <c r="F169" s="36"/>
    </row>
    <row r="170" spans="2:6" x14ac:dyDescent="0.25">
      <c r="B170" s="58">
        <v>1974</v>
      </c>
      <c r="C170" s="59" t="s">
        <v>68</v>
      </c>
      <c r="D170" s="60">
        <v>237</v>
      </c>
      <c r="E170" s="61" t="s">
        <v>621</v>
      </c>
      <c r="F170" s="36"/>
    </row>
    <row r="171" spans="2:6" x14ac:dyDescent="0.25">
      <c r="B171" s="58">
        <v>1974</v>
      </c>
      <c r="C171" s="59" t="s">
        <v>68</v>
      </c>
      <c r="D171" s="60">
        <v>236</v>
      </c>
      <c r="E171" s="61" t="s">
        <v>622</v>
      </c>
      <c r="F171" s="36"/>
    </row>
    <row r="172" spans="2:6" x14ac:dyDescent="0.25">
      <c r="B172" s="58">
        <v>1896</v>
      </c>
      <c r="C172" s="59" t="s">
        <v>70</v>
      </c>
      <c r="D172" s="60">
        <v>1896</v>
      </c>
      <c r="E172" s="61" t="s">
        <v>70</v>
      </c>
      <c r="F172" s="36"/>
    </row>
    <row r="173" spans="2:6" x14ac:dyDescent="0.25">
      <c r="B173" s="58">
        <v>1896</v>
      </c>
      <c r="C173" s="59" t="s">
        <v>70</v>
      </c>
      <c r="D173" s="60">
        <v>3347</v>
      </c>
      <c r="E173" s="61" t="s">
        <v>59</v>
      </c>
      <c r="F173" s="36"/>
    </row>
    <row r="174" spans="2:6" x14ac:dyDescent="0.25">
      <c r="B174" s="58">
        <v>2046</v>
      </c>
      <c r="C174" s="59" t="s">
        <v>72</v>
      </c>
      <c r="D174" s="60">
        <v>2046</v>
      </c>
      <c r="E174" s="61" t="s">
        <v>72</v>
      </c>
      <c r="F174" s="36"/>
    </row>
    <row r="175" spans="2:6" x14ac:dyDescent="0.25">
      <c r="B175" s="58">
        <v>2046</v>
      </c>
      <c r="C175" s="59" t="s">
        <v>72</v>
      </c>
      <c r="D175" s="60">
        <v>406</v>
      </c>
      <c r="E175" s="61" t="s">
        <v>61</v>
      </c>
      <c r="F175" s="36"/>
    </row>
    <row r="176" spans="2:6" x14ac:dyDescent="0.25">
      <c r="B176" s="58">
        <v>1995</v>
      </c>
      <c r="C176" s="59" t="s">
        <v>74</v>
      </c>
      <c r="D176" s="60">
        <v>1995</v>
      </c>
      <c r="E176" s="61" t="s">
        <v>74</v>
      </c>
      <c r="F176" s="36"/>
    </row>
    <row r="177" spans="2:6" x14ac:dyDescent="0.25">
      <c r="B177" s="58">
        <v>1995</v>
      </c>
      <c r="C177" s="59" t="s">
        <v>74</v>
      </c>
      <c r="D177" s="60">
        <v>3400</v>
      </c>
      <c r="E177" s="61" t="s">
        <v>63</v>
      </c>
      <c r="F177" s="36"/>
    </row>
    <row r="178" spans="2:6" x14ac:dyDescent="0.25">
      <c r="B178" s="58">
        <v>1929</v>
      </c>
      <c r="C178" s="59" t="s">
        <v>76</v>
      </c>
      <c r="D178" s="60">
        <v>1929</v>
      </c>
      <c r="E178" s="61" t="s">
        <v>76</v>
      </c>
      <c r="F178" s="36"/>
    </row>
    <row r="179" spans="2:6" x14ac:dyDescent="0.25">
      <c r="B179" s="58">
        <v>1929</v>
      </c>
      <c r="C179" s="59" t="s">
        <v>76</v>
      </c>
      <c r="D179" s="60">
        <v>4434</v>
      </c>
      <c r="E179" s="61" t="s">
        <v>623</v>
      </c>
      <c r="F179" s="36"/>
    </row>
    <row r="180" spans="2:6" x14ac:dyDescent="0.25">
      <c r="B180" s="58">
        <v>1929</v>
      </c>
      <c r="C180" s="59" t="s">
        <v>76</v>
      </c>
      <c r="D180" s="60">
        <v>140</v>
      </c>
      <c r="E180" s="61" t="s">
        <v>624</v>
      </c>
      <c r="F180" s="36"/>
    </row>
    <row r="181" spans="2:6" x14ac:dyDescent="0.25">
      <c r="B181" s="58">
        <v>1929</v>
      </c>
      <c r="C181" s="59" t="s">
        <v>76</v>
      </c>
      <c r="D181" s="60">
        <v>92</v>
      </c>
      <c r="E181" s="61" t="s">
        <v>625</v>
      </c>
      <c r="F181" s="36"/>
    </row>
    <row r="182" spans="2:6" x14ac:dyDescent="0.25">
      <c r="B182" s="58">
        <v>1929</v>
      </c>
      <c r="C182" s="59" t="s">
        <v>76</v>
      </c>
      <c r="D182" s="60">
        <v>1307</v>
      </c>
      <c r="E182" s="61" t="s">
        <v>626</v>
      </c>
      <c r="F182" s="36"/>
    </row>
    <row r="183" spans="2:6" x14ac:dyDescent="0.25">
      <c r="B183" s="58">
        <v>1929</v>
      </c>
      <c r="C183" s="59" t="s">
        <v>76</v>
      </c>
      <c r="D183" s="60">
        <v>124</v>
      </c>
      <c r="E183" s="61" t="s">
        <v>627</v>
      </c>
      <c r="F183" s="36"/>
    </row>
    <row r="184" spans="2:6" x14ac:dyDescent="0.25">
      <c r="B184" s="58">
        <v>1929</v>
      </c>
      <c r="C184" s="59" t="s">
        <v>76</v>
      </c>
      <c r="D184" s="60">
        <v>127</v>
      </c>
      <c r="E184" s="61" t="s">
        <v>628</v>
      </c>
      <c r="F184" s="36"/>
    </row>
    <row r="185" spans="2:6" x14ac:dyDescent="0.25">
      <c r="B185" s="58">
        <v>1929</v>
      </c>
      <c r="C185" s="59" t="s">
        <v>76</v>
      </c>
      <c r="D185" s="60">
        <v>4435</v>
      </c>
      <c r="E185" s="61" t="s">
        <v>629</v>
      </c>
      <c r="F185" s="36"/>
    </row>
    <row r="186" spans="2:6" x14ac:dyDescent="0.25">
      <c r="B186" s="58">
        <v>1929</v>
      </c>
      <c r="C186" s="59" t="s">
        <v>76</v>
      </c>
      <c r="D186" s="60">
        <v>122</v>
      </c>
      <c r="E186" s="61" t="s">
        <v>630</v>
      </c>
      <c r="F186" s="36"/>
    </row>
    <row r="187" spans="2:6" x14ac:dyDescent="0.25">
      <c r="B187" s="58">
        <v>2139</v>
      </c>
      <c r="C187" s="59" t="s">
        <v>78</v>
      </c>
      <c r="D187" s="60">
        <v>2139</v>
      </c>
      <c r="E187" s="61" t="s">
        <v>78</v>
      </c>
      <c r="F187" s="36"/>
    </row>
    <row r="188" spans="2:6" x14ac:dyDescent="0.25">
      <c r="B188" s="58">
        <v>2139</v>
      </c>
      <c r="C188" s="59" t="s">
        <v>78</v>
      </c>
      <c r="D188" s="60">
        <v>719</v>
      </c>
      <c r="E188" s="61" t="s">
        <v>631</v>
      </c>
      <c r="F188" s="36"/>
    </row>
    <row r="189" spans="2:6" x14ac:dyDescent="0.25">
      <c r="B189" s="58">
        <v>2139</v>
      </c>
      <c r="C189" s="59" t="s">
        <v>78</v>
      </c>
      <c r="D189" s="60">
        <v>810</v>
      </c>
      <c r="E189" s="61" t="s">
        <v>632</v>
      </c>
      <c r="F189" s="36"/>
    </row>
    <row r="190" spans="2:6" x14ac:dyDescent="0.25">
      <c r="B190" s="58">
        <v>2139</v>
      </c>
      <c r="C190" s="59" t="s">
        <v>78</v>
      </c>
      <c r="D190" s="60">
        <v>5380</v>
      </c>
      <c r="E190" s="61" t="s">
        <v>633</v>
      </c>
      <c r="F190" s="36"/>
    </row>
    <row r="191" spans="2:6" x14ac:dyDescent="0.25">
      <c r="B191" s="58">
        <v>2139</v>
      </c>
      <c r="C191" s="59" t="s">
        <v>78</v>
      </c>
      <c r="D191" s="60">
        <v>811</v>
      </c>
      <c r="E191" s="61" t="s">
        <v>634</v>
      </c>
      <c r="F191" s="36"/>
    </row>
    <row r="192" spans="2:6" x14ac:dyDescent="0.25">
      <c r="B192" s="58">
        <v>2139</v>
      </c>
      <c r="C192" s="59" t="s">
        <v>78</v>
      </c>
      <c r="D192" s="60">
        <v>806</v>
      </c>
      <c r="E192" s="61" t="s">
        <v>635</v>
      </c>
      <c r="F192" s="36"/>
    </row>
    <row r="193" spans="2:6" x14ac:dyDescent="0.25">
      <c r="B193" s="58">
        <v>2139</v>
      </c>
      <c r="C193" s="59" t="s">
        <v>78</v>
      </c>
      <c r="D193" s="60">
        <v>790</v>
      </c>
      <c r="E193" s="61" t="s">
        <v>636</v>
      </c>
      <c r="F193" s="36"/>
    </row>
    <row r="194" spans="2:6" x14ac:dyDescent="0.25">
      <c r="B194" s="58">
        <v>2185</v>
      </c>
      <c r="C194" s="59" t="s">
        <v>80</v>
      </c>
      <c r="D194" s="60">
        <v>2185</v>
      </c>
      <c r="E194" s="61" t="s">
        <v>80</v>
      </c>
      <c r="F194" s="36"/>
    </row>
    <row r="195" spans="2:6" x14ac:dyDescent="0.25">
      <c r="B195" s="58">
        <v>2185</v>
      </c>
      <c r="C195" s="59" t="s">
        <v>80</v>
      </c>
      <c r="D195" s="60">
        <v>3649</v>
      </c>
      <c r="E195" s="61" t="s">
        <v>637</v>
      </c>
      <c r="F195" s="36"/>
    </row>
    <row r="196" spans="2:6" x14ac:dyDescent="0.25">
      <c r="B196" s="58">
        <v>2185</v>
      </c>
      <c r="C196" s="59" t="s">
        <v>80</v>
      </c>
      <c r="D196" s="60">
        <v>967</v>
      </c>
      <c r="E196" s="61" t="s">
        <v>638</v>
      </c>
      <c r="F196" s="36"/>
    </row>
    <row r="197" spans="2:6" x14ac:dyDescent="0.25">
      <c r="B197" s="58">
        <v>2185</v>
      </c>
      <c r="C197" s="59" t="s">
        <v>80</v>
      </c>
      <c r="D197" s="60">
        <v>960</v>
      </c>
      <c r="E197" s="61" t="s">
        <v>639</v>
      </c>
      <c r="F197" s="36"/>
    </row>
    <row r="198" spans="2:6" x14ac:dyDescent="0.25">
      <c r="B198" s="58">
        <v>2185</v>
      </c>
      <c r="C198" s="59" t="s">
        <v>80</v>
      </c>
      <c r="D198" s="60">
        <v>959</v>
      </c>
      <c r="E198" s="61" t="s">
        <v>640</v>
      </c>
      <c r="F198" s="36"/>
    </row>
    <row r="199" spans="2:6" x14ac:dyDescent="0.25">
      <c r="B199" s="58">
        <v>2185</v>
      </c>
      <c r="C199" s="59" t="s">
        <v>80</v>
      </c>
      <c r="D199" s="60">
        <v>5721</v>
      </c>
      <c r="E199" s="61" t="s">
        <v>641</v>
      </c>
      <c r="F199" s="36"/>
    </row>
    <row r="200" spans="2:6" x14ac:dyDescent="0.25">
      <c r="B200" s="58">
        <v>2185</v>
      </c>
      <c r="C200" s="59" t="s">
        <v>80</v>
      </c>
      <c r="D200" s="60">
        <v>963</v>
      </c>
      <c r="E200" s="61" t="s">
        <v>642</v>
      </c>
      <c r="F200" s="36"/>
    </row>
    <row r="201" spans="2:6" x14ac:dyDescent="0.25">
      <c r="B201" s="58">
        <v>2185</v>
      </c>
      <c r="C201" s="59" t="s">
        <v>80</v>
      </c>
      <c r="D201" s="60">
        <v>964</v>
      </c>
      <c r="E201" s="61" t="s">
        <v>643</v>
      </c>
      <c r="F201" s="36"/>
    </row>
    <row r="202" spans="2:6" x14ac:dyDescent="0.25">
      <c r="B202" s="58">
        <v>2185</v>
      </c>
      <c r="C202" s="59" t="s">
        <v>80</v>
      </c>
      <c r="D202" s="60">
        <v>966</v>
      </c>
      <c r="E202" s="61" t="s">
        <v>644</v>
      </c>
      <c r="F202" s="36"/>
    </row>
    <row r="203" spans="2:6" x14ac:dyDescent="0.25">
      <c r="B203" s="58">
        <v>2185</v>
      </c>
      <c r="C203" s="59" t="s">
        <v>80</v>
      </c>
      <c r="D203" s="60">
        <v>965</v>
      </c>
      <c r="E203" s="61" t="s">
        <v>645</v>
      </c>
      <c r="F203" s="36"/>
    </row>
    <row r="204" spans="2:6" x14ac:dyDescent="0.25">
      <c r="B204" s="58">
        <v>1972</v>
      </c>
      <c r="C204" s="59" t="s">
        <v>82</v>
      </c>
      <c r="D204" s="60">
        <v>1972</v>
      </c>
      <c r="E204" s="61" t="s">
        <v>82</v>
      </c>
      <c r="F204" s="36"/>
    </row>
    <row r="205" spans="2:6" x14ac:dyDescent="0.25">
      <c r="B205" s="58">
        <v>1972</v>
      </c>
      <c r="C205" s="59" t="s">
        <v>82</v>
      </c>
      <c r="D205" s="60">
        <v>239</v>
      </c>
      <c r="E205" s="61" t="s">
        <v>1593</v>
      </c>
      <c r="F205" s="36"/>
    </row>
    <row r="206" spans="2:6" x14ac:dyDescent="0.25">
      <c r="B206" s="58">
        <v>1972</v>
      </c>
      <c r="C206" s="59" t="s">
        <v>82</v>
      </c>
      <c r="D206" s="60">
        <v>231</v>
      </c>
      <c r="E206" s="61" t="s">
        <v>646</v>
      </c>
      <c r="F206" s="36"/>
    </row>
    <row r="207" spans="2:6" x14ac:dyDescent="0.25">
      <c r="B207" s="58">
        <v>2105</v>
      </c>
      <c r="C207" s="59" t="s">
        <v>84</v>
      </c>
      <c r="D207" s="60">
        <v>2105</v>
      </c>
      <c r="E207" s="61" t="s">
        <v>84</v>
      </c>
      <c r="F207" s="36"/>
    </row>
    <row r="208" spans="2:6" x14ac:dyDescent="0.25">
      <c r="B208" s="58">
        <v>2105</v>
      </c>
      <c r="C208" s="59" t="s">
        <v>84</v>
      </c>
      <c r="D208" s="60">
        <v>1311</v>
      </c>
      <c r="E208" s="61" t="s">
        <v>647</v>
      </c>
      <c r="F208" s="36"/>
    </row>
    <row r="209" spans="2:6" x14ac:dyDescent="0.25">
      <c r="B209" s="58">
        <v>2105</v>
      </c>
      <c r="C209" s="59" t="s">
        <v>84</v>
      </c>
      <c r="D209" s="60">
        <v>687</v>
      </c>
      <c r="E209" s="61" t="s">
        <v>648</v>
      </c>
      <c r="F209" s="36"/>
    </row>
    <row r="210" spans="2:6" x14ac:dyDescent="0.25">
      <c r="B210" s="58">
        <v>2042</v>
      </c>
      <c r="C210" s="59" t="s">
        <v>86</v>
      </c>
      <c r="D210" s="60">
        <v>2042</v>
      </c>
      <c r="E210" s="61" t="s">
        <v>86</v>
      </c>
      <c r="F210" s="36"/>
    </row>
    <row r="211" spans="2:6" x14ac:dyDescent="0.25">
      <c r="B211" s="58">
        <v>2042</v>
      </c>
      <c r="C211" s="59" t="s">
        <v>86</v>
      </c>
      <c r="D211" s="60">
        <v>382</v>
      </c>
      <c r="E211" s="61" t="s">
        <v>649</v>
      </c>
      <c r="F211" s="36"/>
    </row>
    <row r="212" spans="2:6" x14ac:dyDescent="0.25">
      <c r="B212" s="58">
        <v>2042</v>
      </c>
      <c r="C212" s="59" t="s">
        <v>86</v>
      </c>
      <c r="D212" s="60">
        <v>389</v>
      </c>
      <c r="E212" s="61" t="s">
        <v>1594</v>
      </c>
      <c r="F212" s="36"/>
    </row>
    <row r="213" spans="2:6" x14ac:dyDescent="0.25">
      <c r="B213" s="58">
        <v>2042</v>
      </c>
      <c r="C213" s="59" t="s">
        <v>86</v>
      </c>
      <c r="D213" s="60">
        <v>387</v>
      </c>
      <c r="E213" s="61" t="s">
        <v>650</v>
      </c>
      <c r="F213" s="36"/>
    </row>
    <row r="214" spans="2:6" x14ac:dyDescent="0.25">
      <c r="B214" s="58">
        <v>2042</v>
      </c>
      <c r="C214" s="59" t="s">
        <v>86</v>
      </c>
      <c r="D214" s="60">
        <v>383</v>
      </c>
      <c r="E214" s="61" t="s">
        <v>651</v>
      </c>
      <c r="F214" s="36"/>
    </row>
    <row r="215" spans="2:6" x14ac:dyDescent="0.25">
      <c r="B215" s="58">
        <v>2042</v>
      </c>
      <c r="C215" s="59" t="s">
        <v>86</v>
      </c>
      <c r="D215" s="60">
        <v>384</v>
      </c>
      <c r="E215" s="61" t="s">
        <v>652</v>
      </c>
      <c r="F215" s="36"/>
    </row>
    <row r="216" spans="2:6" x14ac:dyDescent="0.25">
      <c r="B216" s="58">
        <v>2042</v>
      </c>
      <c r="C216" s="59" t="s">
        <v>86</v>
      </c>
      <c r="D216" s="60">
        <v>385</v>
      </c>
      <c r="E216" s="61" t="s">
        <v>653</v>
      </c>
      <c r="F216" s="36"/>
    </row>
    <row r="217" spans="2:6" x14ac:dyDescent="0.25">
      <c r="B217" s="58">
        <v>2042</v>
      </c>
      <c r="C217" s="59" t="s">
        <v>86</v>
      </c>
      <c r="D217" s="60">
        <v>5718</v>
      </c>
      <c r="E217" s="61" t="s">
        <v>654</v>
      </c>
      <c r="F217" s="36"/>
    </row>
    <row r="218" spans="2:6" x14ac:dyDescent="0.25">
      <c r="B218" s="58">
        <v>2042</v>
      </c>
      <c r="C218" s="59" t="s">
        <v>86</v>
      </c>
      <c r="D218" s="60">
        <v>386</v>
      </c>
      <c r="E218" s="61" t="s">
        <v>655</v>
      </c>
      <c r="F218" s="36"/>
    </row>
    <row r="219" spans="2:6" x14ac:dyDescent="0.25">
      <c r="B219" s="58">
        <v>2042</v>
      </c>
      <c r="C219" s="59" t="s">
        <v>86</v>
      </c>
      <c r="D219" s="60">
        <v>388</v>
      </c>
      <c r="E219" s="61" t="s">
        <v>656</v>
      </c>
      <c r="F219" s="36"/>
    </row>
    <row r="220" spans="2:6" x14ac:dyDescent="0.25">
      <c r="B220" s="58">
        <v>2191</v>
      </c>
      <c r="C220" s="59" t="s">
        <v>88</v>
      </c>
      <c r="D220" s="60">
        <v>2191</v>
      </c>
      <c r="E220" s="61" t="s">
        <v>88</v>
      </c>
      <c r="F220" s="36"/>
    </row>
    <row r="221" spans="2:6" x14ac:dyDescent="0.25">
      <c r="B221" s="58">
        <v>2191</v>
      </c>
      <c r="C221" s="59" t="s">
        <v>88</v>
      </c>
      <c r="D221" s="60">
        <v>3464</v>
      </c>
      <c r="E221" s="61" t="s">
        <v>657</v>
      </c>
      <c r="F221" s="36"/>
    </row>
    <row r="222" spans="2:6" x14ac:dyDescent="0.25">
      <c r="B222" s="58">
        <v>2191</v>
      </c>
      <c r="C222" s="59" t="s">
        <v>88</v>
      </c>
      <c r="D222" s="60">
        <v>1002</v>
      </c>
      <c r="E222" s="61" t="s">
        <v>658</v>
      </c>
      <c r="F222" s="36"/>
    </row>
    <row r="223" spans="2:6" x14ac:dyDescent="0.25">
      <c r="B223" s="58">
        <v>2191</v>
      </c>
      <c r="C223" s="59" t="s">
        <v>88</v>
      </c>
      <c r="D223" s="60">
        <v>998</v>
      </c>
      <c r="E223" s="61" t="s">
        <v>659</v>
      </c>
      <c r="F223" s="36"/>
    </row>
    <row r="224" spans="2:6" x14ac:dyDescent="0.25">
      <c r="B224" s="58">
        <v>2191</v>
      </c>
      <c r="C224" s="59" t="s">
        <v>88</v>
      </c>
      <c r="D224" s="60">
        <v>999</v>
      </c>
      <c r="E224" s="61" t="s">
        <v>660</v>
      </c>
      <c r="F224" s="36"/>
    </row>
    <row r="225" spans="2:6" x14ac:dyDescent="0.25">
      <c r="B225" s="58">
        <v>2191</v>
      </c>
      <c r="C225" s="59" t="s">
        <v>88</v>
      </c>
      <c r="D225" s="60">
        <v>1001</v>
      </c>
      <c r="E225" s="61" t="s">
        <v>661</v>
      </c>
      <c r="F225" s="36"/>
    </row>
    <row r="226" spans="2:6" x14ac:dyDescent="0.25">
      <c r="B226" s="58">
        <v>1902</v>
      </c>
      <c r="C226" s="59" t="s">
        <v>344</v>
      </c>
      <c r="D226" s="60">
        <v>1902</v>
      </c>
      <c r="E226" s="61" t="s">
        <v>344</v>
      </c>
      <c r="F226" s="36"/>
    </row>
    <row r="227" spans="2:6" x14ac:dyDescent="0.25">
      <c r="B227" s="58">
        <v>1945</v>
      </c>
      <c r="C227" s="59" t="s">
        <v>90</v>
      </c>
      <c r="D227" s="60">
        <v>1945</v>
      </c>
      <c r="E227" s="61" t="s">
        <v>90</v>
      </c>
      <c r="F227" s="36"/>
    </row>
    <row r="228" spans="2:6" x14ac:dyDescent="0.25">
      <c r="B228" s="58">
        <v>1945</v>
      </c>
      <c r="C228" s="59" t="s">
        <v>90</v>
      </c>
      <c r="D228" s="60">
        <v>163</v>
      </c>
      <c r="E228" s="61" t="s">
        <v>662</v>
      </c>
      <c r="F228" s="36"/>
    </row>
    <row r="229" spans="2:6" x14ac:dyDescent="0.25">
      <c r="B229" s="58">
        <v>1945</v>
      </c>
      <c r="C229" s="59" t="s">
        <v>90</v>
      </c>
      <c r="D229" s="60">
        <v>168</v>
      </c>
      <c r="E229" s="61" t="s">
        <v>663</v>
      </c>
      <c r="F229" s="36"/>
    </row>
    <row r="230" spans="2:6" x14ac:dyDescent="0.25">
      <c r="B230" s="58">
        <v>1945</v>
      </c>
      <c r="C230" s="59" t="s">
        <v>90</v>
      </c>
      <c r="D230" s="60">
        <v>5907</v>
      </c>
      <c r="E230" s="61" t="s">
        <v>1595</v>
      </c>
      <c r="F230" s="36"/>
    </row>
    <row r="231" spans="2:6" x14ac:dyDescent="0.25">
      <c r="B231" s="58">
        <v>1927</v>
      </c>
      <c r="C231" s="59" t="s">
        <v>92</v>
      </c>
      <c r="D231" s="60">
        <v>1927</v>
      </c>
      <c r="E231" s="61" t="s">
        <v>92</v>
      </c>
      <c r="F231" s="36"/>
    </row>
    <row r="232" spans="2:6" x14ac:dyDescent="0.25">
      <c r="B232" s="58">
        <v>1927</v>
      </c>
      <c r="C232" s="59" t="s">
        <v>92</v>
      </c>
      <c r="D232" s="60">
        <v>103</v>
      </c>
      <c r="E232" s="61" t="s">
        <v>664</v>
      </c>
      <c r="F232" s="36"/>
    </row>
    <row r="233" spans="2:6" x14ac:dyDescent="0.25">
      <c r="B233" s="58">
        <v>1927</v>
      </c>
      <c r="C233" s="59" t="s">
        <v>92</v>
      </c>
      <c r="D233" s="60">
        <v>104</v>
      </c>
      <c r="E233" s="61" t="s">
        <v>665</v>
      </c>
      <c r="F233" s="36"/>
    </row>
    <row r="234" spans="2:6" x14ac:dyDescent="0.25">
      <c r="B234" s="58">
        <v>1927</v>
      </c>
      <c r="C234" s="59" t="s">
        <v>92</v>
      </c>
      <c r="D234" s="60">
        <v>1248</v>
      </c>
      <c r="E234" s="61" t="s">
        <v>666</v>
      </c>
      <c r="F234" s="36"/>
    </row>
    <row r="235" spans="2:6" x14ac:dyDescent="0.25">
      <c r="B235" s="58">
        <v>1927</v>
      </c>
      <c r="C235" s="59" t="s">
        <v>92</v>
      </c>
      <c r="D235" s="60">
        <v>5720</v>
      </c>
      <c r="E235" s="61" t="s">
        <v>667</v>
      </c>
      <c r="F235" s="36"/>
    </row>
    <row r="236" spans="2:6" x14ac:dyDescent="0.25">
      <c r="B236" s="58">
        <v>1927</v>
      </c>
      <c r="C236" s="59" t="s">
        <v>92</v>
      </c>
      <c r="D236" s="60">
        <v>5909</v>
      </c>
      <c r="E236" s="61" t="s">
        <v>1596</v>
      </c>
      <c r="F236" s="36"/>
    </row>
    <row r="237" spans="2:6" x14ac:dyDescent="0.25">
      <c r="B237" s="58">
        <v>2223</v>
      </c>
      <c r="C237" s="59" t="s">
        <v>345</v>
      </c>
      <c r="D237" s="60">
        <v>2223</v>
      </c>
      <c r="E237" s="61" t="s">
        <v>345</v>
      </c>
      <c r="F237" s="36"/>
    </row>
    <row r="238" spans="2:6" x14ac:dyDescent="0.25">
      <c r="B238" s="58">
        <v>2006</v>
      </c>
      <c r="C238" s="59" t="s">
        <v>94</v>
      </c>
      <c r="D238" s="60">
        <v>2006</v>
      </c>
      <c r="E238" s="61" t="s">
        <v>94</v>
      </c>
      <c r="F238" s="36"/>
    </row>
    <row r="239" spans="2:6" x14ac:dyDescent="0.25">
      <c r="B239" s="58">
        <v>2006</v>
      </c>
      <c r="C239" s="59" t="s">
        <v>94</v>
      </c>
      <c r="D239" s="60">
        <v>325</v>
      </c>
      <c r="E239" s="61" t="s">
        <v>668</v>
      </c>
      <c r="F239" s="36"/>
    </row>
    <row r="240" spans="2:6" x14ac:dyDescent="0.25">
      <c r="B240" s="58">
        <v>2006</v>
      </c>
      <c r="C240" s="59" t="s">
        <v>94</v>
      </c>
      <c r="D240" s="60">
        <v>326</v>
      </c>
      <c r="E240" s="61" t="s">
        <v>669</v>
      </c>
      <c r="F240" s="36"/>
    </row>
    <row r="241" spans="2:6" x14ac:dyDescent="0.25">
      <c r="B241" s="58">
        <v>1965</v>
      </c>
      <c r="C241" s="59" t="s">
        <v>96</v>
      </c>
      <c r="D241" s="60">
        <v>1965</v>
      </c>
      <c r="E241" s="61" t="s">
        <v>96</v>
      </c>
      <c r="F241" s="36"/>
    </row>
    <row r="242" spans="2:6" x14ac:dyDescent="0.25">
      <c r="B242" s="58">
        <v>1965</v>
      </c>
      <c r="C242" s="59" t="s">
        <v>96</v>
      </c>
      <c r="D242" s="60">
        <v>3227</v>
      </c>
      <c r="E242" s="61" t="s">
        <v>670</v>
      </c>
      <c r="F242" s="36"/>
    </row>
    <row r="243" spans="2:6" x14ac:dyDescent="0.25">
      <c r="B243" s="58">
        <v>1965</v>
      </c>
      <c r="C243" s="59" t="s">
        <v>96</v>
      </c>
      <c r="D243" s="60">
        <v>192</v>
      </c>
      <c r="E243" s="61" t="s">
        <v>671</v>
      </c>
      <c r="F243" s="36"/>
    </row>
    <row r="244" spans="2:6" x14ac:dyDescent="0.25">
      <c r="B244" s="58">
        <v>1965</v>
      </c>
      <c r="C244" s="59" t="s">
        <v>96</v>
      </c>
      <c r="D244" s="60">
        <v>3615</v>
      </c>
      <c r="E244" s="61" t="s">
        <v>149</v>
      </c>
      <c r="F244" s="36"/>
    </row>
    <row r="245" spans="2:6" x14ac:dyDescent="0.25">
      <c r="B245" s="58">
        <v>1965</v>
      </c>
      <c r="C245" s="59" t="s">
        <v>96</v>
      </c>
      <c r="D245" s="60">
        <v>196</v>
      </c>
      <c r="E245" s="61" t="s">
        <v>672</v>
      </c>
      <c r="F245" s="36"/>
    </row>
    <row r="246" spans="2:6" x14ac:dyDescent="0.25">
      <c r="B246" s="58">
        <v>1965</v>
      </c>
      <c r="C246" s="59" t="s">
        <v>96</v>
      </c>
      <c r="D246" s="60">
        <v>5496</v>
      </c>
      <c r="E246" s="61" t="s">
        <v>673</v>
      </c>
      <c r="F246" s="36"/>
    </row>
    <row r="247" spans="2:6" x14ac:dyDescent="0.25">
      <c r="B247" s="58">
        <v>1965</v>
      </c>
      <c r="C247" s="59" t="s">
        <v>96</v>
      </c>
      <c r="D247" s="60">
        <v>201</v>
      </c>
      <c r="E247" s="61" t="s">
        <v>674</v>
      </c>
      <c r="F247" s="36"/>
    </row>
    <row r="248" spans="2:6" x14ac:dyDescent="0.25">
      <c r="B248" s="58">
        <v>1965</v>
      </c>
      <c r="C248" s="59" t="s">
        <v>96</v>
      </c>
      <c r="D248" s="60">
        <v>197</v>
      </c>
      <c r="E248" s="61" t="s">
        <v>675</v>
      </c>
      <c r="F248" s="36"/>
    </row>
    <row r="249" spans="2:6" x14ac:dyDescent="0.25">
      <c r="B249" s="58">
        <v>1965</v>
      </c>
      <c r="C249" s="59" t="s">
        <v>96</v>
      </c>
      <c r="D249" s="60">
        <v>4079</v>
      </c>
      <c r="E249" s="61" t="s">
        <v>215</v>
      </c>
      <c r="F249" s="36"/>
    </row>
    <row r="250" spans="2:6" x14ac:dyDescent="0.25">
      <c r="B250" s="58">
        <v>1965</v>
      </c>
      <c r="C250" s="59" t="s">
        <v>96</v>
      </c>
      <c r="D250" s="60">
        <v>199</v>
      </c>
      <c r="E250" s="61" t="s">
        <v>676</v>
      </c>
      <c r="F250" s="36"/>
    </row>
    <row r="251" spans="2:6" x14ac:dyDescent="0.25">
      <c r="B251" s="58">
        <v>1964</v>
      </c>
      <c r="C251" s="59" t="s">
        <v>98</v>
      </c>
      <c r="D251" s="60">
        <v>1964</v>
      </c>
      <c r="E251" s="61" t="s">
        <v>98</v>
      </c>
      <c r="F251" s="36"/>
    </row>
    <row r="252" spans="2:6" x14ac:dyDescent="0.25">
      <c r="B252" s="58">
        <v>1964</v>
      </c>
      <c r="C252" s="59" t="s">
        <v>98</v>
      </c>
      <c r="D252" s="60">
        <v>191</v>
      </c>
      <c r="E252" s="61" t="s">
        <v>677</v>
      </c>
      <c r="F252" s="36"/>
    </row>
    <row r="253" spans="2:6" x14ac:dyDescent="0.25">
      <c r="B253" s="58">
        <v>1964</v>
      </c>
      <c r="C253" s="59" t="s">
        <v>98</v>
      </c>
      <c r="D253" s="60">
        <v>4025</v>
      </c>
      <c r="E253" s="61" t="s">
        <v>678</v>
      </c>
      <c r="F253" s="36"/>
    </row>
    <row r="254" spans="2:6" x14ac:dyDescent="0.25">
      <c r="B254" s="58">
        <v>1964</v>
      </c>
      <c r="C254" s="59" t="s">
        <v>98</v>
      </c>
      <c r="D254" s="60">
        <v>189</v>
      </c>
      <c r="E254" s="61" t="s">
        <v>679</v>
      </c>
      <c r="F254" s="36"/>
    </row>
    <row r="255" spans="2:6" x14ac:dyDescent="0.25">
      <c r="B255" s="58">
        <v>1964</v>
      </c>
      <c r="C255" s="59" t="s">
        <v>98</v>
      </c>
      <c r="D255" s="60">
        <v>5498</v>
      </c>
      <c r="E255" s="61" t="s">
        <v>680</v>
      </c>
      <c r="F255" s="36"/>
    </row>
    <row r="256" spans="2:6" x14ac:dyDescent="0.25">
      <c r="B256" s="58">
        <v>1964</v>
      </c>
      <c r="C256" s="59" t="s">
        <v>98</v>
      </c>
      <c r="D256" s="60">
        <v>4857</v>
      </c>
      <c r="E256" s="61" t="s">
        <v>681</v>
      </c>
      <c r="F256" s="36"/>
    </row>
    <row r="257" spans="2:6" x14ac:dyDescent="0.25">
      <c r="B257" s="58">
        <v>2186</v>
      </c>
      <c r="C257" s="59" t="s">
        <v>99</v>
      </c>
      <c r="D257" s="60">
        <v>2186</v>
      </c>
      <c r="E257" s="61" t="s">
        <v>99</v>
      </c>
      <c r="F257" s="36"/>
    </row>
    <row r="258" spans="2:6" x14ac:dyDescent="0.25">
      <c r="B258" s="58">
        <v>2186</v>
      </c>
      <c r="C258" s="59" t="s">
        <v>99</v>
      </c>
      <c r="D258" s="60">
        <v>4592</v>
      </c>
      <c r="E258" s="61" t="s">
        <v>83</v>
      </c>
      <c r="F258" s="36"/>
    </row>
    <row r="259" spans="2:6" x14ac:dyDescent="0.25">
      <c r="B259" s="58">
        <v>1901</v>
      </c>
      <c r="C259" s="59" t="s">
        <v>101</v>
      </c>
      <c r="D259" s="60">
        <v>1901</v>
      </c>
      <c r="E259" s="61" t="s">
        <v>101</v>
      </c>
      <c r="F259" s="36"/>
    </row>
    <row r="260" spans="2:6" x14ac:dyDescent="0.25">
      <c r="B260" s="58">
        <v>1901</v>
      </c>
      <c r="C260" s="59" t="s">
        <v>101</v>
      </c>
      <c r="D260" s="60">
        <v>27</v>
      </c>
      <c r="E260" s="61" t="s">
        <v>682</v>
      </c>
      <c r="F260" s="36"/>
    </row>
    <row r="261" spans="2:6" x14ac:dyDescent="0.25">
      <c r="B261" s="58">
        <v>1901</v>
      </c>
      <c r="C261" s="59" t="s">
        <v>101</v>
      </c>
      <c r="D261" s="60">
        <v>33</v>
      </c>
      <c r="E261" s="61" t="s">
        <v>683</v>
      </c>
      <c r="F261" s="36"/>
    </row>
    <row r="262" spans="2:6" x14ac:dyDescent="0.25">
      <c r="B262" s="58">
        <v>1901</v>
      </c>
      <c r="C262" s="59" t="s">
        <v>101</v>
      </c>
      <c r="D262" s="60">
        <v>28</v>
      </c>
      <c r="E262" s="61" t="s">
        <v>684</v>
      </c>
      <c r="F262" s="36"/>
    </row>
    <row r="263" spans="2:6" x14ac:dyDescent="0.25">
      <c r="B263" s="58">
        <v>1901</v>
      </c>
      <c r="C263" s="59" t="s">
        <v>101</v>
      </c>
      <c r="D263" s="60">
        <v>40</v>
      </c>
      <c r="E263" s="61" t="s">
        <v>685</v>
      </c>
      <c r="F263" s="36"/>
    </row>
    <row r="264" spans="2:6" x14ac:dyDescent="0.25">
      <c r="B264" s="58">
        <v>1901</v>
      </c>
      <c r="C264" s="59" t="s">
        <v>101</v>
      </c>
      <c r="D264" s="60">
        <v>41</v>
      </c>
      <c r="E264" s="61" t="s">
        <v>686</v>
      </c>
      <c r="F264" s="36"/>
    </row>
    <row r="265" spans="2:6" x14ac:dyDescent="0.25">
      <c r="B265" s="58">
        <v>1901</v>
      </c>
      <c r="C265" s="59" t="s">
        <v>101</v>
      </c>
      <c r="D265" s="60">
        <v>1322</v>
      </c>
      <c r="E265" s="61" t="s">
        <v>687</v>
      </c>
      <c r="F265" s="36"/>
    </row>
    <row r="266" spans="2:6" x14ac:dyDescent="0.25">
      <c r="B266" s="58">
        <v>1901</v>
      </c>
      <c r="C266" s="59" t="s">
        <v>101</v>
      </c>
      <c r="D266" s="60">
        <v>30</v>
      </c>
      <c r="E266" s="61" t="s">
        <v>688</v>
      </c>
      <c r="F266" s="36"/>
    </row>
    <row r="267" spans="2:6" x14ac:dyDescent="0.25">
      <c r="B267" s="58">
        <v>1901</v>
      </c>
      <c r="C267" s="59" t="s">
        <v>101</v>
      </c>
      <c r="D267" s="60">
        <v>35</v>
      </c>
      <c r="E267" s="61" t="s">
        <v>689</v>
      </c>
      <c r="F267" s="36"/>
    </row>
    <row r="268" spans="2:6" x14ac:dyDescent="0.25">
      <c r="B268" s="58">
        <v>1901</v>
      </c>
      <c r="C268" s="59" t="s">
        <v>101</v>
      </c>
      <c r="D268" s="60">
        <v>39</v>
      </c>
      <c r="E268" s="61" t="s">
        <v>690</v>
      </c>
      <c r="F268" s="36"/>
    </row>
    <row r="269" spans="2:6" x14ac:dyDescent="0.25">
      <c r="B269" s="58">
        <v>1901</v>
      </c>
      <c r="C269" s="59" t="s">
        <v>101</v>
      </c>
      <c r="D269" s="60">
        <v>36</v>
      </c>
      <c r="E269" s="61" t="s">
        <v>691</v>
      </c>
      <c r="F269" s="36"/>
    </row>
    <row r="270" spans="2:6" x14ac:dyDescent="0.25">
      <c r="B270" s="58">
        <v>1901</v>
      </c>
      <c r="C270" s="59" t="s">
        <v>101</v>
      </c>
      <c r="D270" s="60">
        <v>38</v>
      </c>
      <c r="E270" s="61" t="s">
        <v>692</v>
      </c>
      <c r="F270" s="36"/>
    </row>
    <row r="271" spans="2:6" x14ac:dyDescent="0.25">
      <c r="B271" s="58">
        <v>1901</v>
      </c>
      <c r="C271" s="59" t="s">
        <v>101</v>
      </c>
      <c r="D271" s="60">
        <v>37</v>
      </c>
      <c r="E271" s="61" t="s">
        <v>693</v>
      </c>
      <c r="F271" s="36"/>
    </row>
    <row r="272" spans="2:6" x14ac:dyDescent="0.25">
      <c r="B272" s="58">
        <v>1901</v>
      </c>
      <c r="C272" s="59" t="s">
        <v>101</v>
      </c>
      <c r="D272" s="60">
        <v>4637</v>
      </c>
      <c r="E272" s="61" t="s">
        <v>1597</v>
      </c>
      <c r="F272" s="36"/>
    </row>
    <row r="273" spans="2:6" x14ac:dyDescent="0.25">
      <c r="B273" s="58">
        <v>2216</v>
      </c>
      <c r="C273" s="59" t="s">
        <v>103</v>
      </c>
      <c r="D273" s="60">
        <v>2216</v>
      </c>
      <c r="E273" s="61" t="s">
        <v>103</v>
      </c>
      <c r="F273" s="36"/>
    </row>
    <row r="274" spans="2:6" x14ac:dyDescent="0.25">
      <c r="B274" s="58">
        <v>2216</v>
      </c>
      <c r="C274" s="59" t="s">
        <v>103</v>
      </c>
      <c r="D274" s="60">
        <v>3434</v>
      </c>
      <c r="E274" s="61" t="s">
        <v>85</v>
      </c>
      <c r="F274" s="36"/>
    </row>
    <row r="275" spans="2:6" x14ac:dyDescent="0.25">
      <c r="B275" s="58">
        <v>2086</v>
      </c>
      <c r="C275" s="59" t="s">
        <v>105</v>
      </c>
      <c r="D275" s="60">
        <v>2086</v>
      </c>
      <c r="E275" s="61" t="s">
        <v>105</v>
      </c>
      <c r="F275" s="36"/>
    </row>
    <row r="276" spans="2:6" x14ac:dyDescent="0.25">
      <c r="B276" s="58">
        <v>2086</v>
      </c>
      <c r="C276" s="59" t="s">
        <v>105</v>
      </c>
      <c r="D276" s="60">
        <v>570</v>
      </c>
      <c r="E276" s="61" t="s">
        <v>694</v>
      </c>
      <c r="F276" s="36"/>
    </row>
    <row r="277" spans="2:6" x14ac:dyDescent="0.25">
      <c r="B277" s="58">
        <v>2086</v>
      </c>
      <c r="C277" s="59" t="s">
        <v>105</v>
      </c>
      <c r="D277" s="60">
        <v>572</v>
      </c>
      <c r="E277" s="61" t="s">
        <v>695</v>
      </c>
      <c r="F277" s="36"/>
    </row>
    <row r="278" spans="2:6" x14ac:dyDescent="0.25">
      <c r="B278" s="58">
        <v>2086</v>
      </c>
      <c r="C278" s="59" t="s">
        <v>105</v>
      </c>
      <c r="D278" s="60">
        <v>571</v>
      </c>
      <c r="E278" s="61" t="s">
        <v>696</v>
      </c>
      <c r="F278" s="36"/>
    </row>
    <row r="279" spans="2:6" x14ac:dyDescent="0.25">
      <c r="B279" s="58">
        <v>1970</v>
      </c>
      <c r="C279" s="59" t="s">
        <v>106</v>
      </c>
      <c r="D279" s="60">
        <v>1970</v>
      </c>
      <c r="E279" s="61" t="s">
        <v>106</v>
      </c>
      <c r="F279" s="36"/>
    </row>
    <row r="280" spans="2:6" x14ac:dyDescent="0.25">
      <c r="B280" s="58">
        <v>1970</v>
      </c>
      <c r="C280" s="59" t="s">
        <v>106</v>
      </c>
      <c r="D280" s="60">
        <v>5302</v>
      </c>
      <c r="E280" s="61" t="s">
        <v>697</v>
      </c>
      <c r="F280" s="36"/>
    </row>
    <row r="281" spans="2:6" x14ac:dyDescent="0.25">
      <c r="B281" s="58">
        <v>1970</v>
      </c>
      <c r="C281" s="59" t="s">
        <v>106</v>
      </c>
      <c r="D281" s="60">
        <v>265</v>
      </c>
      <c r="E281" s="61" t="s">
        <v>698</v>
      </c>
      <c r="F281" s="36"/>
    </row>
    <row r="282" spans="2:6" x14ac:dyDescent="0.25">
      <c r="B282" s="58">
        <v>1970</v>
      </c>
      <c r="C282" s="59" t="s">
        <v>106</v>
      </c>
      <c r="D282" s="60">
        <v>225</v>
      </c>
      <c r="E282" s="61" t="s">
        <v>699</v>
      </c>
      <c r="F282" s="36"/>
    </row>
    <row r="283" spans="2:6" x14ac:dyDescent="0.25">
      <c r="B283" s="58">
        <v>1970</v>
      </c>
      <c r="C283" s="59" t="s">
        <v>106</v>
      </c>
      <c r="D283" s="60">
        <v>224</v>
      </c>
      <c r="E283" s="61" t="s">
        <v>700</v>
      </c>
      <c r="F283" s="36"/>
    </row>
    <row r="284" spans="2:6" x14ac:dyDescent="0.25">
      <c r="B284" s="58">
        <v>1970</v>
      </c>
      <c r="C284" s="59" t="s">
        <v>106</v>
      </c>
      <c r="D284" s="60">
        <v>219</v>
      </c>
      <c r="E284" s="61" t="s">
        <v>701</v>
      </c>
      <c r="F284" s="36"/>
    </row>
    <row r="285" spans="2:6" x14ac:dyDescent="0.25">
      <c r="B285" s="58">
        <v>1970</v>
      </c>
      <c r="C285" s="59" t="s">
        <v>106</v>
      </c>
      <c r="D285" s="60">
        <v>5882</v>
      </c>
      <c r="E285" s="61" t="s">
        <v>1598</v>
      </c>
      <c r="F285" s="36"/>
    </row>
    <row r="286" spans="2:6" x14ac:dyDescent="0.25">
      <c r="B286" s="58">
        <v>1970</v>
      </c>
      <c r="C286" s="59" t="s">
        <v>106</v>
      </c>
      <c r="D286" s="60">
        <v>222</v>
      </c>
      <c r="E286" s="61" t="s">
        <v>702</v>
      </c>
      <c r="F286" s="36"/>
    </row>
    <row r="287" spans="2:6" x14ac:dyDescent="0.25">
      <c r="B287" s="58">
        <v>1970</v>
      </c>
      <c r="C287" s="59" t="s">
        <v>106</v>
      </c>
      <c r="D287" s="60">
        <v>4392</v>
      </c>
      <c r="E287" s="61" t="s">
        <v>703</v>
      </c>
      <c r="F287" s="36"/>
    </row>
    <row r="288" spans="2:6" x14ac:dyDescent="0.25">
      <c r="B288" s="58">
        <v>1970</v>
      </c>
      <c r="C288" s="59" t="s">
        <v>106</v>
      </c>
      <c r="D288" s="60">
        <v>223</v>
      </c>
      <c r="E288" s="61" t="s">
        <v>206</v>
      </c>
      <c r="F288" s="36"/>
    </row>
    <row r="289" spans="2:6" x14ac:dyDescent="0.25">
      <c r="B289" s="58">
        <v>1970</v>
      </c>
      <c r="C289" s="59" t="s">
        <v>106</v>
      </c>
      <c r="D289" s="60">
        <v>5489</v>
      </c>
      <c r="E289" s="61" t="s">
        <v>704</v>
      </c>
      <c r="F289" s="36"/>
    </row>
    <row r="290" spans="2:6" x14ac:dyDescent="0.25">
      <c r="B290" s="58">
        <v>2089</v>
      </c>
      <c r="C290" s="59" t="s">
        <v>108</v>
      </c>
      <c r="D290" s="60">
        <v>2089</v>
      </c>
      <c r="E290" s="61" t="s">
        <v>108</v>
      </c>
      <c r="F290" s="36"/>
    </row>
    <row r="291" spans="2:6" x14ac:dyDescent="0.25">
      <c r="B291" s="58">
        <v>2089</v>
      </c>
      <c r="C291" s="59" t="s">
        <v>108</v>
      </c>
      <c r="D291" s="60">
        <v>589</v>
      </c>
      <c r="E291" s="61" t="s">
        <v>705</v>
      </c>
      <c r="F291" s="36"/>
    </row>
    <row r="292" spans="2:6" x14ac:dyDescent="0.25">
      <c r="B292" s="58">
        <v>2089</v>
      </c>
      <c r="C292" s="59" t="s">
        <v>108</v>
      </c>
      <c r="D292" s="60">
        <v>592</v>
      </c>
      <c r="E292" s="61" t="s">
        <v>1599</v>
      </c>
      <c r="F292" s="36"/>
    </row>
    <row r="293" spans="2:6" x14ac:dyDescent="0.25">
      <c r="B293" s="58">
        <v>2050</v>
      </c>
      <c r="C293" s="59" t="s">
        <v>110</v>
      </c>
      <c r="D293" s="60">
        <v>2050</v>
      </c>
      <c r="E293" s="61" t="s">
        <v>110</v>
      </c>
      <c r="F293" s="36"/>
    </row>
    <row r="294" spans="2:6" x14ac:dyDescent="0.25">
      <c r="B294" s="58">
        <v>2050</v>
      </c>
      <c r="C294" s="59" t="s">
        <v>110</v>
      </c>
      <c r="D294" s="60">
        <v>425</v>
      </c>
      <c r="E294" s="61" t="s">
        <v>706</v>
      </c>
      <c r="F294" s="36"/>
    </row>
    <row r="295" spans="2:6" x14ac:dyDescent="0.25">
      <c r="B295" s="58">
        <v>2050</v>
      </c>
      <c r="C295" s="59" t="s">
        <v>110</v>
      </c>
      <c r="D295" s="60">
        <v>426</v>
      </c>
      <c r="E295" s="61" t="s">
        <v>707</v>
      </c>
      <c r="F295" s="36"/>
    </row>
    <row r="296" spans="2:6" x14ac:dyDescent="0.25">
      <c r="B296" s="58">
        <v>2050</v>
      </c>
      <c r="C296" s="59" t="s">
        <v>110</v>
      </c>
      <c r="D296" s="60">
        <v>1295</v>
      </c>
      <c r="E296" s="61" t="s">
        <v>708</v>
      </c>
      <c r="F296" s="36"/>
    </row>
    <row r="297" spans="2:6" x14ac:dyDescent="0.25">
      <c r="B297" s="58">
        <v>2190</v>
      </c>
      <c r="C297" s="59" t="s">
        <v>112</v>
      </c>
      <c r="D297" s="60">
        <v>2190</v>
      </c>
      <c r="E297" s="61" t="s">
        <v>112</v>
      </c>
      <c r="F297" s="36"/>
    </row>
    <row r="298" spans="2:6" x14ac:dyDescent="0.25">
      <c r="B298" s="58">
        <v>2190</v>
      </c>
      <c r="C298" s="59" t="s">
        <v>112</v>
      </c>
      <c r="D298" s="60">
        <v>5298</v>
      </c>
      <c r="E298" s="61" t="s">
        <v>89</v>
      </c>
      <c r="F298" s="36"/>
    </row>
    <row r="299" spans="2:6" x14ac:dyDescent="0.25">
      <c r="B299" s="58">
        <v>2190</v>
      </c>
      <c r="C299" s="59" t="s">
        <v>112</v>
      </c>
      <c r="D299" s="60">
        <v>995</v>
      </c>
      <c r="E299" s="61" t="s">
        <v>709</v>
      </c>
      <c r="F299" s="36"/>
    </row>
    <row r="300" spans="2:6" x14ac:dyDescent="0.25">
      <c r="B300" s="58">
        <v>2190</v>
      </c>
      <c r="C300" s="59" t="s">
        <v>112</v>
      </c>
      <c r="D300" s="60">
        <v>994</v>
      </c>
      <c r="E300" s="61" t="s">
        <v>710</v>
      </c>
      <c r="F300" s="36"/>
    </row>
    <row r="301" spans="2:6" x14ac:dyDescent="0.25">
      <c r="B301" s="58">
        <v>2190</v>
      </c>
      <c r="C301" s="59" t="s">
        <v>112</v>
      </c>
      <c r="D301" s="60">
        <v>3461</v>
      </c>
      <c r="E301" s="61" t="s">
        <v>155</v>
      </c>
      <c r="F301" s="36"/>
    </row>
    <row r="302" spans="2:6" x14ac:dyDescent="0.25">
      <c r="B302" s="58">
        <v>2190</v>
      </c>
      <c r="C302" s="59" t="s">
        <v>112</v>
      </c>
      <c r="D302" s="60">
        <v>989</v>
      </c>
      <c r="E302" s="61" t="s">
        <v>711</v>
      </c>
      <c r="F302" s="36"/>
    </row>
    <row r="303" spans="2:6" x14ac:dyDescent="0.25">
      <c r="B303" s="58">
        <v>2190</v>
      </c>
      <c r="C303" s="59" t="s">
        <v>112</v>
      </c>
      <c r="D303" s="60">
        <v>990</v>
      </c>
      <c r="E303" s="61" t="s">
        <v>712</v>
      </c>
      <c r="F303" s="36"/>
    </row>
    <row r="304" spans="2:6" x14ac:dyDescent="0.25">
      <c r="B304" s="58">
        <v>2190</v>
      </c>
      <c r="C304" s="59" t="s">
        <v>112</v>
      </c>
      <c r="D304" s="60">
        <v>993</v>
      </c>
      <c r="E304" s="61" t="s">
        <v>713</v>
      </c>
      <c r="F304" s="36"/>
    </row>
    <row r="305" spans="2:6" x14ac:dyDescent="0.25">
      <c r="B305" s="58">
        <v>2187</v>
      </c>
      <c r="C305" s="59" t="s">
        <v>114</v>
      </c>
      <c r="D305" s="60">
        <v>2187</v>
      </c>
      <c r="E305" s="61" t="s">
        <v>114</v>
      </c>
      <c r="F305" s="36"/>
    </row>
    <row r="306" spans="2:6" x14ac:dyDescent="0.25">
      <c r="B306" s="58">
        <v>2187</v>
      </c>
      <c r="C306" s="59" t="s">
        <v>114</v>
      </c>
      <c r="D306" s="60">
        <v>980</v>
      </c>
      <c r="E306" s="61" t="s">
        <v>714</v>
      </c>
      <c r="F306" s="36"/>
    </row>
    <row r="307" spans="2:6" x14ac:dyDescent="0.25">
      <c r="B307" s="58">
        <v>2187</v>
      </c>
      <c r="C307" s="59" t="s">
        <v>114</v>
      </c>
      <c r="D307" s="60">
        <v>3580</v>
      </c>
      <c r="E307" s="61" t="s">
        <v>46</v>
      </c>
      <c r="F307" s="36"/>
    </row>
    <row r="308" spans="2:6" x14ac:dyDescent="0.25">
      <c r="B308" s="58">
        <v>2187</v>
      </c>
      <c r="C308" s="59" t="s">
        <v>114</v>
      </c>
      <c r="D308" s="60">
        <v>972</v>
      </c>
      <c r="E308" s="61" t="s">
        <v>715</v>
      </c>
      <c r="F308" s="36"/>
    </row>
    <row r="309" spans="2:6" x14ac:dyDescent="0.25">
      <c r="B309" s="58">
        <v>2187</v>
      </c>
      <c r="C309" s="59" t="s">
        <v>114</v>
      </c>
      <c r="D309" s="60">
        <v>983</v>
      </c>
      <c r="E309" s="61" t="s">
        <v>716</v>
      </c>
      <c r="F309" s="36"/>
    </row>
    <row r="310" spans="2:6" x14ac:dyDescent="0.25">
      <c r="B310" s="58">
        <v>2187</v>
      </c>
      <c r="C310" s="59" t="s">
        <v>114</v>
      </c>
      <c r="D310" s="60">
        <v>3525</v>
      </c>
      <c r="E310" s="61" t="s">
        <v>717</v>
      </c>
      <c r="F310" s="36"/>
    </row>
    <row r="311" spans="2:6" x14ac:dyDescent="0.25">
      <c r="B311" s="58">
        <v>2187</v>
      </c>
      <c r="C311" s="59" t="s">
        <v>114</v>
      </c>
      <c r="D311" s="60">
        <v>981</v>
      </c>
      <c r="E311" s="61" t="s">
        <v>718</v>
      </c>
      <c r="F311" s="36"/>
    </row>
    <row r="312" spans="2:6" x14ac:dyDescent="0.25">
      <c r="B312" s="58">
        <v>2187</v>
      </c>
      <c r="C312" s="59" t="s">
        <v>114</v>
      </c>
      <c r="D312" s="60">
        <v>973</v>
      </c>
      <c r="E312" s="61" t="s">
        <v>719</v>
      </c>
      <c r="F312" s="36"/>
    </row>
    <row r="313" spans="2:6" x14ac:dyDescent="0.25">
      <c r="B313" s="58">
        <v>2187</v>
      </c>
      <c r="C313" s="59" t="s">
        <v>114</v>
      </c>
      <c r="D313" s="60">
        <v>974</v>
      </c>
      <c r="E313" s="61" t="s">
        <v>720</v>
      </c>
      <c r="F313" s="36"/>
    </row>
    <row r="314" spans="2:6" x14ac:dyDescent="0.25">
      <c r="B314" s="58">
        <v>2187</v>
      </c>
      <c r="C314" s="59" t="s">
        <v>114</v>
      </c>
      <c r="D314" s="60">
        <v>975</v>
      </c>
      <c r="E314" s="61" t="s">
        <v>721</v>
      </c>
      <c r="F314" s="36"/>
    </row>
    <row r="315" spans="2:6" x14ac:dyDescent="0.25">
      <c r="B315" s="58">
        <v>2187</v>
      </c>
      <c r="C315" s="59" t="s">
        <v>114</v>
      </c>
      <c r="D315" s="60">
        <v>976</v>
      </c>
      <c r="E315" s="61" t="s">
        <v>722</v>
      </c>
      <c r="F315" s="36"/>
    </row>
    <row r="316" spans="2:6" x14ac:dyDescent="0.25">
      <c r="B316" s="58">
        <v>2187</v>
      </c>
      <c r="C316" s="59" t="s">
        <v>114</v>
      </c>
      <c r="D316" s="60">
        <v>977</v>
      </c>
      <c r="E316" s="61" t="s">
        <v>723</v>
      </c>
      <c r="F316" s="36"/>
    </row>
    <row r="317" spans="2:6" x14ac:dyDescent="0.25">
      <c r="B317" s="58">
        <v>2187</v>
      </c>
      <c r="C317" s="59" t="s">
        <v>114</v>
      </c>
      <c r="D317" s="60">
        <v>4232</v>
      </c>
      <c r="E317" s="61" t="s">
        <v>724</v>
      </c>
      <c r="F317" s="36"/>
    </row>
    <row r="318" spans="2:6" x14ac:dyDescent="0.25">
      <c r="B318" s="58">
        <v>2187</v>
      </c>
      <c r="C318" s="59" t="s">
        <v>114</v>
      </c>
      <c r="D318" s="60">
        <v>978</v>
      </c>
      <c r="E318" s="61" t="s">
        <v>725</v>
      </c>
      <c r="F318" s="36"/>
    </row>
    <row r="319" spans="2:6" x14ac:dyDescent="0.25">
      <c r="B319" s="58">
        <v>2187</v>
      </c>
      <c r="C319" s="59" t="s">
        <v>114</v>
      </c>
      <c r="D319" s="60">
        <v>979</v>
      </c>
      <c r="E319" s="61" t="s">
        <v>726</v>
      </c>
      <c r="F319" s="36"/>
    </row>
    <row r="320" spans="2:6" x14ac:dyDescent="0.25">
      <c r="B320" s="58">
        <v>2253</v>
      </c>
      <c r="C320" s="59" t="s">
        <v>115</v>
      </c>
      <c r="D320" s="60">
        <v>2253</v>
      </c>
      <c r="E320" s="61" t="s">
        <v>115</v>
      </c>
      <c r="F320" s="36"/>
    </row>
    <row r="321" spans="2:6" x14ac:dyDescent="0.25">
      <c r="B321" s="58">
        <v>2253</v>
      </c>
      <c r="C321" s="59" t="s">
        <v>115</v>
      </c>
      <c r="D321" s="60">
        <v>1211</v>
      </c>
      <c r="E321" s="61" t="s">
        <v>727</v>
      </c>
      <c r="F321" s="36"/>
    </row>
    <row r="322" spans="2:6" x14ac:dyDescent="0.25">
      <c r="B322" s="58">
        <v>2253</v>
      </c>
      <c r="C322" s="59" t="s">
        <v>115</v>
      </c>
      <c r="D322" s="60">
        <v>1212</v>
      </c>
      <c r="E322" s="61" t="s">
        <v>728</v>
      </c>
      <c r="F322" s="36"/>
    </row>
    <row r="323" spans="2:6" x14ac:dyDescent="0.25">
      <c r="B323" s="58">
        <v>2253</v>
      </c>
      <c r="C323" s="59" t="s">
        <v>115</v>
      </c>
      <c r="D323" s="60">
        <v>1291</v>
      </c>
      <c r="E323" s="61" t="s">
        <v>729</v>
      </c>
      <c r="F323" s="36"/>
    </row>
    <row r="324" spans="2:6" x14ac:dyDescent="0.25">
      <c r="B324" s="58">
        <v>2011</v>
      </c>
      <c r="C324" s="59" t="s">
        <v>117</v>
      </c>
      <c r="D324" s="60">
        <v>2011</v>
      </c>
      <c r="E324" s="61" t="s">
        <v>117</v>
      </c>
      <c r="F324" s="36"/>
    </row>
    <row r="325" spans="2:6" x14ac:dyDescent="0.25">
      <c r="B325" s="58">
        <v>2011</v>
      </c>
      <c r="C325" s="59" t="s">
        <v>117</v>
      </c>
      <c r="D325" s="60">
        <v>3353</v>
      </c>
      <c r="E325" s="61" t="s">
        <v>730</v>
      </c>
      <c r="F325" s="36"/>
    </row>
    <row r="326" spans="2:6" x14ac:dyDescent="0.25">
      <c r="B326" s="58">
        <v>2017</v>
      </c>
      <c r="C326" s="59" t="s">
        <v>119</v>
      </c>
      <c r="D326" s="60">
        <v>2017</v>
      </c>
      <c r="E326" s="61" t="s">
        <v>119</v>
      </c>
      <c r="F326" s="36"/>
    </row>
    <row r="327" spans="2:6" x14ac:dyDescent="0.25">
      <c r="B327" s="58">
        <v>2017</v>
      </c>
      <c r="C327" s="59" t="s">
        <v>119</v>
      </c>
      <c r="D327" s="60">
        <v>348</v>
      </c>
      <c r="E327" s="61" t="s">
        <v>731</v>
      </c>
      <c r="F327" s="36"/>
    </row>
    <row r="328" spans="2:6" x14ac:dyDescent="0.25">
      <c r="B328" s="58">
        <v>2021</v>
      </c>
      <c r="C328" s="59" t="s">
        <v>121</v>
      </c>
      <c r="D328" s="60">
        <v>2021</v>
      </c>
      <c r="E328" s="61" t="s">
        <v>121</v>
      </c>
      <c r="F328" s="36"/>
    </row>
    <row r="329" spans="2:6" x14ac:dyDescent="0.25">
      <c r="B329" s="58">
        <v>2021</v>
      </c>
      <c r="C329" s="59" t="s">
        <v>121</v>
      </c>
      <c r="D329" s="60">
        <v>352</v>
      </c>
      <c r="E329" s="61" t="s">
        <v>732</v>
      </c>
      <c r="F329" s="36"/>
    </row>
    <row r="330" spans="2:6" x14ac:dyDescent="0.25">
      <c r="B330" s="58">
        <v>1993</v>
      </c>
      <c r="C330" s="59" t="s">
        <v>123</v>
      </c>
      <c r="D330" s="60">
        <v>1993</v>
      </c>
      <c r="E330" s="61" t="s">
        <v>123</v>
      </c>
      <c r="F330" s="36"/>
    </row>
    <row r="331" spans="2:6" x14ac:dyDescent="0.25">
      <c r="B331" s="58">
        <v>1993</v>
      </c>
      <c r="C331" s="59" t="s">
        <v>123</v>
      </c>
      <c r="D331" s="60">
        <v>3348</v>
      </c>
      <c r="E331" s="61" t="s">
        <v>91</v>
      </c>
      <c r="F331" s="36"/>
    </row>
    <row r="332" spans="2:6" x14ac:dyDescent="0.25">
      <c r="B332" s="58">
        <v>1991</v>
      </c>
      <c r="C332" s="59" t="s">
        <v>125</v>
      </c>
      <c r="D332" s="60">
        <v>1991</v>
      </c>
      <c r="E332" s="61" t="s">
        <v>125</v>
      </c>
      <c r="F332" s="36"/>
    </row>
    <row r="333" spans="2:6" x14ac:dyDescent="0.25">
      <c r="B333" s="58">
        <v>1991</v>
      </c>
      <c r="C333" s="59" t="s">
        <v>125</v>
      </c>
      <c r="D333" s="60">
        <v>269</v>
      </c>
      <c r="E333" s="61" t="s">
        <v>733</v>
      </c>
      <c r="F333" s="36"/>
    </row>
    <row r="334" spans="2:6" x14ac:dyDescent="0.25">
      <c r="B334" s="58">
        <v>1991</v>
      </c>
      <c r="C334" s="59" t="s">
        <v>125</v>
      </c>
      <c r="D334" s="60">
        <v>270</v>
      </c>
      <c r="E334" s="61" t="s">
        <v>543</v>
      </c>
      <c r="F334" s="36"/>
    </row>
    <row r="335" spans="2:6" x14ac:dyDescent="0.25">
      <c r="B335" s="58">
        <v>1991</v>
      </c>
      <c r="C335" s="59" t="s">
        <v>125</v>
      </c>
      <c r="D335" s="60">
        <v>271</v>
      </c>
      <c r="E335" s="61" t="s">
        <v>734</v>
      </c>
      <c r="F335" s="36"/>
    </row>
    <row r="336" spans="2:6" x14ac:dyDescent="0.25">
      <c r="B336" s="58">
        <v>1991</v>
      </c>
      <c r="C336" s="59" t="s">
        <v>125</v>
      </c>
      <c r="D336" s="60">
        <v>272</v>
      </c>
      <c r="E336" s="61" t="s">
        <v>735</v>
      </c>
      <c r="F336" s="36"/>
    </row>
    <row r="337" spans="2:6" x14ac:dyDescent="0.25">
      <c r="B337" s="58">
        <v>1991</v>
      </c>
      <c r="C337" s="59" t="s">
        <v>125</v>
      </c>
      <c r="D337" s="60">
        <v>273</v>
      </c>
      <c r="E337" s="61" t="s">
        <v>736</v>
      </c>
      <c r="F337" s="36"/>
    </row>
    <row r="338" spans="2:6" x14ac:dyDescent="0.25">
      <c r="B338" s="58">
        <v>1991</v>
      </c>
      <c r="C338" s="59" t="s">
        <v>125</v>
      </c>
      <c r="D338" s="60">
        <v>278</v>
      </c>
      <c r="E338" s="61" t="s">
        <v>737</v>
      </c>
      <c r="F338" s="36"/>
    </row>
    <row r="339" spans="2:6" x14ac:dyDescent="0.25">
      <c r="B339" s="58">
        <v>1991</v>
      </c>
      <c r="C339" s="59" t="s">
        <v>125</v>
      </c>
      <c r="D339" s="60">
        <v>279</v>
      </c>
      <c r="E339" s="61" t="s">
        <v>738</v>
      </c>
      <c r="F339" s="36"/>
    </row>
    <row r="340" spans="2:6" x14ac:dyDescent="0.25">
      <c r="B340" s="58">
        <v>1991</v>
      </c>
      <c r="C340" s="59" t="s">
        <v>125</v>
      </c>
      <c r="D340" s="60">
        <v>274</v>
      </c>
      <c r="E340" s="61" t="s">
        <v>739</v>
      </c>
      <c r="F340" s="36"/>
    </row>
    <row r="341" spans="2:6" x14ac:dyDescent="0.25">
      <c r="B341" s="58">
        <v>1991</v>
      </c>
      <c r="C341" s="59" t="s">
        <v>125</v>
      </c>
      <c r="D341" s="60">
        <v>280</v>
      </c>
      <c r="E341" s="61" t="s">
        <v>740</v>
      </c>
      <c r="F341" s="36"/>
    </row>
    <row r="342" spans="2:6" x14ac:dyDescent="0.25">
      <c r="B342" s="58">
        <v>1991</v>
      </c>
      <c r="C342" s="59" t="s">
        <v>125</v>
      </c>
      <c r="D342" s="60">
        <v>276</v>
      </c>
      <c r="E342" s="61" t="s">
        <v>741</v>
      </c>
      <c r="F342" s="36"/>
    </row>
    <row r="343" spans="2:6" x14ac:dyDescent="0.25">
      <c r="B343" s="58">
        <v>1991</v>
      </c>
      <c r="C343" s="59" t="s">
        <v>125</v>
      </c>
      <c r="D343" s="60">
        <v>277</v>
      </c>
      <c r="E343" s="61" t="s">
        <v>742</v>
      </c>
      <c r="F343" s="36"/>
    </row>
    <row r="344" spans="2:6" x14ac:dyDescent="0.25">
      <c r="B344" s="58">
        <v>1980</v>
      </c>
      <c r="C344" s="59" t="s">
        <v>346</v>
      </c>
      <c r="D344" s="60">
        <v>1980</v>
      </c>
      <c r="E344" s="61" t="s">
        <v>346</v>
      </c>
      <c r="F344" s="36"/>
    </row>
    <row r="345" spans="2:6" x14ac:dyDescent="0.25">
      <c r="B345" s="58">
        <v>2019</v>
      </c>
      <c r="C345" s="59" t="s">
        <v>127</v>
      </c>
      <c r="D345" s="60">
        <v>2019</v>
      </c>
      <c r="E345" s="61" t="s">
        <v>127</v>
      </c>
      <c r="F345" s="36"/>
    </row>
    <row r="346" spans="2:6" x14ac:dyDescent="0.25">
      <c r="B346" s="58">
        <v>2019</v>
      </c>
      <c r="C346" s="59" t="s">
        <v>127</v>
      </c>
      <c r="D346" s="60">
        <v>350</v>
      </c>
      <c r="E346" s="61" t="s">
        <v>743</v>
      </c>
      <c r="F346" s="36"/>
    </row>
    <row r="347" spans="2:6" x14ac:dyDescent="0.25">
      <c r="B347" s="58">
        <v>2229</v>
      </c>
      <c r="C347" s="59" t="s">
        <v>129</v>
      </c>
      <c r="D347" s="60">
        <v>2229</v>
      </c>
      <c r="E347" s="61" t="s">
        <v>129</v>
      </c>
      <c r="F347" s="36"/>
    </row>
    <row r="348" spans="2:6" x14ac:dyDescent="0.25">
      <c r="B348" s="58">
        <v>2229</v>
      </c>
      <c r="C348" s="59" t="s">
        <v>129</v>
      </c>
      <c r="D348" s="60">
        <v>3402</v>
      </c>
      <c r="E348" s="61" t="s">
        <v>744</v>
      </c>
      <c r="F348" s="36"/>
    </row>
    <row r="349" spans="2:6" x14ac:dyDescent="0.25">
      <c r="B349" s="58">
        <v>2043</v>
      </c>
      <c r="C349" s="59" t="s">
        <v>130</v>
      </c>
      <c r="D349" s="60">
        <v>2043</v>
      </c>
      <c r="E349" s="61" t="s">
        <v>130</v>
      </c>
      <c r="F349" s="36"/>
    </row>
    <row r="350" spans="2:6" x14ac:dyDescent="0.25">
      <c r="B350" s="58">
        <v>2043</v>
      </c>
      <c r="C350" s="59" t="s">
        <v>130</v>
      </c>
      <c r="D350" s="60">
        <v>5251</v>
      </c>
      <c r="E350" s="61" t="s">
        <v>87</v>
      </c>
      <c r="F350" s="36"/>
    </row>
    <row r="351" spans="2:6" x14ac:dyDescent="0.25">
      <c r="B351" s="58">
        <v>2043</v>
      </c>
      <c r="C351" s="59" t="s">
        <v>130</v>
      </c>
      <c r="D351" s="60">
        <v>397</v>
      </c>
      <c r="E351" s="61" t="s">
        <v>745</v>
      </c>
      <c r="F351" s="36"/>
    </row>
    <row r="352" spans="2:6" x14ac:dyDescent="0.25">
      <c r="B352" s="58">
        <v>2043</v>
      </c>
      <c r="C352" s="59" t="s">
        <v>130</v>
      </c>
      <c r="D352" s="60">
        <v>396</v>
      </c>
      <c r="E352" s="61" t="s">
        <v>746</v>
      </c>
      <c r="F352" s="36"/>
    </row>
    <row r="353" spans="2:6" x14ac:dyDescent="0.25">
      <c r="B353" s="58">
        <v>2043</v>
      </c>
      <c r="C353" s="59" t="s">
        <v>130</v>
      </c>
      <c r="D353" s="60">
        <v>4020</v>
      </c>
      <c r="E353" s="61" t="s">
        <v>747</v>
      </c>
      <c r="F353" s="36"/>
    </row>
    <row r="354" spans="2:6" x14ac:dyDescent="0.25">
      <c r="B354" s="58">
        <v>2043</v>
      </c>
      <c r="C354" s="59" t="s">
        <v>130</v>
      </c>
      <c r="D354" s="60">
        <v>390</v>
      </c>
      <c r="E354" s="61" t="s">
        <v>748</v>
      </c>
      <c r="F354" s="36"/>
    </row>
    <row r="355" spans="2:6" x14ac:dyDescent="0.25">
      <c r="B355" s="58">
        <v>2043</v>
      </c>
      <c r="C355" s="59" t="s">
        <v>130</v>
      </c>
      <c r="D355" s="60">
        <v>3147</v>
      </c>
      <c r="E355" s="61" t="s">
        <v>749</v>
      </c>
      <c r="F355" s="36"/>
    </row>
    <row r="356" spans="2:6" x14ac:dyDescent="0.25">
      <c r="B356" s="58">
        <v>2043</v>
      </c>
      <c r="C356" s="59" t="s">
        <v>130</v>
      </c>
      <c r="D356" s="60">
        <v>393</v>
      </c>
      <c r="E356" s="61" t="s">
        <v>750</v>
      </c>
      <c r="F356" s="36"/>
    </row>
    <row r="357" spans="2:6" x14ac:dyDescent="0.25">
      <c r="B357" s="58">
        <v>2043</v>
      </c>
      <c r="C357" s="59" t="s">
        <v>130</v>
      </c>
      <c r="D357" s="60">
        <v>394</v>
      </c>
      <c r="E357" s="61" t="s">
        <v>751</v>
      </c>
      <c r="F357" s="36"/>
    </row>
    <row r="358" spans="2:6" x14ac:dyDescent="0.25">
      <c r="B358" s="58">
        <v>2043</v>
      </c>
      <c r="C358" s="59" t="s">
        <v>130</v>
      </c>
      <c r="D358" s="60">
        <v>4378</v>
      </c>
      <c r="E358" s="61" t="s">
        <v>752</v>
      </c>
      <c r="F358" s="36"/>
    </row>
    <row r="359" spans="2:6" x14ac:dyDescent="0.25">
      <c r="B359" s="58">
        <v>2043</v>
      </c>
      <c r="C359" s="59" t="s">
        <v>130</v>
      </c>
      <c r="D359" s="60">
        <v>4021</v>
      </c>
      <c r="E359" s="61" t="s">
        <v>753</v>
      </c>
      <c r="F359" s="36"/>
    </row>
    <row r="360" spans="2:6" x14ac:dyDescent="0.25">
      <c r="B360" s="58">
        <v>2203</v>
      </c>
      <c r="C360" s="59" t="s">
        <v>132</v>
      </c>
      <c r="D360" s="60">
        <v>2203</v>
      </c>
      <c r="E360" s="61" t="s">
        <v>132</v>
      </c>
      <c r="F360" s="36"/>
    </row>
    <row r="361" spans="2:6" x14ac:dyDescent="0.25">
      <c r="B361" s="58">
        <v>2203</v>
      </c>
      <c r="C361" s="59" t="s">
        <v>132</v>
      </c>
      <c r="D361" s="60">
        <v>3433</v>
      </c>
      <c r="E361" s="61" t="s">
        <v>754</v>
      </c>
      <c r="F361" s="36"/>
    </row>
    <row r="362" spans="2:6" x14ac:dyDescent="0.25">
      <c r="B362" s="58">
        <v>2217</v>
      </c>
      <c r="C362" s="59" t="s">
        <v>134</v>
      </c>
      <c r="D362" s="60">
        <v>2217</v>
      </c>
      <c r="E362" s="61" t="s">
        <v>134</v>
      </c>
      <c r="F362" s="36"/>
    </row>
    <row r="363" spans="2:6" x14ac:dyDescent="0.25">
      <c r="B363" s="58">
        <v>2217</v>
      </c>
      <c r="C363" s="59" t="s">
        <v>134</v>
      </c>
      <c r="D363" s="60">
        <v>1083</v>
      </c>
      <c r="E363" s="61" t="s">
        <v>755</v>
      </c>
      <c r="F363" s="36"/>
    </row>
    <row r="364" spans="2:6" x14ac:dyDescent="0.25">
      <c r="B364" s="58">
        <v>2217</v>
      </c>
      <c r="C364" s="59" t="s">
        <v>134</v>
      </c>
      <c r="D364" s="60">
        <v>1082</v>
      </c>
      <c r="E364" s="61" t="s">
        <v>756</v>
      </c>
      <c r="F364" s="36"/>
    </row>
    <row r="365" spans="2:6" x14ac:dyDescent="0.25">
      <c r="B365" s="58">
        <v>1998</v>
      </c>
      <c r="C365" s="59" t="s">
        <v>136</v>
      </c>
      <c r="D365" s="60">
        <v>1998</v>
      </c>
      <c r="E365" s="61" t="s">
        <v>136</v>
      </c>
      <c r="F365" s="36"/>
    </row>
    <row r="366" spans="2:6" x14ac:dyDescent="0.25">
      <c r="B366" s="58">
        <v>1998</v>
      </c>
      <c r="C366" s="59" t="s">
        <v>136</v>
      </c>
      <c r="D366" s="60">
        <v>302</v>
      </c>
      <c r="E366" s="61" t="s">
        <v>102</v>
      </c>
      <c r="F366" s="36"/>
    </row>
    <row r="367" spans="2:6" x14ac:dyDescent="0.25">
      <c r="B367" s="58">
        <v>2221</v>
      </c>
      <c r="C367" s="59" t="s">
        <v>138</v>
      </c>
      <c r="D367" s="60">
        <v>2221</v>
      </c>
      <c r="E367" s="61" t="s">
        <v>138</v>
      </c>
      <c r="F367" s="36"/>
    </row>
    <row r="368" spans="2:6" x14ac:dyDescent="0.25">
      <c r="B368" s="58">
        <v>2221</v>
      </c>
      <c r="C368" s="59" t="s">
        <v>138</v>
      </c>
      <c r="D368" s="60">
        <v>1090</v>
      </c>
      <c r="E368" s="61" t="s">
        <v>757</v>
      </c>
      <c r="F368" s="36"/>
    </row>
    <row r="369" spans="2:6" x14ac:dyDescent="0.25">
      <c r="B369" s="58">
        <v>2221</v>
      </c>
      <c r="C369" s="59" t="s">
        <v>138</v>
      </c>
      <c r="D369" s="60">
        <v>1091</v>
      </c>
      <c r="E369" s="61" t="s">
        <v>758</v>
      </c>
      <c r="F369" s="36"/>
    </row>
    <row r="370" spans="2:6" x14ac:dyDescent="0.25">
      <c r="B370" s="58">
        <v>1930</v>
      </c>
      <c r="C370" s="59" t="s">
        <v>140</v>
      </c>
      <c r="D370" s="60">
        <v>1930</v>
      </c>
      <c r="E370" s="61" t="s">
        <v>140</v>
      </c>
      <c r="F370" s="36"/>
    </row>
    <row r="371" spans="2:6" x14ac:dyDescent="0.25">
      <c r="B371" s="58">
        <v>1930</v>
      </c>
      <c r="C371" s="59" t="s">
        <v>140</v>
      </c>
      <c r="D371" s="60">
        <v>131</v>
      </c>
      <c r="E371" s="61" t="s">
        <v>759</v>
      </c>
      <c r="F371" s="36"/>
    </row>
    <row r="372" spans="2:6" x14ac:dyDescent="0.25">
      <c r="B372" s="58">
        <v>1930</v>
      </c>
      <c r="C372" s="59" t="s">
        <v>140</v>
      </c>
      <c r="D372" s="60">
        <v>135</v>
      </c>
      <c r="E372" s="61" t="s">
        <v>760</v>
      </c>
      <c r="F372" s="36"/>
    </row>
    <row r="373" spans="2:6" x14ac:dyDescent="0.25">
      <c r="B373" s="58">
        <v>1930</v>
      </c>
      <c r="C373" s="59" t="s">
        <v>140</v>
      </c>
      <c r="D373" s="60">
        <v>134</v>
      </c>
      <c r="E373" s="61" t="s">
        <v>761</v>
      </c>
      <c r="F373" s="36"/>
    </row>
    <row r="374" spans="2:6" x14ac:dyDescent="0.25">
      <c r="B374" s="58">
        <v>1930</v>
      </c>
      <c r="C374" s="59" t="s">
        <v>140</v>
      </c>
      <c r="D374" s="60">
        <v>132</v>
      </c>
      <c r="E374" s="61" t="s">
        <v>762</v>
      </c>
      <c r="F374" s="36"/>
    </row>
    <row r="375" spans="2:6" x14ac:dyDescent="0.25">
      <c r="B375" s="58">
        <v>1930</v>
      </c>
      <c r="C375" s="59" t="s">
        <v>140</v>
      </c>
      <c r="D375" s="60">
        <v>4670</v>
      </c>
      <c r="E375" s="61" t="s">
        <v>251</v>
      </c>
      <c r="F375" s="36"/>
    </row>
    <row r="376" spans="2:6" x14ac:dyDescent="0.25">
      <c r="B376" s="58">
        <v>2082</v>
      </c>
      <c r="C376" s="59" t="s">
        <v>142</v>
      </c>
      <c r="D376" s="60">
        <v>2082</v>
      </c>
      <c r="E376" s="61" t="s">
        <v>142</v>
      </c>
      <c r="F376" s="36"/>
    </row>
    <row r="377" spans="2:6" x14ac:dyDescent="0.25">
      <c r="B377" s="58">
        <v>2082</v>
      </c>
      <c r="C377" s="59" t="s">
        <v>142</v>
      </c>
      <c r="D377" s="60">
        <v>503</v>
      </c>
      <c r="E377" s="61" t="s">
        <v>682</v>
      </c>
      <c r="F377" s="36"/>
    </row>
    <row r="378" spans="2:6" x14ac:dyDescent="0.25">
      <c r="B378" s="58">
        <v>2082</v>
      </c>
      <c r="C378" s="59" t="s">
        <v>142</v>
      </c>
      <c r="D378" s="60">
        <v>4554</v>
      </c>
      <c r="E378" s="61" t="s">
        <v>763</v>
      </c>
      <c r="F378" s="36"/>
    </row>
    <row r="379" spans="2:6" x14ac:dyDescent="0.25">
      <c r="B379" s="58">
        <v>2082</v>
      </c>
      <c r="C379" s="59" t="s">
        <v>142</v>
      </c>
      <c r="D379" s="60">
        <v>504</v>
      </c>
      <c r="E379" s="61" t="s">
        <v>764</v>
      </c>
      <c r="F379" s="36"/>
    </row>
    <row r="380" spans="2:6" x14ac:dyDescent="0.25">
      <c r="B380" s="58">
        <v>2082</v>
      </c>
      <c r="C380" s="59" t="s">
        <v>142</v>
      </c>
      <c r="D380" s="60">
        <v>1241</v>
      </c>
      <c r="E380" s="61" t="s">
        <v>765</v>
      </c>
      <c r="F380" s="36"/>
    </row>
    <row r="381" spans="2:6" x14ac:dyDescent="0.25">
      <c r="B381" s="58">
        <v>2082</v>
      </c>
      <c r="C381" s="59" t="s">
        <v>142</v>
      </c>
      <c r="D381" s="60">
        <v>506</v>
      </c>
      <c r="E381" s="61" t="s">
        <v>766</v>
      </c>
      <c r="F381" s="36"/>
    </row>
    <row r="382" spans="2:6" x14ac:dyDescent="0.25">
      <c r="B382" s="58">
        <v>2082</v>
      </c>
      <c r="C382" s="59" t="s">
        <v>142</v>
      </c>
      <c r="D382" s="60">
        <v>4739</v>
      </c>
      <c r="E382" s="61" t="s">
        <v>767</v>
      </c>
      <c r="F382" s="36"/>
    </row>
    <row r="383" spans="2:6" x14ac:dyDescent="0.25">
      <c r="B383" s="58">
        <v>2082</v>
      </c>
      <c r="C383" s="59" t="s">
        <v>142</v>
      </c>
      <c r="D383" s="60">
        <v>4146</v>
      </c>
      <c r="E383" s="61" t="s">
        <v>768</v>
      </c>
      <c r="F383" s="36"/>
    </row>
    <row r="384" spans="2:6" x14ac:dyDescent="0.25">
      <c r="B384" s="58">
        <v>2082</v>
      </c>
      <c r="C384" s="59" t="s">
        <v>142</v>
      </c>
      <c r="D384" s="60">
        <v>1240</v>
      </c>
      <c r="E384" s="61" t="s">
        <v>769</v>
      </c>
      <c r="F384" s="36"/>
    </row>
    <row r="385" spans="2:6" x14ac:dyDescent="0.25">
      <c r="B385" s="58">
        <v>2082</v>
      </c>
      <c r="C385" s="59" t="s">
        <v>142</v>
      </c>
      <c r="D385" s="60">
        <v>540</v>
      </c>
      <c r="E385" s="61" t="s">
        <v>770</v>
      </c>
      <c r="F385" s="36"/>
    </row>
    <row r="386" spans="2:6" x14ac:dyDescent="0.25">
      <c r="B386" s="58">
        <v>2082</v>
      </c>
      <c r="C386" s="59" t="s">
        <v>142</v>
      </c>
      <c r="D386" s="60">
        <v>507</v>
      </c>
      <c r="E386" s="61" t="s">
        <v>81</v>
      </c>
      <c r="F386" s="36"/>
    </row>
    <row r="387" spans="2:6" x14ac:dyDescent="0.25">
      <c r="B387" s="58">
        <v>2082</v>
      </c>
      <c r="C387" s="59" t="s">
        <v>142</v>
      </c>
      <c r="D387" s="60">
        <v>1774</v>
      </c>
      <c r="E387" s="61" t="s">
        <v>771</v>
      </c>
      <c r="F387" s="36"/>
    </row>
    <row r="388" spans="2:6" x14ac:dyDescent="0.25">
      <c r="B388" s="58">
        <v>2082</v>
      </c>
      <c r="C388" s="59" t="s">
        <v>142</v>
      </c>
      <c r="D388" s="60">
        <v>510</v>
      </c>
      <c r="E388" s="61" t="s">
        <v>772</v>
      </c>
      <c r="F388" s="36"/>
    </row>
    <row r="389" spans="2:6" x14ac:dyDescent="0.25">
      <c r="B389" s="58">
        <v>2082</v>
      </c>
      <c r="C389" s="59" t="s">
        <v>142</v>
      </c>
      <c r="D389" s="60">
        <v>1339</v>
      </c>
      <c r="E389" s="61" t="s">
        <v>773</v>
      </c>
      <c r="F389" s="36"/>
    </row>
    <row r="390" spans="2:6" x14ac:dyDescent="0.25">
      <c r="B390" s="58">
        <v>2082</v>
      </c>
      <c r="C390" s="59" t="s">
        <v>142</v>
      </c>
      <c r="D390" s="60">
        <v>513</v>
      </c>
      <c r="E390" s="61" t="s">
        <v>774</v>
      </c>
      <c r="F390" s="36"/>
    </row>
    <row r="391" spans="2:6" x14ac:dyDescent="0.25">
      <c r="B391" s="58">
        <v>2082</v>
      </c>
      <c r="C391" s="59" t="s">
        <v>142</v>
      </c>
      <c r="D391" s="60">
        <v>5408</v>
      </c>
      <c r="E391" s="61" t="s">
        <v>1600</v>
      </c>
      <c r="F391" s="36"/>
    </row>
    <row r="392" spans="2:6" x14ac:dyDescent="0.25">
      <c r="B392" s="58">
        <v>2082</v>
      </c>
      <c r="C392" s="59" t="s">
        <v>142</v>
      </c>
      <c r="D392" s="60">
        <v>4157</v>
      </c>
      <c r="E392" s="61" t="s">
        <v>775</v>
      </c>
      <c r="F392" s="36"/>
    </row>
    <row r="393" spans="2:6" x14ac:dyDescent="0.25">
      <c r="B393" s="58">
        <v>2082</v>
      </c>
      <c r="C393" s="59" t="s">
        <v>142</v>
      </c>
      <c r="D393" s="60">
        <v>515</v>
      </c>
      <c r="E393" s="61" t="s">
        <v>776</v>
      </c>
      <c r="F393" s="36"/>
    </row>
    <row r="394" spans="2:6" x14ac:dyDescent="0.25">
      <c r="B394" s="58">
        <v>2082</v>
      </c>
      <c r="C394" s="59" t="s">
        <v>142</v>
      </c>
      <c r="D394" s="60">
        <v>518</v>
      </c>
      <c r="E394" s="61" t="s">
        <v>777</v>
      </c>
      <c r="F394" s="36"/>
    </row>
    <row r="395" spans="2:6" x14ac:dyDescent="0.25">
      <c r="B395" s="58">
        <v>2082</v>
      </c>
      <c r="C395" s="59" t="s">
        <v>142</v>
      </c>
      <c r="D395" s="60">
        <v>519</v>
      </c>
      <c r="E395" s="61" t="s">
        <v>778</v>
      </c>
      <c r="F395" s="36"/>
    </row>
    <row r="396" spans="2:6" x14ac:dyDescent="0.25">
      <c r="B396" s="58">
        <v>2082</v>
      </c>
      <c r="C396" s="59" t="s">
        <v>142</v>
      </c>
      <c r="D396" s="60">
        <v>520</v>
      </c>
      <c r="E396" s="61" t="s">
        <v>779</v>
      </c>
      <c r="F396" s="36"/>
    </row>
    <row r="397" spans="2:6" x14ac:dyDescent="0.25">
      <c r="B397" s="58">
        <v>2082</v>
      </c>
      <c r="C397" s="59" t="s">
        <v>142</v>
      </c>
      <c r="D397" s="60">
        <v>522</v>
      </c>
      <c r="E397" s="61" t="s">
        <v>780</v>
      </c>
      <c r="F397" s="36"/>
    </row>
    <row r="398" spans="2:6" x14ac:dyDescent="0.25">
      <c r="B398" s="58">
        <v>2082</v>
      </c>
      <c r="C398" s="59" t="s">
        <v>142</v>
      </c>
      <c r="D398" s="60">
        <v>524</v>
      </c>
      <c r="E398" s="61" t="s">
        <v>781</v>
      </c>
      <c r="F398" s="36"/>
    </row>
    <row r="399" spans="2:6" x14ac:dyDescent="0.25">
      <c r="B399" s="58">
        <v>2082</v>
      </c>
      <c r="C399" s="59" t="s">
        <v>142</v>
      </c>
      <c r="D399" s="60">
        <v>4041</v>
      </c>
      <c r="E399" s="61" t="s">
        <v>174</v>
      </c>
      <c r="F399" s="36"/>
    </row>
    <row r="400" spans="2:6" x14ac:dyDescent="0.25">
      <c r="B400" s="58">
        <v>2082</v>
      </c>
      <c r="C400" s="59" t="s">
        <v>142</v>
      </c>
      <c r="D400" s="60">
        <v>536</v>
      </c>
      <c r="E400" s="61" t="s">
        <v>782</v>
      </c>
      <c r="F400" s="36"/>
    </row>
    <row r="401" spans="2:6" x14ac:dyDescent="0.25">
      <c r="B401" s="58">
        <v>2082</v>
      </c>
      <c r="C401" s="59" t="s">
        <v>142</v>
      </c>
      <c r="D401" s="60">
        <v>3233</v>
      </c>
      <c r="E401" s="61" t="s">
        <v>219</v>
      </c>
      <c r="F401" s="36"/>
    </row>
    <row r="402" spans="2:6" x14ac:dyDescent="0.25">
      <c r="B402" s="58">
        <v>2082</v>
      </c>
      <c r="C402" s="59" t="s">
        <v>142</v>
      </c>
      <c r="D402" s="60">
        <v>525</v>
      </c>
      <c r="E402" s="61" t="s">
        <v>783</v>
      </c>
      <c r="F402" s="36"/>
    </row>
    <row r="403" spans="2:6" x14ac:dyDescent="0.25">
      <c r="B403" s="58">
        <v>2082</v>
      </c>
      <c r="C403" s="59" t="s">
        <v>142</v>
      </c>
      <c r="D403" s="60">
        <v>526</v>
      </c>
      <c r="E403" s="61" t="s">
        <v>784</v>
      </c>
      <c r="F403" s="36"/>
    </row>
    <row r="404" spans="2:6" x14ac:dyDescent="0.25">
      <c r="B404" s="58">
        <v>2082</v>
      </c>
      <c r="C404" s="59" t="s">
        <v>142</v>
      </c>
      <c r="D404" s="60">
        <v>538</v>
      </c>
      <c r="E404" s="61" t="s">
        <v>785</v>
      </c>
      <c r="F404" s="36"/>
    </row>
    <row r="405" spans="2:6" x14ac:dyDescent="0.25">
      <c r="B405" s="58">
        <v>2082</v>
      </c>
      <c r="C405" s="59" t="s">
        <v>142</v>
      </c>
      <c r="D405" s="60">
        <v>539</v>
      </c>
      <c r="E405" s="61" t="s">
        <v>786</v>
      </c>
      <c r="F405" s="36"/>
    </row>
    <row r="406" spans="2:6" x14ac:dyDescent="0.25">
      <c r="B406" s="58">
        <v>2082</v>
      </c>
      <c r="C406" s="59" t="s">
        <v>142</v>
      </c>
      <c r="D406" s="60">
        <v>528</v>
      </c>
      <c r="E406" s="61" t="s">
        <v>787</v>
      </c>
      <c r="F406" s="36"/>
    </row>
    <row r="407" spans="2:6" x14ac:dyDescent="0.25">
      <c r="B407" s="58">
        <v>2082</v>
      </c>
      <c r="C407" s="59" t="s">
        <v>142</v>
      </c>
      <c r="D407" s="60">
        <v>529</v>
      </c>
      <c r="E407" s="61" t="s">
        <v>788</v>
      </c>
      <c r="F407" s="36"/>
    </row>
    <row r="408" spans="2:6" x14ac:dyDescent="0.25">
      <c r="B408" s="58">
        <v>2082</v>
      </c>
      <c r="C408" s="59" t="s">
        <v>142</v>
      </c>
      <c r="D408" s="60">
        <v>530</v>
      </c>
      <c r="E408" s="61" t="s">
        <v>789</v>
      </c>
      <c r="F408" s="36"/>
    </row>
    <row r="409" spans="2:6" x14ac:dyDescent="0.25">
      <c r="B409" s="58">
        <v>2082</v>
      </c>
      <c r="C409" s="59" t="s">
        <v>142</v>
      </c>
      <c r="D409" s="60">
        <v>1861</v>
      </c>
      <c r="E409" s="61" t="s">
        <v>274</v>
      </c>
      <c r="F409" s="36"/>
    </row>
    <row r="410" spans="2:6" x14ac:dyDescent="0.25">
      <c r="B410" s="58">
        <v>2082</v>
      </c>
      <c r="C410" s="59" t="s">
        <v>142</v>
      </c>
      <c r="D410" s="60">
        <v>3229</v>
      </c>
      <c r="E410" s="61" t="s">
        <v>278</v>
      </c>
      <c r="F410" s="36"/>
    </row>
    <row r="411" spans="2:6" x14ac:dyDescent="0.25">
      <c r="B411" s="58">
        <v>2082</v>
      </c>
      <c r="C411" s="59" t="s">
        <v>142</v>
      </c>
      <c r="D411" s="60">
        <v>534</v>
      </c>
      <c r="E411" s="61" t="s">
        <v>790</v>
      </c>
      <c r="F411" s="36"/>
    </row>
    <row r="412" spans="2:6" x14ac:dyDescent="0.25">
      <c r="B412" s="58">
        <v>2082</v>
      </c>
      <c r="C412" s="59" t="s">
        <v>142</v>
      </c>
      <c r="D412" s="60">
        <v>1259</v>
      </c>
      <c r="E412" s="61" t="s">
        <v>791</v>
      </c>
      <c r="F412" s="36"/>
    </row>
    <row r="413" spans="2:6" x14ac:dyDescent="0.25">
      <c r="B413" s="58">
        <v>2193</v>
      </c>
      <c r="C413" s="59" t="s">
        <v>143</v>
      </c>
      <c r="D413" s="60">
        <v>2193</v>
      </c>
      <c r="E413" s="61" t="s">
        <v>143</v>
      </c>
      <c r="F413" s="36"/>
    </row>
    <row r="414" spans="2:6" x14ac:dyDescent="0.25">
      <c r="B414" s="58">
        <v>2193</v>
      </c>
      <c r="C414" s="59" t="s">
        <v>143</v>
      </c>
      <c r="D414" s="60">
        <v>1005</v>
      </c>
      <c r="E414" s="61" t="s">
        <v>792</v>
      </c>
      <c r="F414" s="36"/>
    </row>
    <row r="415" spans="2:6" x14ac:dyDescent="0.25">
      <c r="B415" s="58">
        <v>2193</v>
      </c>
      <c r="C415" s="59" t="s">
        <v>143</v>
      </c>
      <c r="D415" s="60">
        <v>1006</v>
      </c>
      <c r="E415" s="61" t="s">
        <v>793</v>
      </c>
      <c r="F415" s="36"/>
    </row>
    <row r="416" spans="2:6" x14ac:dyDescent="0.25">
      <c r="B416" s="58">
        <v>2084</v>
      </c>
      <c r="C416" s="59" t="s">
        <v>145</v>
      </c>
      <c r="D416" s="60">
        <v>2084</v>
      </c>
      <c r="E416" s="61" t="s">
        <v>145</v>
      </c>
      <c r="F416" s="36"/>
    </row>
    <row r="417" spans="2:6" x14ac:dyDescent="0.25">
      <c r="B417" s="58">
        <v>2084</v>
      </c>
      <c r="C417" s="59" t="s">
        <v>145</v>
      </c>
      <c r="D417" s="60">
        <v>563</v>
      </c>
      <c r="E417" s="61" t="s">
        <v>794</v>
      </c>
      <c r="F417" s="36"/>
    </row>
    <row r="418" spans="2:6" x14ac:dyDescent="0.25">
      <c r="B418" s="58">
        <v>2084</v>
      </c>
      <c r="C418" s="59" t="s">
        <v>145</v>
      </c>
      <c r="D418" s="60">
        <v>567</v>
      </c>
      <c r="E418" s="61" t="s">
        <v>795</v>
      </c>
      <c r="F418" s="36"/>
    </row>
    <row r="419" spans="2:6" x14ac:dyDescent="0.25">
      <c r="B419" s="58">
        <v>2084</v>
      </c>
      <c r="C419" s="59" t="s">
        <v>145</v>
      </c>
      <c r="D419" s="60">
        <v>564</v>
      </c>
      <c r="E419" s="61" t="s">
        <v>796</v>
      </c>
      <c r="F419" s="36"/>
    </row>
    <row r="420" spans="2:6" x14ac:dyDescent="0.25">
      <c r="B420" s="58">
        <v>2084</v>
      </c>
      <c r="C420" s="59" t="s">
        <v>145</v>
      </c>
      <c r="D420" s="60">
        <v>566</v>
      </c>
      <c r="E420" s="61" t="s">
        <v>797</v>
      </c>
      <c r="F420" s="36"/>
    </row>
    <row r="421" spans="2:6" x14ac:dyDescent="0.25">
      <c r="B421" s="58">
        <v>2084</v>
      </c>
      <c r="C421" s="59" t="s">
        <v>145</v>
      </c>
      <c r="D421" s="60">
        <v>4045</v>
      </c>
      <c r="E421" s="61" t="s">
        <v>798</v>
      </c>
      <c r="F421" s="36"/>
    </row>
    <row r="422" spans="2:6" x14ac:dyDescent="0.25">
      <c r="B422" s="58">
        <v>2241</v>
      </c>
      <c r="C422" s="59" t="s">
        <v>147</v>
      </c>
      <c r="D422" s="60">
        <v>2241</v>
      </c>
      <c r="E422" s="61" t="s">
        <v>147</v>
      </c>
      <c r="F422" s="36"/>
    </row>
    <row r="423" spans="2:6" x14ac:dyDescent="0.25">
      <c r="B423" s="58">
        <v>2241</v>
      </c>
      <c r="C423" s="59" t="s">
        <v>147</v>
      </c>
      <c r="D423" s="60">
        <v>1128</v>
      </c>
      <c r="E423" s="61" t="s">
        <v>799</v>
      </c>
      <c r="F423" s="36"/>
    </row>
    <row r="424" spans="2:6" x14ac:dyDescent="0.25">
      <c r="B424" s="58">
        <v>2241</v>
      </c>
      <c r="C424" s="59" t="s">
        <v>147</v>
      </c>
      <c r="D424" s="60">
        <v>1129</v>
      </c>
      <c r="E424" s="61" t="s">
        <v>800</v>
      </c>
      <c r="F424" s="36"/>
    </row>
    <row r="425" spans="2:6" x14ac:dyDescent="0.25">
      <c r="B425" s="58">
        <v>2241</v>
      </c>
      <c r="C425" s="59" t="s">
        <v>147</v>
      </c>
      <c r="D425" s="60">
        <v>1130</v>
      </c>
      <c r="E425" s="61" t="s">
        <v>801</v>
      </c>
      <c r="F425" s="36"/>
    </row>
    <row r="426" spans="2:6" x14ac:dyDescent="0.25">
      <c r="B426" s="58">
        <v>2241</v>
      </c>
      <c r="C426" s="59" t="s">
        <v>147</v>
      </c>
      <c r="D426" s="60">
        <v>3986</v>
      </c>
      <c r="E426" s="61" t="s">
        <v>802</v>
      </c>
      <c r="F426" s="36"/>
    </row>
    <row r="427" spans="2:6" x14ac:dyDescent="0.25">
      <c r="B427" s="58">
        <v>2241</v>
      </c>
      <c r="C427" s="59" t="s">
        <v>147</v>
      </c>
      <c r="D427" s="60">
        <v>4595</v>
      </c>
      <c r="E427" s="61" t="s">
        <v>107</v>
      </c>
      <c r="F427" s="36"/>
    </row>
    <row r="428" spans="2:6" x14ac:dyDescent="0.25">
      <c r="B428" s="58">
        <v>2241</v>
      </c>
      <c r="C428" s="59" t="s">
        <v>147</v>
      </c>
      <c r="D428" s="60">
        <v>1134</v>
      </c>
      <c r="E428" s="61" t="s">
        <v>803</v>
      </c>
      <c r="F428" s="36"/>
    </row>
    <row r="429" spans="2:6" x14ac:dyDescent="0.25">
      <c r="B429" s="58">
        <v>2241</v>
      </c>
      <c r="C429" s="59" t="s">
        <v>147</v>
      </c>
      <c r="D429" s="60">
        <v>1132</v>
      </c>
      <c r="E429" s="61" t="s">
        <v>804</v>
      </c>
      <c r="F429" s="36"/>
    </row>
    <row r="430" spans="2:6" x14ac:dyDescent="0.25">
      <c r="B430" s="58">
        <v>2241</v>
      </c>
      <c r="C430" s="59" t="s">
        <v>147</v>
      </c>
      <c r="D430" s="60">
        <v>1133</v>
      </c>
      <c r="E430" s="61" t="s">
        <v>805</v>
      </c>
      <c r="F430" s="36"/>
    </row>
    <row r="431" spans="2:6" x14ac:dyDescent="0.25">
      <c r="B431" s="58">
        <v>2241</v>
      </c>
      <c r="C431" s="59" t="s">
        <v>147</v>
      </c>
      <c r="D431" s="60">
        <v>1126</v>
      </c>
      <c r="E431" s="61" t="s">
        <v>806</v>
      </c>
      <c r="F431" s="36"/>
    </row>
    <row r="432" spans="2:6" x14ac:dyDescent="0.25">
      <c r="B432" s="58">
        <v>2241</v>
      </c>
      <c r="C432" s="59" t="s">
        <v>147</v>
      </c>
      <c r="D432" s="60">
        <v>1127</v>
      </c>
      <c r="E432" s="61" t="s">
        <v>807</v>
      </c>
      <c r="F432" s="36"/>
    </row>
    <row r="433" spans="2:6" x14ac:dyDescent="0.25">
      <c r="B433" s="58">
        <v>2241</v>
      </c>
      <c r="C433" s="59" t="s">
        <v>147</v>
      </c>
      <c r="D433" s="60">
        <v>5850</v>
      </c>
      <c r="E433" s="61" t="s">
        <v>1601</v>
      </c>
      <c r="F433" s="36"/>
    </row>
    <row r="434" spans="2:6" x14ac:dyDescent="0.25">
      <c r="B434" s="58">
        <v>2248</v>
      </c>
      <c r="C434" s="59" t="s">
        <v>148</v>
      </c>
      <c r="D434" s="60">
        <v>2248</v>
      </c>
      <c r="E434" s="61" t="s">
        <v>148</v>
      </c>
      <c r="F434" s="36"/>
    </row>
    <row r="435" spans="2:6" x14ac:dyDescent="0.25">
      <c r="B435" s="58">
        <v>2248</v>
      </c>
      <c r="C435" s="59" t="s">
        <v>148</v>
      </c>
      <c r="D435" s="60">
        <v>1205</v>
      </c>
      <c r="E435" s="61" t="s">
        <v>109</v>
      </c>
      <c r="F435" s="36"/>
    </row>
    <row r="436" spans="2:6" x14ac:dyDescent="0.25">
      <c r="B436" s="58">
        <v>2020</v>
      </c>
      <c r="C436" s="59" t="s">
        <v>150</v>
      </c>
      <c r="D436" s="60">
        <v>2020</v>
      </c>
      <c r="E436" s="61" t="s">
        <v>150</v>
      </c>
      <c r="F436" s="36"/>
    </row>
    <row r="437" spans="2:6" x14ac:dyDescent="0.25">
      <c r="B437" s="58">
        <v>2020</v>
      </c>
      <c r="C437" s="59" t="s">
        <v>150</v>
      </c>
      <c r="D437" s="60">
        <v>351</v>
      </c>
      <c r="E437" s="61" t="s">
        <v>808</v>
      </c>
      <c r="F437" s="36"/>
    </row>
    <row r="438" spans="2:6" x14ac:dyDescent="0.25">
      <c r="B438" s="58">
        <v>2245</v>
      </c>
      <c r="C438" s="59" t="s">
        <v>151</v>
      </c>
      <c r="D438" s="60">
        <v>2245</v>
      </c>
      <c r="E438" s="61" t="s">
        <v>151</v>
      </c>
      <c r="F438" s="36"/>
    </row>
    <row r="439" spans="2:6" x14ac:dyDescent="0.25">
      <c r="B439" s="58">
        <v>2245</v>
      </c>
      <c r="C439" s="59" t="s">
        <v>151</v>
      </c>
      <c r="D439" s="60">
        <v>1194</v>
      </c>
      <c r="E439" s="61" t="s">
        <v>809</v>
      </c>
      <c r="F439" s="36"/>
    </row>
    <row r="440" spans="2:6" x14ac:dyDescent="0.25">
      <c r="B440" s="58">
        <v>2245</v>
      </c>
      <c r="C440" s="59" t="s">
        <v>151</v>
      </c>
      <c r="D440" s="60">
        <v>1195</v>
      </c>
      <c r="E440" s="61" t="s">
        <v>810</v>
      </c>
      <c r="F440" s="36"/>
    </row>
    <row r="441" spans="2:6" x14ac:dyDescent="0.25">
      <c r="B441" s="58">
        <v>2137</v>
      </c>
      <c r="C441" s="59" t="s">
        <v>152</v>
      </c>
      <c r="D441" s="60">
        <v>2137</v>
      </c>
      <c r="E441" s="61" t="s">
        <v>152</v>
      </c>
      <c r="F441" s="36"/>
    </row>
    <row r="442" spans="2:6" x14ac:dyDescent="0.25">
      <c r="B442" s="58">
        <v>2137</v>
      </c>
      <c r="C442" s="59" t="s">
        <v>152</v>
      </c>
      <c r="D442" s="60">
        <v>5392</v>
      </c>
      <c r="E442" s="61" t="s">
        <v>113</v>
      </c>
      <c r="F442" s="36"/>
    </row>
    <row r="443" spans="2:6" x14ac:dyDescent="0.25">
      <c r="B443" s="58">
        <v>2137</v>
      </c>
      <c r="C443" s="59" t="s">
        <v>152</v>
      </c>
      <c r="D443" s="60">
        <v>776</v>
      </c>
      <c r="E443" s="61" t="s">
        <v>811</v>
      </c>
      <c r="F443" s="36"/>
    </row>
    <row r="444" spans="2:6" x14ac:dyDescent="0.25">
      <c r="B444" s="58">
        <v>2137</v>
      </c>
      <c r="C444" s="59" t="s">
        <v>152</v>
      </c>
      <c r="D444" s="60">
        <v>808</v>
      </c>
      <c r="E444" s="61" t="s">
        <v>812</v>
      </c>
      <c r="F444" s="36"/>
    </row>
    <row r="445" spans="2:6" x14ac:dyDescent="0.25">
      <c r="B445" s="58">
        <v>2137</v>
      </c>
      <c r="C445" s="59" t="s">
        <v>152</v>
      </c>
      <c r="D445" s="60">
        <v>786</v>
      </c>
      <c r="E445" s="61" t="s">
        <v>813</v>
      </c>
      <c r="F445" s="36"/>
    </row>
    <row r="446" spans="2:6" x14ac:dyDescent="0.25">
      <c r="B446" s="58">
        <v>1931</v>
      </c>
      <c r="C446" s="59" t="s">
        <v>154</v>
      </c>
      <c r="D446" s="60">
        <v>1931</v>
      </c>
      <c r="E446" s="61" t="s">
        <v>154</v>
      </c>
      <c r="F446" s="36"/>
    </row>
    <row r="447" spans="2:6" x14ac:dyDescent="0.25">
      <c r="B447" s="58">
        <v>1931</v>
      </c>
      <c r="C447" s="59" t="s">
        <v>154</v>
      </c>
      <c r="D447" s="60">
        <v>4719</v>
      </c>
      <c r="E447" s="61" t="s">
        <v>814</v>
      </c>
      <c r="F447" s="36"/>
    </row>
    <row r="448" spans="2:6" x14ac:dyDescent="0.25">
      <c r="B448" s="58">
        <v>1931</v>
      </c>
      <c r="C448" s="59" t="s">
        <v>154</v>
      </c>
      <c r="D448" s="60">
        <v>138</v>
      </c>
      <c r="E448" s="61" t="s">
        <v>815</v>
      </c>
      <c r="F448" s="36"/>
    </row>
    <row r="449" spans="2:6" x14ac:dyDescent="0.25">
      <c r="B449" s="58">
        <v>1931</v>
      </c>
      <c r="C449" s="59" t="s">
        <v>154</v>
      </c>
      <c r="D449" s="60">
        <v>136</v>
      </c>
      <c r="E449" s="61" t="s">
        <v>816</v>
      </c>
      <c r="F449" s="36"/>
    </row>
    <row r="450" spans="2:6" x14ac:dyDescent="0.25">
      <c r="B450" s="58">
        <v>1931</v>
      </c>
      <c r="C450" s="59" t="s">
        <v>154</v>
      </c>
      <c r="D450" s="60">
        <v>137</v>
      </c>
      <c r="E450" s="61" t="s">
        <v>817</v>
      </c>
      <c r="F450" s="36"/>
    </row>
    <row r="451" spans="2:6" x14ac:dyDescent="0.25">
      <c r="B451" s="58">
        <v>2000</v>
      </c>
      <c r="C451" s="59" t="s">
        <v>156</v>
      </c>
      <c r="D451" s="60">
        <v>2000</v>
      </c>
      <c r="E451" s="61" t="s">
        <v>156</v>
      </c>
      <c r="F451" s="36"/>
    </row>
    <row r="452" spans="2:6" x14ac:dyDescent="0.25">
      <c r="B452" s="58">
        <v>2000</v>
      </c>
      <c r="C452" s="59" t="s">
        <v>156</v>
      </c>
      <c r="D452" s="60">
        <v>307</v>
      </c>
      <c r="E452" s="61" t="s">
        <v>818</v>
      </c>
      <c r="F452" s="36"/>
    </row>
    <row r="453" spans="2:6" x14ac:dyDescent="0.25">
      <c r="B453" s="58">
        <v>1992</v>
      </c>
      <c r="C453" s="59" t="s">
        <v>158</v>
      </c>
      <c r="D453" s="60">
        <v>1992</v>
      </c>
      <c r="E453" s="61" t="s">
        <v>158</v>
      </c>
      <c r="F453" s="36"/>
    </row>
    <row r="454" spans="2:6" x14ac:dyDescent="0.25">
      <c r="B454" s="58">
        <v>1992</v>
      </c>
      <c r="C454" s="59" t="s">
        <v>158</v>
      </c>
      <c r="D454" s="60">
        <v>282</v>
      </c>
      <c r="E454" s="61" t="s">
        <v>819</v>
      </c>
      <c r="F454" s="36"/>
    </row>
    <row r="455" spans="2:6" x14ac:dyDescent="0.25">
      <c r="B455" s="58">
        <v>1992</v>
      </c>
      <c r="C455" s="59" t="s">
        <v>158</v>
      </c>
      <c r="D455" s="60">
        <v>285</v>
      </c>
      <c r="E455" s="61" t="s">
        <v>820</v>
      </c>
      <c r="F455" s="36"/>
    </row>
    <row r="456" spans="2:6" x14ac:dyDescent="0.25">
      <c r="B456" s="58">
        <v>1992</v>
      </c>
      <c r="C456" s="59" t="s">
        <v>158</v>
      </c>
      <c r="D456" s="60">
        <v>284</v>
      </c>
      <c r="E456" s="61" t="s">
        <v>821</v>
      </c>
      <c r="F456" s="36"/>
    </row>
    <row r="457" spans="2:6" x14ac:dyDescent="0.25">
      <c r="B457" s="58">
        <v>2007</v>
      </c>
      <c r="C457" s="59" t="s">
        <v>347</v>
      </c>
      <c r="D457" s="60">
        <v>2007</v>
      </c>
      <c r="E457" s="61" t="s">
        <v>347</v>
      </c>
      <c r="F457" s="36"/>
    </row>
    <row r="458" spans="2:6" x14ac:dyDescent="0.25">
      <c r="B458" s="58">
        <v>2054</v>
      </c>
      <c r="C458" s="59" t="s">
        <v>160</v>
      </c>
      <c r="D458" s="60">
        <v>2054</v>
      </c>
      <c r="E458" s="61" t="s">
        <v>160</v>
      </c>
      <c r="F458" s="36"/>
    </row>
    <row r="459" spans="2:6" x14ac:dyDescent="0.25">
      <c r="B459" s="58">
        <v>2054</v>
      </c>
      <c r="C459" s="59" t="s">
        <v>160</v>
      </c>
      <c r="D459" s="60">
        <v>435</v>
      </c>
      <c r="E459" s="61" t="s">
        <v>822</v>
      </c>
      <c r="F459" s="36"/>
    </row>
    <row r="460" spans="2:6" x14ac:dyDescent="0.25">
      <c r="B460" s="58">
        <v>2054</v>
      </c>
      <c r="C460" s="59" t="s">
        <v>160</v>
      </c>
      <c r="D460" s="60">
        <v>5680</v>
      </c>
      <c r="E460" s="61" t="s">
        <v>823</v>
      </c>
      <c r="F460" s="36"/>
    </row>
    <row r="461" spans="2:6" x14ac:dyDescent="0.25">
      <c r="B461" s="58">
        <v>2054</v>
      </c>
      <c r="C461" s="59" t="s">
        <v>160</v>
      </c>
      <c r="D461" s="60">
        <v>442</v>
      </c>
      <c r="E461" s="61" t="s">
        <v>824</v>
      </c>
      <c r="F461" s="36"/>
    </row>
    <row r="462" spans="2:6" x14ac:dyDescent="0.25">
      <c r="B462" s="58">
        <v>2054</v>
      </c>
      <c r="C462" s="59" t="s">
        <v>160</v>
      </c>
      <c r="D462" s="60">
        <v>436</v>
      </c>
      <c r="E462" s="61" t="s">
        <v>825</v>
      </c>
      <c r="F462" s="36"/>
    </row>
    <row r="463" spans="2:6" x14ac:dyDescent="0.25">
      <c r="B463" s="58">
        <v>2054</v>
      </c>
      <c r="C463" s="59" t="s">
        <v>160</v>
      </c>
      <c r="D463" s="60">
        <v>437</v>
      </c>
      <c r="E463" s="61" t="s">
        <v>691</v>
      </c>
      <c r="F463" s="36"/>
    </row>
    <row r="464" spans="2:6" x14ac:dyDescent="0.25">
      <c r="B464" s="58">
        <v>2054</v>
      </c>
      <c r="C464" s="59" t="s">
        <v>160</v>
      </c>
      <c r="D464" s="60">
        <v>438</v>
      </c>
      <c r="E464" s="61" t="s">
        <v>826</v>
      </c>
      <c r="F464" s="36"/>
    </row>
    <row r="465" spans="2:6" x14ac:dyDescent="0.25">
      <c r="B465" s="58">
        <v>2054</v>
      </c>
      <c r="C465" s="59" t="s">
        <v>160</v>
      </c>
      <c r="D465" s="60">
        <v>1351</v>
      </c>
      <c r="E465" s="61" t="s">
        <v>827</v>
      </c>
      <c r="F465" s="36"/>
    </row>
    <row r="466" spans="2:6" x14ac:dyDescent="0.25">
      <c r="B466" s="58">
        <v>2054</v>
      </c>
      <c r="C466" s="59" t="s">
        <v>160</v>
      </c>
      <c r="D466" s="60">
        <v>439</v>
      </c>
      <c r="E466" s="61" t="s">
        <v>828</v>
      </c>
      <c r="F466" s="36"/>
    </row>
    <row r="467" spans="2:6" x14ac:dyDescent="0.25">
      <c r="B467" s="58">
        <v>2054</v>
      </c>
      <c r="C467" s="59" t="s">
        <v>160</v>
      </c>
      <c r="D467" s="60">
        <v>440</v>
      </c>
      <c r="E467" s="61" t="s">
        <v>829</v>
      </c>
      <c r="F467" s="36"/>
    </row>
    <row r="468" spans="2:6" x14ac:dyDescent="0.25">
      <c r="B468" s="58">
        <v>2054</v>
      </c>
      <c r="C468" s="59" t="s">
        <v>160</v>
      </c>
      <c r="D468" s="60">
        <v>441</v>
      </c>
      <c r="E468" s="61" t="s">
        <v>830</v>
      </c>
      <c r="F468" s="36"/>
    </row>
    <row r="469" spans="2:6" x14ac:dyDescent="0.25">
      <c r="B469" s="58">
        <v>2100</v>
      </c>
      <c r="C469" s="59" t="s">
        <v>162</v>
      </c>
      <c r="D469" s="60">
        <v>2100</v>
      </c>
      <c r="E469" s="61" t="s">
        <v>162</v>
      </c>
      <c r="F469" s="36"/>
    </row>
    <row r="470" spans="2:6" x14ac:dyDescent="0.25">
      <c r="B470" s="58">
        <v>2100</v>
      </c>
      <c r="C470" s="59" t="s">
        <v>162</v>
      </c>
      <c r="D470" s="60">
        <v>3950</v>
      </c>
      <c r="E470" s="61" t="s">
        <v>831</v>
      </c>
      <c r="F470" s="36"/>
    </row>
    <row r="471" spans="2:6" x14ac:dyDescent="0.25">
      <c r="B471" s="58">
        <v>2100</v>
      </c>
      <c r="C471" s="59" t="s">
        <v>162</v>
      </c>
      <c r="D471" s="60">
        <v>632</v>
      </c>
      <c r="E471" s="61" t="s">
        <v>832</v>
      </c>
      <c r="F471" s="36"/>
    </row>
    <row r="472" spans="2:6" x14ac:dyDescent="0.25">
      <c r="B472" s="58">
        <v>2100</v>
      </c>
      <c r="C472" s="59" t="s">
        <v>162</v>
      </c>
      <c r="D472" s="60">
        <v>631</v>
      </c>
      <c r="E472" s="61" t="s">
        <v>833</v>
      </c>
      <c r="F472" s="36"/>
    </row>
    <row r="473" spans="2:6" x14ac:dyDescent="0.25">
      <c r="B473" s="58">
        <v>2100</v>
      </c>
      <c r="C473" s="59" t="s">
        <v>162</v>
      </c>
      <c r="D473" s="60">
        <v>640</v>
      </c>
      <c r="E473" s="61" t="s">
        <v>834</v>
      </c>
      <c r="F473" s="36"/>
    </row>
    <row r="474" spans="2:6" x14ac:dyDescent="0.25">
      <c r="B474" s="58">
        <v>2100</v>
      </c>
      <c r="C474" s="59" t="s">
        <v>162</v>
      </c>
      <c r="D474" s="60">
        <v>641</v>
      </c>
      <c r="E474" s="61" t="s">
        <v>835</v>
      </c>
      <c r="F474" s="36"/>
    </row>
    <row r="475" spans="2:6" x14ac:dyDescent="0.25">
      <c r="B475" s="58">
        <v>2100</v>
      </c>
      <c r="C475" s="59" t="s">
        <v>162</v>
      </c>
      <c r="D475" s="60">
        <v>633</v>
      </c>
      <c r="E475" s="61" t="s">
        <v>836</v>
      </c>
      <c r="F475" s="36"/>
    </row>
    <row r="476" spans="2:6" x14ac:dyDescent="0.25">
      <c r="B476" s="58">
        <v>2100</v>
      </c>
      <c r="C476" s="59" t="s">
        <v>162</v>
      </c>
      <c r="D476" s="60">
        <v>642</v>
      </c>
      <c r="E476" s="61" t="s">
        <v>837</v>
      </c>
      <c r="F476" s="36"/>
    </row>
    <row r="477" spans="2:6" x14ac:dyDescent="0.25">
      <c r="B477" s="58">
        <v>2100</v>
      </c>
      <c r="C477" s="59" t="s">
        <v>162</v>
      </c>
      <c r="D477" s="60">
        <v>637</v>
      </c>
      <c r="E477" s="61" t="s">
        <v>838</v>
      </c>
      <c r="F477" s="36"/>
    </row>
    <row r="478" spans="2:6" x14ac:dyDescent="0.25">
      <c r="B478" s="58">
        <v>2100</v>
      </c>
      <c r="C478" s="59" t="s">
        <v>162</v>
      </c>
      <c r="D478" s="60">
        <v>638</v>
      </c>
      <c r="E478" s="61" t="s">
        <v>839</v>
      </c>
      <c r="F478" s="36"/>
    </row>
    <row r="479" spans="2:6" x14ac:dyDescent="0.25">
      <c r="B479" s="58">
        <v>2100</v>
      </c>
      <c r="C479" s="59" t="s">
        <v>162</v>
      </c>
      <c r="D479" s="60">
        <v>643</v>
      </c>
      <c r="E479" s="61" t="s">
        <v>840</v>
      </c>
      <c r="F479" s="36"/>
    </row>
    <row r="480" spans="2:6" x14ac:dyDescent="0.25">
      <c r="B480" s="58">
        <v>2100</v>
      </c>
      <c r="C480" s="59" t="s">
        <v>162</v>
      </c>
      <c r="D480" s="60">
        <v>639</v>
      </c>
      <c r="E480" s="61" t="s">
        <v>841</v>
      </c>
      <c r="F480" s="36"/>
    </row>
    <row r="481" spans="2:6" x14ac:dyDescent="0.25">
      <c r="B481" s="58">
        <v>2100</v>
      </c>
      <c r="C481" s="59" t="s">
        <v>162</v>
      </c>
      <c r="D481" s="60">
        <v>636</v>
      </c>
      <c r="E481" s="61" t="s">
        <v>842</v>
      </c>
      <c r="F481" s="36"/>
    </row>
    <row r="482" spans="2:6" x14ac:dyDescent="0.25">
      <c r="B482" s="58">
        <v>2100</v>
      </c>
      <c r="C482" s="59" t="s">
        <v>162</v>
      </c>
      <c r="D482" s="60">
        <v>650</v>
      </c>
      <c r="E482" s="61" t="s">
        <v>843</v>
      </c>
      <c r="F482" s="36"/>
    </row>
    <row r="483" spans="2:6" x14ac:dyDescent="0.25">
      <c r="B483" s="58">
        <v>2100</v>
      </c>
      <c r="C483" s="59" t="s">
        <v>162</v>
      </c>
      <c r="D483" s="60">
        <v>645</v>
      </c>
      <c r="E483" s="61" t="s">
        <v>844</v>
      </c>
      <c r="F483" s="36"/>
    </row>
    <row r="484" spans="2:6" x14ac:dyDescent="0.25">
      <c r="B484" s="58">
        <v>2100</v>
      </c>
      <c r="C484" s="59" t="s">
        <v>162</v>
      </c>
      <c r="D484" s="60">
        <v>644</v>
      </c>
      <c r="E484" s="61" t="s">
        <v>845</v>
      </c>
      <c r="F484" s="36"/>
    </row>
    <row r="485" spans="2:6" x14ac:dyDescent="0.25">
      <c r="B485" s="58">
        <v>2100</v>
      </c>
      <c r="C485" s="59" t="s">
        <v>162</v>
      </c>
      <c r="D485" s="60">
        <v>647</v>
      </c>
      <c r="E485" s="61" t="s">
        <v>846</v>
      </c>
      <c r="F485" s="36"/>
    </row>
    <row r="486" spans="2:6" x14ac:dyDescent="0.25">
      <c r="B486" s="58">
        <v>2100</v>
      </c>
      <c r="C486" s="59" t="s">
        <v>162</v>
      </c>
      <c r="D486" s="60">
        <v>646</v>
      </c>
      <c r="E486" s="61" t="s">
        <v>847</v>
      </c>
      <c r="F486" s="36"/>
    </row>
    <row r="487" spans="2:6" x14ac:dyDescent="0.25">
      <c r="B487" s="58">
        <v>2100</v>
      </c>
      <c r="C487" s="59" t="s">
        <v>162</v>
      </c>
      <c r="D487" s="60">
        <v>4744</v>
      </c>
      <c r="E487" s="61" t="s">
        <v>848</v>
      </c>
      <c r="F487" s="36"/>
    </row>
    <row r="488" spans="2:6" x14ac:dyDescent="0.25">
      <c r="B488" s="58">
        <v>2100</v>
      </c>
      <c r="C488" s="59" t="s">
        <v>162</v>
      </c>
      <c r="D488" s="60">
        <v>648</v>
      </c>
      <c r="E488" s="61" t="s">
        <v>849</v>
      </c>
      <c r="F488" s="36"/>
    </row>
    <row r="489" spans="2:6" x14ac:dyDescent="0.25">
      <c r="B489" s="58">
        <v>2100</v>
      </c>
      <c r="C489" s="59" t="s">
        <v>162</v>
      </c>
      <c r="D489" s="60">
        <v>649</v>
      </c>
      <c r="E489" s="61" t="s">
        <v>850</v>
      </c>
      <c r="F489" s="36"/>
    </row>
    <row r="490" spans="2:6" x14ac:dyDescent="0.25">
      <c r="B490" s="58">
        <v>2183</v>
      </c>
      <c r="C490" s="59" t="s">
        <v>164</v>
      </c>
      <c r="D490" s="60">
        <v>2183</v>
      </c>
      <c r="E490" s="61" t="s">
        <v>164</v>
      </c>
      <c r="F490" s="36"/>
    </row>
    <row r="491" spans="2:6" x14ac:dyDescent="0.25">
      <c r="B491" s="58">
        <v>2183</v>
      </c>
      <c r="C491" s="59" t="s">
        <v>164</v>
      </c>
      <c r="D491" s="60">
        <v>3553</v>
      </c>
      <c r="E491" s="61" t="s">
        <v>69</v>
      </c>
      <c r="F491" s="36"/>
    </row>
    <row r="492" spans="2:6" x14ac:dyDescent="0.25">
      <c r="B492" s="58">
        <v>2183</v>
      </c>
      <c r="C492" s="59" t="s">
        <v>164</v>
      </c>
      <c r="D492" s="60">
        <v>1312</v>
      </c>
      <c r="E492" s="61" t="s">
        <v>851</v>
      </c>
      <c r="F492" s="36"/>
    </row>
    <row r="493" spans="2:6" x14ac:dyDescent="0.25">
      <c r="B493" s="58">
        <v>2183</v>
      </c>
      <c r="C493" s="59" t="s">
        <v>164</v>
      </c>
      <c r="D493" s="60">
        <v>90</v>
      </c>
      <c r="E493" s="61" t="s">
        <v>852</v>
      </c>
      <c r="F493" s="36"/>
    </row>
    <row r="494" spans="2:6" x14ac:dyDescent="0.25">
      <c r="B494" s="58">
        <v>2183</v>
      </c>
      <c r="C494" s="59" t="s">
        <v>164</v>
      </c>
      <c r="D494" s="60">
        <v>932</v>
      </c>
      <c r="E494" s="61" t="s">
        <v>853</v>
      </c>
      <c r="F494" s="36"/>
    </row>
    <row r="495" spans="2:6" x14ac:dyDescent="0.25">
      <c r="B495" s="58">
        <v>2183</v>
      </c>
      <c r="C495" s="59" t="s">
        <v>164</v>
      </c>
      <c r="D495" s="60">
        <v>933</v>
      </c>
      <c r="E495" s="61" t="s">
        <v>854</v>
      </c>
      <c r="F495" s="36"/>
    </row>
    <row r="496" spans="2:6" x14ac:dyDescent="0.25">
      <c r="B496" s="58">
        <v>2183</v>
      </c>
      <c r="C496" s="59" t="s">
        <v>164</v>
      </c>
      <c r="D496" s="60">
        <v>941</v>
      </c>
      <c r="E496" s="61" t="s">
        <v>855</v>
      </c>
      <c r="F496" s="36"/>
    </row>
    <row r="497" spans="2:6" x14ac:dyDescent="0.25">
      <c r="B497" s="58">
        <v>2183</v>
      </c>
      <c r="C497" s="59" t="s">
        <v>164</v>
      </c>
      <c r="D497" s="60">
        <v>934</v>
      </c>
      <c r="E497" s="61" t="s">
        <v>856</v>
      </c>
      <c r="F497" s="36"/>
    </row>
    <row r="498" spans="2:6" x14ac:dyDescent="0.25">
      <c r="B498" s="58">
        <v>2183</v>
      </c>
      <c r="C498" s="59" t="s">
        <v>164</v>
      </c>
      <c r="D498" s="60">
        <v>4601</v>
      </c>
      <c r="E498" s="61" t="s">
        <v>116</v>
      </c>
      <c r="F498" s="36"/>
    </row>
    <row r="499" spans="2:6" x14ac:dyDescent="0.25">
      <c r="B499" s="58">
        <v>2183</v>
      </c>
      <c r="C499" s="59" t="s">
        <v>164</v>
      </c>
      <c r="D499" s="60">
        <v>986</v>
      </c>
      <c r="E499" s="61" t="s">
        <v>857</v>
      </c>
      <c r="F499" s="36"/>
    </row>
    <row r="500" spans="2:6" x14ac:dyDescent="0.25">
      <c r="B500" s="58">
        <v>2183</v>
      </c>
      <c r="C500" s="59" t="s">
        <v>164</v>
      </c>
      <c r="D500" s="60">
        <v>936</v>
      </c>
      <c r="E500" s="61" t="s">
        <v>858</v>
      </c>
      <c r="F500" s="36"/>
    </row>
    <row r="501" spans="2:6" x14ac:dyDescent="0.25">
      <c r="B501" s="58">
        <v>2183</v>
      </c>
      <c r="C501" s="59" t="s">
        <v>164</v>
      </c>
      <c r="D501" s="60">
        <v>935</v>
      </c>
      <c r="E501" s="61" t="s">
        <v>825</v>
      </c>
      <c r="F501" s="36"/>
    </row>
    <row r="502" spans="2:6" x14ac:dyDescent="0.25">
      <c r="B502" s="58">
        <v>2183</v>
      </c>
      <c r="C502" s="59" t="s">
        <v>164</v>
      </c>
      <c r="D502" s="60">
        <v>3543</v>
      </c>
      <c r="E502" s="61" t="s">
        <v>859</v>
      </c>
      <c r="F502" s="36"/>
    </row>
    <row r="503" spans="2:6" x14ac:dyDescent="0.25">
      <c r="B503" s="58">
        <v>2183</v>
      </c>
      <c r="C503" s="59" t="s">
        <v>164</v>
      </c>
      <c r="D503" s="60">
        <v>937</v>
      </c>
      <c r="E503" s="61" t="s">
        <v>860</v>
      </c>
      <c r="F503" s="36"/>
    </row>
    <row r="504" spans="2:6" x14ac:dyDescent="0.25">
      <c r="B504" s="58">
        <v>2183</v>
      </c>
      <c r="C504" s="59" t="s">
        <v>164</v>
      </c>
      <c r="D504" s="60">
        <v>1313</v>
      </c>
      <c r="E504" s="61" t="s">
        <v>861</v>
      </c>
      <c r="F504" s="36"/>
    </row>
    <row r="505" spans="2:6" x14ac:dyDescent="0.25">
      <c r="B505" s="58">
        <v>2183</v>
      </c>
      <c r="C505" s="59" t="s">
        <v>164</v>
      </c>
      <c r="D505" s="60">
        <v>4667</v>
      </c>
      <c r="E505" s="61" t="s">
        <v>1602</v>
      </c>
      <c r="F505" s="36"/>
    </row>
    <row r="506" spans="2:6" x14ac:dyDescent="0.25">
      <c r="B506" s="58">
        <v>2183</v>
      </c>
      <c r="C506" s="59" t="s">
        <v>164</v>
      </c>
      <c r="D506" s="60">
        <v>4740</v>
      </c>
      <c r="E506" s="61" t="s">
        <v>161</v>
      </c>
      <c r="F506" s="36"/>
    </row>
    <row r="507" spans="2:6" x14ac:dyDescent="0.25">
      <c r="B507" s="58">
        <v>2183</v>
      </c>
      <c r="C507" s="59" t="s">
        <v>164</v>
      </c>
      <c r="D507" s="60">
        <v>938</v>
      </c>
      <c r="E507" s="61" t="s">
        <v>862</v>
      </c>
      <c r="F507" s="36"/>
    </row>
    <row r="508" spans="2:6" x14ac:dyDescent="0.25">
      <c r="B508" s="58">
        <v>2183</v>
      </c>
      <c r="C508" s="59" t="s">
        <v>164</v>
      </c>
      <c r="D508" s="60">
        <v>939</v>
      </c>
      <c r="E508" s="61" t="s">
        <v>863</v>
      </c>
      <c r="F508" s="36"/>
    </row>
    <row r="509" spans="2:6" x14ac:dyDescent="0.25">
      <c r="B509" s="58">
        <v>2183</v>
      </c>
      <c r="C509" s="59" t="s">
        <v>164</v>
      </c>
      <c r="D509" s="60">
        <v>987</v>
      </c>
      <c r="E509" s="61" t="s">
        <v>864</v>
      </c>
      <c r="F509" s="36"/>
    </row>
    <row r="510" spans="2:6" x14ac:dyDescent="0.25">
      <c r="B510" s="58">
        <v>2183</v>
      </c>
      <c r="C510" s="59" t="s">
        <v>164</v>
      </c>
      <c r="D510" s="60">
        <v>3577</v>
      </c>
      <c r="E510" s="61" t="s">
        <v>865</v>
      </c>
      <c r="F510" s="36"/>
    </row>
    <row r="511" spans="2:6" x14ac:dyDescent="0.25">
      <c r="B511" s="58">
        <v>2183</v>
      </c>
      <c r="C511" s="59" t="s">
        <v>164</v>
      </c>
      <c r="D511" s="60">
        <v>942</v>
      </c>
      <c r="E511" s="61" t="s">
        <v>866</v>
      </c>
      <c r="F511" s="36"/>
    </row>
    <row r="512" spans="2:6" x14ac:dyDescent="0.25">
      <c r="B512" s="58">
        <v>2014</v>
      </c>
      <c r="C512" s="59" t="s">
        <v>166</v>
      </c>
      <c r="D512" s="60">
        <v>2014</v>
      </c>
      <c r="E512" s="61" t="s">
        <v>166</v>
      </c>
      <c r="F512" s="36"/>
    </row>
    <row r="513" spans="2:6" x14ac:dyDescent="0.25">
      <c r="B513" s="58">
        <v>2014</v>
      </c>
      <c r="C513" s="59" t="s">
        <v>166</v>
      </c>
      <c r="D513" s="60">
        <v>3740</v>
      </c>
      <c r="E513" s="61" t="s">
        <v>867</v>
      </c>
      <c r="F513" s="36"/>
    </row>
    <row r="514" spans="2:6" x14ac:dyDescent="0.25">
      <c r="B514" s="58">
        <v>2014</v>
      </c>
      <c r="C514" s="59" t="s">
        <v>166</v>
      </c>
      <c r="D514" s="60">
        <v>359</v>
      </c>
      <c r="E514" s="61" t="s">
        <v>868</v>
      </c>
      <c r="F514" s="36"/>
    </row>
    <row r="515" spans="2:6" x14ac:dyDescent="0.25">
      <c r="B515" s="58">
        <v>2014</v>
      </c>
      <c r="C515" s="59" t="s">
        <v>166</v>
      </c>
      <c r="D515" s="60">
        <v>342</v>
      </c>
      <c r="E515" s="61" t="s">
        <v>869</v>
      </c>
      <c r="F515" s="36"/>
    </row>
    <row r="516" spans="2:6" x14ac:dyDescent="0.25">
      <c r="B516" s="58">
        <v>2014</v>
      </c>
      <c r="C516" s="59" t="s">
        <v>166</v>
      </c>
      <c r="D516" s="60">
        <v>355</v>
      </c>
      <c r="E516" s="61" t="s">
        <v>870</v>
      </c>
      <c r="F516" s="36"/>
    </row>
    <row r="517" spans="2:6" x14ac:dyDescent="0.25">
      <c r="B517" s="58">
        <v>2015</v>
      </c>
      <c r="C517" s="59" t="s">
        <v>168</v>
      </c>
      <c r="D517" s="60">
        <v>2015</v>
      </c>
      <c r="E517" s="61" t="s">
        <v>168</v>
      </c>
      <c r="F517" s="36"/>
    </row>
    <row r="518" spans="2:6" x14ac:dyDescent="0.25">
      <c r="B518" s="58">
        <v>2015</v>
      </c>
      <c r="C518" s="59" t="s">
        <v>168</v>
      </c>
      <c r="D518" s="60">
        <v>346</v>
      </c>
      <c r="E518" s="61" t="s">
        <v>871</v>
      </c>
      <c r="F518" s="36"/>
    </row>
    <row r="519" spans="2:6" x14ac:dyDescent="0.25">
      <c r="B519" s="58">
        <v>2015</v>
      </c>
      <c r="C519" s="59" t="s">
        <v>168</v>
      </c>
      <c r="D519" s="60">
        <v>5446</v>
      </c>
      <c r="E519" s="61" t="s">
        <v>190</v>
      </c>
      <c r="F519" s="36"/>
    </row>
    <row r="520" spans="2:6" x14ac:dyDescent="0.25">
      <c r="B520" s="58">
        <v>2023</v>
      </c>
      <c r="C520" s="59" t="s">
        <v>170</v>
      </c>
      <c r="D520" s="60">
        <v>2023</v>
      </c>
      <c r="E520" s="61" t="s">
        <v>170</v>
      </c>
      <c r="F520" s="36"/>
    </row>
    <row r="521" spans="2:6" x14ac:dyDescent="0.25">
      <c r="B521" s="58">
        <v>2023</v>
      </c>
      <c r="C521" s="59" t="s">
        <v>170</v>
      </c>
      <c r="D521" s="60">
        <v>358</v>
      </c>
      <c r="E521" s="61" t="s">
        <v>872</v>
      </c>
      <c r="F521" s="36"/>
    </row>
    <row r="522" spans="2:6" x14ac:dyDescent="0.25">
      <c r="B522" s="58">
        <v>2023</v>
      </c>
      <c r="C522" s="59" t="s">
        <v>170</v>
      </c>
      <c r="D522" s="60">
        <v>4702</v>
      </c>
      <c r="E522" s="61" t="s">
        <v>239</v>
      </c>
      <c r="F522" s="36"/>
    </row>
    <row r="523" spans="2:6" x14ac:dyDescent="0.25">
      <c r="B523" s="58">
        <v>2013</v>
      </c>
      <c r="C523" s="59" t="s">
        <v>348</v>
      </c>
      <c r="D523" s="60">
        <v>2013</v>
      </c>
      <c r="E523" s="61" t="s">
        <v>348</v>
      </c>
      <c r="F523" s="36"/>
    </row>
    <row r="524" spans="2:6" x14ac:dyDescent="0.25">
      <c r="B524" s="58">
        <v>2114</v>
      </c>
      <c r="C524" s="59" t="s">
        <v>171</v>
      </c>
      <c r="D524" s="60">
        <v>2114</v>
      </c>
      <c r="E524" s="61" t="s">
        <v>171</v>
      </c>
      <c r="F524" s="36"/>
    </row>
    <row r="525" spans="2:6" x14ac:dyDescent="0.25">
      <c r="B525" s="58">
        <v>2114</v>
      </c>
      <c r="C525" s="59" t="s">
        <v>171</v>
      </c>
      <c r="D525" s="60">
        <v>3362</v>
      </c>
      <c r="E525" s="61" t="s">
        <v>120</v>
      </c>
      <c r="F525" s="36"/>
    </row>
    <row r="526" spans="2:6" x14ac:dyDescent="0.25">
      <c r="B526" s="58">
        <v>2099</v>
      </c>
      <c r="C526" s="59" t="s">
        <v>173</v>
      </c>
      <c r="D526" s="60">
        <v>2099</v>
      </c>
      <c r="E526" s="61" t="s">
        <v>173</v>
      </c>
      <c r="F526" s="36"/>
    </row>
    <row r="527" spans="2:6" x14ac:dyDescent="0.25">
      <c r="B527" s="58">
        <v>2099</v>
      </c>
      <c r="C527" s="59" t="s">
        <v>173</v>
      </c>
      <c r="D527" s="60">
        <v>659</v>
      </c>
      <c r="E527" s="61" t="s">
        <v>873</v>
      </c>
      <c r="F527" s="36"/>
    </row>
    <row r="528" spans="2:6" x14ac:dyDescent="0.25">
      <c r="B528" s="58">
        <v>2099</v>
      </c>
      <c r="C528" s="59" t="s">
        <v>173</v>
      </c>
      <c r="D528" s="60">
        <v>689</v>
      </c>
      <c r="E528" s="61" t="s">
        <v>874</v>
      </c>
      <c r="F528" s="36"/>
    </row>
    <row r="529" spans="2:6" x14ac:dyDescent="0.25">
      <c r="B529" s="58">
        <v>2099</v>
      </c>
      <c r="C529" s="59" t="s">
        <v>173</v>
      </c>
      <c r="D529" s="60">
        <v>2723</v>
      </c>
      <c r="E529" s="61" t="s">
        <v>875</v>
      </c>
      <c r="F529" s="36"/>
    </row>
    <row r="530" spans="2:6" x14ac:dyDescent="0.25">
      <c r="B530" s="58">
        <v>2201</v>
      </c>
      <c r="C530" s="59" t="s">
        <v>175</v>
      </c>
      <c r="D530" s="60">
        <v>2201</v>
      </c>
      <c r="E530" s="61" t="s">
        <v>175</v>
      </c>
      <c r="F530" s="36"/>
    </row>
    <row r="531" spans="2:6" x14ac:dyDescent="0.25">
      <c r="B531" s="58">
        <v>2201</v>
      </c>
      <c r="C531" s="59" t="s">
        <v>175</v>
      </c>
      <c r="D531" s="60">
        <v>3364</v>
      </c>
      <c r="E531" s="61" t="s">
        <v>1603</v>
      </c>
      <c r="F531" s="36"/>
    </row>
    <row r="532" spans="2:6" x14ac:dyDescent="0.25">
      <c r="B532" s="58">
        <v>2206</v>
      </c>
      <c r="C532" s="59" t="s">
        <v>177</v>
      </c>
      <c r="D532" s="60">
        <v>2206</v>
      </c>
      <c r="E532" s="61" t="s">
        <v>177</v>
      </c>
      <c r="F532" s="36"/>
    </row>
    <row r="533" spans="2:6" x14ac:dyDescent="0.25">
      <c r="B533" s="58">
        <v>2206</v>
      </c>
      <c r="C533" s="59" t="s">
        <v>177</v>
      </c>
      <c r="D533" s="60">
        <v>1039</v>
      </c>
      <c r="E533" s="61" t="s">
        <v>876</v>
      </c>
      <c r="F533" s="36"/>
    </row>
    <row r="534" spans="2:6" x14ac:dyDescent="0.25">
      <c r="B534" s="58">
        <v>2206</v>
      </c>
      <c r="C534" s="59" t="s">
        <v>177</v>
      </c>
      <c r="D534" s="60">
        <v>3426</v>
      </c>
      <c r="E534" s="61" t="s">
        <v>877</v>
      </c>
      <c r="F534" s="36"/>
    </row>
    <row r="535" spans="2:6" x14ac:dyDescent="0.25">
      <c r="B535" s="58">
        <v>2206</v>
      </c>
      <c r="C535" s="59" t="s">
        <v>177</v>
      </c>
      <c r="D535" s="60">
        <v>1040</v>
      </c>
      <c r="E535" s="61" t="s">
        <v>878</v>
      </c>
      <c r="F535" s="36"/>
    </row>
    <row r="536" spans="2:6" x14ac:dyDescent="0.25">
      <c r="B536" s="58">
        <v>2206</v>
      </c>
      <c r="C536" s="59" t="s">
        <v>177</v>
      </c>
      <c r="D536" s="60">
        <v>1034</v>
      </c>
      <c r="E536" s="61" t="s">
        <v>879</v>
      </c>
      <c r="F536" s="36"/>
    </row>
    <row r="537" spans="2:6" x14ac:dyDescent="0.25">
      <c r="B537" s="58">
        <v>2206</v>
      </c>
      <c r="C537" s="59" t="s">
        <v>177</v>
      </c>
      <c r="D537" s="60">
        <v>5717</v>
      </c>
      <c r="E537" s="61" t="s">
        <v>880</v>
      </c>
      <c r="F537" s="36"/>
    </row>
    <row r="538" spans="2:6" x14ac:dyDescent="0.25">
      <c r="B538" s="58">
        <v>2206</v>
      </c>
      <c r="C538" s="59" t="s">
        <v>177</v>
      </c>
      <c r="D538" s="60">
        <v>1036</v>
      </c>
      <c r="E538" s="61" t="s">
        <v>881</v>
      </c>
      <c r="F538" s="36"/>
    </row>
    <row r="539" spans="2:6" x14ac:dyDescent="0.25">
      <c r="B539" s="58">
        <v>2206</v>
      </c>
      <c r="C539" s="59" t="s">
        <v>177</v>
      </c>
      <c r="D539" s="60">
        <v>1333</v>
      </c>
      <c r="E539" s="61" t="s">
        <v>882</v>
      </c>
      <c r="F539" s="36"/>
    </row>
    <row r="540" spans="2:6" x14ac:dyDescent="0.25">
      <c r="B540" s="58">
        <v>2206</v>
      </c>
      <c r="C540" s="59" t="s">
        <v>177</v>
      </c>
      <c r="D540" s="60">
        <v>1037</v>
      </c>
      <c r="E540" s="61" t="s">
        <v>883</v>
      </c>
      <c r="F540" s="36"/>
    </row>
    <row r="541" spans="2:6" x14ac:dyDescent="0.25">
      <c r="B541" s="58">
        <v>2206</v>
      </c>
      <c r="C541" s="59" t="s">
        <v>177</v>
      </c>
      <c r="D541" s="60">
        <v>1038</v>
      </c>
      <c r="E541" s="61" t="s">
        <v>884</v>
      </c>
      <c r="F541" s="36"/>
    </row>
    <row r="542" spans="2:6" x14ac:dyDescent="0.25">
      <c r="B542" s="58">
        <v>1975</v>
      </c>
      <c r="C542" s="59" t="s">
        <v>349</v>
      </c>
      <c r="D542" s="60">
        <v>1975</v>
      </c>
      <c r="E542" s="61" t="s">
        <v>349</v>
      </c>
      <c r="F542" s="36"/>
    </row>
    <row r="543" spans="2:6" x14ac:dyDescent="0.25">
      <c r="B543" s="58">
        <v>2239</v>
      </c>
      <c r="C543" s="59" t="s">
        <v>178</v>
      </c>
      <c r="D543" s="60">
        <v>2239</v>
      </c>
      <c r="E543" s="61" t="s">
        <v>178</v>
      </c>
      <c r="F543" s="36"/>
    </row>
    <row r="544" spans="2:6" x14ac:dyDescent="0.25">
      <c r="B544" s="58">
        <v>2239</v>
      </c>
      <c r="C544" s="59" t="s">
        <v>178</v>
      </c>
      <c r="D544" s="60">
        <v>5671</v>
      </c>
      <c r="E544" s="61" t="s">
        <v>885</v>
      </c>
      <c r="F544" s="36"/>
    </row>
    <row r="545" spans="2:6" x14ac:dyDescent="0.25">
      <c r="B545" s="58">
        <v>2239</v>
      </c>
      <c r="C545" s="59" t="s">
        <v>178</v>
      </c>
      <c r="D545" s="60">
        <v>1112</v>
      </c>
      <c r="E545" s="61" t="s">
        <v>886</v>
      </c>
      <c r="F545" s="36"/>
    </row>
    <row r="546" spans="2:6" x14ac:dyDescent="0.25">
      <c r="B546" s="58">
        <v>2239</v>
      </c>
      <c r="C546" s="59" t="s">
        <v>178</v>
      </c>
      <c r="D546" s="60">
        <v>1147</v>
      </c>
      <c r="E546" s="61" t="s">
        <v>887</v>
      </c>
      <c r="F546" s="36"/>
    </row>
    <row r="547" spans="2:6" x14ac:dyDescent="0.25">
      <c r="B547" s="58">
        <v>2239</v>
      </c>
      <c r="C547" s="59" t="s">
        <v>178</v>
      </c>
      <c r="D547" s="60">
        <v>1368</v>
      </c>
      <c r="E547" s="61" t="s">
        <v>888</v>
      </c>
      <c r="F547" s="36"/>
    </row>
    <row r="548" spans="2:6" x14ac:dyDescent="0.25">
      <c r="B548" s="58">
        <v>2239</v>
      </c>
      <c r="C548" s="59" t="s">
        <v>178</v>
      </c>
      <c r="D548" s="60">
        <v>4206</v>
      </c>
      <c r="E548" s="61" t="s">
        <v>73</v>
      </c>
      <c r="F548" s="36"/>
    </row>
    <row r="549" spans="2:6" x14ac:dyDescent="0.25">
      <c r="B549" s="58">
        <v>2239</v>
      </c>
      <c r="C549" s="59" t="s">
        <v>178</v>
      </c>
      <c r="D549" s="60">
        <v>1115</v>
      </c>
      <c r="E549" s="61" t="s">
        <v>733</v>
      </c>
      <c r="F549" s="36"/>
    </row>
    <row r="550" spans="2:6" x14ac:dyDescent="0.25">
      <c r="B550" s="58">
        <v>2239</v>
      </c>
      <c r="C550" s="59" t="s">
        <v>178</v>
      </c>
      <c r="D550" s="60">
        <v>1197</v>
      </c>
      <c r="E550" s="61" t="s">
        <v>1604</v>
      </c>
      <c r="F550" s="36"/>
    </row>
    <row r="551" spans="2:6" x14ac:dyDescent="0.25">
      <c r="B551" s="58">
        <v>2239</v>
      </c>
      <c r="C551" s="59" t="s">
        <v>178</v>
      </c>
      <c r="D551" s="60">
        <v>1189</v>
      </c>
      <c r="E551" s="61" t="s">
        <v>889</v>
      </c>
      <c r="F551" s="36"/>
    </row>
    <row r="552" spans="2:6" x14ac:dyDescent="0.25">
      <c r="B552" s="58">
        <v>2239</v>
      </c>
      <c r="C552" s="59" t="s">
        <v>178</v>
      </c>
      <c r="D552" s="60">
        <v>4641</v>
      </c>
      <c r="E552" s="61" t="s">
        <v>890</v>
      </c>
      <c r="F552" s="36"/>
    </row>
    <row r="553" spans="2:6" x14ac:dyDescent="0.25">
      <c r="B553" s="58">
        <v>2239</v>
      </c>
      <c r="C553" s="59" t="s">
        <v>178</v>
      </c>
      <c r="D553" s="60">
        <v>1200</v>
      </c>
      <c r="E553" s="61" t="s">
        <v>891</v>
      </c>
      <c r="F553" s="36"/>
    </row>
    <row r="554" spans="2:6" x14ac:dyDescent="0.25">
      <c r="B554" s="58">
        <v>2239</v>
      </c>
      <c r="C554" s="59" t="s">
        <v>178</v>
      </c>
      <c r="D554" s="60">
        <v>1152</v>
      </c>
      <c r="E554" s="61" t="s">
        <v>1605</v>
      </c>
      <c r="F554" s="36"/>
    </row>
    <row r="555" spans="2:6" x14ac:dyDescent="0.25">
      <c r="B555" s="58">
        <v>2239</v>
      </c>
      <c r="C555" s="59" t="s">
        <v>178</v>
      </c>
      <c r="D555" s="60">
        <v>1201</v>
      </c>
      <c r="E555" s="61" t="s">
        <v>892</v>
      </c>
      <c r="F555" s="36"/>
    </row>
    <row r="556" spans="2:6" x14ac:dyDescent="0.25">
      <c r="B556" s="58">
        <v>2239</v>
      </c>
      <c r="C556" s="59" t="s">
        <v>178</v>
      </c>
      <c r="D556" s="60">
        <v>4973</v>
      </c>
      <c r="E556" s="61" t="s">
        <v>893</v>
      </c>
      <c r="F556" s="36"/>
    </row>
    <row r="557" spans="2:6" x14ac:dyDescent="0.25">
      <c r="B557" s="58">
        <v>2239</v>
      </c>
      <c r="C557" s="59" t="s">
        <v>178</v>
      </c>
      <c r="D557" s="60">
        <v>3536</v>
      </c>
      <c r="E557" s="61" t="s">
        <v>894</v>
      </c>
      <c r="F557" s="36"/>
    </row>
    <row r="558" spans="2:6" x14ac:dyDescent="0.25">
      <c r="B558" s="58">
        <v>2239</v>
      </c>
      <c r="C558" s="59" t="s">
        <v>178</v>
      </c>
      <c r="D558" s="60">
        <v>1148</v>
      </c>
      <c r="E558" s="61" t="s">
        <v>895</v>
      </c>
      <c r="F558" s="36"/>
    </row>
    <row r="559" spans="2:6" x14ac:dyDescent="0.25">
      <c r="B559" s="58">
        <v>2239</v>
      </c>
      <c r="C559" s="59" t="s">
        <v>178</v>
      </c>
      <c r="D559" s="60">
        <v>1199</v>
      </c>
      <c r="E559" s="61" t="s">
        <v>896</v>
      </c>
      <c r="F559" s="36"/>
    </row>
    <row r="560" spans="2:6" x14ac:dyDescent="0.25">
      <c r="B560" s="58">
        <v>2239</v>
      </c>
      <c r="C560" s="59" t="s">
        <v>178</v>
      </c>
      <c r="D560" s="60">
        <v>1285</v>
      </c>
      <c r="E560" s="61" t="s">
        <v>897</v>
      </c>
      <c r="F560" s="36"/>
    </row>
    <row r="561" spans="2:6" x14ac:dyDescent="0.25">
      <c r="B561" s="58">
        <v>2239</v>
      </c>
      <c r="C561" s="59" t="s">
        <v>178</v>
      </c>
      <c r="D561" s="60">
        <v>1150</v>
      </c>
      <c r="E561" s="61" t="s">
        <v>898</v>
      </c>
      <c r="F561" s="36"/>
    </row>
    <row r="562" spans="2:6" x14ac:dyDescent="0.25">
      <c r="B562" s="58">
        <v>2239</v>
      </c>
      <c r="C562" s="59" t="s">
        <v>178</v>
      </c>
      <c r="D562" s="60">
        <v>1110</v>
      </c>
      <c r="E562" s="61" t="s">
        <v>899</v>
      </c>
      <c r="F562" s="36"/>
    </row>
    <row r="563" spans="2:6" x14ac:dyDescent="0.25">
      <c r="B563" s="58">
        <v>2239</v>
      </c>
      <c r="C563" s="59" t="s">
        <v>178</v>
      </c>
      <c r="D563" s="60">
        <v>4018</v>
      </c>
      <c r="E563" s="61" t="s">
        <v>900</v>
      </c>
      <c r="F563" s="36"/>
    </row>
    <row r="564" spans="2:6" x14ac:dyDescent="0.25">
      <c r="B564" s="58">
        <v>2239</v>
      </c>
      <c r="C564" s="59" t="s">
        <v>178</v>
      </c>
      <c r="D564" s="60">
        <v>4642</v>
      </c>
      <c r="E564" s="61" t="s">
        <v>901</v>
      </c>
      <c r="F564" s="36"/>
    </row>
    <row r="565" spans="2:6" x14ac:dyDescent="0.25">
      <c r="B565" s="58">
        <v>2239</v>
      </c>
      <c r="C565" s="59" t="s">
        <v>178</v>
      </c>
      <c r="D565" s="60">
        <v>1116</v>
      </c>
      <c r="E565" s="61" t="s">
        <v>902</v>
      </c>
      <c r="F565" s="36"/>
    </row>
    <row r="566" spans="2:6" x14ac:dyDescent="0.25">
      <c r="B566" s="58">
        <v>2239</v>
      </c>
      <c r="C566" s="59" t="s">
        <v>178</v>
      </c>
      <c r="D566" s="60">
        <v>1117</v>
      </c>
      <c r="E566" s="61" t="s">
        <v>903</v>
      </c>
      <c r="F566" s="36"/>
    </row>
    <row r="567" spans="2:6" x14ac:dyDescent="0.25">
      <c r="B567" s="58">
        <v>2239</v>
      </c>
      <c r="C567" s="59" t="s">
        <v>178</v>
      </c>
      <c r="D567" s="60">
        <v>1190</v>
      </c>
      <c r="E567" s="61" t="s">
        <v>904</v>
      </c>
      <c r="F567" s="36"/>
    </row>
    <row r="568" spans="2:6" x14ac:dyDescent="0.25">
      <c r="B568" s="58">
        <v>2239</v>
      </c>
      <c r="C568" s="59" t="s">
        <v>178</v>
      </c>
      <c r="D568" s="60">
        <v>3160</v>
      </c>
      <c r="E568" s="61" t="s">
        <v>905</v>
      </c>
      <c r="F568" s="36"/>
    </row>
    <row r="569" spans="2:6" x14ac:dyDescent="0.25">
      <c r="B569" s="58">
        <v>2239</v>
      </c>
      <c r="C569" s="59" t="s">
        <v>178</v>
      </c>
      <c r="D569" s="60">
        <v>3159</v>
      </c>
      <c r="E569" s="61" t="s">
        <v>906</v>
      </c>
      <c r="F569" s="36"/>
    </row>
    <row r="570" spans="2:6" x14ac:dyDescent="0.25">
      <c r="B570" s="58">
        <v>2239</v>
      </c>
      <c r="C570" s="59" t="s">
        <v>178</v>
      </c>
      <c r="D570" s="60">
        <v>4643</v>
      </c>
      <c r="E570" s="61" t="s">
        <v>907</v>
      </c>
      <c r="F570" s="36"/>
    </row>
    <row r="571" spans="2:6" x14ac:dyDescent="0.25">
      <c r="B571" s="58">
        <v>2239</v>
      </c>
      <c r="C571" s="59" t="s">
        <v>178</v>
      </c>
      <c r="D571" s="60">
        <v>1196</v>
      </c>
      <c r="E571" s="61" t="s">
        <v>908</v>
      </c>
      <c r="F571" s="36"/>
    </row>
    <row r="572" spans="2:6" x14ac:dyDescent="0.25">
      <c r="B572" s="58">
        <v>2239</v>
      </c>
      <c r="C572" s="59" t="s">
        <v>178</v>
      </c>
      <c r="D572" s="60">
        <v>1149</v>
      </c>
      <c r="E572" s="61" t="s">
        <v>909</v>
      </c>
      <c r="F572" s="36"/>
    </row>
    <row r="573" spans="2:6" x14ac:dyDescent="0.25">
      <c r="B573" s="58">
        <v>2239</v>
      </c>
      <c r="C573" s="59" t="s">
        <v>178</v>
      </c>
      <c r="D573" s="60">
        <v>4703</v>
      </c>
      <c r="E573" s="61" t="s">
        <v>910</v>
      </c>
      <c r="F573" s="36"/>
    </row>
    <row r="574" spans="2:6" x14ac:dyDescent="0.25">
      <c r="B574" s="58">
        <v>2239</v>
      </c>
      <c r="C574" s="59" t="s">
        <v>178</v>
      </c>
      <c r="D574" s="60">
        <v>1198</v>
      </c>
      <c r="E574" s="61" t="s">
        <v>911</v>
      </c>
      <c r="F574" s="36"/>
    </row>
    <row r="575" spans="2:6" x14ac:dyDescent="0.25">
      <c r="B575" s="58">
        <v>2239</v>
      </c>
      <c r="C575" s="59" t="s">
        <v>178</v>
      </c>
      <c r="D575" s="60" t="s">
        <v>912</v>
      </c>
      <c r="E575" s="61" t="s">
        <v>913</v>
      </c>
      <c r="F575" s="36"/>
    </row>
    <row r="576" spans="2:6" x14ac:dyDescent="0.25">
      <c r="B576" s="58">
        <v>2239</v>
      </c>
      <c r="C576" s="59" t="s">
        <v>178</v>
      </c>
      <c r="D576" s="60">
        <v>1302</v>
      </c>
      <c r="E576" s="61" t="s">
        <v>914</v>
      </c>
      <c r="F576" s="36"/>
    </row>
    <row r="577" spans="2:6" x14ac:dyDescent="0.25">
      <c r="B577" s="58">
        <v>2239</v>
      </c>
      <c r="C577" s="59" t="s">
        <v>178</v>
      </c>
      <c r="D577" s="60">
        <v>1119</v>
      </c>
      <c r="E577" s="61" t="s">
        <v>915</v>
      </c>
      <c r="F577" s="36"/>
    </row>
    <row r="578" spans="2:6" x14ac:dyDescent="0.25">
      <c r="B578" s="58">
        <v>2239</v>
      </c>
      <c r="C578" s="59" t="s">
        <v>178</v>
      </c>
      <c r="D578" s="60">
        <v>1114</v>
      </c>
      <c r="E578" s="61" t="s">
        <v>916</v>
      </c>
      <c r="F578" s="36"/>
    </row>
    <row r="579" spans="2:6" x14ac:dyDescent="0.25">
      <c r="B579" s="58">
        <v>2239</v>
      </c>
      <c r="C579" s="59" t="s">
        <v>178</v>
      </c>
      <c r="D579" s="60">
        <v>1111</v>
      </c>
      <c r="E579" s="61" t="s">
        <v>917</v>
      </c>
      <c r="F579" s="36"/>
    </row>
    <row r="580" spans="2:6" x14ac:dyDescent="0.25">
      <c r="B580" s="58">
        <v>2239</v>
      </c>
      <c r="C580" s="59" t="s">
        <v>178</v>
      </c>
      <c r="D580" s="60">
        <v>1151</v>
      </c>
      <c r="E580" s="61" t="s">
        <v>918</v>
      </c>
      <c r="F580" s="36"/>
    </row>
    <row r="581" spans="2:6" x14ac:dyDescent="0.25">
      <c r="B581" s="58">
        <v>2024</v>
      </c>
      <c r="C581" s="59" t="s">
        <v>180</v>
      </c>
      <c r="D581" s="60">
        <v>2024</v>
      </c>
      <c r="E581" s="61" t="s">
        <v>180</v>
      </c>
      <c r="F581" s="36"/>
    </row>
    <row r="582" spans="2:6" x14ac:dyDescent="0.25">
      <c r="B582" s="58">
        <v>2024</v>
      </c>
      <c r="C582" s="59" t="s">
        <v>180</v>
      </c>
      <c r="D582" s="60">
        <v>3372</v>
      </c>
      <c r="E582" s="61" t="s">
        <v>919</v>
      </c>
      <c r="F582" s="36"/>
    </row>
    <row r="583" spans="2:6" x14ac:dyDescent="0.25">
      <c r="B583" s="58">
        <v>2024</v>
      </c>
      <c r="C583" s="59" t="s">
        <v>180</v>
      </c>
      <c r="D583" s="60">
        <v>361</v>
      </c>
      <c r="E583" s="61" t="s">
        <v>920</v>
      </c>
      <c r="F583" s="36"/>
    </row>
    <row r="584" spans="2:6" x14ac:dyDescent="0.25">
      <c r="B584" s="58">
        <v>2024</v>
      </c>
      <c r="C584" s="59" t="s">
        <v>180</v>
      </c>
      <c r="D584" s="60">
        <v>369</v>
      </c>
      <c r="E584" s="61" t="s">
        <v>921</v>
      </c>
      <c r="F584" s="36"/>
    </row>
    <row r="585" spans="2:6" x14ac:dyDescent="0.25">
      <c r="B585" s="58">
        <v>2024</v>
      </c>
      <c r="C585" s="59" t="s">
        <v>180</v>
      </c>
      <c r="D585" s="60">
        <v>362</v>
      </c>
      <c r="E585" s="61" t="s">
        <v>922</v>
      </c>
      <c r="F585" s="36"/>
    </row>
    <row r="586" spans="2:6" x14ac:dyDescent="0.25">
      <c r="B586" s="58">
        <v>2024</v>
      </c>
      <c r="C586" s="59" t="s">
        <v>180</v>
      </c>
      <c r="D586" s="60">
        <v>363</v>
      </c>
      <c r="E586" s="61" t="s">
        <v>923</v>
      </c>
      <c r="F586" s="36"/>
    </row>
    <row r="587" spans="2:6" x14ac:dyDescent="0.25">
      <c r="B587" s="58">
        <v>2024</v>
      </c>
      <c r="C587" s="59" t="s">
        <v>180</v>
      </c>
      <c r="D587" s="60">
        <v>364</v>
      </c>
      <c r="E587" s="61" t="s">
        <v>924</v>
      </c>
      <c r="F587" s="36"/>
    </row>
    <row r="588" spans="2:6" x14ac:dyDescent="0.25">
      <c r="B588" s="58">
        <v>2024</v>
      </c>
      <c r="C588" s="59" t="s">
        <v>180</v>
      </c>
      <c r="D588" s="60">
        <v>366</v>
      </c>
      <c r="E588" s="61" t="s">
        <v>925</v>
      </c>
      <c r="F588" s="36"/>
    </row>
    <row r="589" spans="2:6" x14ac:dyDescent="0.25">
      <c r="B589" s="58">
        <v>2024</v>
      </c>
      <c r="C589" s="59" t="s">
        <v>180</v>
      </c>
      <c r="D589" s="60">
        <v>367</v>
      </c>
      <c r="E589" s="61" t="s">
        <v>926</v>
      </c>
      <c r="F589" s="36"/>
    </row>
    <row r="590" spans="2:6" x14ac:dyDescent="0.25">
      <c r="B590" s="58">
        <v>1895</v>
      </c>
      <c r="C590" s="59" t="s">
        <v>181</v>
      </c>
      <c r="D590" s="60">
        <v>1895</v>
      </c>
      <c r="E590" s="61" t="s">
        <v>181</v>
      </c>
      <c r="F590" s="36"/>
    </row>
    <row r="591" spans="2:6" x14ac:dyDescent="0.25">
      <c r="B591" s="58">
        <v>1895</v>
      </c>
      <c r="C591" s="59" t="s">
        <v>181</v>
      </c>
      <c r="D591" s="60">
        <v>3351</v>
      </c>
      <c r="E591" s="61" t="s">
        <v>126</v>
      </c>
      <c r="F591" s="36"/>
    </row>
    <row r="592" spans="2:6" x14ac:dyDescent="0.25">
      <c r="B592" s="58">
        <v>2215</v>
      </c>
      <c r="C592" s="59" t="s">
        <v>183</v>
      </c>
      <c r="D592" s="60">
        <v>2215</v>
      </c>
      <c r="E592" s="61" t="s">
        <v>183</v>
      </c>
      <c r="F592" s="36"/>
    </row>
    <row r="593" spans="2:6" x14ac:dyDescent="0.25">
      <c r="B593" s="58">
        <v>2215</v>
      </c>
      <c r="C593" s="59" t="s">
        <v>183</v>
      </c>
      <c r="D593" s="60">
        <v>1079</v>
      </c>
      <c r="E593" s="61" t="s">
        <v>128</v>
      </c>
      <c r="F593" s="36"/>
    </row>
    <row r="594" spans="2:6" x14ac:dyDescent="0.25">
      <c r="B594" s="58">
        <v>2200</v>
      </c>
      <c r="C594" s="59" t="s">
        <v>350</v>
      </c>
      <c r="D594" s="60">
        <v>2200</v>
      </c>
      <c r="E594" s="61" t="s">
        <v>350</v>
      </c>
      <c r="F594" s="36"/>
    </row>
    <row r="595" spans="2:6" x14ac:dyDescent="0.25">
      <c r="B595" s="58">
        <v>3997</v>
      </c>
      <c r="C595" s="59" t="s">
        <v>185</v>
      </c>
      <c r="D595" s="60">
        <v>3997</v>
      </c>
      <c r="E595" s="61" t="s">
        <v>185</v>
      </c>
      <c r="F595" s="36"/>
    </row>
    <row r="596" spans="2:6" x14ac:dyDescent="0.25">
      <c r="B596" s="58">
        <v>3997</v>
      </c>
      <c r="C596" s="59" t="s">
        <v>185</v>
      </c>
      <c r="D596" s="60">
        <v>3363</v>
      </c>
      <c r="E596" s="61" t="s">
        <v>133</v>
      </c>
      <c r="F596" s="36"/>
    </row>
    <row r="597" spans="2:6" x14ac:dyDescent="0.25">
      <c r="B597" s="58">
        <v>2053</v>
      </c>
      <c r="C597" s="59" t="s">
        <v>187</v>
      </c>
      <c r="D597" s="60">
        <v>2053</v>
      </c>
      <c r="E597" s="61" t="s">
        <v>187</v>
      </c>
      <c r="F597" s="36"/>
    </row>
    <row r="598" spans="2:6" x14ac:dyDescent="0.25">
      <c r="B598" s="58">
        <v>2053</v>
      </c>
      <c r="C598" s="59" t="s">
        <v>187</v>
      </c>
      <c r="D598" s="60">
        <v>5689</v>
      </c>
      <c r="E598" s="61" t="s">
        <v>927</v>
      </c>
      <c r="F598" s="36"/>
    </row>
    <row r="599" spans="2:6" x14ac:dyDescent="0.25">
      <c r="B599" s="58">
        <v>2053</v>
      </c>
      <c r="C599" s="59" t="s">
        <v>187</v>
      </c>
      <c r="D599" s="60">
        <v>3458</v>
      </c>
      <c r="E599" s="61" t="s">
        <v>928</v>
      </c>
      <c r="F599" s="36"/>
    </row>
    <row r="600" spans="2:6" x14ac:dyDescent="0.25">
      <c r="B600" s="58">
        <v>2053</v>
      </c>
      <c r="C600" s="59" t="s">
        <v>187</v>
      </c>
      <c r="D600" s="60">
        <v>5359</v>
      </c>
      <c r="E600" s="61" t="s">
        <v>929</v>
      </c>
      <c r="F600" s="36"/>
    </row>
    <row r="601" spans="2:6" x14ac:dyDescent="0.25">
      <c r="B601" s="58">
        <v>2053</v>
      </c>
      <c r="C601" s="59" t="s">
        <v>187</v>
      </c>
      <c r="D601" s="60">
        <v>429</v>
      </c>
      <c r="E601" s="61" t="s">
        <v>930</v>
      </c>
      <c r="F601" s="36"/>
    </row>
    <row r="602" spans="2:6" x14ac:dyDescent="0.25">
      <c r="B602" s="58">
        <v>2053</v>
      </c>
      <c r="C602" s="59" t="s">
        <v>187</v>
      </c>
      <c r="D602" s="60">
        <v>1773</v>
      </c>
      <c r="E602" s="61" t="s">
        <v>931</v>
      </c>
      <c r="F602" s="36"/>
    </row>
    <row r="603" spans="2:6" x14ac:dyDescent="0.25">
      <c r="B603" s="58">
        <v>2053</v>
      </c>
      <c r="C603" s="59" t="s">
        <v>187</v>
      </c>
      <c r="D603" s="60">
        <v>430</v>
      </c>
      <c r="E603" s="61" t="s">
        <v>932</v>
      </c>
      <c r="F603" s="36"/>
    </row>
    <row r="604" spans="2:6" x14ac:dyDescent="0.25">
      <c r="B604" s="58">
        <v>2053</v>
      </c>
      <c r="C604" s="59" t="s">
        <v>187</v>
      </c>
      <c r="D604" s="60">
        <v>434</v>
      </c>
      <c r="E604" s="61" t="s">
        <v>933</v>
      </c>
      <c r="F604" s="36"/>
    </row>
    <row r="605" spans="2:6" x14ac:dyDescent="0.25">
      <c r="B605" s="58">
        <v>2053</v>
      </c>
      <c r="C605" s="59" t="s">
        <v>187</v>
      </c>
      <c r="D605" s="60">
        <v>431</v>
      </c>
      <c r="E605" s="61" t="s">
        <v>934</v>
      </c>
      <c r="F605" s="36"/>
    </row>
    <row r="606" spans="2:6" x14ac:dyDescent="0.25">
      <c r="B606" s="58">
        <v>2053</v>
      </c>
      <c r="C606" s="59" t="s">
        <v>187</v>
      </c>
      <c r="D606" s="60">
        <v>432</v>
      </c>
      <c r="E606" s="61" t="s">
        <v>935</v>
      </c>
      <c r="F606" s="36"/>
    </row>
    <row r="607" spans="2:6" x14ac:dyDescent="0.25">
      <c r="B607" s="58">
        <v>2049</v>
      </c>
      <c r="C607" s="59" t="s">
        <v>351</v>
      </c>
      <c r="D607" s="60">
        <v>2049</v>
      </c>
      <c r="E607" s="61" t="s">
        <v>351</v>
      </c>
      <c r="F607" s="36"/>
    </row>
    <row r="608" spans="2:6" x14ac:dyDescent="0.25">
      <c r="B608" s="58">
        <v>2140</v>
      </c>
      <c r="C608" s="59" t="s">
        <v>189</v>
      </c>
      <c r="D608" s="60">
        <v>2140</v>
      </c>
      <c r="E608" s="61" t="s">
        <v>189</v>
      </c>
      <c r="F608" s="36"/>
    </row>
    <row r="609" spans="2:6" x14ac:dyDescent="0.25">
      <c r="B609" s="58">
        <v>2140</v>
      </c>
      <c r="C609" s="59" t="s">
        <v>189</v>
      </c>
      <c r="D609" s="60">
        <v>721</v>
      </c>
      <c r="E609" s="61" t="s">
        <v>936</v>
      </c>
      <c r="F609" s="36"/>
    </row>
    <row r="610" spans="2:6" x14ac:dyDescent="0.25">
      <c r="B610" s="58">
        <v>2140</v>
      </c>
      <c r="C610" s="59" t="s">
        <v>189</v>
      </c>
      <c r="D610" s="60">
        <v>723</v>
      </c>
      <c r="E610" s="61" t="s">
        <v>937</v>
      </c>
      <c r="F610" s="36"/>
    </row>
    <row r="611" spans="2:6" x14ac:dyDescent="0.25">
      <c r="B611" s="58">
        <v>2140</v>
      </c>
      <c r="C611" s="59" t="s">
        <v>189</v>
      </c>
      <c r="D611" s="60">
        <v>722</v>
      </c>
      <c r="E611" s="61" t="s">
        <v>938</v>
      </c>
      <c r="F611" s="36"/>
    </row>
    <row r="612" spans="2:6" x14ac:dyDescent="0.25">
      <c r="B612" s="58">
        <v>1934</v>
      </c>
      <c r="C612" s="59" t="s">
        <v>191</v>
      </c>
      <c r="D612" s="60">
        <v>1934</v>
      </c>
      <c r="E612" s="61" t="s">
        <v>191</v>
      </c>
      <c r="F612" s="36"/>
    </row>
    <row r="613" spans="2:6" x14ac:dyDescent="0.25">
      <c r="B613" s="58">
        <v>1934</v>
      </c>
      <c r="C613" s="59" t="s">
        <v>191</v>
      </c>
      <c r="D613" s="60">
        <v>3352</v>
      </c>
      <c r="E613" s="61" t="s">
        <v>939</v>
      </c>
      <c r="F613" s="36"/>
    </row>
    <row r="614" spans="2:6" x14ac:dyDescent="0.25">
      <c r="B614" s="58">
        <v>2008</v>
      </c>
      <c r="C614" s="59" t="s">
        <v>193</v>
      </c>
      <c r="D614" s="60">
        <v>2008</v>
      </c>
      <c r="E614" s="61" t="s">
        <v>193</v>
      </c>
      <c r="F614" s="36"/>
    </row>
    <row r="615" spans="2:6" x14ac:dyDescent="0.25">
      <c r="B615" s="58">
        <v>2008</v>
      </c>
      <c r="C615" s="59" t="s">
        <v>193</v>
      </c>
      <c r="D615" s="60">
        <v>331</v>
      </c>
      <c r="E615" s="61" t="s">
        <v>940</v>
      </c>
      <c r="F615" s="36"/>
    </row>
    <row r="616" spans="2:6" x14ac:dyDescent="0.25">
      <c r="B616" s="58">
        <v>2008</v>
      </c>
      <c r="C616" s="59" t="s">
        <v>193</v>
      </c>
      <c r="D616" s="60">
        <v>327</v>
      </c>
      <c r="E616" s="61" t="s">
        <v>941</v>
      </c>
      <c r="F616" s="36"/>
    </row>
    <row r="617" spans="2:6" x14ac:dyDescent="0.25">
      <c r="B617" s="58">
        <v>2008</v>
      </c>
      <c r="C617" s="59" t="s">
        <v>193</v>
      </c>
      <c r="D617" s="60">
        <v>330</v>
      </c>
      <c r="E617" s="61" t="s">
        <v>942</v>
      </c>
      <c r="F617" s="36"/>
    </row>
    <row r="618" spans="2:6" x14ac:dyDescent="0.25">
      <c r="B618" s="58">
        <v>2107</v>
      </c>
      <c r="C618" s="59" t="s">
        <v>194</v>
      </c>
      <c r="D618" s="60">
        <v>2107</v>
      </c>
      <c r="E618" s="61" t="s">
        <v>194</v>
      </c>
      <c r="F618" s="36"/>
    </row>
    <row r="619" spans="2:6" x14ac:dyDescent="0.25">
      <c r="B619" s="58">
        <v>2107</v>
      </c>
      <c r="C619" s="59" t="s">
        <v>194</v>
      </c>
      <c r="D619" s="60">
        <v>691</v>
      </c>
      <c r="E619" s="61" t="s">
        <v>943</v>
      </c>
      <c r="F619" s="36"/>
    </row>
    <row r="620" spans="2:6" x14ac:dyDescent="0.25">
      <c r="B620" s="58">
        <v>2107</v>
      </c>
      <c r="C620" s="59" t="s">
        <v>194</v>
      </c>
      <c r="D620" s="60">
        <v>712</v>
      </c>
      <c r="E620" s="61" t="s">
        <v>944</v>
      </c>
      <c r="F620" s="36"/>
    </row>
    <row r="621" spans="2:6" x14ac:dyDescent="0.25">
      <c r="B621" s="58">
        <v>2107</v>
      </c>
      <c r="C621" s="59" t="s">
        <v>194</v>
      </c>
      <c r="D621" s="60">
        <v>3132</v>
      </c>
      <c r="E621" s="61" t="s">
        <v>945</v>
      </c>
      <c r="F621" s="36"/>
    </row>
    <row r="622" spans="2:6" x14ac:dyDescent="0.25">
      <c r="B622" s="58">
        <v>2219</v>
      </c>
      <c r="C622" s="59" t="s">
        <v>195</v>
      </c>
      <c r="D622" s="60">
        <v>2219</v>
      </c>
      <c r="E622" s="61" t="s">
        <v>195</v>
      </c>
      <c r="F622" s="36"/>
    </row>
    <row r="623" spans="2:6" x14ac:dyDescent="0.25">
      <c r="B623" s="58">
        <v>2219</v>
      </c>
      <c r="C623" s="59" t="s">
        <v>195</v>
      </c>
      <c r="D623" s="60">
        <v>1084</v>
      </c>
      <c r="E623" s="61" t="s">
        <v>946</v>
      </c>
      <c r="F623" s="36"/>
    </row>
    <row r="624" spans="2:6" x14ac:dyDescent="0.25">
      <c r="B624" s="58">
        <v>2219</v>
      </c>
      <c r="C624" s="59" t="s">
        <v>195</v>
      </c>
      <c r="D624" s="60">
        <v>1087</v>
      </c>
      <c r="E624" s="61" t="s">
        <v>137</v>
      </c>
      <c r="F624" s="36"/>
    </row>
    <row r="625" spans="2:6" x14ac:dyDescent="0.25">
      <c r="B625" s="58">
        <v>2091</v>
      </c>
      <c r="C625" s="59" t="s">
        <v>196</v>
      </c>
      <c r="D625" s="60">
        <v>2091</v>
      </c>
      <c r="E625" s="61" t="s">
        <v>196</v>
      </c>
      <c r="F625" s="36"/>
    </row>
    <row r="626" spans="2:6" x14ac:dyDescent="0.25">
      <c r="B626" s="58">
        <v>2091</v>
      </c>
      <c r="C626" s="59" t="s">
        <v>196</v>
      </c>
      <c r="D626" s="60">
        <v>597</v>
      </c>
      <c r="E626" s="61" t="s">
        <v>947</v>
      </c>
      <c r="F626" s="36"/>
    </row>
    <row r="627" spans="2:6" x14ac:dyDescent="0.25">
      <c r="B627" s="58">
        <v>2091</v>
      </c>
      <c r="C627" s="59" t="s">
        <v>196</v>
      </c>
      <c r="D627" s="60">
        <v>595</v>
      </c>
      <c r="E627" s="61" t="s">
        <v>948</v>
      </c>
      <c r="F627" s="36"/>
    </row>
    <row r="628" spans="2:6" x14ac:dyDescent="0.25">
      <c r="B628" s="58">
        <v>2091</v>
      </c>
      <c r="C628" s="59" t="s">
        <v>196</v>
      </c>
      <c r="D628" s="60">
        <v>596</v>
      </c>
      <c r="E628" s="61" t="s">
        <v>949</v>
      </c>
      <c r="F628" s="36"/>
    </row>
    <row r="629" spans="2:6" x14ac:dyDescent="0.25">
      <c r="B629" s="58">
        <v>2091</v>
      </c>
      <c r="C629" s="59" t="s">
        <v>196</v>
      </c>
      <c r="D629" s="60">
        <v>1297</v>
      </c>
      <c r="E629" s="61" t="s">
        <v>950</v>
      </c>
      <c r="F629" s="36"/>
    </row>
    <row r="630" spans="2:6" x14ac:dyDescent="0.25">
      <c r="B630" s="58">
        <v>2109</v>
      </c>
      <c r="C630" s="59" t="s">
        <v>198</v>
      </c>
      <c r="D630" s="60">
        <v>2109</v>
      </c>
      <c r="E630" s="61" t="s">
        <v>198</v>
      </c>
      <c r="F630" s="36"/>
    </row>
    <row r="631" spans="2:6" x14ac:dyDescent="0.25">
      <c r="B631" s="58">
        <v>2109</v>
      </c>
      <c r="C631" s="59" t="s">
        <v>198</v>
      </c>
      <c r="D631" s="60">
        <v>700</v>
      </c>
      <c r="E631" s="61" t="s">
        <v>951</v>
      </c>
      <c r="F631" s="36"/>
    </row>
    <row r="632" spans="2:6" x14ac:dyDescent="0.25">
      <c r="B632" s="58">
        <v>2057</v>
      </c>
      <c r="C632" s="59" t="s">
        <v>199</v>
      </c>
      <c r="D632" s="60">
        <v>2057</v>
      </c>
      <c r="E632" s="61" t="s">
        <v>199</v>
      </c>
      <c r="F632" s="36"/>
    </row>
    <row r="633" spans="2:6" x14ac:dyDescent="0.25">
      <c r="B633" s="58">
        <v>2057</v>
      </c>
      <c r="C633" s="59" t="s">
        <v>199</v>
      </c>
      <c r="D633" s="60">
        <v>467</v>
      </c>
      <c r="E633" s="61" t="s">
        <v>952</v>
      </c>
      <c r="F633" s="36"/>
    </row>
    <row r="634" spans="2:6" x14ac:dyDescent="0.25">
      <c r="B634" s="58">
        <v>2057</v>
      </c>
      <c r="C634" s="59" t="s">
        <v>199</v>
      </c>
      <c r="D634" s="60">
        <v>482</v>
      </c>
      <c r="E634" s="61" t="s">
        <v>953</v>
      </c>
      <c r="F634" s="36"/>
    </row>
    <row r="635" spans="2:6" x14ac:dyDescent="0.25">
      <c r="B635" s="58">
        <v>2057</v>
      </c>
      <c r="C635" s="59" t="s">
        <v>199</v>
      </c>
      <c r="D635" s="60">
        <v>480</v>
      </c>
      <c r="E635" s="61" t="s">
        <v>954</v>
      </c>
      <c r="F635" s="36"/>
    </row>
    <row r="636" spans="2:6" x14ac:dyDescent="0.25">
      <c r="B636" s="58">
        <v>2057</v>
      </c>
      <c r="C636" s="59" t="s">
        <v>199</v>
      </c>
      <c r="D636" s="60">
        <v>468</v>
      </c>
      <c r="E636" s="61" t="s">
        <v>955</v>
      </c>
      <c r="F636" s="36"/>
    </row>
    <row r="637" spans="2:6" x14ac:dyDescent="0.25">
      <c r="B637" s="58">
        <v>2057</v>
      </c>
      <c r="C637" s="59" t="s">
        <v>199</v>
      </c>
      <c r="D637" s="60">
        <v>483</v>
      </c>
      <c r="E637" s="61" t="s">
        <v>956</v>
      </c>
      <c r="F637" s="36"/>
    </row>
    <row r="638" spans="2:6" x14ac:dyDescent="0.25">
      <c r="B638" s="58">
        <v>2057</v>
      </c>
      <c r="C638" s="59" t="s">
        <v>199</v>
      </c>
      <c r="D638" s="60">
        <v>4848</v>
      </c>
      <c r="E638" s="61" t="s">
        <v>957</v>
      </c>
      <c r="F638" s="36"/>
    </row>
    <row r="639" spans="2:6" x14ac:dyDescent="0.25">
      <c r="B639" s="58">
        <v>2057</v>
      </c>
      <c r="C639" s="59" t="s">
        <v>199</v>
      </c>
      <c r="D639" s="60">
        <v>470</v>
      </c>
      <c r="E639" s="61" t="s">
        <v>958</v>
      </c>
      <c r="F639" s="36"/>
    </row>
    <row r="640" spans="2:6" x14ac:dyDescent="0.25">
      <c r="B640" s="58">
        <v>2057</v>
      </c>
      <c r="C640" s="59" t="s">
        <v>199</v>
      </c>
      <c r="D640" s="60">
        <v>471</v>
      </c>
      <c r="E640" s="61" t="s">
        <v>959</v>
      </c>
      <c r="F640" s="36"/>
    </row>
    <row r="641" spans="2:6" x14ac:dyDescent="0.25">
      <c r="B641" s="58">
        <v>2057</v>
      </c>
      <c r="C641" s="59" t="s">
        <v>199</v>
      </c>
      <c r="D641" s="60">
        <v>472</v>
      </c>
      <c r="E641" s="61" t="s">
        <v>960</v>
      </c>
      <c r="F641" s="36"/>
    </row>
    <row r="642" spans="2:6" x14ac:dyDescent="0.25">
      <c r="B642" s="58">
        <v>2057</v>
      </c>
      <c r="C642" s="59" t="s">
        <v>199</v>
      </c>
      <c r="D642" s="60">
        <v>484</v>
      </c>
      <c r="E642" s="61" t="s">
        <v>961</v>
      </c>
      <c r="F642" s="36"/>
    </row>
    <row r="643" spans="2:6" x14ac:dyDescent="0.25">
      <c r="B643" s="58">
        <v>2057</v>
      </c>
      <c r="C643" s="59" t="s">
        <v>199</v>
      </c>
      <c r="D643" s="60">
        <v>473</v>
      </c>
      <c r="E643" s="61" t="s">
        <v>962</v>
      </c>
      <c r="F643" s="36"/>
    </row>
    <row r="644" spans="2:6" x14ac:dyDescent="0.25">
      <c r="B644" s="58">
        <v>2057</v>
      </c>
      <c r="C644" s="59" t="s">
        <v>199</v>
      </c>
      <c r="D644" s="60">
        <v>485</v>
      </c>
      <c r="E644" s="61" t="s">
        <v>963</v>
      </c>
      <c r="F644" s="36"/>
    </row>
    <row r="645" spans="2:6" x14ac:dyDescent="0.25">
      <c r="B645" s="58">
        <v>2057</v>
      </c>
      <c r="C645" s="59" t="s">
        <v>199</v>
      </c>
      <c r="D645" s="60">
        <v>481</v>
      </c>
      <c r="E645" s="61" t="s">
        <v>964</v>
      </c>
      <c r="F645" s="36"/>
    </row>
    <row r="646" spans="2:6" x14ac:dyDescent="0.25">
      <c r="B646" s="58">
        <v>2057</v>
      </c>
      <c r="C646" s="59" t="s">
        <v>199</v>
      </c>
      <c r="D646" s="60">
        <v>474</v>
      </c>
      <c r="E646" s="61" t="s">
        <v>965</v>
      </c>
      <c r="F646" s="36"/>
    </row>
    <row r="647" spans="2:6" x14ac:dyDescent="0.25">
      <c r="B647" s="58">
        <v>2057</v>
      </c>
      <c r="C647" s="59" t="s">
        <v>199</v>
      </c>
      <c r="D647" s="60">
        <v>486</v>
      </c>
      <c r="E647" s="61" t="s">
        <v>966</v>
      </c>
      <c r="F647" s="36"/>
    </row>
    <row r="648" spans="2:6" x14ac:dyDescent="0.25">
      <c r="B648" s="58">
        <v>2057</v>
      </c>
      <c r="C648" s="59" t="s">
        <v>199</v>
      </c>
      <c r="D648" s="60">
        <v>475</v>
      </c>
      <c r="E648" s="61" t="s">
        <v>967</v>
      </c>
      <c r="F648" s="36"/>
    </row>
    <row r="649" spans="2:6" x14ac:dyDescent="0.25">
      <c r="B649" s="58">
        <v>2057</v>
      </c>
      <c r="C649" s="59" t="s">
        <v>199</v>
      </c>
      <c r="D649" s="60">
        <v>488</v>
      </c>
      <c r="E649" s="61" t="s">
        <v>968</v>
      </c>
      <c r="F649" s="36"/>
    </row>
    <row r="650" spans="2:6" x14ac:dyDescent="0.25">
      <c r="B650" s="58">
        <v>2057</v>
      </c>
      <c r="C650" s="59" t="s">
        <v>199</v>
      </c>
      <c r="D650" s="60">
        <v>476</v>
      </c>
      <c r="E650" s="61" t="s">
        <v>969</v>
      </c>
      <c r="F650" s="36"/>
    </row>
    <row r="651" spans="2:6" x14ac:dyDescent="0.25">
      <c r="B651" s="58">
        <v>2057</v>
      </c>
      <c r="C651" s="59" t="s">
        <v>199</v>
      </c>
      <c r="D651" s="60">
        <v>477</v>
      </c>
      <c r="E651" s="61" t="s">
        <v>970</v>
      </c>
      <c r="F651" s="36"/>
    </row>
    <row r="652" spans="2:6" x14ac:dyDescent="0.25">
      <c r="B652" s="58">
        <v>2057</v>
      </c>
      <c r="C652" s="59" t="s">
        <v>199</v>
      </c>
      <c r="D652" s="60">
        <v>478</v>
      </c>
      <c r="E652" s="61" t="s">
        <v>971</v>
      </c>
      <c r="F652" s="36"/>
    </row>
    <row r="653" spans="2:6" x14ac:dyDescent="0.25">
      <c r="B653" s="58">
        <v>2057</v>
      </c>
      <c r="C653" s="59" t="s">
        <v>199</v>
      </c>
      <c r="D653" s="60">
        <v>479</v>
      </c>
      <c r="E653" s="61" t="s">
        <v>972</v>
      </c>
      <c r="F653" s="36"/>
    </row>
    <row r="654" spans="2:6" x14ac:dyDescent="0.25">
      <c r="B654" s="58">
        <v>2056</v>
      </c>
      <c r="C654" s="59" t="s">
        <v>201</v>
      </c>
      <c r="D654" s="60">
        <v>2056</v>
      </c>
      <c r="E654" s="61" t="s">
        <v>201</v>
      </c>
      <c r="F654" s="36"/>
    </row>
    <row r="655" spans="2:6" x14ac:dyDescent="0.25">
      <c r="B655" s="58">
        <v>2056</v>
      </c>
      <c r="C655" s="59" t="s">
        <v>201</v>
      </c>
      <c r="D655" s="60">
        <v>4545</v>
      </c>
      <c r="E655" s="61" t="s">
        <v>1606</v>
      </c>
      <c r="F655" s="36"/>
    </row>
    <row r="656" spans="2:6" x14ac:dyDescent="0.25">
      <c r="B656" s="58">
        <v>2056</v>
      </c>
      <c r="C656" s="59" t="s">
        <v>201</v>
      </c>
      <c r="D656" s="60">
        <v>459</v>
      </c>
      <c r="E656" s="61" t="s">
        <v>973</v>
      </c>
      <c r="F656" s="36"/>
    </row>
    <row r="657" spans="2:6" x14ac:dyDescent="0.25">
      <c r="B657" s="58">
        <v>2056</v>
      </c>
      <c r="C657" s="59" t="s">
        <v>201</v>
      </c>
      <c r="D657" s="60">
        <v>5682</v>
      </c>
      <c r="E657" s="61" t="s">
        <v>974</v>
      </c>
      <c r="F657" s="36"/>
    </row>
    <row r="658" spans="2:6" x14ac:dyDescent="0.25">
      <c r="B658" s="58">
        <v>2056</v>
      </c>
      <c r="C658" s="59" t="s">
        <v>201</v>
      </c>
      <c r="D658" s="60">
        <v>5355</v>
      </c>
      <c r="E658" s="61" t="s">
        <v>975</v>
      </c>
      <c r="F658" s="36"/>
    </row>
    <row r="659" spans="2:6" x14ac:dyDescent="0.25">
      <c r="B659" s="58">
        <v>2056</v>
      </c>
      <c r="C659" s="59" t="s">
        <v>201</v>
      </c>
      <c r="D659" s="60">
        <v>487</v>
      </c>
      <c r="E659" s="61" t="s">
        <v>976</v>
      </c>
      <c r="F659" s="36"/>
    </row>
    <row r="660" spans="2:6" x14ac:dyDescent="0.25">
      <c r="B660" s="58">
        <v>2056</v>
      </c>
      <c r="C660" s="59" t="s">
        <v>201</v>
      </c>
      <c r="D660" s="60">
        <v>461</v>
      </c>
      <c r="E660" s="61" t="s">
        <v>977</v>
      </c>
      <c r="F660" s="36"/>
    </row>
    <row r="661" spans="2:6" x14ac:dyDescent="0.25">
      <c r="B661" s="58">
        <v>2056</v>
      </c>
      <c r="C661" s="59" t="s">
        <v>201</v>
      </c>
      <c r="D661" s="60">
        <v>462</v>
      </c>
      <c r="E661" s="61" t="s">
        <v>978</v>
      </c>
      <c r="F661" s="36"/>
    </row>
    <row r="662" spans="2:6" x14ac:dyDescent="0.25">
      <c r="B662" s="58">
        <v>2056</v>
      </c>
      <c r="C662" s="59" t="s">
        <v>201</v>
      </c>
      <c r="D662" s="60">
        <v>463</v>
      </c>
      <c r="E662" s="61" t="s">
        <v>979</v>
      </c>
      <c r="F662" s="36"/>
    </row>
    <row r="663" spans="2:6" x14ac:dyDescent="0.25">
      <c r="B663" s="58">
        <v>2056</v>
      </c>
      <c r="C663" s="59" t="s">
        <v>201</v>
      </c>
      <c r="D663" s="60">
        <v>465</v>
      </c>
      <c r="E663" s="61" t="s">
        <v>980</v>
      </c>
      <c r="F663" s="36"/>
    </row>
    <row r="664" spans="2:6" x14ac:dyDescent="0.25">
      <c r="B664" s="58">
        <v>2262</v>
      </c>
      <c r="C664" s="59" t="s">
        <v>203</v>
      </c>
      <c r="D664" s="60">
        <v>2262</v>
      </c>
      <c r="E664" s="61" t="s">
        <v>203</v>
      </c>
      <c r="F664" s="36"/>
    </row>
    <row r="665" spans="2:6" x14ac:dyDescent="0.25">
      <c r="B665" s="58">
        <v>2262</v>
      </c>
      <c r="C665" s="59" t="s">
        <v>203</v>
      </c>
      <c r="D665" s="60">
        <v>166</v>
      </c>
      <c r="E665" s="61" t="s">
        <v>981</v>
      </c>
      <c r="F665" s="36"/>
    </row>
    <row r="666" spans="2:6" x14ac:dyDescent="0.25">
      <c r="B666" s="58">
        <v>2262</v>
      </c>
      <c r="C666" s="59" t="s">
        <v>203</v>
      </c>
      <c r="D666" s="60">
        <v>169</v>
      </c>
      <c r="E666" s="61" t="s">
        <v>982</v>
      </c>
      <c r="F666" s="36"/>
    </row>
    <row r="667" spans="2:6" x14ac:dyDescent="0.25">
      <c r="B667" s="58">
        <v>2212</v>
      </c>
      <c r="C667" s="59" t="s">
        <v>205</v>
      </c>
      <c r="D667" s="60">
        <v>2212</v>
      </c>
      <c r="E667" s="61" t="s">
        <v>205</v>
      </c>
      <c r="F667" s="36"/>
    </row>
    <row r="668" spans="2:6" x14ac:dyDescent="0.25">
      <c r="B668" s="58">
        <v>2212</v>
      </c>
      <c r="C668" s="59" t="s">
        <v>205</v>
      </c>
      <c r="D668" s="60">
        <v>1066</v>
      </c>
      <c r="E668" s="61" t="s">
        <v>833</v>
      </c>
      <c r="F668" s="36"/>
    </row>
    <row r="669" spans="2:6" x14ac:dyDescent="0.25">
      <c r="B669" s="58">
        <v>2212</v>
      </c>
      <c r="C669" s="59" t="s">
        <v>205</v>
      </c>
      <c r="D669" s="60">
        <v>1068</v>
      </c>
      <c r="E669" s="61" t="s">
        <v>983</v>
      </c>
      <c r="F669" s="36"/>
    </row>
    <row r="670" spans="2:6" x14ac:dyDescent="0.25">
      <c r="B670" s="58">
        <v>2212</v>
      </c>
      <c r="C670" s="59" t="s">
        <v>205</v>
      </c>
      <c r="D670" s="60">
        <v>1069</v>
      </c>
      <c r="E670" s="61" t="s">
        <v>984</v>
      </c>
      <c r="F670" s="36"/>
    </row>
    <row r="671" spans="2:6" x14ac:dyDescent="0.25">
      <c r="B671" s="58">
        <v>2212</v>
      </c>
      <c r="C671" s="59" t="s">
        <v>205</v>
      </c>
      <c r="D671" s="60">
        <v>1073</v>
      </c>
      <c r="E671" s="61" t="s">
        <v>985</v>
      </c>
      <c r="F671" s="36"/>
    </row>
    <row r="672" spans="2:6" x14ac:dyDescent="0.25">
      <c r="B672" s="58">
        <v>2212</v>
      </c>
      <c r="C672" s="59" t="s">
        <v>205</v>
      </c>
      <c r="D672" s="60">
        <v>1072</v>
      </c>
      <c r="E672" s="61" t="s">
        <v>986</v>
      </c>
      <c r="F672" s="36"/>
    </row>
    <row r="673" spans="2:6" x14ac:dyDescent="0.25">
      <c r="B673" s="58">
        <v>2059</v>
      </c>
      <c r="C673" s="59" t="s">
        <v>207</v>
      </c>
      <c r="D673" s="60">
        <v>2059</v>
      </c>
      <c r="E673" s="61" t="s">
        <v>207</v>
      </c>
      <c r="F673" s="36"/>
    </row>
    <row r="674" spans="2:6" x14ac:dyDescent="0.25">
      <c r="B674" s="58">
        <v>2059</v>
      </c>
      <c r="C674" s="59" t="s">
        <v>207</v>
      </c>
      <c r="D674" s="60">
        <v>491</v>
      </c>
      <c r="E674" s="61" t="s">
        <v>987</v>
      </c>
      <c r="F674" s="36"/>
    </row>
    <row r="675" spans="2:6" x14ac:dyDescent="0.25">
      <c r="B675" s="58">
        <v>2059</v>
      </c>
      <c r="C675" s="59" t="s">
        <v>207</v>
      </c>
      <c r="D675" s="60">
        <v>490</v>
      </c>
      <c r="E675" s="61" t="s">
        <v>988</v>
      </c>
      <c r="F675" s="36"/>
    </row>
    <row r="676" spans="2:6" x14ac:dyDescent="0.25">
      <c r="B676" s="58">
        <v>2059</v>
      </c>
      <c r="C676" s="59" t="s">
        <v>207</v>
      </c>
      <c r="D676" s="60">
        <v>492</v>
      </c>
      <c r="E676" s="61" t="s">
        <v>989</v>
      </c>
      <c r="F676" s="36"/>
    </row>
    <row r="677" spans="2:6" x14ac:dyDescent="0.25">
      <c r="B677" s="58">
        <v>2059</v>
      </c>
      <c r="C677" s="59" t="s">
        <v>207</v>
      </c>
      <c r="D677" s="60">
        <v>489</v>
      </c>
      <c r="E677" s="61" t="s">
        <v>990</v>
      </c>
      <c r="F677" s="36"/>
    </row>
    <row r="678" spans="2:6" x14ac:dyDescent="0.25">
      <c r="B678" s="58">
        <v>2058</v>
      </c>
      <c r="C678" s="59" t="s">
        <v>352</v>
      </c>
      <c r="D678" s="60">
        <v>2058</v>
      </c>
      <c r="E678" s="61" t="s">
        <v>352</v>
      </c>
      <c r="F678" s="36"/>
    </row>
    <row r="679" spans="2:6" x14ac:dyDescent="0.25">
      <c r="B679" s="58">
        <v>1923</v>
      </c>
      <c r="C679" s="59" t="s">
        <v>209</v>
      </c>
      <c r="D679" s="60">
        <v>1923</v>
      </c>
      <c r="E679" s="61" t="s">
        <v>209</v>
      </c>
      <c r="F679" s="36"/>
    </row>
    <row r="680" spans="2:6" x14ac:dyDescent="0.25">
      <c r="B680" s="58">
        <v>1923</v>
      </c>
      <c r="C680" s="59" t="s">
        <v>209</v>
      </c>
      <c r="D680" s="60">
        <v>53</v>
      </c>
      <c r="E680" s="61" t="s">
        <v>991</v>
      </c>
      <c r="F680" s="36"/>
    </row>
    <row r="681" spans="2:6" x14ac:dyDescent="0.25">
      <c r="B681" s="58">
        <v>1923</v>
      </c>
      <c r="C681" s="59" t="s">
        <v>209</v>
      </c>
      <c r="D681" s="60">
        <v>54</v>
      </c>
      <c r="E681" s="61" t="s">
        <v>992</v>
      </c>
      <c r="F681" s="36"/>
    </row>
    <row r="682" spans="2:6" x14ac:dyDescent="0.25">
      <c r="B682" s="58">
        <v>1923</v>
      </c>
      <c r="C682" s="59" t="s">
        <v>209</v>
      </c>
      <c r="D682" s="60">
        <v>5455</v>
      </c>
      <c r="E682" s="61" t="s">
        <v>118</v>
      </c>
      <c r="F682" s="36"/>
    </row>
    <row r="683" spans="2:6" x14ac:dyDescent="0.25">
      <c r="B683" s="58">
        <v>1923</v>
      </c>
      <c r="C683" s="59" t="s">
        <v>209</v>
      </c>
      <c r="D683" s="60">
        <v>55</v>
      </c>
      <c r="E683" s="61" t="s">
        <v>993</v>
      </c>
      <c r="F683" s="36"/>
    </row>
    <row r="684" spans="2:6" x14ac:dyDescent="0.25">
      <c r="B684" s="58">
        <v>1923</v>
      </c>
      <c r="C684" s="59" t="s">
        <v>209</v>
      </c>
      <c r="D684" s="60">
        <v>61</v>
      </c>
      <c r="E684" s="61" t="s">
        <v>1607</v>
      </c>
      <c r="F684" s="36"/>
    </row>
    <row r="685" spans="2:6" x14ac:dyDescent="0.25">
      <c r="B685" s="58">
        <v>1923</v>
      </c>
      <c r="C685" s="59" t="s">
        <v>209</v>
      </c>
      <c r="D685" s="60">
        <v>59</v>
      </c>
      <c r="E685" s="61" t="s">
        <v>994</v>
      </c>
      <c r="F685" s="36"/>
    </row>
    <row r="686" spans="2:6" x14ac:dyDescent="0.25">
      <c r="B686" s="58">
        <v>1923</v>
      </c>
      <c r="C686" s="59" t="s">
        <v>209</v>
      </c>
      <c r="D686" s="60">
        <v>62</v>
      </c>
      <c r="E686" s="61" t="s">
        <v>995</v>
      </c>
      <c r="F686" s="36"/>
    </row>
    <row r="687" spans="2:6" x14ac:dyDescent="0.25">
      <c r="B687" s="58">
        <v>1923</v>
      </c>
      <c r="C687" s="59" t="s">
        <v>209</v>
      </c>
      <c r="D687" s="60">
        <v>60</v>
      </c>
      <c r="E687" s="61" t="s">
        <v>996</v>
      </c>
      <c r="F687" s="36"/>
    </row>
    <row r="688" spans="2:6" x14ac:dyDescent="0.25">
      <c r="B688" s="58">
        <v>1923</v>
      </c>
      <c r="C688" s="59" t="s">
        <v>209</v>
      </c>
      <c r="D688" s="60">
        <v>1288</v>
      </c>
      <c r="E688" s="61" t="s">
        <v>997</v>
      </c>
      <c r="F688" s="36"/>
    </row>
    <row r="689" spans="2:6" x14ac:dyDescent="0.25">
      <c r="B689" s="58">
        <v>1923</v>
      </c>
      <c r="C689" s="59" t="s">
        <v>209</v>
      </c>
      <c r="D689" s="60">
        <v>5677</v>
      </c>
      <c r="E689" s="61" t="s">
        <v>998</v>
      </c>
      <c r="F689" s="36"/>
    </row>
    <row r="690" spans="2:6" x14ac:dyDescent="0.25">
      <c r="B690" s="58">
        <v>1923</v>
      </c>
      <c r="C690" s="59" t="s">
        <v>209</v>
      </c>
      <c r="D690" s="60">
        <v>56</v>
      </c>
      <c r="E690" s="61" t="s">
        <v>999</v>
      </c>
      <c r="F690" s="36"/>
    </row>
    <row r="691" spans="2:6" x14ac:dyDescent="0.25">
      <c r="B691" s="58">
        <v>1923</v>
      </c>
      <c r="C691" s="59" t="s">
        <v>209</v>
      </c>
      <c r="D691" s="60">
        <v>58</v>
      </c>
      <c r="E691" s="61" t="s">
        <v>1000</v>
      </c>
      <c r="F691" s="36"/>
    </row>
    <row r="692" spans="2:6" x14ac:dyDescent="0.25">
      <c r="B692" s="58">
        <v>2064</v>
      </c>
      <c r="C692" s="59" t="s">
        <v>353</v>
      </c>
      <c r="D692" s="60">
        <v>2064</v>
      </c>
      <c r="E692" s="61" t="s">
        <v>353</v>
      </c>
      <c r="F692" s="36"/>
    </row>
    <row r="693" spans="2:6" x14ac:dyDescent="0.25">
      <c r="B693" s="58">
        <v>2101</v>
      </c>
      <c r="C693" s="59" t="s">
        <v>211</v>
      </c>
      <c r="D693" s="60">
        <v>2101</v>
      </c>
      <c r="E693" s="61" t="s">
        <v>211</v>
      </c>
      <c r="F693" s="36"/>
    </row>
    <row r="694" spans="2:6" x14ac:dyDescent="0.25">
      <c r="B694" s="58">
        <v>2101</v>
      </c>
      <c r="C694" s="59" t="s">
        <v>211</v>
      </c>
      <c r="D694" s="60">
        <v>652</v>
      </c>
      <c r="E694" s="61" t="s">
        <v>1001</v>
      </c>
      <c r="F694" s="36"/>
    </row>
    <row r="695" spans="2:6" x14ac:dyDescent="0.25">
      <c r="B695" s="58">
        <v>2101</v>
      </c>
      <c r="C695" s="59" t="s">
        <v>211</v>
      </c>
      <c r="D695" s="60">
        <v>653</v>
      </c>
      <c r="E695" s="61" t="s">
        <v>1002</v>
      </c>
      <c r="F695" s="36"/>
    </row>
    <row r="696" spans="2:6" x14ac:dyDescent="0.25">
      <c r="B696" s="58">
        <v>2101</v>
      </c>
      <c r="C696" s="59" t="s">
        <v>211</v>
      </c>
      <c r="D696" s="60">
        <v>658</v>
      </c>
      <c r="E696" s="61" t="s">
        <v>1003</v>
      </c>
      <c r="F696" s="36"/>
    </row>
    <row r="697" spans="2:6" x14ac:dyDescent="0.25">
      <c r="B697" s="58">
        <v>2101</v>
      </c>
      <c r="C697" s="59" t="s">
        <v>211</v>
      </c>
      <c r="D697" s="60">
        <v>671</v>
      </c>
      <c r="E697" s="61" t="s">
        <v>1004</v>
      </c>
      <c r="F697" s="36"/>
    </row>
    <row r="698" spans="2:6" x14ac:dyDescent="0.25">
      <c r="B698" s="58">
        <v>2101</v>
      </c>
      <c r="C698" s="59" t="s">
        <v>211</v>
      </c>
      <c r="D698" s="60">
        <v>688</v>
      </c>
      <c r="E698" s="61" t="s">
        <v>1005</v>
      </c>
      <c r="F698" s="36"/>
    </row>
    <row r="699" spans="2:6" x14ac:dyDescent="0.25">
      <c r="B699" s="58">
        <v>2101</v>
      </c>
      <c r="C699" s="59" t="s">
        <v>211</v>
      </c>
      <c r="D699" s="60">
        <v>3504</v>
      </c>
      <c r="E699" s="61" t="s">
        <v>1006</v>
      </c>
      <c r="F699" s="36"/>
    </row>
    <row r="700" spans="2:6" x14ac:dyDescent="0.25">
      <c r="B700" s="58">
        <v>2101</v>
      </c>
      <c r="C700" s="59" t="s">
        <v>211</v>
      </c>
      <c r="D700" s="60">
        <v>3503</v>
      </c>
      <c r="E700" s="61" t="s">
        <v>1007</v>
      </c>
      <c r="F700" s="36"/>
    </row>
    <row r="701" spans="2:6" x14ac:dyDescent="0.25">
      <c r="B701" s="58">
        <v>2101</v>
      </c>
      <c r="C701" s="59" t="s">
        <v>211</v>
      </c>
      <c r="D701" s="60">
        <v>3505</v>
      </c>
      <c r="E701" s="61" t="s">
        <v>227</v>
      </c>
      <c r="F701" s="36"/>
    </row>
    <row r="702" spans="2:6" x14ac:dyDescent="0.25">
      <c r="B702" s="58">
        <v>2101</v>
      </c>
      <c r="C702" s="59" t="s">
        <v>211</v>
      </c>
      <c r="D702" s="60">
        <v>674</v>
      </c>
      <c r="E702" s="61" t="s">
        <v>1008</v>
      </c>
      <c r="F702" s="36"/>
    </row>
    <row r="703" spans="2:6" x14ac:dyDescent="0.25">
      <c r="B703" s="58">
        <v>2097</v>
      </c>
      <c r="C703" s="59" t="s">
        <v>213</v>
      </c>
      <c r="D703" s="60">
        <v>2097</v>
      </c>
      <c r="E703" s="61" t="s">
        <v>213</v>
      </c>
      <c r="F703" s="36"/>
    </row>
    <row r="704" spans="2:6" x14ac:dyDescent="0.25">
      <c r="B704" s="58">
        <v>2097</v>
      </c>
      <c r="C704" s="59" t="s">
        <v>213</v>
      </c>
      <c r="D704" s="60">
        <v>5690</v>
      </c>
      <c r="E704" s="61" t="s">
        <v>1608</v>
      </c>
      <c r="F704" s="36"/>
    </row>
    <row r="705" spans="2:6" x14ac:dyDescent="0.25">
      <c r="B705" s="58">
        <v>2097</v>
      </c>
      <c r="C705" s="59" t="s">
        <v>213</v>
      </c>
      <c r="D705" s="60">
        <v>623</v>
      </c>
      <c r="E705" s="61" t="s">
        <v>1009</v>
      </c>
      <c r="F705" s="36"/>
    </row>
    <row r="706" spans="2:6" x14ac:dyDescent="0.25">
      <c r="B706" s="58">
        <v>2097</v>
      </c>
      <c r="C706" s="59" t="s">
        <v>213</v>
      </c>
      <c r="D706" s="60">
        <v>3361</v>
      </c>
      <c r="E706" s="61" t="s">
        <v>100</v>
      </c>
      <c r="F706" s="36"/>
    </row>
    <row r="707" spans="2:6" x14ac:dyDescent="0.25">
      <c r="B707" s="58">
        <v>2097</v>
      </c>
      <c r="C707" s="59" t="s">
        <v>213</v>
      </c>
      <c r="D707" s="60">
        <v>627</v>
      </c>
      <c r="E707" s="61" t="s">
        <v>1010</v>
      </c>
      <c r="F707" s="36"/>
    </row>
    <row r="708" spans="2:6" x14ac:dyDescent="0.25">
      <c r="B708" s="58">
        <v>2097</v>
      </c>
      <c r="C708" s="59" t="s">
        <v>213</v>
      </c>
      <c r="D708" s="60">
        <v>615</v>
      </c>
      <c r="E708" s="61" t="s">
        <v>1011</v>
      </c>
      <c r="F708" s="36"/>
    </row>
    <row r="709" spans="2:6" x14ac:dyDescent="0.25">
      <c r="B709" s="58">
        <v>2097</v>
      </c>
      <c r="C709" s="59" t="s">
        <v>213</v>
      </c>
      <c r="D709" s="60">
        <v>617</v>
      </c>
      <c r="E709" s="61" t="s">
        <v>1012</v>
      </c>
      <c r="F709" s="36"/>
    </row>
    <row r="710" spans="2:6" x14ac:dyDescent="0.25">
      <c r="B710" s="58">
        <v>2097</v>
      </c>
      <c r="C710" s="59" t="s">
        <v>213</v>
      </c>
      <c r="D710" s="60">
        <v>625</v>
      </c>
      <c r="E710" s="61" t="s">
        <v>1013</v>
      </c>
      <c r="F710" s="36"/>
    </row>
    <row r="711" spans="2:6" x14ac:dyDescent="0.25">
      <c r="B711" s="58">
        <v>2097</v>
      </c>
      <c r="C711" s="59" t="s">
        <v>213</v>
      </c>
      <c r="D711" s="60">
        <v>4038</v>
      </c>
      <c r="E711" s="61" t="s">
        <v>237</v>
      </c>
      <c r="F711" s="36"/>
    </row>
    <row r="712" spans="2:6" x14ac:dyDescent="0.25">
      <c r="B712" s="58">
        <v>2097</v>
      </c>
      <c r="C712" s="59" t="s">
        <v>213</v>
      </c>
      <c r="D712" s="60">
        <v>620</v>
      </c>
      <c r="E712" s="61" t="s">
        <v>1014</v>
      </c>
      <c r="F712" s="36"/>
    </row>
    <row r="713" spans="2:6" x14ac:dyDescent="0.25">
      <c r="B713" s="58">
        <v>2097</v>
      </c>
      <c r="C713" s="59" t="s">
        <v>213</v>
      </c>
      <c r="D713" s="60">
        <v>628</v>
      </c>
      <c r="E713" s="61" t="s">
        <v>1015</v>
      </c>
      <c r="F713" s="36"/>
    </row>
    <row r="714" spans="2:6" x14ac:dyDescent="0.25">
      <c r="B714" s="58">
        <v>2097</v>
      </c>
      <c r="C714" s="59" t="s">
        <v>213</v>
      </c>
      <c r="D714" s="60">
        <v>621</v>
      </c>
      <c r="E714" s="61" t="s">
        <v>1016</v>
      </c>
      <c r="F714" s="36"/>
    </row>
    <row r="715" spans="2:6" x14ac:dyDescent="0.25">
      <c r="B715" s="58">
        <v>2097</v>
      </c>
      <c r="C715" s="59" t="s">
        <v>213</v>
      </c>
      <c r="D715" s="60">
        <v>611</v>
      </c>
      <c r="E715" s="61" t="s">
        <v>1017</v>
      </c>
      <c r="F715" s="36"/>
    </row>
    <row r="716" spans="2:6" x14ac:dyDescent="0.25">
      <c r="B716" s="58">
        <v>2097</v>
      </c>
      <c r="C716" s="59" t="s">
        <v>213</v>
      </c>
      <c r="D716" s="60">
        <v>622</v>
      </c>
      <c r="E716" s="61" t="s">
        <v>1018</v>
      </c>
      <c r="F716" s="36"/>
    </row>
    <row r="717" spans="2:6" x14ac:dyDescent="0.25">
      <c r="B717" s="58">
        <v>2097</v>
      </c>
      <c r="C717" s="59" t="s">
        <v>213</v>
      </c>
      <c r="D717" s="60">
        <v>629</v>
      </c>
      <c r="E717" s="61" t="s">
        <v>1019</v>
      </c>
      <c r="F717" s="36"/>
    </row>
    <row r="718" spans="2:6" x14ac:dyDescent="0.25">
      <c r="B718" s="58">
        <v>2097</v>
      </c>
      <c r="C718" s="59" t="s">
        <v>213</v>
      </c>
      <c r="D718" s="60">
        <v>630</v>
      </c>
      <c r="E718" s="61" t="s">
        <v>1020</v>
      </c>
      <c r="F718" s="36"/>
    </row>
    <row r="719" spans="2:6" x14ac:dyDescent="0.25">
      <c r="B719" s="58">
        <v>2097</v>
      </c>
      <c r="C719" s="59" t="s">
        <v>213</v>
      </c>
      <c r="D719" s="60">
        <v>624</v>
      </c>
      <c r="E719" s="61" t="s">
        <v>1021</v>
      </c>
      <c r="F719" s="36"/>
    </row>
    <row r="720" spans="2:6" x14ac:dyDescent="0.25">
      <c r="B720" s="58">
        <v>2097</v>
      </c>
      <c r="C720" s="59" t="s">
        <v>213</v>
      </c>
      <c r="D720" s="60">
        <v>618</v>
      </c>
      <c r="E720" s="61" t="s">
        <v>1022</v>
      </c>
      <c r="F720" s="36"/>
    </row>
    <row r="721" spans="2:6" x14ac:dyDescent="0.25">
      <c r="B721" s="58">
        <v>2098</v>
      </c>
      <c r="C721" s="59" t="s">
        <v>354</v>
      </c>
      <c r="D721" s="60">
        <v>2098</v>
      </c>
      <c r="E721" s="61" t="s">
        <v>354</v>
      </c>
      <c r="F721" s="36"/>
    </row>
    <row r="722" spans="2:6" x14ac:dyDescent="0.25">
      <c r="B722" s="58">
        <v>2012</v>
      </c>
      <c r="C722" s="59" t="s">
        <v>214</v>
      </c>
      <c r="D722" s="60">
        <v>2012</v>
      </c>
      <c r="E722" s="61" t="s">
        <v>214</v>
      </c>
      <c r="F722" s="36"/>
    </row>
    <row r="723" spans="2:6" x14ac:dyDescent="0.25">
      <c r="B723" s="58">
        <v>2012</v>
      </c>
      <c r="C723" s="59" t="s">
        <v>214</v>
      </c>
      <c r="D723" s="60">
        <v>3366</v>
      </c>
      <c r="E723" s="61" t="s">
        <v>1023</v>
      </c>
      <c r="F723" s="36"/>
    </row>
    <row r="724" spans="2:6" x14ac:dyDescent="0.25">
      <c r="B724" s="58">
        <v>2092</v>
      </c>
      <c r="C724" s="59" t="s">
        <v>216</v>
      </c>
      <c r="D724" s="60">
        <v>2092</v>
      </c>
      <c r="E724" s="61" t="s">
        <v>216</v>
      </c>
      <c r="F724" s="36"/>
    </row>
    <row r="725" spans="2:6" x14ac:dyDescent="0.25">
      <c r="B725" s="58">
        <v>2092</v>
      </c>
      <c r="C725" s="59" t="s">
        <v>216</v>
      </c>
      <c r="D725" s="60">
        <v>5349</v>
      </c>
      <c r="E725" s="61" t="s">
        <v>56</v>
      </c>
      <c r="F725" s="36"/>
    </row>
    <row r="726" spans="2:6" x14ac:dyDescent="0.25">
      <c r="B726" s="58">
        <v>2092</v>
      </c>
      <c r="C726" s="59" t="s">
        <v>216</v>
      </c>
      <c r="D726" s="60">
        <v>599</v>
      </c>
      <c r="E726" s="61" t="s">
        <v>1024</v>
      </c>
      <c r="F726" s="36"/>
    </row>
    <row r="727" spans="2:6" x14ac:dyDescent="0.25">
      <c r="B727" s="58">
        <v>2092</v>
      </c>
      <c r="C727" s="59" t="s">
        <v>216</v>
      </c>
      <c r="D727" s="60">
        <v>598</v>
      </c>
      <c r="E727" s="61" t="s">
        <v>1025</v>
      </c>
      <c r="F727" s="36"/>
    </row>
    <row r="728" spans="2:6" x14ac:dyDescent="0.25">
      <c r="B728" s="58">
        <v>2092</v>
      </c>
      <c r="C728" s="59" t="s">
        <v>216</v>
      </c>
      <c r="D728" s="60">
        <v>5252</v>
      </c>
      <c r="E728" s="61" t="s">
        <v>169</v>
      </c>
      <c r="F728" s="36"/>
    </row>
    <row r="729" spans="2:6" x14ac:dyDescent="0.25">
      <c r="B729" s="58">
        <v>2112</v>
      </c>
      <c r="C729" s="59" t="s">
        <v>218</v>
      </c>
      <c r="D729" s="60">
        <v>2112</v>
      </c>
      <c r="E729" s="61" t="s">
        <v>218</v>
      </c>
      <c r="F729" s="36"/>
    </row>
    <row r="730" spans="2:6" x14ac:dyDescent="0.25">
      <c r="B730" s="58">
        <v>2106</v>
      </c>
      <c r="C730" s="59" t="s">
        <v>355</v>
      </c>
      <c r="D730" s="60">
        <v>2106</v>
      </c>
      <c r="E730" s="61" t="s">
        <v>355</v>
      </c>
      <c r="F730" s="36"/>
    </row>
    <row r="731" spans="2:6" x14ac:dyDescent="0.25">
      <c r="B731" s="58">
        <v>2085</v>
      </c>
      <c r="C731" s="59" t="s">
        <v>220</v>
      </c>
      <c r="D731" s="60">
        <v>2085</v>
      </c>
      <c r="E731" s="61" t="s">
        <v>220</v>
      </c>
      <c r="F731" s="36"/>
    </row>
    <row r="732" spans="2:6" x14ac:dyDescent="0.25">
      <c r="B732" s="58">
        <v>2085</v>
      </c>
      <c r="C732" s="59" t="s">
        <v>220</v>
      </c>
      <c r="D732" s="60">
        <v>568</v>
      </c>
      <c r="E732" s="61" t="s">
        <v>1026</v>
      </c>
      <c r="F732" s="36"/>
    </row>
    <row r="733" spans="2:6" x14ac:dyDescent="0.25">
      <c r="B733" s="58">
        <v>2085</v>
      </c>
      <c r="C733" s="59" t="s">
        <v>220</v>
      </c>
      <c r="D733" s="60">
        <v>569</v>
      </c>
      <c r="E733" s="61" t="s">
        <v>1027</v>
      </c>
      <c r="F733" s="36"/>
    </row>
    <row r="734" spans="2:6" x14ac:dyDescent="0.25">
      <c r="B734" s="58">
        <v>2094</v>
      </c>
      <c r="C734" s="59" t="s">
        <v>221</v>
      </c>
      <c r="D734" s="60">
        <v>2094</v>
      </c>
      <c r="E734" s="61" t="s">
        <v>221</v>
      </c>
      <c r="F734" s="36"/>
    </row>
    <row r="735" spans="2:6" x14ac:dyDescent="0.25">
      <c r="B735" s="58">
        <v>2094</v>
      </c>
      <c r="C735" s="59" t="s">
        <v>221</v>
      </c>
      <c r="D735" s="60">
        <v>603</v>
      </c>
      <c r="E735" s="61" t="s">
        <v>1028</v>
      </c>
      <c r="F735" s="36"/>
    </row>
    <row r="736" spans="2:6" x14ac:dyDescent="0.25">
      <c r="B736" s="58">
        <v>2094</v>
      </c>
      <c r="C736" s="59" t="s">
        <v>221</v>
      </c>
      <c r="D736" s="60">
        <v>604</v>
      </c>
      <c r="E736" s="61" t="s">
        <v>1029</v>
      </c>
      <c r="F736" s="36"/>
    </row>
    <row r="737" spans="2:6" x14ac:dyDescent="0.25">
      <c r="B737" s="58">
        <v>2094</v>
      </c>
      <c r="C737" s="59" t="s">
        <v>221</v>
      </c>
      <c r="D737" s="60">
        <v>5444</v>
      </c>
      <c r="E737" s="61" t="s">
        <v>257</v>
      </c>
      <c r="F737" s="36"/>
    </row>
    <row r="738" spans="2:6" x14ac:dyDescent="0.25">
      <c r="B738" s="58">
        <v>2090</v>
      </c>
      <c r="C738" s="59" t="s">
        <v>223</v>
      </c>
      <c r="D738" s="60">
        <v>2090</v>
      </c>
      <c r="E738" s="61" t="s">
        <v>223</v>
      </c>
      <c r="F738" s="36"/>
    </row>
    <row r="739" spans="2:6" x14ac:dyDescent="0.25">
      <c r="B739" s="58">
        <v>2090</v>
      </c>
      <c r="C739" s="59" t="s">
        <v>223</v>
      </c>
      <c r="D739" s="60">
        <v>594</v>
      </c>
      <c r="E739" s="61" t="s">
        <v>159</v>
      </c>
      <c r="F739" s="36"/>
    </row>
    <row r="740" spans="2:6" x14ac:dyDescent="0.25">
      <c r="B740" s="58">
        <v>2256</v>
      </c>
      <c r="C740" s="59" t="s">
        <v>225</v>
      </c>
      <c r="D740" s="60">
        <v>2256</v>
      </c>
      <c r="E740" s="61" t="s">
        <v>225</v>
      </c>
      <c r="F740" s="36"/>
    </row>
    <row r="741" spans="2:6" x14ac:dyDescent="0.25">
      <c r="B741" s="58">
        <v>2256</v>
      </c>
      <c r="C741" s="59" t="s">
        <v>225</v>
      </c>
      <c r="D741" s="60">
        <v>1315</v>
      </c>
      <c r="E741" s="61" t="s">
        <v>1030</v>
      </c>
      <c r="F741" s="36"/>
    </row>
    <row r="742" spans="2:6" x14ac:dyDescent="0.25">
      <c r="B742" s="58">
        <v>2256</v>
      </c>
      <c r="C742" s="59" t="s">
        <v>225</v>
      </c>
      <c r="D742" s="60">
        <v>2784</v>
      </c>
      <c r="E742" s="61" t="s">
        <v>1031</v>
      </c>
      <c r="F742" s="36"/>
    </row>
    <row r="743" spans="2:6" x14ac:dyDescent="0.25">
      <c r="B743" s="58">
        <v>2256</v>
      </c>
      <c r="C743" s="59" t="s">
        <v>225</v>
      </c>
      <c r="D743" s="60">
        <v>1234</v>
      </c>
      <c r="E743" s="61" t="s">
        <v>1032</v>
      </c>
      <c r="F743" s="36"/>
    </row>
    <row r="744" spans="2:6" x14ac:dyDescent="0.25">
      <c r="B744" s="58">
        <v>2256</v>
      </c>
      <c r="C744" s="59" t="s">
        <v>225</v>
      </c>
      <c r="D744" s="60">
        <v>1230</v>
      </c>
      <c r="E744" s="61" t="s">
        <v>1033</v>
      </c>
      <c r="F744" s="36"/>
    </row>
    <row r="745" spans="2:6" x14ac:dyDescent="0.25">
      <c r="B745" s="58">
        <v>2256</v>
      </c>
      <c r="C745" s="59" t="s">
        <v>225</v>
      </c>
      <c r="D745" s="60">
        <v>1231</v>
      </c>
      <c r="E745" s="61" t="s">
        <v>1034</v>
      </c>
      <c r="F745" s="36"/>
    </row>
    <row r="746" spans="2:6" x14ac:dyDescent="0.25">
      <c r="B746" s="58">
        <v>2256</v>
      </c>
      <c r="C746" s="59" t="s">
        <v>225</v>
      </c>
      <c r="D746" s="60">
        <v>1233</v>
      </c>
      <c r="E746" s="61" t="s">
        <v>1035</v>
      </c>
      <c r="F746" s="36"/>
    </row>
    <row r="747" spans="2:6" x14ac:dyDescent="0.25">
      <c r="B747" s="58">
        <v>2256</v>
      </c>
      <c r="C747" s="59" t="s">
        <v>225</v>
      </c>
      <c r="D747" s="60">
        <v>4639</v>
      </c>
      <c r="E747" s="61" t="s">
        <v>1036</v>
      </c>
      <c r="F747" s="36"/>
    </row>
    <row r="748" spans="2:6" x14ac:dyDescent="0.25">
      <c r="B748" s="58">
        <v>2256</v>
      </c>
      <c r="C748" s="59" t="s">
        <v>225</v>
      </c>
      <c r="D748" s="60">
        <v>1232</v>
      </c>
      <c r="E748" s="61" t="s">
        <v>1037</v>
      </c>
      <c r="F748" s="36"/>
    </row>
    <row r="749" spans="2:6" x14ac:dyDescent="0.25">
      <c r="B749" s="58">
        <v>2256</v>
      </c>
      <c r="C749" s="59" t="s">
        <v>225</v>
      </c>
      <c r="D749" s="60">
        <v>1228</v>
      </c>
      <c r="E749" s="61" t="s">
        <v>1038</v>
      </c>
      <c r="F749" s="36"/>
    </row>
    <row r="750" spans="2:6" x14ac:dyDescent="0.25">
      <c r="B750" s="58">
        <v>2048</v>
      </c>
      <c r="C750" s="59" t="s">
        <v>226</v>
      </c>
      <c r="D750" s="60">
        <v>2048</v>
      </c>
      <c r="E750" s="61" t="s">
        <v>226</v>
      </c>
      <c r="F750" s="36"/>
    </row>
    <row r="751" spans="2:6" x14ac:dyDescent="0.25">
      <c r="B751" s="58">
        <v>2048</v>
      </c>
      <c r="C751" s="59" t="s">
        <v>226</v>
      </c>
      <c r="D751" s="60">
        <v>1350</v>
      </c>
      <c r="E751" s="61" t="s">
        <v>1039</v>
      </c>
      <c r="F751" s="36"/>
    </row>
    <row r="752" spans="2:6" x14ac:dyDescent="0.25">
      <c r="B752" s="58">
        <v>2048</v>
      </c>
      <c r="C752" s="59" t="s">
        <v>226</v>
      </c>
      <c r="D752" s="60">
        <v>408</v>
      </c>
      <c r="E752" s="61" t="s">
        <v>1040</v>
      </c>
      <c r="F752" s="36"/>
    </row>
    <row r="753" spans="2:6" x14ac:dyDescent="0.25">
      <c r="B753" s="58">
        <v>2048</v>
      </c>
      <c r="C753" s="59" t="s">
        <v>226</v>
      </c>
      <c r="D753" s="60">
        <v>421</v>
      </c>
      <c r="E753" s="61" t="s">
        <v>1041</v>
      </c>
      <c r="F753" s="36"/>
    </row>
    <row r="754" spans="2:6" x14ac:dyDescent="0.25">
      <c r="B754" s="58">
        <v>2048</v>
      </c>
      <c r="C754" s="59" t="s">
        <v>226</v>
      </c>
      <c r="D754" s="60">
        <v>409</v>
      </c>
      <c r="E754" s="61" t="s">
        <v>1042</v>
      </c>
      <c r="F754" s="36"/>
    </row>
    <row r="755" spans="2:6" x14ac:dyDescent="0.25">
      <c r="B755" s="58">
        <v>2048</v>
      </c>
      <c r="C755" s="59" t="s">
        <v>226</v>
      </c>
      <c r="D755" s="60">
        <v>410</v>
      </c>
      <c r="E755" s="61" t="s">
        <v>776</v>
      </c>
      <c r="F755" s="36"/>
    </row>
    <row r="756" spans="2:6" x14ac:dyDescent="0.25">
      <c r="B756" s="58">
        <v>2048</v>
      </c>
      <c r="C756" s="59" t="s">
        <v>226</v>
      </c>
      <c r="D756" s="60">
        <v>3554</v>
      </c>
      <c r="E756" s="61" t="s">
        <v>1043</v>
      </c>
      <c r="F756" s="36"/>
    </row>
    <row r="757" spans="2:6" x14ac:dyDescent="0.25">
      <c r="B757" s="58">
        <v>2048</v>
      </c>
      <c r="C757" s="59" t="s">
        <v>226</v>
      </c>
      <c r="D757" s="60">
        <v>411</v>
      </c>
      <c r="E757" s="61" t="s">
        <v>897</v>
      </c>
      <c r="F757" s="36"/>
    </row>
    <row r="758" spans="2:6" x14ac:dyDescent="0.25">
      <c r="B758" s="58">
        <v>2048</v>
      </c>
      <c r="C758" s="59" t="s">
        <v>226</v>
      </c>
      <c r="D758" s="60">
        <v>412</v>
      </c>
      <c r="E758" s="61" t="s">
        <v>1044</v>
      </c>
      <c r="F758" s="36"/>
    </row>
    <row r="759" spans="2:6" x14ac:dyDescent="0.25">
      <c r="B759" s="58">
        <v>2048</v>
      </c>
      <c r="C759" s="59" t="s">
        <v>226</v>
      </c>
      <c r="D759" s="60">
        <v>413</v>
      </c>
      <c r="E759" s="61" t="s">
        <v>936</v>
      </c>
      <c r="F759" s="36"/>
    </row>
    <row r="760" spans="2:6" x14ac:dyDescent="0.25">
      <c r="B760" s="58">
        <v>2048</v>
      </c>
      <c r="C760" s="59" t="s">
        <v>226</v>
      </c>
      <c r="D760" s="60">
        <v>416</v>
      </c>
      <c r="E760" s="61" t="s">
        <v>1045</v>
      </c>
      <c r="F760" s="36"/>
    </row>
    <row r="761" spans="2:6" x14ac:dyDescent="0.25">
      <c r="B761" s="58">
        <v>2048</v>
      </c>
      <c r="C761" s="59" t="s">
        <v>226</v>
      </c>
      <c r="D761" s="60">
        <v>5205</v>
      </c>
      <c r="E761" s="61" t="s">
        <v>141</v>
      </c>
      <c r="F761" s="36"/>
    </row>
    <row r="762" spans="2:6" x14ac:dyDescent="0.25">
      <c r="B762" s="58">
        <v>2048</v>
      </c>
      <c r="C762" s="59" t="s">
        <v>226</v>
      </c>
      <c r="D762" s="60">
        <v>4821</v>
      </c>
      <c r="E762" s="61" t="s">
        <v>1046</v>
      </c>
      <c r="F762" s="36"/>
    </row>
    <row r="763" spans="2:6" x14ac:dyDescent="0.25">
      <c r="B763" s="58">
        <v>2048</v>
      </c>
      <c r="C763" s="59" t="s">
        <v>226</v>
      </c>
      <c r="D763" s="60">
        <v>414</v>
      </c>
      <c r="E763" s="61" t="s">
        <v>1047</v>
      </c>
      <c r="F763" s="36"/>
    </row>
    <row r="764" spans="2:6" x14ac:dyDescent="0.25">
      <c r="B764" s="58">
        <v>2048</v>
      </c>
      <c r="C764" s="59" t="s">
        <v>226</v>
      </c>
      <c r="D764" s="60">
        <v>4593</v>
      </c>
      <c r="E764" s="61" t="s">
        <v>157</v>
      </c>
      <c r="F764" s="36"/>
    </row>
    <row r="765" spans="2:6" x14ac:dyDescent="0.25">
      <c r="B765" s="58">
        <v>2048</v>
      </c>
      <c r="C765" s="59" t="s">
        <v>226</v>
      </c>
      <c r="D765" s="60">
        <v>422</v>
      </c>
      <c r="E765" s="61" t="s">
        <v>1048</v>
      </c>
      <c r="F765" s="36"/>
    </row>
    <row r="766" spans="2:6" x14ac:dyDescent="0.25">
      <c r="B766" s="58">
        <v>2048</v>
      </c>
      <c r="C766" s="59" t="s">
        <v>226</v>
      </c>
      <c r="D766" s="60">
        <v>424</v>
      </c>
      <c r="E766" s="61" t="s">
        <v>1049</v>
      </c>
      <c r="F766" s="36"/>
    </row>
    <row r="767" spans="2:6" x14ac:dyDescent="0.25">
      <c r="B767" s="58">
        <v>2048</v>
      </c>
      <c r="C767" s="59" t="s">
        <v>226</v>
      </c>
      <c r="D767" s="60">
        <v>415</v>
      </c>
      <c r="E767" s="61" t="s">
        <v>841</v>
      </c>
      <c r="F767" s="36"/>
    </row>
    <row r="768" spans="2:6" x14ac:dyDescent="0.25">
      <c r="B768" s="58">
        <v>2048</v>
      </c>
      <c r="C768" s="59" t="s">
        <v>226</v>
      </c>
      <c r="D768" s="60">
        <v>5815</v>
      </c>
      <c r="E768" s="61" t="s">
        <v>1050</v>
      </c>
      <c r="F768" s="36"/>
    </row>
    <row r="769" spans="2:6" x14ac:dyDescent="0.25">
      <c r="B769" s="58">
        <v>2048</v>
      </c>
      <c r="C769" s="59" t="s">
        <v>226</v>
      </c>
      <c r="D769" s="60">
        <v>417</v>
      </c>
      <c r="E769" s="61" t="s">
        <v>980</v>
      </c>
      <c r="F769" s="36"/>
    </row>
    <row r="770" spans="2:6" x14ac:dyDescent="0.25">
      <c r="B770" s="58">
        <v>2048</v>
      </c>
      <c r="C770" s="59" t="s">
        <v>226</v>
      </c>
      <c r="D770" s="60">
        <v>418</v>
      </c>
      <c r="E770" s="61" t="s">
        <v>1051</v>
      </c>
      <c r="F770" s="36"/>
    </row>
    <row r="771" spans="2:6" x14ac:dyDescent="0.25">
      <c r="B771" s="58">
        <v>2048</v>
      </c>
      <c r="C771" s="59" t="s">
        <v>226</v>
      </c>
      <c r="D771" s="60">
        <v>423</v>
      </c>
      <c r="E771" s="61" t="s">
        <v>1052</v>
      </c>
      <c r="F771" s="36"/>
    </row>
    <row r="772" spans="2:6" x14ac:dyDescent="0.25">
      <c r="B772" s="58">
        <v>2048</v>
      </c>
      <c r="C772" s="59" t="s">
        <v>226</v>
      </c>
      <c r="D772" s="60">
        <v>5304</v>
      </c>
      <c r="E772" s="61" t="s">
        <v>267</v>
      </c>
      <c r="F772" s="36"/>
    </row>
    <row r="773" spans="2:6" x14ac:dyDescent="0.25">
      <c r="B773" s="58">
        <v>2048</v>
      </c>
      <c r="C773" s="59" t="s">
        <v>226</v>
      </c>
      <c r="D773" s="60">
        <v>419</v>
      </c>
      <c r="E773" s="61" t="s">
        <v>1053</v>
      </c>
      <c r="F773" s="36"/>
    </row>
    <row r="774" spans="2:6" x14ac:dyDescent="0.25">
      <c r="B774" s="58">
        <v>2048</v>
      </c>
      <c r="C774" s="59" t="s">
        <v>226</v>
      </c>
      <c r="D774" s="60">
        <v>420</v>
      </c>
      <c r="E774" s="61" t="s">
        <v>1054</v>
      </c>
      <c r="F774" s="36"/>
    </row>
    <row r="775" spans="2:6" x14ac:dyDescent="0.25">
      <c r="B775" s="58">
        <v>2205</v>
      </c>
      <c r="C775" s="59" t="s">
        <v>228</v>
      </c>
      <c r="D775" s="60">
        <v>2205</v>
      </c>
      <c r="E775" s="61" t="s">
        <v>228</v>
      </c>
      <c r="F775" s="36"/>
    </row>
    <row r="776" spans="2:6" x14ac:dyDescent="0.25">
      <c r="B776" s="58">
        <v>2205</v>
      </c>
      <c r="C776" s="59" t="s">
        <v>228</v>
      </c>
      <c r="D776" s="60">
        <v>1057</v>
      </c>
      <c r="E776" s="61" t="s">
        <v>1055</v>
      </c>
      <c r="F776" s="36"/>
    </row>
    <row r="777" spans="2:6" x14ac:dyDescent="0.25">
      <c r="B777" s="58">
        <v>2205</v>
      </c>
      <c r="C777" s="59" t="s">
        <v>228</v>
      </c>
      <c r="D777" s="60">
        <v>5296</v>
      </c>
      <c r="E777" s="61" t="s">
        <v>1056</v>
      </c>
      <c r="F777" s="36"/>
    </row>
    <row r="778" spans="2:6" x14ac:dyDescent="0.25">
      <c r="B778" s="58">
        <v>2205</v>
      </c>
      <c r="C778" s="59" t="s">
        <v>228</v>
      </c>
      <c r="D778" s="60">
        <v>5434</v>
      </c>
      <c r="E778" s="61" t="s">
        <v>1057</v>
      </c>
      <c r="F778" s="36"/>
    </row>
    <row r="779" spans="2:6" x14ac:dyDescent="0.25">
      <c r="B779" s="58">
        <v>2205</v>
      </c>
      <c r="C779" s="59" t="s">
        <v>228</v>
      </c>
      <c r="D779" s="60">
        <v>1064</v>
      </c>
      <c r="E779" s="61" t="s">
        <v>1058</v>
      </c>
      <c r="F779" s="36"/>
    </row>
    <row r="780" spans="2:6" x14ac:dyDescent="0.25">
      <c r="B780" s="58">
        <v>2249</v>
      </c>
      <c r="C780" s="59" t="s">
        <v>230</v>
      </c>
      <c r="D780" s="60">
        <v>2249</v>
      </c>
      <c r="E780" s="61" t="s">
        <v>230</v>
      </c>
      <c r="F780" s="36"/>
    </row>
    <row r="781" spans="2:6" x14ac:dyDescent="0.25">
      <c r="B781" s="58">
        <v>2249</v>
      </c>
      <c r="C781" s="59" t="s">
        <v>230</v>
      </c>
      <c r="D781" s="60">
        <v>5440</v>
      </c>
      <c r="E781" s="61" t="s">
        <v>67</v>
      </c>
      <c r="F781" s="36"/>
    </row>
    <row r="782" spans="2:6" x14ac:dyDescent="0.25">
      <c r="B782" s="58">
        <v>2249</v>
      </c>
      <c r="C782" s="59" t="s">
        <v>230</v>
      </c>
      <c r="D782" s="60">
        <v>5441</v>
      </c>
      <c r="E782" s="61" t="s">
        <v>95</v>
      </c>
      <c r="F782" s="36"/>
    </row>
    <row r="783" spans="2:6" x14ac:dyDescent="0.25">
      <c r="B783" s="58">
        <v>2249</v>
      </c>
      <c r="C783" s="59" t="s">
        <v>230</v>
      </c>
      <c r="D783" s="60">
        <v>5150</v>
      </c>
      <c r="E783" s="61" t="s">
        <v>131</v>
      </c>
      <c r="F783" s="36"/>
    </row>
    <row r="784" spans="2:6" x14ac:dyDescent="0.25">
      <c r="B784" s="58">
        <v>2249</v>
      </c>
      <c r="C784" s="59" t="s">
        <v>230</v>
      </c>
      <c r="D784" s="60">
        <v>3404</v>
      </c>
      <c r="E784" s="61" t="s">
        <v>1059</v>
      </c>
      <c r="F784" s="36"/>
    </row>
    <row r="785" spans="2:6" x14ac:dyDescent="0.25">
      <c r="B785" s="58">
        <v>1925</v>
      </c>
      <c r="C785" s="59" t="s">
        <v>232</v>
      </c>
      <c r="D785" s="60">
        <v>1925</v>
      </c>
      <c r="E785" s="61" t="s">
        <v>232</v>
      </c>
      <c r="F785" s="36"/>
    </row>
    <row r="786" spans="2:6" x14ac:dyDescent="0.25">
      <c r="B786" s="58">
        <v>1925</v>
      </c>
      <c r="C786" s="59" t="s">
        <v>232</v>
      </c>
      <c r="D786" s="60">
        <v>93</v>
      </c>
      <c r="E786" s="61" t="s">
        <v>1060</v>
      </c>
      <c r="F786" s="36"/>
    </row>
    <row r="787" spans="2:6" x14ac:dyDescent="0.25">
      <c r="B787" s="58">
        <v>1925</v>
      </c>
      <c r="C787" s="59" t="s">
        <v>232</v>
      </c>
      <c r="D787" s="60">
        <v>94</v>
      </c>
      <c r="E787" s="61" t="s">
        <v>1061</v>
      </c>
      <c r="F787" s="36"/>
    </row>
    <row r="788" spans="2:6" x14ac:dyDescent="0.25">
      <c r="B788" s="58">
        <v>1925</v>
      </c>
      <c r="C788" s="59" t="s">
        <v>232</v>
      </c>
      <c r="D788" s="60">
        <v>142</v>
      </c>
      <c r="E788" s="61" t="s">
        <v>1062</v>
      </c>
      <c r="F788" s="36"/>
    </row>
    <row r="789" spans="2:6" x14ac:dyDescent="0.25">
      <c r="B789" s="58">
        <v>1925</v>
      </c>
      <c r="C789" s="59" t="s">
        <v>232</v>
      </c>
      <c r="D789" s="60">
        <v>4745</v>
      </c>
      <c r="E789" s="61" t="s">
        <v>165</v>
      </c>
      <c r="F789" s="36"/>
    </row>
    <row r="790" spans="2:6" x14ac:dyDescent="0.25">
      <c r="B790" s="58">
        <v>1925</v>
      </c>
      <c r="C790" s="59" t="s">
        <v>232</v>
      </c>
      <c r="D790" s="60">
        <v>95</v>
      </c>
      <c r="E790" s="61" t="s">
        <v>1063</v>
      </c>
      <c r="F790" s="36"/>
    </row>
    <row r="791" spans="2:6" x14ac:dyDescent="0.25">
      <c r="B791" s="58">
        <v>1925</v>
      </c>
      <c r="C791" s="59" t="s">
        <v>232</v>
      </c>
      <c r="D791" s="60">
        <v>121</v>
      </c>
      <c r="E791" s="61" t="s">
        <v>1064</v>
      </c>
      <c r="F791" s="36"/>
    </row>
    <row r="792" spans="2:6" x14ac:dyDescent="0.25">
      <c r="B792" s="58">
        <v>1925</v>
      </c>
      <c r="C792" s="59" t="s">
        <v>232</v>
      </c>
      <c r="D792" s="60">
        <v>128</v>
      </c>
      <c r="E792" s="61" t="s">
        <v>1065</v>
      </c>
      <c r="F792" s="36"/>
    </row>
    <row r="793" spans="2:6" x14ac:dyDescent="0.25">
      <c r="B793" s="58">
        <v>1898</v>
      </c>
      <c r="C793" s="59" t="s">
        <v>233</v>
      </c>
      <c r="D793" s="60">
        <v>1898</v>
      </c>
      <c r="E793" s="61" t="s">
        <v>233</v>
      </c>
      <c r="F793" s="36"/>
    </row>
    <row r="794" spans="2:6" x14ac:dyDescent="0.25">
      <c r="B794" s="58">
        <v>1898</v>
      </c>
      <c r="C794" s="59" t="s">
        <v>233</v>
      </c>
      <c r="D794" s="60">
        <v>1321</v>
      </c>
      <c r="E794" s="61" t="s">
        <v>1066</v>
      </c>
      <c r="F794" s="36"/>
    </row>
    <row r="795" spans="2:6" x14ac:dyDescent="0.25">
      <c r="B795" s="58">
        <v>1898</v>
      </c>
      <c r="C795" s="59" t="s">
        <v>233</v>
      </c>
      <c r="D795" s="60">
        <v>43</v>
      </c>
      <c r="E795" s="61" t="s">
        <v>1067</v>
      </c>
      <c r="F795" s="36"/>
    </row>
    <row r="796" spans="2:6" x14ac:dyDescent="0.25">
      <c r="B796" s="58">
        <v>2010</v>
      </c>
      <c r="C796" s="59" t="s">
        <v>235</v>
      </c>
      <c r="D796" s="60">
        <v>2010</v>
      </c>
      <c r="E796" s="61" t="s">
        <v>235</v>
      </c>
      <c r="F796" s="36"/>
    </row>
    <row r="797" spans="2:6" x14ac:dyDescent="0.25">
      <c r="B797" s="58">
        <v>2010</v>
      </c>
      <c r="C797" s="59" t="s">
        <v>235</v>
      </c>
      <c r="D797" s="60">
        <v>3350</v>
      </c>
      <c r="E797" s="61" t="s">
        <v>1068</v>
      </c>
      <c r="F797" s="36"/>
    </row>
    <row r="798" spans="2:6" x14ac:dyDescent="0.25">
      <c r="B798" s="58">
        <v>2147</v>
      </c>
      <c r="C798" s="59" t="s">
        <v>236</v>
      </c>
      <c r="D798" s="60">
        <v>2147</v>
      </c>
      <c r="E798" s="61" t="s">
        <v>236</v>
      </c>
      <c r="F798" s="36"/>
    </row>
    <row r="799" spans="2:6" x14ac:dyDescent="0.25">
      <c r="B799" s="58">
        <v>2147</v>
      </c>
      <c r="C799" s="59" t="s">
        <v>236</v>
      </c>
      <c r="D799" s="60">
        <v>813</v>
      </c>
      <c r="E799" s="61" t="s">
        <v>1069</v>
      </c>
      <c r="F799" s="36"/>
    </row>
    <row r="800" spans="2:6" x14ac:dyDescent="0.25">
      <c r="B800" s="58">
        <v>2147</v>
      </c>
      <c r="C800" s="59" t="s">
        <v>236</v>
      </c>
      <c r="D800" s="60">
        <v>815</v>
      </c>
      <c r="E800" s="61" t="s">
        <v>1070</v>
      </c>
      <c r="F800" s="36"/>
    </row>
    <row r="801" spans="2:6" x14ac:dyDescent="0.25">
      <c r="B801" s="58">
        <v>2147</v>
      </c>
      <c r="C801" s="59" t="s">
        <v>236</v>
      </c>
      <c r="D801" s="60">
        <v>818</v>
      </c>
      <c r="E801" s="61" t="s">
        <v>1071</v>
      </c>
      <c r="F801" s="36"/>
    </row>
    <row r="802" spans="2:6" x14ac:dyDescent="0.25">
      <c r="B802" s="58">
        <v>2147</v>
      </c>
      <c r="C802" s="59" t="s">
        <v>236</v>
      </c>
      <c r="D802" s="60">
        <v>4048</v>
      </c>
      <c r="E802" s="61" t="s">
        <v>1072</v>
      </c>
      <c r="F802" s="36"/>
    </row>
    <row r="803" spans="2:6" x14ac:dyDescent="0.25">
      <c r="B803" s="58">
        <v>2147</v>
      </c>
      <c r="C803" s="59" t="s">
        <v>236</v>
      </c>
      <c r="D803" s="60">
        <v>817</v>
      </c>
      <c r="E803" s="61" t="s">
        <v>1073</v>
      </c>
      <c r="F803" s="36"/>
    </row>
    <row r="804" spans="2:6" x14ac:dyDescent="0.25">
      <c r="B804" s="58">
        <v>2147</v>
      </c>
      <c r="C804" s="59" t="s">
        <v>236</v>
      </c>
      <c r="D804" s="60">
        <v>5433</v>
      </c>
      <c r="E804" s="61" t="s">
        <v>1074</v>
      </c>
      <c r="F804" s="36"/>
    </row>
    <row r="805" spans="2:6" x14ac:dyDescent="0.25">
      <c r="B805" s="58">
        <v>2147</v>
      </c>
      <c r="C805" s="59" t="s">
        <v>236</v>
      </c>
      <c r="D805" s="60">
        <v>820</v>
      </c>
      <c r="E805" s="61" t="s">
        <v>1075</v>
      </c>
      <c r="F805" s="36"/>
    </row>
    <row r="806" spans="2:6" x14ac:dyDescent="0.25">
      <c r="B806" s="58">
        <v>2147</v>
      </c>
      <c r="C806" s="59" t="s">
        <v>236</v>
      </c>
      <c r="D806" s="60">
        <v>814</v>
      </c>
      <c r="E806" s="61" t="s">
        <v>1076</v>
      </c>
      <c r="F806" s="36"/>
    </row>
    <row r="807" spans="2:6" x14ac:dyDescent="0.25">
      <c r="B807" s="58">
        <v>2147</v>
      </c>
      <c r="C807" s="59" t="s">
        <v>236</v>
      </c>
      <c r="D807" s="60">
        <v>4047</v>
      </c>
      <c r="E807" s="61" t="s">
        <v>1077</v>
      </c>
      <c r="F807" s="36"/>
    </row>
    <row r="808" spans="2:6" x14ac:dyDescent="0.25">
      <c r="B808" s="58">
        <v>2145</v>
      </c>
      <c r="C808" s="59" t="s">
        <v>238</v>
      </c>
      <c r="D808" s="60">
        <v>2145</v>
      </c>
      <c r="E808" s="61" t="s">
        <v>238</v>
      </c>
      <c r="F808" s="36"/>
    </row>
    <row r="809" spans="2:6" x14ac:dyDescent="0.25">
      <c r="B809" s="58">
        <v>2145</v>
      </c>
      <c r="C809" s="59" t="s">
        <v>238</v>
      </c>
      <c r="D809" s="60">
        <v>794</v>
      </c>
      <c r="E809" s="61" t="s">
        <v>1078</v>
      </c>
      <c r="F809" s="36"/>
    </row>
    <row r="810" spans="2:6" x14ac:dyDescent="0.25">
      <c r="B810" s="58">
        <v>2145</v>
      </c>
      <c r="C810" s="59" t="s">
        <v>238</v>
      </c>
      <c r="D810" s="60">
        <v>792</v>
      </c>
      <c r="E810" s="61" t="s">
        <v>1079</v>
      </c>
      <c r="F810" s="36"/>
    </row>
    <row r="811" spans="2:6" x14ac:dyDescent="0.25">
      <c r="B811" s="58">
        <v>2145</v>
      </c>
      <c r="C811" s="59" t="s">
        <v>238</v>
      </c>
      <c r="D811" s="60">
        <v>793</v>
      </c>
      <c r="E811" s="61" t="s">
        <v>1080</v>
      </c>
      <c r="F811" s="36"/>
    </row>
    <row r="812" spans="2:6" x14ac:dyDescent="0.25">
      <c r="B812" s="58">
        <v>2148</v>
      </c>
      <c r="C812" s="59" t="s">
        <v>356</v>
      </c>
      <c r="D812" s="60">
        <v>2148</v>
      </c>
      <c r="E812" s="61" t="s">
        <v>356</v>
      </c>
      <c r="F812" s="36"/>
    </row>
    <row r="813" spans="2:6" x14ac:dyDescent="0.25">
      <c r="B813" s="58">
        <v>2148</v>
      </c>
      <c r="C813" s="59" t="s">
        <v>356</v>
      </c>
      <c r="D813" s="60">
        <v>1298</v>
      </c>
      <c r="E813" s="61" t="s">
        <v>1081</v>
      </c>
      <c r="F813" s="36"/>
    </row>
    <row r="814" spans="2:6" x14ac:dyDescent="0.25">
      <c r="B814" s="58">
        <v>2148</v>
      </c>
      <c r="C814" s="59" t="s">
        <v>356</v>
      </c>
      <c r="D814" s="60">
        <v>5820</v>
      </c>
      <c r="E814" s="61" t="s">
        <v>1609</v>
      </c>
      <c r="F814" s="36"/>
    </row>
    <row r="815" spans="2:6" x14ac:dyDescent="0.25">
      <c r="B815" s="58">
        <v>2148</v>
      </c>
      <c r="C815" s="59" t="s">
        <v>356</v>
      </c>
      <c r="D815" s="60">
        <v>3168</v>
      </c>
      <c r="E815" s="61" t="s">
        <v>1082</v>
      </c>
      <c r="F815" s="36"/>
    </row>
    <row r="816" spans="2:6" x14ac:dyDescent="0.25">
      <c r="B816" s="58">
        <v>1968</v>
      </c>
      <c r="C816" s="59" t="s">
        <v>240</v>
      </c>
      <c r="D816" s="60">
        <v>1968</v>
      </c>
      <c r="E816" s="61" t="s">
        <v>240</v>
      </c>
      <c r="F816" s="36"/>
    </row>
    <row r="817" spans="2:6" x14ac:dyDescent="0.25">
      <c r="B817" s="58">
        <v>1968</v>
      </c>
      <c r="C817" s="59" t="s">
        <v>240</v>
      </c>
      <c r="D817" s="60">
        <v>5874</v>
      </c>
      <c r="E817" s="61" t="s">
        <v>1610</v>
      </c>
      <c r="F817" s="36"/>
    </row>
    <row r="818" spans="2:6" x14ac:dyDescent="0.25">
      <c r="B818" s="58">
        <v>1968</v>
      </c>
      <c r="C818" s="59" t="s">
        <v>240</v>
      </c>
      <c r="D818" s="60">
        <v>214</v>
      </c>
      <c r="E818" s="61" t="s">
        <v>1083</v>
      </c>
      <c r="F818" s="36"/>
    </row>
    <row r="819" spans="2:6" x14ac:dyDescent="0.25">
      <c r="B819" s="58">
        <v>1968</v>
      </c>
      <c r="C819" s="59" t="s">
        <v>240</v>
      </c>
      <c r="D819" s="60">
        <v>215</v>
      </c>
      <c r="E819" s="61" t="s">
        <v>1084</v>
      </c>
      <c r="F819" s="36"/>
    </row>
    <row r="820" spans="2:6" x14ac:dyDescent="0.25">
      <c r="B820" s="58">
        <v>2198</v>
      </c>
      <c r="C820" s="59" t="s">
        <v>241</v>
      </c>
      <c r="D820" s="60">
        <v>2198</v>
      </c>
      <c r="E820" s="61" t="s">
        <v>241</v>
      </c>
      <c r="F820" s="36"/>
    </row>
    <row r="821" spans="2:6" x14ac:dyDescent="0.25">
      <c r="B821" s="58">
        <v>2198</v>
      </c>
      <c r="C821" s="59" t="s">
        <v>241</v>
      </c>
      <c r="D821" s="60">
        <v>1020</v>
      </c>
      <c r="E821" s="61" t="s">
        <v>1085</v>
      </c>
      <c r="F821" s="36"/>
    </row>
    <row r="822" spans="2:6" x14ac:dyDescent="0.25">
      <c r="B822" s="58">
        <v>2198</v>
      </c>
      <c r="C822" s="59" t="s">
        <v>241</v>
      </c>
      <c r="D822" s="60">
        <v>1022</v>
      </c>
      <c r="E822" s="61" t="s">
        <v>1086</v>
      </c>
      <c r="F822" s="36"/>
    </row>
    <row r="823" spans="2:6" x14ac:dyDescent="0.25">
      <c r="B823" s="58">
        <v>2198</v>
      </c>
      <c r="C823" s="59" t="s">
        <v>241</v>
      </c>
      <c r="D823" s="60">
        <v>4481</v>
      </c>
      <c r="E823" s="61" t="s">
        <v>1087</v>
      </c>
      <c r="F823" s="36"/>
    </row>
    <row r="824" spans="2:6" x14ac:dyDescent="0.25">
      <c r="B824" s="58">
        <v>2198</v>
      </c>
      <c r="C824" s="59" t="s">
        <v>241</v>
      </c>
      <c r="D824" s="60">
        <v>1021</v>
      </c>
      <c r="E824" s="61" t="s">
        <v>1088</v>
      </c>
      <c r="F824" s="36"/>
    </row>
    <row r="825" spans="2:6" x14ac:dyDescent="0.25">
      <c r="B825" s="58">
        <v>2199</v>
      </c>
      <c r="C825" s="59" t="s">
        <v>243</v>
      </c>
      <c r="D825" s="60">
        <v>2199</v>
      </c>
      <c r="E825" s="61" t="s">
        <v>243</v>
      </c>
      <c r="F825" s="36"/>
    </row>
    <row r="826" spans="2:6" x14ac:dyDescent="0.25">
      <c r="B826" s="58">
        <v>2199</v>
      </c>
      <c r="C826" s="59" t="s">
        <v>1089</v>
      </c>
      <c r="D826" s="60">
        <v>1023</v>
      </c>
      <c r="E826" s="61" t="s">
        <v>1090</v>
      </c>
      <c r="F826" s="36"/>
    </row>
    <row r="827" spans="2:6" x14ac:dyDescent="0.25">
      <c r="B827" s="58">
        <v>2199</v>
      </c>
      <c r="C827" s="59" t="s">
        <v>1089</v>
      </c>
      <c r="D827" s="60">
        <v>1019</v>
      </c>
      <c r="E827" s="61" t="s">
        <v>1091</v>
      </c>
      <c r="F827" s="36"/>
    </row>
    <row r="828" spans="2:6" x14ac:dyDescent="0.25">
      <c r="B828" s="58">
        <v>2254</v>
      </c>
      <c r="C828" s="59" t="s">
        <v>245</v>
      </c>
      <c r="D828" s="60">
        <v>2254</v>
      </c>
      <c r="E828" s="61" t="s">
        <v>245</v>
      </c>
      <c r="F828" s="36"/>
    </row>
    <row r="829" spans="2:6" x14ac:dyDescent="0.25">
      <c r="B829" s="58">
        <v>2254</v>
      </c>
      <c r="C829" s="59" t="s">
        <v>245</v>
      </c>
      <c r="D829" s="60">
        <v>1335</v>
      </c>
      <c r="E829" s="61" t="s">
        <v>1092</v>
      </c>
      <c r="F829" s="36"/>
    </row>
    <row r="830" spans="2:6" x14ac:dyDescent="0.25">
      <c r="B830" s="58">
        <v>2254</v>
      </c>
      <c r="C830" s="59" t="s">
        <v>245</v>
      </c>
      <c r="D830" s="60">
        <v>5831</v>
      </c>
      <c r="E830" s="61" t="s">
        <v>1611</v>
      </c>
      <c r="F830" s="36"/>
    </row>
    <row r="831" spans="2:6" x14ac:dyDescent="0.25">
      <c r="B831" s="58">
        <v>2254</v>
      </c>
      <c r="C831" s="59" t="s">
        <v>245</v>
      </c>
      <c r="D831" s="60">
        <v>1336</v>
      </c>
      <c r="E831" s="61" t="s">
        <v>1093</v>
      </c>
      <c r="F831" s="36"/>
    </row>
    <row r="832" spans="2:6" x14ac:dyDescent="0.25">
      <c r="B832" s="58">
        <v>2254</v>
      </c>
      <c r="C832" s="59" t="s">
        <v>245</v>
      </c>
      <c r="D832" s="60">
        <v>1216</v>
      </c>
      <c r="E832" s="61" t="s">
        <v>1094</v>
      </c>
      <c r="F832" s="36"/>
    </row>
    <row r="833" spans="2:6" x14ac:dyDescent="0.25">
      <c r="B833" s="58">
        <v>2254</v>
      </c>
      <c r="C833" s="59" t="s">
        <v>245</v>
      </c>
      <c r="D833" s="60">
        <v>1217</v>
      </c>
      <c r="E833" s="61" t="s">
        <v>1095</v>
      </c>
      <c r="F833" s="36"/>
    </row>
    <row r="834" spans="2:6" x14ac:dyDescent="0.25">
      <c r="B834" s="58">
        <v>2254</v>
      </c>
      <c r="C834" s="59" t="s">
        <v>245</v>
      </c>
      <c r="D834" s="60">
        <v>1218</v>
      </c>
      <c r="E834" s="61" t="s">
        <v>1096</v>
      </c>
      <c r="F834" s="36"/>
    </row>
    <row r="835" spans="2:6" x14ac:dyDescent="0.25">
      <c r="B835" s="58">
        <v>2254</v>
      </c>
      <c r="C835" s="59" t="s">
        <v>245</v>
      </c>
      <c r="D835" s="60">
        <v>4342</v>
      </c>
      <c r="E835" s="61" t="s">
        <v>1097</v>
      </c>
      <c r="F835" s="36"/>
    </row>
    <row r="836" spans="2:6" x14ac:dyDescent="0.25">
      <c r="B836" s="58">
        <v>2254</v>
      </c>
      <c r="C836" s="59" t="s">
        <v>245</v>
      </c>
      <c r="D836" s="60">
        <v>1219</v>
      </c>
      <c r="E836" s="61" t="s">
        <v>1098</v>
      </c>
      <c r="F836" s="36"/>
    </row>
    <row r="837" spans="2:6" x14ac:dyDescent="0.25">
      <c r="B837" s="58">
        <v>2254</v>
      </c>
      <c r="C837" s="59" t="s">
        <v>245</v>
      </c>
      <c r="D837" s="60">
        <v>1221</v>
      </c>
      <c r="E837" s="61" t="s">
        <v>557</v>
      </c>
      <c r="F837" s="36"/>
    </row>
    <row r="838" spans="2:6" x14ac:dyDescent="0.25">
      <c r="B838" s="58">
        <v>2254</v>
      </c>
      <c r="C838" s="59" t="s">
        <v>245</v>
      </c>
      <c r="D838" s="60">
        <v>1222</v>
      </c>
      <c r="E838" s="61" t="s">
        <v>1099</v>
      </c>
      <c r="F838" s="36"/>
    </row>
    <row r="839" spans="2:6" x14ac:dyDescent="0.25">
      <c r="B839" s="58">
        <v>1966</v>
      </c>
      <c r="C839" s="59" t="s">
        <v>247</v>
      </c>
      <c r="D839" s="60">
        <v>1966</v>
      </c>
      <c r="E839" s="61" t="s">
        <v>247</v>
      </c>
      <c r="F839" s="36"/>
    </row>
    <row r="840" spans="2:6" x14ac:dyDescent="0.25">
      <c r="B840" s="58">
        <v>1966</v>
      </c>
      <c r="C840" s="59" t="s">
        <v>247</v>
      </c>
      <c r="D840" s="60">
        <v>4690</v>
      </c>
      <c r="E840" s="61" t="s">
        <v>1100</v>
      </c>
      <c r="F840" s="36"/>
    </row>
    <row r="841" spans="2:6" x14ac:dyDescent="0.25">
      <c r="B841" s="58">
        <v>1966</v>
      </c>
      <c r="C841" s="59" t="s">
        <v>247</v>
      </c>
      <c r="D841" s="60">
        <v>204</v>
      </c>
      <c r="E841" s="61" t="s">
        <v>1101</v>
      </c>
      <c r="F841" s="36"/>
    </row>
    <row r="842" spans="2:6" x14ac:dyDescent="0.25">
      <c r="B842" s="58">
        <v>1966</v>
      </c>
      <c r="C842" s="59" t="s">
        <v>247</v>
      </c>
      <c r="D842" s="60">
        <v>205</v>
      </c>
      <c r="E842" s="61" t="s">
        <v>1102</v>
      </c>
      <c r="F842" s="36"/>
    </row>
    <row r="843" spans="2:6" x14ac:dyDescent="0.25">
      <c r="B843" s="58">
        <v>1966</v>
      </c>
      <c r="C843" s="59" t="s">
        <v>247</v>
      </c>
      <c r="D843" s="60">
        <v>208</v>
      </c>
      <c r="E843" s="61" t="s">
        <v>1103</v>
      </c>
      <c r="F843" s="36"/>
    </row>
    <row r="844" spans="2:6" x14ac:dyDescent="0.25">
      <c r="B844" s="58">
        <v>1966</v>
      </c>
      <c r="C844" s="59" t="s">
        <v>247</v>
      </c>
      <c r="D844" s="60">
        <v>209</v>
      </c>
      <c r="E844" s="61" t="s">
        <v>1104</v>
      </c>
      <c r="F844" s="36"/>
    </row>
    <row r="845" spans="2:6" x14ac:dyDescent="0.25">
      <c r="B845" s="58">
        <v>2004</v>
      </c>
      <c r="C845" s="59" t="s">
        <v>357</v>
      </c>
      <c r="D845" s="60">
        <v>2004</v>
      </c>
      <c r="E845" s="61" t="s">
        <v>357</v>
      </c>
      <c r="F845" s="36"/>
    </row>
    <row r="846" spans="2:6" x14ac:dyDescent="0.25">
      <c r="B846" s="58">
        <v>1924</v>
      </c>
      <c r="C846" s="59" t="s">
        <v>249</v>
      </c>
      <c r="D846" s="60">
        <v>1924</v>
      </c>
      <c r="E846" s="61" t="s">
        <v>249</v>
      </c>
      <c r="F846" s="36"/>
    </row>
    <row r="847" spans="2:6" x14ac:dyDescent="0.25">
      <c r="B847" s="58">
        <v>1924</v>
      </c>
      <c r="C847" s="59" t="s">
        <v>249</v>
      </c>
      <c r="D847" s="60">
        <v>5649</v>
      </c>
      <c r="E847" s="61" t="s">
        <v>1105</v>
      </c>
      <c r="F847" s="36"/>
    </row>
    <row r="848" spans="2:6" x14ac:dyDescent="0.25">
      <c r="B848" s="58">
        <v>1924</v>
      </c>
      <c r="C848" s="59" t="s">
        <v>249</v>
      </c>
      <c r="D848" s="60">
        <v>3530</v>
      </c>
      <c r="E848" s="61" t="s">
        <v>1106</v>
      </c>
      <c r="F848" s="36"/>
    </row>
    <row r="849" spans="2:6" x14ac:dyDescent="0.25">
      <c r="B849" s="58">
        <v>1924</v>
      </c>
      <c r="C849" s="59" t="s">
        <v>249</v>
      </c>
      <c r="D849" s="60">
        <v>4762</v>
      </c>
      <c r="E849" s="61" t="s">
        <v>1107</v>
      </c>
      <c r="F849" s="36"/>
    </row>
    <row r="850" spans="2:6" x14ac:dyDescent="0.25">
      <c r="B850" s="58">
        <v>1924</v>
      </c>
      <c r="C850" s="59" t="s">
        <v>249</v>
      </c>
      <c r="D850" s="60">
        <v>5451</v>
      </c>
      <c r="E850" s="61" t="s">
        <v>1108</v>
      </c>
      <c r="F850" s="36"/>
    </row>
    <row r="851" spans="2:6" x14ac:dyDescent="0.25">
      <c r="B851" s="58">
        <v>1924</v>
      </c>
      <c r="C851" s="59" t="s">
        <v>249</v>
      </c>
      <c r="D851" s="60">
        <v>65</v>
      </c>
      <c r="E851" s="61" t="s">
        <v>1109</v>
      </c>
      <c r="F851" s="36"/>
    </row>
    <row r="852" spans="2:6" x14ac:dyDescent="0.25">
      <c r="B852" s="58">
        <v>1924</v>
      </c>
      <c r="C852" s="59" t="s">
        <v>249</v>
      </c>
      <c r="D852" s="60">
        <v>4475</v>
      </c>
      <c r="E852" s="61" t="s">
        <v>65</v>
      </c>
      <c r="F852" s="36"/>
    </row>
    <row r="853" spans="2:6" x14ac:dyDescent="0.25">
      <c r="B853" s="58">
        <v>1924</v>
      </c>
      <c r="C853" s="59" t="s">
        <v>249</v>
      </c>
      <c r="D853" s="60">
        <v>85</v>
      </c>
      <c r="E853" s="61" t="s">
        <v>1110</v>
      </c>
      <c r="F853" s="36"/>
    </row>
    <row r="854" spans="2:6" x14ac:dyDescent="0.25">
      <c r="B854" s="58">
        <v>1924</v>
      </c>
      <c r="C854" s="59" t="s">
        <v>249</v>
      </c>
      <c r="D854" s="60">
        <v>4226</v>
      </c>
      <c r="E854" s="61" t="s">
        <v>77</v>
      </c>
      <c r="F854" s="36"/>
    </row>
    <row r="855" spans="2:6" x14ac:dyDescent="0.25">
      <c r="B855" s="58">
        <v>1924</v>
      </c>
      <c r="C855" s="59" t="s">
        <v>249</v>
      </c>
      <c r="D855" s="60">
        <v>4223</v>
      </c>
      <c r="E855" s="61" t="s">
        <v>79</v>
      </c>
      <c r="F855" s="36"/>
    </row>
    <row r="856" spans="2:6" x14ac:dyDescent="0.25">
      <c r="B856" s="58">
        <v>1924</v>
      </c>
      <c r="C856" s="59" t="s">
        <v>249</v>
      </c>
      <c r="D856" s="60">
        <v>4763</v>
      </c>
      <c r="E856" s="61" t="s">
        <v>1111</v>
      </c>
      <c r="F856" s="36"/>
    </row>
    <row r="857" spans="2:6" x14ac:dyDescent="0.25">
      <c r="B857" s="58">
        <v>1924</v>
      </c>
      <c r="C857" s="59" t="s">
        <v>249</v>
      </c>
      <c r="D857" s="60">
        <v>4715</v>
      </c>
      <c r="E857" s="61" t="s">
        <v>1112</v>
      </c>
      <c r="F857" s="36"/>
    </row>
    <row r="858" spans="2:6" x14ac:dyDescent="0.25">
      <c r="B858" s="58">
        <v>1924</v>
      </c>
      <c r="C858" s="59" t="s">
        <v>249</v>
      </c>
      <c r="D858" s="60">
        <v>4764</v>
      </c>
      <c r="E858" s="61" t="s">
        <v>1113</v>
      </c>
      <c r="F858" s="36"/>
    </row>
    <row r="859" spans="2:6" x14ac:dyDescent="0.25">
      <c r="B859" s="58">
        <v>1924</v>
      </c>
      <c r="C859" s="59" t="s">
        <v>249</v>
      </c>
      <c r="D859" s="60">
        <v>4765</v>
      </c>
      <c r="E859" s="61" t="s">
        <v>1114</v>
      </c>
      <c r="F859" s="36"/>
    </row>
    <row r="860" spans="2:6" x14ac:dyDescent="0.25">
      <c r="B860" s="58">
        <v>1924</v>
      </c>
      <c r="C860" s="59" t="s">
        <v>249</v>
      </c>
      <c r="D860" s="60">
        <v>4369</v>
      </c>
      <c r="E860" s="61" t="s">
        <v>163</v>
      </c>
      <c r="F860" s="36"/>
    </row>
    <row r="861" spans="2:6" x14ac:dyDescent="0.25">
      <c r="B861" s="58">
        <v>1924</v>
      </c>
      <c r="C861" s="59" t="s">
        <v>249</v>
      </c>
      <c r="D861" s="60">
        <v>4005</v>
      </c>
      <c r="E861" s="61" t="s">
        <v>1115</v>
      </c>
      <c r="F861" s="36"/>
    </row>
    <row r="862" spans="2:6" x14ac:dyDescent="0.25">
      <c r="B862" s="58">
        <v>1924</v>
      </c>
      <c r="C862" s="59" t="s">
        <v>249</v>
      </c>
      <c r="D862" s="60">
        <v>86</v>
      </c>
      <c r="E862" s="61" t="s">
        <v>1116</v>
      </c>
      <c r="F862" s="36"/>
    </row>
    <row r="863" spans="2:6" x14ac:dyDescent="0.25">
      <c r="B863" s="58">
        <v>1924</v>
      </c>
      <c r="C863" s="59" t="s">
        <v>249</v>
      </c>
      <c r="D863" s="60">
        <v>1264</v>
      </c>
      <c r="E863" s="61" t="s">
        <v>1117</v>
      </c>
      <c r="F863" s="36"/>
    </row>
    <row r="864" spans="2:6" x14ac:dyDescent="0.25">
      <c r="B864" s="58">
        <v>1924</v>
      </c>
      <c r="C864" s="59" t="s">
        <v>249</v>
      </c>
      <c r="D864" s="60">
        <v>4004</v>
      </c>
      <c r="E864" s="61" t="s">
        <v>1118</v>
      </c>
      <c r="F864" s="36"/>
    </row>
    <row r="865" spans="2:6" x14ac:dyDescent="0.25">
      <c r="B865" s="58">
        <v>1924</v>
      </c>
      <c r="C865" s="59" t="s">
        <v>249</v>
      </c>
      <c r="D865" s="60">
        <v>3342</v>
      </c>
      <c r="E865" s="61" t="s">
        <v>1119</v>
      </c>
      <c r="F865" s="36"/>
    </row>
    <row r="866" spans="2:6" x14ac:dyDescent="0.25">
      <c r="B866" s="58">
        <v>1924</v>
      </c>
      <c r="C866" s="59" t="s">
        <v>249</v>
      </c>
      <c r="D866" s="60">
        <v>4766</v>
      </c>
      <c r="E866" s="61" t="s">
        <v>1120</v>
      </c>
      <c r="F866" s="36"/>
    </row>
    <row r="867" spans="2:6" x14ac:dyDescent="0.25">
      <c r="B867" s="58">
        <v>1924</v>
      </c>
      <c r="C867" s="59" t="s">
        <v>249</v>
      </c>
      <c r="D867" s="60">
        <v>87</v>
      </c>
      <c r="E867" s="61" t="s">
        <v>1121</v>
      </c>
      <c r="F867" s="36"/>
    </row>
    <row r="868" spans="2:6" x14ac:dyDescent="0.25">
      <c r="B868" s="58">
        <v>1924</v>
      </c>
      <c r="C868" s="59" t="s">
        <v>249</v>
      </c>
      <c r="D868" s="60">
        <v>76</v>
      </c>
      <c r="E868" s="61" t="s">
        <v>829</v>
      </c>
      <c r="F868" s="36"/>
    </row>
    <row r="869" spans="2:6" x14ac:dyDescent="0.25">
      <c r="B869" s="58">
        <v>1924</v>
      </c>
      <c r="C869" s="59" t="s">
        <v>249</v>
      </c>
      <c r="D869" s="60">
        <v>4767</v>
      </c>
      <c r="E869" s="61" t="s">
        <v>1122</v>
      </c>
      <c r="F869" s="36"/>
    </row>
    <row r="870" spans="2:6" x14ac:dyDescent="0.25">
      <c r="B870" s="58">
        <v>1924</v>
      </c>
      <c r="C870" s="59" t="s">
        <v>249</v>
      </c>
      <c r="D870" s="60">
        <v>84</v>
      </c>
      <c r="E870" s="61" t="s">
        <v>1123</v>
      </c>
      <c r="F870" s="36"/>
    </row>
    <row r="871" spans="2:6" x14ac:dyDescent="0.25">
      <c r="B871" s="58">
        <v>1924</v>
      </c>
      <c r="C871" s="59" t="s">
        <v>249</v>
      </c>
      <c r="D871" s="60">
        <v>4713</v>
      </c>
      <c r="E871" s="61" t="s">
        <v>1124</v>
      </c>
      <c r="F871" s="36"/>
    </row>
    <row r="872" spans="2:6" x14ac:dyDescent="0.25">
      <c r="B872" s="58">
        <v>1924</v>
      </c>
      <c r="C872" s="59" t="s">
        <v>249</v>
      </c>
      <c r="D872" s="60">
        <v>2733</v>
      </c>
      <c r="E872" s="61" t="s">
        <v>1125</v>
      </c>
      <c r="F872" s="36"/>
    </row>
    <row r="873" spans="2:6" x14ac:dyDescent="0.25">
      <c r="B873" s="58">
        <v>1924</v>
      </c>
      <c r="C873" s="59" t="s">
        <v>249</v>
      </c>
      <c r="D873" s="60">
        <v>3198</v>
      </c>
      <c r="E873" s="61" t="s">
        <v>1126</v>
      </c>
      <c r="F873" s="36"/>
    </row>
    <row r="874" spans="2:6" x14ac:dyDescent="0.25">
      <c r="B874" s="58">
        <v>1924</v>
      </c>
      <c r="C874" s="59" t="s">
        <v>249</v>
      </c>
      <c r="D874" s="60">
        <v>78</v>
      </c>
      <c r="E874" s="61" t="s">
        <v>1127</v>
      </c>
      <c r="F874" s="36"/>
    </row>
    <row r="875" spans="2:6" x14ac:dyDescent="0.25">
      <c r="B875" s="58">
        <v>1924</v>
      </c>
      <c r="C875" s="59" t="s">
        <v>249</v>
      </c>
      <c r="D875" s="60">
        <v>4714</v>
      </c>
      <c r="E875" s="61" t="s">
        <v>1128</v>
      </c>
      <c r="F875" s="36"/>
    </row>
    <row r="876" spans="2:6" x14ac:dyDescent="0.25">
      <c r="B876" s="58">
        <v>1924</v>
      </c>
      <c r="C876" s="59" t="s">
        <v>249</v>
      </c>
      <c r="D876" s="60">
        <v>79</v>
      </c>
      <c r="E876" s="61" t="s">
        <v>1129</v>
      </c>
      <c r="F876" s="36"/>
    </row>
    <row r="877" spans="2:6" x14ac:dyDescent="0.25">
      <c r="B877" s="58">
        <v>1924</v>
      </c>
      <c r="C877" s="59" t="s">
        <v>249</v>
      </c>
      <c r="D877" s="60">
        <v>72</v>
      </c>
      <c r="E877" s="61" t="s">
        <v>1130</v>
      </c>
      <c r="F877" s="36"/>
    </row>
    <row r="878" spans="2:6" x14ac:dyDescent="0.25">
      <c r="B878" s="58">
        <v>1996</v>
      </c>
      <c r="C878" s="59" t="s">
        <v>250</v>
      </c>
      <c r="D878" s="60">
        <v>1996</v>
      </c>
      <c r="E878" s="61" t="s">
        <v>250</v>
      </c>
      <c r="F878" s="36"/>
    </row>
    <row r="879" spans="2:6" x14ac:dyDescent="0.25">
      <c r="B879" s="58">
        <v>1996</v>
      </c>
      <c r="C879" s="59" t="s">
        <v>250</v>
      </c>
      <c r="D879" s="60">
        <v>296</v>
      </c>
      <c r="E879" s="61" t="s">
        <v>1131</v>
      </c>
      <c r="F879" s="36"/>
    </row>
    <row r="880" spans="2:6" x14ac:dyDescent="0.25">
      <c r="B880" s="58">
        <v>1996</v>
      </c>
      <c r="C880" s="59" t="s">
        <v>250</v>
      </c>
      <c r="D880" s="60">
        <v>297</v>
      </c>
      <c r="E880" s="61" t="s">
        <v>1132</v>
      </c>
      <c r="F880" s="36"/>
    </row>
    <row r="881" spans="2:6" x14ac:dyDescent="0.25">
      <c r="B881" s="58">
        <v>2061</v>
      </c>
      <c r="C881" s="59" t="s">
        <v>252</v>
      </c>
      <c r="D881" s="60">
        <v>2061</v>
      </c>
      <c r="E881" s="61" t="s">
        <v>252</v>
      </c>
      <c r="F881" s="36"/>
    </row>
    <row r="882" spans="2:6" x14ac:dyDescent="0.25">
      <c r="B882" s="58">
        <v>2061</v>
      </c>
      <c r="C882" s="59" t="s">
        <v>252</v>
      </c>
      <c r="D882" s="60">
        <v>1289</v>
      </c>
      <c r="E882" s="61" t="s">
        <v>1133</v>
      </c>
      <c r="F882" s="36"/>
    </row>
    <row r="883" spans="2:6" x14ac:dyDescent="0.25">
      <c r="B883" s="58">
        <v>2141</v>
      </c>
      <c r="C883" s="59" t="s">
        <v>254</v>
      </c>
      <c r="D883" s="60">
        <v>2141</v>
      </c>
      <c r="E883" s="61" t="s">
        <v>254</v>
      </c>
      <c r="F883" s="36"/>
    </row>
    <row r="884" spans="2:6" x14ac:dyDescent="0.25">
      <c r="B884" s="58">
        <v>2141</v>
      </c>
      <c r="C884" s="59" t="s">
        <v>254</v>
      </c>
      <c r="D884" s="60">
        <v>726</v>
      </c>
      <c r="E884" s="61" t="s">
        <v>1134</v>
      </c>
      <c r="F884" s="36"/>
    </row>
    <row r="885" spans="2:6" x14ac:dyDescent="0.25">
      <c r="B885" s="58">
        <v>2141</v>
      </c>
      <c r="C885" s="59" t="s">
        <v>254</v>
      </c>
      <c r="D885" s="60">
        <v>724</v>
      </c>
      <c r="E885" s="61" t="s">
        <v>1135</v>
      </c>
      <c r="F885" s="36"/>
    </row>
    <row r="886" spans="2:6" x14ac:dyDescent="0.25">
      <c r="B886" s="58">
        <v>2141</v>
      </c>
      <c r="C886" s="59" t="s">
        <v>254</v>
      </c>
      <c r="D886" s="60">
        <v>725</v>
      </c>
      <c r="E886" s="61" t="s">
        <v>1136</v>
      </c>
      <c r="F886" s="36"/>
    </row>
    <row r="887" spans="2:6" x14ac:dyDescent="0.25">
      <c r="B887" s="58">
        <v>2141</v>
      </c>
      <c r="C887" s="59" t="s">
        <v>254</v>
      </c>
      <c r="D887" s="60">
        <v>3146</v>
      </c>
      <c r="E887" s="61" t="s">
        <v>1137</v>
      </c>
      <c r="F887" s="36"/>
    </row>
    <row r="888" spans="2:6" x14ac:dyDescent="0.25">
      <c r="B888" s="58">
        <v>2214</v>
      </c>
      <c r="C888" s="59" t="s">
        <v>256</v>
      </c>
      <c r="D888" s="60">
        <v>2214</v>
      </c>
      <c r="E888" s="61" t="s">
        <v>256</v>
      </c>
      <c r="F888" s="36"/>
    </row>
    <row r="889" spans="2:6" x14ac:dyDescent="0.25">
      <c r="B889" s="58">
        <v>2214</v>
      </c>
      <c r="C889" s="59" t="s">
        <v>256</v>
      </c>
      <c r="D889" s="60">
        <v>3365</v>
      </c>
      <c r="E889" s="61" t="s">
        <v>179</v>
      </c>
      <c r="F889" s="36"/>
    </row>
    <row r="890" spans="2:6" x14ac:dyDescent="0.25">
      <c r="B890" s="58">
        <v>2143</v>
      </c>
      <c r="C890" s="59" t="s">
        <v>258</v>
      </c>
      <c r="D890" s="60">
        <v>2143</v>
      </c>
      <c r="E890" s="61" t="s">
        <v>258</v>
      </c>
      <c r="F890" s="36"/>
    </row>
    <row r="891" spans="2:6" x14ac:dyDescent="0.25">
      <c r="B891" s="58">
        <v>2143</v>
      </c>
      <c r="C891" s="59" t="s">
        <v>258</v>
      </c>
      <c r="D891" s="60">
        <v>656</v>
      </c>
      <c r="E891" s="61" t="s">
        <v>1612</v>
      </c>
      <c r="F891" s="36"/>
    </row>
    <row r="892" spans="2:6" x14ac:dyDescent="0.25">
      <c r="B892" s="58">
        <v>2143</v>
      </c>
      <c r="C892" s="59" t="s">
        <v>258</v>
      </c>
      <c r="D892" s="60">
        <v>5620</v>
      </c>
      <c r="E892" s="61" t="s">
        <v>1138</v>
      </c>
      <c r="F892" s="36"/>
    </row>
    <row r="893" spans="2:6" x14ac:dyDescent="0.25">
      <c r="B893" s="58">
        <v>2143</v>
      </c>
      <c r="C893" s="59" t="s">
        <v>258</v>
      </c>
      <c r="D893" s="60">
        <v>788</v>
      </c>
      <c r="E893" s="61" t="s">
        <v>1139</v>
      </c>
      <c r="F893" s="36"/>
    </row>
    <row r="894" spans="2:6" x14ac:dyDescent="0.25">
      <c r="B894" s="58">
        <v>2143</v>
      </c>
      <c r="C894" s="59" t="s">
        <v>258</v>
      </c>
      <c r="D894" s="60">
        <v>809</v>
      </c>
      <c r="E894" s="61" t="s">
        <v>1140</v>
      </c>
      <c r="F894" s="36"/>
    </row>
    <row r="895" spans="2:6" x14ac:dyDescent="0.25">
      <c r="B895" s="58">
        <v>2143</v>
      </c>
      <c r="C895" s="59" t="s">
        <v>258</v>
      </c>
      <c r="D895" s="60">
        <v>789</v>
      </c>
      <c r="E895" s="61" t="s">
        <v>1141</v>
      </c>
      <c r="F895" s="36"/>
    </row>
    <row r="896" spans="2:6" x14ac:dyDescent="0.25">
      <c r="B896" s="58">
        <v>2143</v>
      </c>
      <c r="C896" s="59" t="s">
        <v>258</v>
      </c>
      <c r="D896" s="60">
        <v>717</v>
      </c>
      <c r="E896" s="61" t="s">
        <v>1613</v>
      </c>
      <c r="F896" s="36"/>
    </row>
    <row r="897" spans="2:6" x14ac:dyDescent="0.25">
      <c r="B897" s="58">
        <v>4131</v>
      </c>
      <c r="C897" s="59" t="s">
        <v>260</v>
      </c>
      <c r="D897" s="60">
        <v>4131</v>
      </c>
      <c r="E897" s="61" t="s">
        <v>260</v>
      </c>
      <c r="F897" s="36"/>
    </row>
    <row r="898" spans="2:6" x14ac:dyDescent="0.25">
      <c r="B898" s="58">
        <v>4131</v>
      </c>
      <c r="C898" s="59" t="s">
        <v>260</v>
      </c>
      <c r="D898" s="60">
        <v>1093</v>
      </c>
      <c r="E898" s="61" t="s">
        <v>1142</v>
      </c>
      <c r="F898" s="36"/>
    </row>
    <row r="899" spans="2:6" x14ac:dyDescent="0.25">
      <c r="B899" s="58">
        <v>4131</v>
      </c>
      <c r="C899" s="59" t="s">
        <v>260</v>
      </c>
      <c r="D899" s="60">
        <v>1097</v>
      </c>
      <c r="E899" s="61" t="s">
        <v>1143</v>
      </c>
      <c r="F899" s="36"/>
    </row>
    <row r="900" spans="2:6" x14ac:dyDescent="0.25">
      <c r="B900" s="58">
        <v>4131</v>
      </c>
      <c r="C900" s="59" t="s">
        <v>260</v>
      </c>
      <c r="D900" s="60">
        <v>1098</v>
      </c>
      <c r="E900" s="61" t="s">
        <v>1144</v>
      </c>
      <c r="F900" s="36"/>
    </row>
    <row r="901" spans="2:6" x14ac:dyDescent="0.25">
      <c r="B901" s="58">
        <v>4131</v>
      </c>
      <c r="C901" s="59" t="s">
        <v>260</v>
      </c>
      <c r="D901" s="60">
        <v>5250</v>
      </c>
      <c r="E901" s="61" t="s">
        <v>1145</v>
      </c>
      <c r="F901" s="36"/>
    </row>
    <row r="902" spans="2:6" x14ac:dyDescent="0.25">
      <c r="B902" s="58">
        <v>4131</v>
      </c>
      <c r="C902" s="59" t="s">
        <v>260</v>
      </c>
      <c r="D902" s="60">
        <v>1095</v>
      </c>
      <c r="E902" s="61" t="s">
        <v>167</v>
      </c>
      <c r="F902" s="36"/>
    </row>
    <row r="903" spans="2:6" x14ac:dyDescent="0.25">
      <c r="B903" s="58">
        <v>4131</v>
      </c>
      <c r="C903" s="59" t="s">
        <v>260</v>
      </c>
      <c r="D903" s="60">
        <v>1101</v>
      </c>
      <c r="E903" s="61" t="s">
        <v>1146</v>
      </c>
      <c r="F903" s="36"/>
    </row>
    <row r="904" spans="2:6" x14ac:dyDescent="0.25">
      <c r="B904" s="58">
        <v>4131</v>
      </c>
      <c r="C904" s="59" t="s">
        <v>260</v>
      </c>
      <c r="D904" s="60">
        <v>1100</v>
      </c>
      <c r="E904" s="61" t="s">
        <v>1147</v>
      </c>
      <c r="F904" s="36"/>
    </row>
    <row r="905" spans="2:6" x14ac:dyDescent="0.25">
      <c r="B905" s="58">
        <v>2230</v>
      </c>
      <c r="C905" s="59" t="s">
        <v>358</v>
      </c>
      <c r="D905" s="60">
        <v>2230</v>
      </c>
      <c r="E905" s="61" t="s">
        <v>358</v>
      </c>
      <c r="F905" s="36"/>
    </row>
    <row r="906" spans="2:6" x14ac:dyDescent="0.25">
      <c r="B906" s="58">
        <v>2110</v>
      </c>
      <c r="C906" s="59" t="s">
        <v>262</v>
      </c>
      <c r="D906" s="60">
        <v>2110</v>
      </c>
      <c r="E906" s="61" t="s">
        <v>262</v>
      </c>
      <c r="F906" s="36"/>
    </row>
    <row r="907" spans="2:6" x14ac:dyDescent="0.25">
      <c r="B907" s="58">
        <v>2110</v>
      </c>
      <c r="C907" s="59" t="s">
        <v>262</v>
      </c>
      <c r="D907" s="60">
        <v>702</v>
      </c>
      <c r="E907" s="61" t="s">
        <v>1148</v>
      </c>
      <c r="F907" s="36"/>
    </row>
    <row r="908" spans="2:6" x14ac:dyDescent="0.25">
      <c r="B908" s="58">
        <v>2110</v>
      </c>
      <c r="C908" s="59" t="s">
        <v>262</v>
      </c>
      <c r="D908" s="60">
        <v>704</v>
      </c>
      <c r="E908" s="61" t="s">
        <v>1149</v>
      </c>
      <c r="F908" s="36"/>
    </row>
    <row r="909" spans="2:6" x14ac:dyDescent="0.25">
      <c r="B909" s="58">
        <v>2110</v>
      </c>
      <c r="C909" s="59" t="s">
        <v>262</v>
      </c>
      <c r="D909" s="60">
        <v>703</v>
      </c>
      <c r="E909" s="61" t="s">
        <v>1150</v>
      </c>
      <c r="F909" s="36"/>
    </row>
    <row r="910" spans="2:6" x14ac:dyDescent="0.25">
      <c r="B910" s="58">
        <v>2110</v>
      </c>
      <c r="C910" s="59" t="s">
        <v>262</v>
      </c>
      <c r="D910" s="60">
        <v>5723</v>
      </c>
      <c r="E910" s="61" t="s">
        <v>1151</v>
      </c>
      <c r="F910" s="36"/>
    </row>
    <row r="911" spans="2:6" x14ac:dyDescent="0.25">
      <c r="B911" s="58">
        <v>1990</v>
      </c>
      <c r="C911" s="59" t="s">
        <v>264</v>
      </c>
      <c r="D911" s="60">
        <v>1990</v>
      </c>
      <c r="E911" s="61" t="s">
        <v>264</v>
      </c>
      <c r="F911" s="36"/>
    </row>
    <row r="912" spans="2:6" x14ac:dyDescent="0.25">
      <c r="B912" s="58">
        <v>1990</v>
      </c>
      <c r="C912" s="59" t="s">
        <v>264</v>
      </c>
      <c r="D912" s="60">
        <v>267</v>
      </c>
      <c r="E912" s="61" t="s">
        <v>1153</v>
      </c>
      <c r="F912" s="36"/>
    </row>
    <row r="913" spans="2:6" x14ac:dyDescent="0.25">
      <c r="B913" s="58">
        <v>1990</v>
      </c>
      <c r="C913" s="59" t="s">
        <v>264</v>
      </c>
      <c r="D913" s="60">
        <v>268</v>
      </c>
      <c r="E913" s="61" t="s">
        <v>1154</v>
      </c>
      <c r="F913" s="36"/>
    </row>
    <row r="914" spans="2:6" x14ac:dyDescent="0.25">
      <c r="B914" s="58">
        <v>1990</v>
      </c>
      <c r="C914" s="59" t="s">
        <v>264</v>
      </c>
      <c r="D914" s="60">
        <v>266</v>
      </c>
      <c r="E914" s="61" t="s">
        <v>1614</v>
      </c>
      <c r="F914" s="36"/>
    </row>
    <row r="915" spans="2:6" x14ac:dyDescent="0.25">
      <c r="B915" s="58">
        <v>2093</v>
      </c>
      <c r="C915" s="59" t="s">
        <v>266</v>
      </c>
      <c r="D915" s="60">
        <v>2093</v>
      </c>
      <c r="E915" s="61" t="s">
        <v>266</v>
      </c>
      <c r="F915" s="36"/>
    </row>
    <row r="916" spans="2:6" x14ac:dyDescent="0.25">
      <c r="B916" s="58">
        <v>2093</v>
      </c>
      <c r="C916" s="59" t="s">
        <v>266</v>
      </c>
      <c r="D916" s="60">
        <v>600</v>
      </c>
      <c r="E916" s="61" t="s">
        <v>1155</v>
      </c>
      <c r="F916" s="36"/>
    </row>
    <row r="917" spans="2:6" x14ac:dyDescent="0.25">
      <c r="B917" s="58">
        <v>2093</v>
      </c>
      <c r="C917" s="59" t="s">
        <v>266</v>
      </c>
      <c r="D917" s="60">
        <v>602</v>
      </c>
      <c r="E917" s="61" t="s">
        <v>1156</v>
      </c>
      <c r="F917" s="36"/>
    </row>
    <row r="918" spans="2:6" x14ac:dyDescent="0.25">
      <c r="B918" s="58">
        <v>2093</v>
      </c>
      <c r="C918" s="59" t="s">
        <v>266</v>
      </c>
      <c r="D918" s="60">
        <v>601</v>
      </c>
      <c r="E918" s="61" t="s">
        <v>1157</v>
      </c>
      <c r="F918" s="36"/>
    </row>
    <row r="919" spans="2:6" x14ac:dyDescent="0.25">
      <c r="B919" s="58">
        <v>2108</v>
      </c>
      <c r="C919" s="59" t="s">
        <v>268</v>
      </c>
      <c r="D919" s="60">
        <v>2108</v>
      </c>
      <c r="E919" s="61" t="s">
        <v>268</v>
      </c>
      <c r="F919" s="36"/>
    </row>
    <row r="920" spans="2:6" x14ac:dyDescent="0.25">
      <c r="B920" s="58">
        <v>2108</v>
      </c>
      <c r="C920" s="59" t="s">
        <v>268</v>
      </c>
      <c r="D920" s="60">
        <v>694</v>
      </c>
      <c r="E920" s="61" t="s">
        <v>1158</v>
      </c>
      <c r="F920" s="36"/>
    </row>
    <row r="921" spans="2:6" x14ac:dyDescent="0.25">
      <c r="B921" s="58">
        <v>2108</v>
      </c>
      <c r="C921" s="59" t="s">
        <v>268</v>
      </c>
      <c r="D921" s="60">
        <v>692</v>
      </c>
      <c r="E921" s="61" t="s">
        <v>1615</v>
      </c>
      <c r="F921" s="36"/>
    </row>
    <row r="922" spans="2:6" x14ac:dyDescent="0.25">
      <c r="B922" s="58">
        <v>2108</v>
      </c>
      <c r="C922" s="59" t="s">
        <v>268</v>
      </c>
      <c r="D922" s="60">
        <v>5913</v>
      </c>
      <c r="E922" s="61" t="s">
        <v>1616</v>
      </c>
      <c r="F922" s="36"/>
    </row>
    <row r="923" spans="2:6" x14ac:dyDescent="0.25">
      <c r="B923" s="58">
        <v>2108</v>
      </c>
      <c r="C923" s="59" t="s">
        <v>268</v>
      </c>
      <c r="D923" s="60">
        <v>4040</v>
      </c>
      <c r="E923" s="61" t="s">
        <v>111</v>
      </c>
      <c r="F923" s="36"/>
    </row>
    <row r="924" spans="2:6" x14ac:dyDescent="0.25">
      <c r="B924" s="58">
        <v>2108</v>
      </c>
      <c r="C924" s="59" t="s">
        <v>268</v>
      </c>
      <c r="D924" s="60">
        <v>696</v>
      </c>
      <c r="E924" s="61" t="s">
        <v>1617</v>
      </c>
      <c r="F924" s="36"/>
    </row>
    <row r="925" spans="2:6" x14ac:dyDescent="0.25">
      <c r="B925" s="58">
        <v>2108</v>
      </c>
      <c r="C925" s="59" t="s">
        <v>268</v>
      </c>
      <c r="D925" s="60">
        <v>699</v>
      </c>
      <c r="E925" s="61" t="s">
        <v>1160</v>
      </c>
      <c r="F925" s="36"/>
    </row>
    <row r="926" spans="2:6" x14ac:dyDescent="0.25">
      <c r="B926" s="58">
        <v>2108</v>
      </c>
      <c r="C926" s="59" t="s">
        <v>268</v>
      </c>
      <c r="D926" s="60">
        <v>698</v>
      </c>
      <c r="E926" s="61" t="s">
        <v>1161</v>
      </c>
      <c r="F926" s="36"/>
    </row>
    <row r="927" spans="2:6" x14ac:dyDescent="0.25">
      <c r="B927" s="58">
        <v>1928</v>
      </c>
      <c r="C927" s="59" t="s">
        <v>270</v>
      </c>
      <c r="D927" s="60">
        <v>1928</v>
      </c>
      <c r="E927" s="61" t="s">
        <v>270</v>
      </c>
      <c r="F927" s="36"/>
    </row>
    <row r="928" spans="2:6" x14ac:dyDescent="0.25">
      <c r="B928" s="58">
        <v>1928</v>
      </c>
      <c r="C928" s="59" t="s">
        <v>270</v>
      </c>
      <c r="D928" s="60">
        <v>4585</v>
      </c>
      <c r="E928" s="61" t="s">
        <v>35</v>
      </c>
      <c r="F928" s="36"/>
    </row>
    <row r="929" spans="2:6" x14ac:dyDescent="0.25">
      <c r="B929" s="58">
        <v>1928</v>
      </c>
      <c r="C929" s="59" t="s">
        <v>270</v>
      </c>
      <c r="D929" s="60">
        <v>105</v>
      </c>
      <c r="E929" s="61" t="s">
        <v>1162</v>
      </c>
      <c r="F929" s="36"/>
    </row>
    <row r="930" spans="2:6" x14ac:dyDescent="0.25">
      <c r="B930" s="58">
        <v>1928</v>
      </c>
      <c r="C930" s="59" t="s">
        <v>270</v>
      </c>
      <c r="D930" s="60">
        <v>106</v>
      </c>
      <c r="E930" s="61" t="s">
        <v>1163</v>
      </c>
      <c r="F930" s="36"/>
    </row>
    <row r="931" spans="2:6" x14ac:dyDescent="0.25">
      <c r="B931" s="58">
        <v>1928</v>
      </c>
      <c r="C931" s="59" t="s">
        <v>270</v>
      </c>
      <c r="D931" s="60">
        <v>4802</v>
      </c>
      <c r="E931" s="61" t="s">
        <v>75</v>
      </c>
      <c r="F931" s="36"/>
    </row>
    <row r="932" spans="2:6" x14ac:dyDescent="0.25">
      <c r="B932" s="58">
        <v>1928</v>
      </c>
      <c r="C932" s="59" t="s">
        <v>270</v>
      </c>
      <c r="D932" s="60">
        <v>109</v>
      </c>
      <c r="E932" s="61" t="s">
        <v>1164</v>
      </c>
      <c r="F932" s="36"/>
    </row>
    <row r="933" spans="2:6" x14ac:dyDescent="0.25">
      <c r="B933" s="58">
        <v>1928</v>
      </c>
      <c r="C933" s="59" t="s">
        <v>270</v>
      </c>
      <c r="D933" s="60">
        <v>115</v>
      </c>
      <c r="E933" s="61" t="s">
        <v>1165</v>
      </c>
      <c r="F933" s="36"/>
    </row>
    <row r="934" spans="2:6" x14ac:dyDescent="0.25">
      <c r="B934" s="58">
        <v>1928</v>
      </c>
      <c r="C934" s="59" t="s">
        <v>270</v>
      </c>
      <c r="D934" s="60">
        <v>107</v>
      </c>
      <c r="E934" s="61" t="s">
        <v>1166</v>
      </c>
      <c r="F934" s="36"/>
    </row>
    <row r="935" spans="2:6" x14ac:dyDescent="0.25">
      <c r="B935" s="58">
        <v>1928</v>
      </c>
      <c r="C935" s="59" t="s">
        <v>270</v>
      </c>
      <c r="D935" s="60">
        <v>110</v>
      </c>
      <c r="E935" s="61" t="s">
        <v>1167</v>
      </c>
      <c r="F935" s="36"/>
    </row>
    <row r="936" spans="2:6" x14ac:dyDescent="0.25">
      <c r="B936" s="58">
        <v>1928</v>
      </c>
      <c r="C936" s="59" t="s">
        <v>270</v>
      </c>
      <c r="D936" s="60">
        <v>114</v>
      </c>
      <c r="E936" s="61" t="s">
        <v>1168</v>
      </c>
      <c r="F936" s="36"/>
    </row>
    <row r="937" spans="2:6" x14ac:dyDescent="0.25">
      <c r="B937" s="58">
        <v>1928</v>
      </c>
      <c r="C937" s="59" t="s">
        <v>270</v>
      </c>
      <c r="D937" s="60">
        <v>118</v>
      </c>
      <c r="E937" s="61" t="s">
        <v>1169</v>
      </c>
      <c r="F937" s="36"/>
    </row>
    <row r="938" spans="2:6" x14ac:dyDescent="0.25">
      <c r="B938" s="58">
        <v>1928</v>
      </c>
      <c r="C938" s="59" t="s">
        <v>270</v>
      </c>
      <c r="D938" s="60">
        <v>2735</v>
      </c>
      <c r="E938" s="61" t="s">
        <v>186</v>
      </c>
      <c r="F938" s="36"/>
    </row>
    <row r="939" spans="2:6" x14ac:dyDescent="0.25">
      <c r="B939" s="58">
        <v>1928</v>
      </c>
      <c r="C939" s="59" t="s">
        <v>270</v>
      </c>
      <c r="D939" s="60">
        <v>139</v>
      </c>
      <c r="E939" s="61" t="s">
        <v>1170</v>
      </c>
      <c r="F939" s="36"/>
    </row>
    <row r="940" spans="2:6" x14ac:dyDescent="0.25">
      <c r="B940" s="58">
        <v>1928</v>
      </c>
      <c r="C940" s="59" t="s">
        <v>270</v>
      </c>
      <c r="D940" s="60">
        <v>4480</v>
      </c>
      <c r="E940" s="61" t="s">
        <v>246</v>
      </c>
      <c r="F940" s="36"/>
    </row>
    <row r="941" spans="2:6" x14ac:dyDescent="0.25">
      <c r="B941" s="58">
        <v>1928</v>
      </c>
      <c r="C941" s="59" t="s">
        <v>270</v>
      </c>
      <c r="D941" s="60">
        <v>116</v>
      </c>
      <c r="E941" s="61" t="s">
        <v>1171</v>
      </c>
      <c r="F941" s="36"/>
    </row>
    <row r="942" spans="2:6" x14ac:dyDescent="0.25">
      <c r="B942" s="58">
        <v>2336</v>
      </c>
      <c r="C942" s="59" t="s">
        <v>1618</v>
      </c>
      <c r="D942" s="60">
        <v>1832</v>
      </c>
      <c r="E942" s="61" t="s">
        <v>1619</v>
      </c>
      <c r="F942" s="36"/>
    </row>
    <row r="943" spans="2:6" x14ac:dyDescent="0.25">
      <c r="B943" s="58">
        <v>1926</v>
      </c>
      <c r="C943" s="59" t="s">
        <v>272</v>
      </c>
      <c r="D943" s="60">
        <v>1926</v>
      </c>
      <c r="E943" s="61" t="s">
        <v>272</v>
      </c>
      <c r="F943" s="36"/>
    </row>
    <row r="944" spans="2:6" x14ac:dyDescent="0.25">
      <c r="B944" s="58">
        <v>1926</v>
      </c>
      <c r="C944" s="59" t="s">
        <v>272</v>
      </c>
      <c r="D944" s="60">
        <v>97</v>
      </c>
      <c r="E944" s="61" t="s">
        <v>1172</v>
      </c>
      <c r="F944" s="36"/>
    </row>
    <row r="945" spans="2:6" x14ac:dyDescent="0.25">
      <c r="B945" s="58">
        <v>1926</v>
      </c>
      <c r="C945" s="59" t="s">
        <v>272</v>
      </c>
      <c r="D945" s="60">
        <v>102</v>
      </c>
      <c r="E945" s="61" t="s">
        <v>1173</v>
      </c>
      <c r="F945" s="36"/>
    </row>
    <row r="946" spans="2:6" x14ac:dyDescent="0.25">
      <c r="B946" s="58">
        <v>1926</v>
      </c>
      <c r="C946" s="59" t="s">
        <v>272</v>
      </c>
      <c r="D946" s="60">
        <v>101</v>
      </c>
      <c r="E946" s="61" t="s">
        <v>1174</v>
      </c>
      <c r="F946" s="36"/>
    </row>
    <row r="947" spans="2:6" x14ac:dyDescent="0.25">
      <c r="B947" s="58">
        <v>1926</v>
      </c>
      <c r="C947" s="59" t="s">
        <v>272</v>
      </c>
      <c r="D947" s="60">
        <v>99</v>
      </c>
      <c r="E947" s="61" t="s">
        <v>1175</v>
      </c>
      <c r="F947" s="36"/>
    </row>
    <row r="948" spans="2:6" x14ac:dyDescent="0.25">
      <c r="B948" s="58">
        <v>1926</v>
      </c>
      <c r="C948" s="59" t="s">
        <v>272</v>
      </c>
      <c r="D948" s="60">
        <v>96</v>
      </c>
      <c r="E948" s="61" t="s">
        <v>1176</v>
      </c>
      <c r="F948" s="36"/>
    </row>
    <row r="949" spans="2:6" x14ac:dyDescent="0.25">
      <c r="B949" s="58">
        <v>1926</v>
      </c>
      <c r="C949" s="59" t="s">
        <v>272</v>
      </c>
      <c r="D949" s="60">
        <v>4820</v>
      </c>
      <c r="E949" s="61" t="s">
        <v>1620</v>
      </c>
      <c r="F949" s="36"/>
    </row>
    <row r="950" spans="2:6" x14ac:dyDescent="0.25">
      <c r="B950" s="58">
        <v>1926</v>
      </c>
      <c r="C950" s="59" t="s">
        <v>272</v>
      </c>
      <c r="D950" s="60">
        <v>100</v>
      </c>
      <c r="E950" s="61" t="s">
        <v>1177</v>
      </c>
      <c r="F950" s="36"/>
    </row>
    <row r="951" spans="2:6" x14ac:dyDescent="0.25">
      <c r="B951" s="58">
        <v>1926</v>
      </c>
      <c r="C951" s="59" t="s">
        <v>272</v>
      </c>
      <c r="D951" s="60">
        <v>141</v>
      </c>
      <c r="E951" s="61" t="s">
        <v>1178</v>
      </c>
      <c r="F951" s="36"/>
    </row>
    <row r="952" spans="2:6" x14ac:dyDescent="0.25">
      <c r="B952" s="58">
        <v>1926</v>
      </c>
      <c r="C952" s="59" t="s">
        <v>272</v>
      </c>
      <c r="D952" s="60">
        <v>88</v>
      </c>
      <c r="E952" s="61" t="s">
        <v>1179</v>
      </c>
      <c r="F952" s="36"/>
    </row>
    <row r="953" spans="2:6" x14ac:dyDescent="0.25">
      <c r="B953" s="58">
        <v>1926</v>
      </c>
      <c r="C953" s="59" t="s">
        <v>272</v>
      </c>
      <c r="D953" s="60">
        <v>2392</v>
      </c>
      <c r="E953" s="61" t="s">
        <v>1180</v>
      </c>
      <c r="F953" s="36"/>
    </row>
    <row r="954" spans="2:6" x14ac:dyDescent="0.25">
      <c r="B954" s="58">
        <v>2060</v>
      </c>
      <c r="C954" s="59" t="s">
        <v>273</v>
      </c>
      <c r="D954" s="60">
        <v>2060</v>
      </c>
      <c r="E954" s="61" t="s">
        <v>273</v>
      </c>
      <c r="F954" s="36"/>
    </row>
    <row r="955" spans="2:6" x14ac:dyDescent="0.25">
      <c r="B955" s="58">
        <v>2060</v>
      </c>
      <c r="C955" s="59" t="s">
        <v>273</v>
      </c>
      <c r="D955" s="60">
        <v>3360</v>
      </c>
      <c r="E955" s="61" t="s">
        <v>197</v>
      </c>
      <c r="F955" s="36"/>
    </row>
    <row r="956" spans="2:6" x14ac:dyDescent="0.25">
      <c r="B956" s="58">
        <v>2181</v>
      </c>
      <c r="C956" s="59" t="s">
        <v>275</v>
      </c>
      <c r="D956" s="60">
        <v>2181</v>
      </c>
      <c r="E956" s="61" t="s">
        <v>275</v>
      </c>
      <c r="F956" s="36"/>
    </row>
    <row r="957" spans="2:6" x14ac:dyDescent="0.25">
      <c r="B957" s="58">
        <v>2181</v>
      </c>
      <c r="C957" s="59" t="s">
        <v>275</v>
      </c>
      <c r="D957" s="60">
        <v>931</v>
      </c>
      <c r="E957" s="61" t="s">
        <v>1181</v>
      </c>
      <c r="F957" s="36"/>
    </row>
    <row r="958" spans="2:6" x14ac:dyDescent="0.25">
      <c r="B958" s="58">
        <v>2181</v>
      </c>
      <c r="C958" s="59" t="s">
        <v>275</v>
      </c>
      <c r="D958" s="60">
        <v>930</v>
      </c>
      <c r="E958" s="61" t="s">
        <v>1182</v>
      </c>
      <c r="F958" s="36"/>
    </row>
    <row r="959" spans="2:6" x14ac:dyDescent="0.25">
      <c r="B959" s="58">
        <v>2181</v>
      </c>
      <c r="C959" s="59" t="s">
        <v>275</v>
      </c>
      <c r="D959" s="60">
        <v>925</v>
      </c>
      <c r="E959" s="61" t="s">
        <v>1183</v>
      </c>
      <c r="F959" s="36"/>
    </row>
    <row r="960" spans="2:6" x14ac:dyDescent="0.25">
      <c r="B960" s="58">
        <v>2181</v>
      </c>
      <c r="C960" s="59" t="s">
        <v>275</v>
      </c>
      <c r="D960" s="60">
        <v>926</v>
      </c>
      <c r="E960" s="61" t="s">
        <v>1184</v>
      </c>
      <c r="F960" s="36"/>
    </row>
    <row r="961" spans="2:6" x14ac:dyDescent="0.25">
      <c r="B961" s="58">
        <v>2181</v>
      </c>
      <c r="C961" s="59" t="s">
        <v>275</v>
      </c>
      <c r="D961" s="60">
        <v>927</v>
      </c>
      <c r="E961" s="61" t="s">
        <v>1185</v>
      </c>
      <c r="F961" s="36"/>
    </row>
    <row r="962" spans="2:6" x14ac:dyDescent="0.25">
      <c r="B962" s="58">
        <v>2181</v>
      </c>
      <c r="C962" s="59" t="s">
        <v>275</v>
      </c>
      <c r="D962" s="60">
        <v>928</v>
      </c>
      <c r="E962" s="61" t="s">
        <v>1186</v>
      </c>
      <c r="F962" s="36"/>
    </row>
    <row r="963" spans="2:6" x14ac:dyDescent="0.25">
      <c r="B963" s="58">
        <v>2207</v>
      </c>
      <c r="C963" s="59" t="s">
        <v>277</v>
      </c>
      <c r="D963" s="60">
        <v>2207</v>
      </c>
      <c r="E963" s="61" t="s">
        <v>277</v>
      </c>
      <c r="F963" s="36"/>
    </row>
    <row r="964" spans="2:6" x14ac:dyDescent="0.25">
      <c r="B964" s="58">
        <v>2207</v>
      </c>
      <c r="C964" s="59" t="s">
        <v>277</v>
      </c>
      <c r="D964" s="60">
        <v>4116</v>
      </c>
      <c r="E964" s="61" t="s">
        <v>1187</v>
      </c>
      <c r="F964" s="36"/>
    </row>
    <row r="965" spans="2:6" x14ac:dyDescent="0.25">
      <c r="B965" s="58">
        <v>2207</v>
      </c>
      <c r="C965" s="59" t="s">
        <v>277</v>
      </c>
      <c r="D965" s="60">
        <v>1047</v>
      </c>
      <c r="E965" s="61" t="s">
        <v>1188</v>
      </c>
      <c r="F965" s="36"/>
    </row>
    <row r="966" spans="2:6" x14ac:dyDescent="0.25">
      <c r="B966" s="58">
        <v>2207</v>
      </c>
      <c r="C966" s="59" t="s">
        <v>277</v>
      </c>
      <c r="D966" s="60">
        <v>4202</v>
      </c>
      <c r="E966" s="61" t="s">
        <v>176</v>
      </c>
      <c r="F966" s="36"/>
    </row>
    <row r="967" spans="2:6" x14ac:dyDescent="0.25">
      <c r="B967" s="58">
        <v>2207</v>
      </c>
      <c r="C967" s="59" t="s">
        <v>277</v>
      </c>
      <c r="D967" s="60">
        <v>5287</v>
      </c>
      <c r="E967" s="61" t="s">
        <v>1189</v>
      </c>
      <c r="F967" s="36"/>
    </row>
    <row r="968" spans="2:6" x14ac:dyDescent="0.25">
      <c r="B968" s="58">
        <v>2207</v>
      </c>
      <c r="C968" s="59" t="s">
        <v>277</v>
      </c>
      <c r="D968" s="60">
        <v>1052</v>
      </c>
      <c r="E968" s="61" t="s">
        <v>1190</v>
      </c>
      <c r="F968" s="36"/>
    </row>
    <row r="969" spans="2:6" x14ac:dyDescent="0.25">
      <c r="B969" s="58">
        <v>2207</v>
      </c>
      <c r="C969" s="59" t="s">
        <v>277</v>
      </c>
      <c r="D969" s="60">
        <v>1048</v>
      </c>
      <c r="E969" s="61" t="s">
        <v>1191</v>
      </c>
      <c r="F969" s="36"/>
    </row>
    <row r="970" spans="2:6" x14ac:dyDescent="0.25">
      <c r="B970" s="58">
        <v>2207</v>
      </c>
      <c r="C970" s="59" t="s">
        <v>277</v>
      </c>
      <c r="D970" s="60">
        <v>1051</v>
      </c>
      <c r="E970" s="61" t="s">
        <v>1192</v>
      </c>
      <c r="F970" s="36"/>
    </row>
    <row r="971" spans="2:6" x14ac:dyDescent="0.25">
      <c r="B971" s="58">
        <v>2207</v>
      </c>
      <c r="C971" s="59" t="s">
        <v>277</v>
      </c>
      <c r="D971" s="60">
        <v>1049</v>
      </c>
      <c r="E971" s="61" t="s">
        <v>1053</v>
      </c>
      <c r="F971" s="36"/>
    </row>
    <row r="972" spans="2:6" x14ac:dyDescent="0.25">
      <c r="B972" s="58">
        <v>2192</v>
      </c>
      <c r="C972" s="59" t="s">
        <v>279</v>
      </c>
      <c r="D972" s="60">
        <v>2192</v>
      </c>
      <c r="E972" s="61" t="s">
        <v>279</v>
      </c>
      <c r="F972" s="36"/>
    </row>
    <row r="973" spans="2:6" x14ac:dyDescent="0.25">
      <c r="B973" s="58">
        <v>2192</v>
      </c>
      <c r="C973" s="59" t="s">
        <v>279</v>
      </c>
      <c r="D973" s="60">
        <v>3378</v>
      </c>
      <c r="E973" s="61" t="s">
        <v>1193</v>
      </c>
      <c r="F973" s="36"/>
    </row>
    <row r="974" spans="2:6" x14ac:dyDescent="0.25">
      <c r="B974" s="58">
        <v>1900</v>
      </c>
      <c r="C974" s="59" t="s">
        <v>280</v>
      </c>
      <c r="D974" s="60">
        <v>1900</v>
      </c>
      <c r="E974" s="61" t="s">
        <v>280</v>
      </c>
      <c r="F974" s="36"/>
    </row>
    <row r="975" spans="2:6" x14ac:dyDescent="0.25">
      <c r="B975" s="58">
        <v>1900</v>
      </c>
      <c r="C975" s="59" t="s">
        <v>280</v>
      </c>
      <c r="D975" s="60">
        <v>18</v>
      </c>
      <c r="E975" s="61" t="s">
        <v>1194</v>
      </c>
      <c r="F975" s="36"/>
    </row>
    <row r="976" spans="2:6" x14ac:dyDescent="0.25">
      <c r="B976" s="58">
        <v>1900</v>
      </c>
      <c r="C976" s="59" t="s">
        <v>280</v>
      </c>
      <c r="D976" s="60">
        <v>3162</v>
      </c>
      <c r="E976" s="61" t="s">
        <v>1195</v>
      </c>
      <c r="F976" s="36"/>
    </row>
    <row r="977" spans="2:6" x14ac:dyDescent="0.25">
      <c r="B977" s="58">
        <v>1900</v>
      </c>
      <c r="C977" s="59" t="s">
        <v>280</v>
      </c>
      <c r="D977" s="60">
        <v>3440</v>
      </c>
      <c r="E977" s="61" t="s">
        <v>144</v>
      </c>
      <c r="F977" s="36"/>
    </row>
    <row r="978" spans="2:6" x14ac:dyDescent="0.25">
      <c r="B978" s="58">
        <v>1900</v>
      </c>
      <c r="C978" s="59" t="s">
        <v>280</v>
      </c>
      <c r="D978" s="60">
        <v>5492</v>
      </c>
      <c r="E978" s="61" t="s">
        <v>1196</v>
      </c>
      <c r="F978" s="36"/>
    </row>
    <row r="979" spans="2:6" x14ac:dyDescent="0.25">
      <c r="B979" s="58">
        <v>1900</v>
      </c>
      <c r="C979" s="59" t="s">
        <v>280</v>
      </c>
      <c r="D979" s="60">
        <v>20</v>
      </c>
      <c r="E979" s="61" t="s">
        <v>1197</v>
      </c>
      <c r="F979" s="36"/>
    </row>
    <row r="980" spans="2:6" x14ac:dyDescent="0.25">
      <c r="B980" s="58">
        <v>1900</v>
      </c>
      <c r="C980" s="59" t="s">
        <v>280</v>
      </c>
      <c r="D980" s="60">
        <v>22</v>
      </c>
      <c r="E980" s="61" t="s">
        <v>1198</v>
      </c>
      <c r="F980" s="36"/>
    </row>
    <row r="981" spans="2:6" x14ac:dyDescent="0.25">
      <c r="B981" s="58">
        <v>1900</v>
      </c>
      <c r="C981" s="59" t="s">
        <v>280</v>
      </c>
      <c r="D981" s="60">
        <v>21</v>
      </c>
      <c r="E981" s="61" t="s">
        <v>1199</v>
      </c>
      <c r="F981" s="36"/>
    </row>
    <row r="982" spans="2:6" x14ac:dyDescent="0.25">
      <c r="B982" s="58">
        <v>2039</v>
      </c>
      <c r="C982" s="59" t="s">
        <v>282</v>
      </c>
      <c r="D982" s="60">
        <v>2039</v>
      </c>
      <c r="E982" s="61" t="s">
        <v>282</v>
      </c>
      <c r="F982" s="36"/>
    </row>
    <row r="983" spans="2:6" x14ac:dyDescent="0.25">
      <c r="B983" s="58">
        <v>2039</v>
      </c>
      <c r="C983" s="59" t="s">
        <v>282</v>
      </c>
      <c r="D983" s="60">
        <v>3247</v>
      </c>
      <c r="E983" s="61" t="s">
        <v>1621</v>
      </c>
      <c r="F983" s="36"/>
    </row>
    <row r="984" spans="2:6" x14ac:dyDescent="0.25">
      <c r="B984" s="58">
        <v>2039</v>
      </c>
      <c r="C984" s="59" t="s">
        <v>282</v>
      </c>
      <c r="D984" s="60">
        <v>370</v>
      </c>
      <c r="E984" s="61" t="s">
        <v>1200</v>
      </c>
      <c r="F984" s="36"/>
    </row>
    <row r="985" spans="2:6" x14ac:dyDescent="0.25">
      <c r="B985" s="58">
        <v>2039</v>
      </c>
      <c r="C985" s="59" t="s">
        <v>282</v>
      </c>
      <c r="D985" s="60">
        <v>371</v>
      </c>
      <c r="E985" s="61" t="s">
        <v>1201</v>
      </c>
      <c r="F985" s="36"/>
    </row>
    <row r="986" spans="2:6" x14ac:dyDescent="0.25">
      <c r="B986" s="58">
        <v>2039</v>
      </c>
      <c r="C986" s="59" t="s">
        <v>282</v>
      </c>
      <c r="D986" s="60">
        <v>374</v>
      </c>
      <c r="E986" s="61" t="s">
        <v>1202</v>
      </c>
      <c r="F986" s="36"/>
    </row>
    <row r="987" spans="2:6" x14ac:dyDescent="0.25">
      <c r="B987" s="58">
        <v>2039</v>
      </c>
      <c r="C987" s="59" t="s">
        <v>282</v>
      </c>
      <c r="D987" s="60">
        <v>5685</v>
      </c>
      <c r="E987" s="61" t="s">
        <v>1203</v>
      </c>
      <c r="F987" s="36"/>
    </row>
    <row r="988" spans="2:6" x14ac:dyDescent="0.25">
      <c r="B988" s="58">
        <v>2039</v>
      </c>
      <c r="C988" s="59" t="s">
        <v>282</v>
      </c>
      <c r="D988" s="60">
        <v>372</v>
      </c>
      <c r="E988" s="61" t="s">
        <v>1204</v>
      </c>
      <c r="F988" s="36"/>
    </row>
    <row r="989" spans="2:6" x14ac:dyDescent="0.25">
      <c r="B989" s="58">
        <v>2039</v>
      </c>
      <c r="C989" s="59" t="s">
        <v>282</v>
      </c>
      <c r="D989" s="60">
        <v>373</v>
      </c>
      <c r="E989" s="61" t="s">
        <v>1205</v>
      </c>
      <c r="F989" s="36"/>
    </row>
    <row r="990" spans="2:6" x14ac:dyDescent="0.25">
      <c r="B990" s="58">
        <v>2202</v>
      </c>
      <c r="C990" s="59" t="s">
        <v>284</v>
      </c>
      <c r="D990" s="60">
        <v>2202</v>
      </c>
      <c r="E990" s="61" t="s">
        <v>284</v>
      </c>
      <c r="F990" s="36"/>
    </row>
    <row r="991" spans="2:6" x14ac:dyDescent="0.25">
      <c r="B991" s="58">
        <v>2202</v>
      </c>
      <c r="C991" s="59" t="s">
        <v>284</v>
      </c>
      <c r="D991" s="60">
        <v>1027</v>
      </c>
      <c r="E991" s="61" t="s">
        <v>1206</v>
      </c>
      <c r="F991" s="36"/>
    </row>
    <row r="992" spans="2:6" x14ac:dyDescent="0.25">
      <c r="B992" s="58">
        <v>2202</v>
      </c>
      <c r="C992" s="59" t="s">
        <v>284</v>
      </c>
      <c r="D992" s="60">
        <v>1028</v>
      </c>
      <c r="E992" s="61" t="s">
        <v>1207</v>
      </c>
      <c r="F992" s="36"/>
    </row>
    <row r="993" spans="2:6" x14ac:dyDescent="0.25">
      <c r="B993" s="58">
        <v>2016</v>
      </c>
      <c r="C993" s="59" t="s">
        <v>286</v>
      </c>
      <c r="D993" s="60">
        <v>2016</v>
      </c>
      <c r="E993" s="61" t="s">
        <v>286</v>
      </c>
      <c r="F993" s="36"/>
    </row>
    <row r="994" spans="2:6" x14ac:dyDescent="0.25">
      <c r="B994" s="58">
        <v>2016</v>
      </c>
      <c r="C994" s="59" t="s">
        <v>286</v>
      </c>
      <c r="D994" s="60">
        <v>347</v>
      </c>
      <c r="E994" s="61" t="s">
        <v>1208</v>
      </c>
      <c r="F994" s="36"/>
    </row>
    <row r="995" spans="2:6" x14ac:dyDescent="0.25">
      <c r="B995" s="58">
        <v>1897</v>
      </c>
      <c r="C995" s="59" t="s">
        <v>288</v>
      </c>
      <c r="D995" s="60">
        <v>1897</v>
      </c>
      <c r="E995" s="61" t="s">
        <v>288</v>
      </c>
      <c r="F995" s="36"/>
    </row>
    <row r="996" spans="2:6" x14ac:dyDescent="0.25">
      <c r="B996" s="58">
        <v>1897</v>
      </c>
      <c r="C996" s="59" t="s">
        <v>288</v>
      </c>
      <c r="D996" s="60">
        <v>15</v>
      </c>
      <c r="E996" s="61" t="s">
        <v>200</v>
      </c>
      <c r="F996" s="36"/>
    </row>
    <row r="997" spans="2:6" x14ac:dyDescent="0.25">
      <c r="B997" s="58">
        <v>2047</v>
      </c>
      <c r="C997" s="59" t="s">
        <v>289</v>
      </c>
      <c r="D997" s="60">
        <v>2047</v>
      </c>
      <c r="E997" s="61" t="s">
        <v>289</v>
      </c>
      <c r="F997" s="36"/>
    </row>
    <row r="998" spans="2:6" x14ac:dyDescent="0.25">
      <c r="B998" s="58">
        <v>2047</v>
      </c>
      <c r="C998" s="59" t="s">
        <v>289</v>
      </c>
      <c r="D998" s="60">
        <v>407</v>
      </c>
      <c r="E998" s="61" t="s">
        <v>1209</v>
      </c>
      <c r="F998" s="36"/>
    </row>
    <row r="999" spans="2:6" x14ac:dyDescent="0.25">
      <c r="B999" s="58">
        <v>2081</v>
      </c>
      <c r="C999" s="59" t="s">
        <v>290</v>
      </c>
      <c r="D999" s="60">
        <v>2081</v>
      </c>
      <c r="E999" s="61" t="s">
        <v>290</v>
      </c>
      <c r="F999" s="36"/>
    </row>
    <row r="1000" spans="2:6" x14ac:dyDescent="0.25">
      <c r="B1000" s="58">
        <v>2081</v>
      </c>
      <c r="C1000" s="59" t="s">
        <v>290</v>
      </c>
      <c r="D1000" s="60">
        <v>500</v>
      </c>
      <c r="E1000" s="61" t="s">
        <v>1210</v>
      </c>
      <c r="F1000" s="36"/>
    </row>
    <row r="1001" spans="2:6" x14ac:dyDescent="0.25">
      <c r="B1001" s="58">
        <v>2081</v>
      </c>
      <c r="C1001" s="59" t="s">
        <v>290</v>
      </c>
      <c r="D1001" s="60">
        <v>502</v>
      </c>
      <c r="E1001" s="61" t="s">
        <v>1211</v>
      </c>
      <c r="F1001" s="36"/>
    </row>
    <row r="1002" spans="2:6" x14ac:dyDescent="0.25">
      <c r="B1002" s="58">
        <v>2062</v>
      </c>
      <c r="C1002" s="59" t="s">
        <v>291</v>
      </c>
      <c r="D1002" s="60">
        <v>2062</v>
      </c>
      <c r="E1002" s="61" t="s">
        <v>291</v>
      </c>
      <c r="F1002" s="36"/>
    </row>
    <row r="1003" spans="2:6" x14ac:dyDescent="0.25">
      <c r="B1003" s="58">
        <v>2062</v>
      </c>
      <c r="C1003" s="59" t="s">
        <v>291</v>
      </c>
      <c r="D1003" s="60">
        <v>497</v>
      </c>
      <c r="E1003" s="61" t="s">
        <v>1212</v>
      </c>
      <c r="F1003" s="36"/>
    </row>
    <row r="1004" spans="2:6" x14ac:dyDescent="0.25">
      <c r="B1004" s="58">
        <v>1973</v>
      </c>
      <c r="C1004" s="59" t="s">
        <v>292</v>
      </c>
      <c r="D1004" s="60">
        <v>1973</v>
      </c>
      <c r="E1004" s="61" t="s">
        <v>292</v>
      </c>
      <c r="F1004" s="36"/>
    </row>
    <row r="1005" spans="2:6" x14ac:dyDescent="0.25">
      <c r="B1005" s="58">
        <v>1973</v>
      </c>
      <c r="C1005" s="59" t="s">
        <v>292</v>
      </c>
      <c r="D1005" s="60">
        <v>228</v>
      </c>
      <c r="E1005" s="61" t="s">
        <v>1213</v>
      </c>
      <c r="F1005" s="36"/>
    </row>
    <row r="1006" spans="2:6" x14ac:dyDescent="0.25">
      <c r="B1006" s="58">
        <v>1973</v>
      </c>
      <c r="C1006" s="59" t="s">
        <v>292</v>
      </c>
      <c r="D1006" s="60">
        <v>229</v>
      </c>
      <c r="E1006" s="61" t="s">
        <v>1214</v>
      </c>
      <c r="F1006" s="36"/>
    </row>
    <row r="1007" spans="2:6" x14ac:dyDescent="0.25">
      <c r="B1007" s="58">
        <v>2180</v>
      </c>
      <c r="C1007" s="59" t="s">
        <v>293</v>
      </c>
      <c r="D1007" s="60">
        <v>2180</v>
      </c>
      <c r="E1007" s="61" t="s">
        <v>293</v>
      </c>
      <c r="F1007" s="36"/>
    </row>
    <row r="1008" spans="2:6" x14ac:dyDescent="0.25">
      <c r="B1008" s="58">
        <v>2180</v>
      </c>
      <c r="C1008" s="59" t="s">
        <v>293</v>
      </c>
      <c r="D1008" s="60">
        <v>822</v>
      </c>
      <c r="E1008" s="61" t="s">
        <v>1215</v>
      </c>
      <c r="F1008" s="36"/>
    </row>
    <row r="1009" spans="2:6" x14ac:dyDescent="0.25">
      <c r="B1009" s="58">
        <v>2180</v>
      </c>
      <c r="C1009" s="59" t="s">
        <v>293</v>
      </c>
      <c r="D1009" s="60">
        <v>823</v>
      </c>
      <c r="E1009" s="61" t="s">
        <v>1216</v>
      </c>
      <c r="F1009" s="36"/>
    </row>
    <row r="1010" spans="2:6" x14ac:dyDescent="0.25">
      <c r="B1010" s="58">
        <v>2180</v>
      </c>
      <c r="C1010" s="59" t="s">
        <v>293</v>
      </c>
      <c r="D1010" s="60">
        <v>824</v>
      </c>
      <c r="E1010" s="61" t="s">
        <v>1159</v>
      </c>
      <c r="F1010" s="36"/>
    </row>
    <row r="1011" spans="2:6" x14ac:dyDescent="0.25">
      <c r="B1011" s="58">
        <v>2180</v>
      </c>
      <c r="C1011" s="59" t="s">
        <v>293</v>
      </c>
      <c r="D1011" s="60">
        <v>4507</v>
      </c>
      <c r="E1011" s="61" t="s">
        <v>1217</v>
      </c>
      <c r="F1011" s="36"/>
    </row>
    <row r="1012" spans="2:6" x14ac:dyDescent="0.25">
      <c r="B1012" s="58">
        <v>2180</v>
      </c>
      <c r="C1012" s="59" t="s">
        <v>293</v>
      </c>
      <c r="D1012" s="60">
        <v>826</v>
      </c>
      <c r="E1012" s="61" t="s">
        <v>1218</v>
      </c>
      <c r="F1012" s="36"/>
    </row>
    <row r="1013" spans="2:6" x14ac:dyDescent="0.25">
      <c r="B1013" s="58">
        <v>2180</v>
      </c>
      <c r="C1013" s="59" t="s">
        <v>293</v>
      </c>
      <c r="D1013" s="60">
        <v>827</v>
      </c>
      <c r="E1013" s="61" t="s">
        <v>503</v>
      </c>
      <c r="F1013" s="36"/>
    </row>
    <row r="1014" spans="2:6" x14ac:dyDescent="0.25">
      <c r="B1014" s="58">
        <v>2180</v>
      </c>
      <c r="C1014" s="59" t="s">
        <v>293</v>
      </c>
      <c r="D1014" s="60">
        <v>828</v>
      </c>
      <c r="E1014" s="61" t="s">
        <v>1219</v>
      </c>
      <c r="F1014" s="36"/>
    </row>
    <row r="1015" spans="2:6" x14ac:dyDescent="0.25">
      <c r="B1015" s="58">
        <v>2180</v>
      </c>
      <c r="C1015" s="59" t="s">
        <v>293</v>
      </c>
      <c r="D1015" s="60">
        <v>830</v>
      </c>
      <c r="E1015" s="61" t="s">
        <v>1220</v>
      </c>
      <c r="F1015" s="36"/>
    </row>
    <row r="1016" spans="2:6" x14ac:dyDescent="0.25">
      <c r="B1016" s="58">
        <v>2180</v>
      </c>
      <c r="C1016" s="59" t="s">
        <v>293</v>
      </c>
      <c r="D1016" s="60">
        <v>831</v>
      </c>
      <c r="E1016" s="61" t="s">
        <v>1221</v>
      </c>
      <c r="F1016" s="36"/>
    </row>
    <row r="1017" spans="2:6" x14ac:dyDescent="0.25">
      <c r="B1017" s="58">
        <v>2180</v>
      </c>
      <c r="C1017" s="59" t="s">
        <v>293</v>
      </c>
      <c r="D1017" s="60">
        <v>906</v>
      </c>
      <c r="E1017" s="61" t="s">
        <v>1222</v>
      </c>
      <c r="F1017" s="36"/>
    </row>
    <row r="1018" spans="2:6" x14ac:dyDescent="0.25">
      <c r="B1018" s="58">
        <v>2180</v>
      </c>
      <c r="C1018" s="59" t="s">
        <v>293</v>
      </c>
      <c r="D1018" s="60">
        <v>857</v>
      </c>
      <c r="E1018" s="61" t="s">
        <v>1223</v>
      </c>
      <c r="F1018" s="36"/>
    </row>
    <row r="1019" spans="2:6" x14ac:dyDescent="0.25">
      <c r="B1019" s="58">
        <v>2180</v>
      </c>
      <c r="C1019" s="59" t="s">
        <v>293</v>
      </c>
      <c r="D1019" s="60">
        <v>833</v>
      </c>
      <c r="E1019" s="61" t="s">
        <v>1224</v>
      </c>
      <c r="F1019" s="36"/>
    </row>
    <row r="1020" spans="2:6" x14ac:dyDescent="0.25">
      <c r="B1020" s="58">
        <v>2180</v>
      </c>
      <c r="C1020" s="59" t="s">
        <v>293</v>
      </c>
      <c r="D1020" s="60">
        <v>834</v>
      </c>
      <c r="E1020" s="61" t="s">
        <v>1225</v>
      </c>
      <c r="F1020" s="36"/>
    </row>
    <row r="1021" spans="2:6" x14ac:dyDescent="0.25">
      <c r="B1021" s="58">
        <v>2180</v>
      </c>
      <c r="C1021" s="59" t="s">
        <v>293</v>
      </c>
      <c r="D1021" s="60">
        <v>835</v>
      </c>
      <c r="E1021" s="61" t="s">
        <v>1226</v>
      </c>
      <c r="F1021" s="36"/>
    </row>
    <row r="1022" spans="2:6" x14ac:dyDescent="0.25">
      <c r="B1022" s="58">
        <v>2180</v>
      </c>
      <c r="C1022" s="59" t="s">
        <v>293</v>
      </c>
      <c r="D1022" s="60">
        <v>837</v>
      </c>
      <c r="E1022" s="61" t="s">
        <v>1227</v>
      </c>
      <c r="F1022" s="36"/>
    </row>
    <row r="1023" spans="2:6" x14ac:dyDescent="0.25">
      <c r="B1023" s="58">
        <v>2180</v>
      </c>
      <c r="C1023" s="59" t="s">
        <v>293</v>
      </c>
      <c r="D1023" s="60">
        <v>838</v>
      </c>
      <c r="E1023" s="61" t="s">
        <v>1228</v>
      </c>
      <c r="F1023" s="36"/>
    </row>
    <row r="1024" spans="2:6" x14ac:dyDescent="0.25">
      <c r="B1024" s="58">
        <v>2180</v>
      </c>
      <c r="C1024" s="59" t="s">
        <v>293</v>
      </c>
      <c r="D1024" s="60">
        <v>841</v>
      </c>
      <c r="E1024" s="61" t="s">
        <v>1622</v>
      </c>
      <c r="F1024" s="36"/>
    </row>
    <row r="1025" spans="2:6" x14ac:dyDescent="0.25">
      <c r="B1025" s="58">
        <v>2180</v>
      </c>
      <c r="C1025" s="59" t="s">
        <v>293</v>
      </c>
      <c r="D1025" s="60">
        <v>839</v>
      </c>
      <c r="E1025" s="61" t="s">
        <v>1229</v>
      </c>
      <c r="F1025" s="36"/>
    </row>
    <row r="1026" spans="2:6" x14ac:dyDescent="0.25">
      <c r="B1026" s="58">
        <v>2180</v>
      </c>
      <c r="C1026" s="59" t="s">
        <v>293</v>
      </c>
      <c r="D1026" s="60">
        <v>840</v>
      </c>
      <c r="E1026" s="61" t="s">
        <v>1230</v>
      </c>
      <c r="F1026" s="36"/>
    </row>
    <row r="1027" spans="2:6" x14ac:dyDescent="0.25">
      <c r="B1027" s="58">
        <v>2180</v>
      </c>
      <c r="C1027" s="59" t="s">
        <v>293</v>
      </c>
      <c r="D1027" s="60" t="s">
        <v>1231</v>
      </c>
      <c r="E1027" s="61" t="s">
        <v>1232</v>
      </c>
      <c r="F1027" s="36"/>
    </row>
    <row r="1028" spans="2:6" x14ac:dyDescent="0.25">
      <c r="B1028" s="58">
        <v>2180</v>
      </c>
      <c r="C1028" s="59" t="s">
        <v>293</v>
      </c>
      <c r="D1028" s="60">
        <v>909</v>
      </c>
      <c r="E1028" s="61" t="s">
        <v>1233</v>
      </c>
      <c r="F1028" s="36"/>
    </row>
    <row r="1029" spans="2:6" x14ac:dyDescent="0.25">
      <c r="B1029" s="58">
        <v>2180</v>
      </c>
      <c r="C1029" s="59" t="s">
        <v>293</v>
      </c>
      <c r="D1029" s="60">
        <v>843</v>
      </c>
      <c r="E1029" s="61" t="s">
        <v>1234</v>
      </c>
      <c r="F1029" s="36"/>
    </row>
    <row r="1030" spans="2:6" x14ac:dyDescent="0.25">
      <c r="B1030" s="58">
        <v>2180</v>
      </c>
      <c r="C1030" s="59" t="s">
        <v>293</v>
      </c>
      <c r="D1030" s="60">
        <v>1363</v>
      </c>
      <c r="E1030" s="61" t="s">
        <v>1235</v>
      </c>
      <c r="F1030" s="36"/>
    </row>
    <row r="1031" spans="2:6" x14ac:dyDescent="0.25">
      <c r="B1031" s="58">
        <v>2180</v>
      </c>
      <c r="C1031" s="59" t="s">
        <v>293</v>
      </c>
      <c r="D1031" s="60">
        <v>866</v>
      </c>
      <c r="E1031" s="61" t="s">
        <v>1236</v>
      </c>
      <c r="F1031" s="36"/>
    </row>
    <row r="1032" spans="2:6" x14ac:dyDescent="0.25">
      <c r="B1032" s="58">
        <v>2180</v>
      </c>
      <c r="C1032" s="59" t="s">
        <v>293</v>
      </c>
      <c r="D1032" s="60">
        <v>844</v>
      </c>
      <c r="E1032" s="61" t="s">
        <v>1237</v>
      </c>
      <c r="F1032" s="36"/>
    </row>
    <row r="1033" spans="2:6" x14ac:dyDescent="0.25">
      <c r="B1033" s="58">
        <v>2180</v>
      </c>
      <c r="C1033" s="59" t="s">
        <v>293</v>
      </c>
      <c r="D1033" s="60">
        <v>3991</v>
      </c>
      <c r="E1033" s="61" t="s">
        <v>104</v>
      </c>
      <c r="F1033" s="36"/>
    </row>
    <row r="1034" spans="2:6" x14ac:dyDescent="0.25">
      <c r="B1034" s="58">
        <v>2180</v>
      </c>
      <c r="C1034" s="59" t="s">
        <v>293</v>
      </c>
      <c r="D1034" s="60">
        <v>847</v>
      </c>
      <c r="E1034" s="61" t="s">
        <v>1238</v>
      </c>
      <c r="F1034" s="36"/>
    </row>
    <row r="1035" spans="2:6" x14ac:dyDescent="0.25">
      <c r="B1035" s="58">
        <v>2180</v>
      </c>
      <c r="C1035" s="59" t="s">
        <v>293</v>
      </c>
      <c r="D1035" s="60">
        <v>2413</v>
      </c>
      <c r="E1035" s="61" t="s">
        <v>1239</v>
      </c>
      <c r="F1035" s="36"/>
    </row>
    <row r="1036" spans="2:6" x14ac:dyDescent="0.25">
      <c r="B1036" s="58">
        <v>2180</v>
      </c>
      <c r="C1036" s="59" t="s">
        <v>293</v>
      </c>
      <c r="D1036" s="60">
        <v>911</v>
      </c>
      <c r="E1036" s="61" t="s">
        <v>1240</v>
      </c>
      <c r="F1036" s="36"/>
    </row>
    <row r="1037" spans="2:6" x14ac:dyDescent="0.25">
      <c r="B1037" s="58">
        <v>2180</v>
      </c>
      <c r="C1037" s="59" t="s">
        <v>293</v>
      </c>
      <c r="D1037" s="60">
        <v>849</v>
      </c>
      <c r="E1037" s="61" t="s">
        <v>1241</v>
      </c>
      <c r="F1037" s="36"/>
    </row>
    <row r="1038" spans="2:6" x14ac:dyDescent="0.25">
      <c r="B1038" s="58">
        <v>2180</v>
      </c>
      <c r="C1038" s="59" t="s">
        <v>293</v>
      </c>
      <c r="D1038" s="60">
        <v>850</v>
      </c>
      <c r="E1038" s="61" t="s">
        <v>1242</v>
      </c>
      <c r="F1038" s="36"/>
    </row>
    <row r="1039" spans="2:6" x14ac:dyDescent="0.25">
      <c r="B1039" s="58">
        <v>2180</v>
      </c>
      <c r="C1039" s="59" t="s">
        <v>293</v>
      </c>
      <c r="D1039" s="60">
        <v>912</v>
      </c>
      <c r="E1039" s="61" t="s">
        <v>1243</v>
      </c>
      <c r="F1039" s="36"/>
    </row>
    <row r="1040" spans="2:6" x14ac:dyDescent="0.25">
      <c r="B1040" s="58">
        <v>2180</v>
      </c>
      <c r="C1040" s="59" t="s">
        <v>293</v>
      </c>
      <c r="D1040" s="60">
        <v>852</v>
      </c>
      <c r="E1040" s="61" t="s">
        <v>1244</v>
      </c>
      <c r="F1040" s="36"/>
    </row>
    <row r="1041" spans="2:6" x14ac:dyDescent="0.25">
      <c r="B1041" s="58">
        <v>2180</v>
      </c>
      <c r="C1041" s="59" t="s">
        <v>293</v>
      </c>
      <c r="D1041" s="60">
        <v>854</v>
      </c>
      <c r="E1041" s="61" t="s">
        <v>1245</v>
      </c>
      <c r="F1041" s="36"/>
    </row>
    <row r="1042" spans="2:6" x14ac:dyDescent="0.25">
      <c r="B1042" s="58">
        <v>2180</v>
      </c>
      <c r="C1042" s="59" t="s">
        <v>293</v>
      </c>
      <c r="D1042" s="60">
        <v>894</v>
      </c>
      <c r="E1042" s="61" t="s">
        <v>1246</v>
      </c>
      <c r="F1042" s="36"/>
    </row>
    <row r="1043" spans="2:6" x14ac:dyDescent="0.25">
      <c r="B1043" s="58">
        <v>2180</v>
      </c>
      <c r="C1043" s="59" t="s">
        <v>293</v>
      </c>
      <c r="D1043" s="60">
        <v>842</v>
      </c>
      <c r="E1043" s="61" t="s">
        <v>1247</v>
      </c>
      <c r="F1043" s="36"/>
    </row>
    <row r="1044" spans="2:6" x14ac:dyDescent="0.25">
      <c r="B1044" s="58">
        <v>2180</v>
      </c>
      <c r="C1044" s="59" t="s">
        <v>293</v>
      </c>
      <c r="D1044" s="60">
        <v>855</v>
      </c>
      <c r="E1044" s="61" t="s">
        <v>1248</v>
      </c>
      <c r="F1044" s="36"/>
    </row>
    <row r="1045" spans="2:6" x14ac:dyDescent="0.25">
      <c r="B1045" s="58">
        <v>2180</v>
      </c>
      <c r="C1045" s="59" t="s">
        <v>293</v>
      </c>
      <c r="D1045" s="60">
        <v>858</v>
      </c>
      <c r="E1045" s="61" t="s">
        <v>1249</v>
      </c>
      <c r="F1045" s="36"/>
    </row>
    <row r="1046" spans="2:6" x14ac:dyDescent="0.25">
      <c r="B1046" s="58">
        <v>2180</v>
      </c>
      <c r="C1046" s="59" t="s">
        <v>293</v>
      </c>
      <c r="D1046" s="60">
        <v>922</v>
      </c>
      <c r="E1046" s="61" t="s">
        <v>1250</v>
      </c>
      <c r="F1046" s="36"/>
    </row>
    <row r="1047" spans="2:6" x14ac:dyDescent="0.25">
      <c r="B1047" s="58">
        <v>2180</v>
      </c>
      <c r="C1047" s="59" t="s">
        <v>293</v>
      </c>
      <c r="D1047" s="60">
        <v>861</v>
      </c>
      <c r="E1047" s="61" t="s">
        <v>1251</v>
      </c>
      <c r="F1047" s="36"/>
    </row>
    <row r="1048" spans="2:6" x14ac:dyDescent="0.25">
      <c r="B1048" s="58">
        <v>2180</v>
      </c>
      <c r="C1048" s="59" t="s">
        <v>293</v>
      </c>
      <c r="D1048" s="60">
        <v>1277</v>
      </c>
      <c r="E1048" s="61" t="s">
        <v>1252</v>
      </c>
      <c r="F1048" s="36"/>
    </row>
    <row r="1049" spans="2:6" x14ac:dyDescent="0.25">
      <c r="B1049" s="58">
        <v>2180</v>
      </c>
      <c r="C1049" s="59" t="s">
        <v>293</v>
      </c>
      <c r="D1049" s="60">
        <v>862</v>
      </c>
      <c r="E1049" s="61" t="s">
        <v>1253</v>
      </c>
      <c r="F1049" s="36"/>
    </row>
    <row r="1050" spans="2:6" x14ac:dyDescent="0.25">
      <c r="B1050" s="58">
        <v>2180</v>
      </c>
      <c r="C1050" s="59" t="s">
        <v>293</v>
      </c>
      <c r="D1050" s="60">
        <v>913</v>
      </c>
      <c r="E1050" s="61" t="s">
        <v>937</v>
      </c>
      <c r="F1050" s="36"/>
    </row>
    <row r="1051" spans="2:6" x14ac:dyDescent="0.25">
      <c r="B1051" s="58">
        <v>2180</v>
      </c>
      <c r="C1051" s="59" t="s">
        <v>293</v>
      </c>
      <c r="D1051" s="60">
        <v>5218</v>
      </c>
      <c r="E1051" s="61" t="s">
        <v>139</v>
      </c>
      <c r="F1051" s="36"/>
    </row>
    <row r="1052" spans="2:6" x14ac:dyDescent="0.25">
      <c r="B1052" s="58">
        <v>2180</v>
      </c>
      <c r="C1052" s="59" t="s">
        <v>293</v>
      </c>
      <c r="D1052" s="60">
        <v>863</v>
      </c>
      <c r="E1052" s="61" t="s">
        <v>1254</v>
      </c>
      <c r="F1052" s="36"/>
    </row>
    <row r="1053" spans="2:6" x14ac:dyDescent="0.25">
      <c r="B1053" s="58">
        <v>2180</v>
      </c>
      <c r="C1053" s="59" t="s">
        <v>293</v>
      </c>
      <c r="D1053" s="60">
        <v>864</v>
      </c>
      <c r="E1053" s="61" t="s">
        <v>1255</v>
      </c>
      <c r="F1053" s="36"/>
    </row>
    <row r="1054" spans="2:6" x14ac:dyDescent="0.25">
      <c r="B1054" s="58">
        <v>2180</v>
      </c>
      <c r="C1054" s="59" t="s">
        <v>293</v>
      </c>
      <c r="D1054" s="60">
        <v>1243</v>
      </c>
      <c r="E1054" s="61" t="s">
        <v>1256</v>
      </c>
      <c r="F1054" s="36"/>
    </row>
    <row r="1055" spans="2:6" x14ac:dyDescent="0.25">
      <c r="B1055" s="58">
        <v>2180</v>
      </c>
      <c r="C1055" s="59" t="s">
        <v>293</v>
      </c>
      <c r="D1055" s="60">
        <v>868</v>
      </c>
      <c r="E1055" s="61" t="s">
        <v>1257</v>
      </c>
      <c r="F1055" s="36"/>
    </row>
    <row r="1056" spans="2:6" x14ac:dyDescent="0.25">
      <c r="B1056" s="58">
        <v>2180</v>
      </c>
      <c r="C1056" s="59" t="s">
        <v>293</v>
      </c>
      <c r="D1056" s="60">
        <v>5060</v>
      </c>
      <c r="E1056" s="61" t="s">
        <v>146</v>
      </c>
      <c r="F1056" s="36"/>
    </row>
    <row r="1057" spans="2:6" x14ac:dyDescent="0.25">
      <c r="B1057" s="58">
        <v>2180</v>
      </c>
      <c r="C1057" s="59" t="s">
        <v>293</v>
      </c>
      <c r="D1057" s="60">
        <v>869</v>
      </c>
      <c r="E1057" s="61" t="s">
        <v>1258</v>
      </c>
      <c r="F1057" s="36"/>
    </row>
    <row r="1058" spans="2:6" x14ac:dyDescent="0.25">
      <c r="B1058" s="58">
        <v>2180</v>
      </c>
      <c r="C1058" s="59" t="s">
        <v>293</v>
      </c>
      <c r="D1058" s="60">
        <v>870</v>
      </c>
      <c r="E1058" s="61" t="s">
        <v>1259</v>
      </c>
      <c r="F1058" s="36"/>
    </row>
    <row r="1059" spans="2:6" x14ac:dyDescent="0.25">
      <c r="B1059" s="58">
        <v>2180</v>
      </c>
      <c r="C1059" s="59" t="s">
        <v>293</v>
      </c>
      <c r="D1059" s="60">
        <v>915</v>
      </c>
      <c r="E1059" s="61" t="s">
        <v>1260</v>
      </c>
      <c r="F1059" s="36"/>
    </row>
    <row r="1060" spans="2:6" x14ac:dyDescent="0.25">
      <c r="B1060" s="58">
        <v>2180</v>
      </c>
      <c r="C1060" s="59" t="s">
        <v>293</v>
      </c>
      <c r="D1060" s="60">
        <v>871</v>
      </c>
      <c r="E1060" s="61" t="s">
        <v>1261</v>
      </c>
      <c r="F1060" s="36"/>
    </row>
    <row r="1061" spans="2:6" x14ac:dyDescent="0.25">
      <c r="B1061" s="58">
        <v>2180</v>
      </c>
      <c r="C1061" s="59" t="s">
        <v>293</v>
      </c>
      <c r="D1061" s="60">
        <v>914</v>
      </c>
      <c r="E1061" s="61" t="s">
        <v>1262</v>
      </c>
      <c r="F1061" s="36"/>
    </row>
    <row r="1062" spans="2:6" x14ac:dyDescent="0.25">
      <c r="B1062" s="58">
        <v>2180</v>
      </c>
      <c r="C1062" s="59" t="s">
        <v>293</v>
      </c>
      <c r="D1062" s="60">
        <v>872</v>
      </c>
      <c r="E1062" s="61" t="s">
        <v>1263</v>
      </c>
      <c r="F1062" s="36"/>
    </row>
    <row r="1063" spans="2:6" x14ac:dyDescent="0.25">
      <c r="B1063" s="58">
        <v>2180</v>
      </c>
      <c r="C1063" s="59" t="s">
        <v>293</v>
      </c>
      <c r="D1063" s="60">
        <v>873</v>
      </c>
      <c r="E1063" s="61" t="s">
        <v>1264</v>
      </c>
      <c r="F1063" s="36"/>
    </row>
    <row r="1064" spans="2:6" x14ac:dyDescent="0.25">
      <c r="B1064" s="58">
        <v>2180</v>
      </c>
      <c r="C1064" s="59" t="s">
        <v>293</v>
      </c>
      <c r="D1064" s="60">
        <v>1278</v>
      </c>
      <c r="E1064" s="61" t="s">
        <v>1265</v>
      </c>
      <c r="F1064" s="36"/>
    </row>
    <row r="1065" spans="2:6" x14ac:dyDescent="0.25">
      <c r="B1065" s="58">
        <v>2180</v>
      </c>
      <c r="C1065" s="59" t="s">
        <v>293</v>
      </c>
      <c r="D1065" s="60">
        <v>875</v>
      </c>
      <c r="E1065" s="61" t="s">
        <v>1266</v>
      </c>
      <c r="F1065" s="36"/>
    </row>
    <row r="1066" spans="2:6" x14ac:dyDescent="0.25">
      <c r="B1066" s="58">
        <v>2180</v>
      </c>
      <c r="C1066" s="59" t="s">
        <v>293</v>
      </c>
      <c r="D1066" s="60">
        <v>916</v>
      </c>
      <c r="E1066" s="61" t="s">
        <v>1267</v>
      </c>
      <c r="F1066" s="36"/>
    </row>
    <row r="1067" spans="2:6" x14ac:dyDescent="0.25">
      <c r="B1067" s="58">
        <v>2180</v>
      </c>
      <c r="C1067" s="59" t="s">
        <v>293</v>
      </c>
      <c r="D1067" s="60">
        <v>877</v>
      </c>
      <c r="E1067" s="61" t="s">
        <v>1268</v>
      </c>
      <c r="F1067" s="36"/>
    </row>
    <row r="1068" spans="2:6" x14ac:dyDescent="0.25">
      <c r="B1068" s="58">
        <v>2180</v>
      </c>
      <c r="C1068" s="59" t="s">
        <v>293</v>
      </c>
      <c r="D1068" s="60">
        <v>878</v>
      </c>
      <c r="E1068" s="61" t="s">
        <v>1269</v>
      </c>
      <c r="F1068" s="36"/>
    </row>
    <row r="1069" spans="2:6" x14ac:dyDescent="0.25">
      <c r="B1069" s="58">
        <v>2180</v>
      </c>
      <c r="C1069" s="59" t="s">
        <v>293</v>
      </c>
      <c r="D1069" s="60">
        <v>879</v>
      </c>
      <c r="E1069" s="61" t="s">
        <v>1270</v>
      </c>
      <c r="F1069" s="36"/>
    </row>
    <row r="1070" spans="2:6" x14ac:dyDescent="0.25">
      <c r="B1070" s="58">
        <v>2180</v>
      </c>
      <c r="C1070" s="59" t="s">
        <v>293</v>
      </c>
      <c r="D1070" s="60">
        <v>4400</v>
      </c>
      <c r="E1070" s="61" t="s">
        <v>202</v>
      </c>
      <c r="F1070" s="36"/>
    </row>
    <row r="1071" spans="2:6" x14ac:dyDescent="0.25">
      <c r="B1071" s="58">
        <v>2180</v>
      </c>
      <c r="C1071" s="59" t="s">
        <v>293</v>
      </c>
      <c r="D1071" s="60">
        <v>4534</v>
      </c>
      <c r="E1071" s="61" t="s">
        <v>204</v>
      </c>
      <c r="F1071" s="36"/>
    </row>
    <row r="1072" spans="2:6" x14ac:dyDescent="0.25">
      <c r="B1072" s="58">
        <v>2180</v>
      </c>
      <c r="C1072" s="59" t="s">
        <v>293</v>
      </c>
      <c r="D1072" s="60">
        <v>883</v>
      </c>
      <c r="E1072" s="61" t="s">
        <v>1271</v>
      </c>
      <c r="F1072" s="36"/>
    </row>
    <row r="1073" spans="2:6" x14ac:dyDescent="0.25">
      <c r="B1073" s="58">
        <v>2180</v>
      </c>
      <c r="C1073" s="59" t="s">
        <v>293</v>
      </c>
      <c r="D1073" s="60">
        <v>1299</v>
      </c>
      <c r="E1073" s="61" t="s">
        <v>1272</v>
      </c>
      <c r="F1073" s="36"/>
    </row>
    <row r="1074" spans="2:6" x14ac:dyDescent="0.25">
      <c r="B1074" s="58">
        <v>2180</v>
      </c>
      <c r="C1074" s="59" t="s">
        <v>293</v>
      </c>
      <c r="D1074" s="60">
        <v>884</v>
      </c>
      <c r="E1074" s="61" t="s">
        <v>1273</v>
      </c>
      <c r="F1074" s="36"/>
    </row>
    <row r="1075" spans="2:6" x14ac:dyDescent="0.25">
      <c r="B1075" s="58">
        <v>2180</v>
      </c>
      <c r="C1075" s="59" t="s">
        <v>293</v>
      </c>
      <c r="D1075" s="60">
        <v>918</v>
      </c>
      <c r="E1075" s="61" t="s">
        <v>1274</v>
      </c>
      <c r="F1075" s="36"/>
    </row>
    <row r="1076" spans="2:6" x14ac:dyDescent="0.25">
      <c r="B1076" s="58">
        <v>2180</v>
      </c>
      <c r="C1076" s="59" t="s">
        <v>293</v>
      </c>
      <c r="D1076" s="60">
        <v>829</v>
      </c>
      <c r="E1076" s="61" t="s">
        <v>1275</v>
      </c>
      <c r="F1076" s="36"/>
    </row>
    <row r="1077" spans="2:6" x14ac:dyDescent="0.25">
      <c r="B1077" s="58">
        <v>2180</v>
      </c>
      <c r="C1077" s="59" t="s">
        <v>293</v>
      </c>
      <c r="D1077" s="60">
        <v>5427</v>
      </c>
      <c r="E1077" s="61" t="s">
        <v>1276</v>
      </c>
      <c r="F1077" s="36"/>
    </row>
    <row r="1078" spans="2:6" x14ac:dyDescent="0.25">
      <c r="B1078" s="58">
        <v>2180</v>
      </c>
      <c r="C1078" s="59" t="s">
        <v>293</v>
      </c>
      <c r="D1078" s="60">
        <v>885</v>
      </c>
      <c r="E1078" s="61" t="s">
        <v>1277</v>
      </c>
      <c r="F1078" s="36"/>
    </row>
    <row r="1079" spans="2:6" x14ac:dyDescent="0.25">
      <c r="B1079" s="58">
        <v>2180</v>
      </c>
      <c r="C1079" s="59" t="s">
        <v>293</v>
      </c>
      <c r="D1079" s="60">
        <v>886</v>
      </c>
      <c r="E1079" s="61" t="s">
        <v>1278</v>
      </c>
      <c r="F1079" s="36"/>
    </row>
    <row r="1080" spans="2:6" x14ac:dyDescent="0.25">
      <c r="B1080" s="58">
        <v>2180</v>
      </c>
      <c r="C1080" s="59" t="s">
        <v>293</v>
      </c>
      <c r="D1080" s="60">
        <v>887</v>
      </c>
      <c r="E1080" s="61" t="s">
        <v>1279</v>
      </c>
      <c r="F1080" s="36"/>
    </row>
    <row r="1081" spans="2:6" x14ac:dyDescent="0.25">
      <c r="B1081" s="58">
        <v>2180</v>
      </c>
      <c r="C1081" s="59" t="s">
        <v>293</v>
      </c>
      <c r="D1081" s="60">
        <v>888</v>
      </c>
      <c r="E1081" s="61" t="s">
        <v>1280</v>
      </c>
      <c r="F1081" s="36"/>
    </row>
    <row r="1082" spans="2:6" x14ac:dyDescent="0.25">
      <c r="B1082" s="58">
        <v>2180</v>
      </c>
      <c r="C1082" s="59" t="s">
        <v>293</v>
      </c>
      <c r="D1082" s="60">
        <v>889</v>
      </c>
      <c r="E1082" s="61" t="s">
        <v>1281</v>
      </c>
      <c r="F1082" s="36"/>
    </row>
    <row r="1083" spans="2:6" x14ac:dyDescent="0.25">
      <c r="B1083" s="58">
        <v>2180</v>
      </c>
      <c r="C1083" s="59" t="s">
        <v>293</v>
      </c>
      <c r="D1083" s="60">
        <v>890</v>
      </c>
      <c r="E1083" s="61" t="s">
        <v>1282</v>
      </c>
      <c r="F1083" s="36"/>
    </row>
    <row r="1084" spans="2:6" x14ac:dyDescent="0.25">
      <c r="B1084" s="58">
        <v>2180</v>
      </c>
      <c r="C1084" s="59" t="s">
        <v>293</v>
      </c>
      <c r="D1084" s="60">
        <v>892</v>
      </c>
      <c r="E1084" s="61" t="s">
        <v>1283</v>
      </c>
      <c r="F1084" s="36"/>
    </row>
    <row r="1085" spans="2:6" x14ac:dyDescent="0.25">
      <c r="B1085" s="58">
        <v>2180</v>
      </c>
      <c r="C1085" s="59" t="s">
        <v>293</v>
      </c>
      <c r="D1085" s="60">
        <v>893</v>
      </c>
      <c r="E1085" s="61" t="s">
        <v>1284</v>
      </c>
      <c r="F1085" s="36"/>
    </row>
    <row r="1086" spans="2:6" x14ac:dyDescent="0.25">
      <c r="B1086" s="58">
        <v>2180</v>
      </c>
      <c r="C1086" s="59" t="s">
        <v>293</v>
      </c>
      <c r="D1086" s="60">
        <v>4604</v>
      </c>
      <c r="E1086" s="61" t="s">
        <v>263</v>
      </c>
      <c r="F1086" s="36"/>
    </row>
    <row r="1087" spans="2:6" x14ac:dyDescent="0.25">
      <c r="B1087" s="58">
        <v>2180</v>
      </c>
      <c r="C1087" s="59" t="s">
        <v>293</v>
      </c>
      <c r="D1087" s="60">
        <v>4720</v>
      </c>
      <c r="E1087" s="61" t="s">
        <v>265</v>
      </c>
      <c r="F1087" s="36"/>
    </row>
    <row r="1088" spans="2:6" x14ac:dyDescent="0.25">
      <c r="B1088" s="58">
        <v>2180</v>
      </c>
      <c r="C1088" s="59" t="s">
        <v>293</v>
      </c>
      <c r="D1088" s="60">
        <v>895</v>
      </c>
      <c r="E1088" s="61" t="s">
        <v>1285</v>
      </c>
      <c r="F1088" s="36"/>
    </row>
    <row r="1089" spans="2:6" x14ac:dyDescent="0.25">
      <c r="B1089" s="58">
        <v>2180</v>
      </c>
      <c r="C1089" s="59" t="s">
        <v>293</v>
      </c>
      <c r="D1089" s="60">
        <v>896</v>
      </c>
      <c r="E1089" s="61" t="s">
        <v>1286</v>
      </c>
      <c r="F1089" s="36"/>
    </row>
    <row r="1090" spans="2:6" x14ac:dyDescent="0.25">
      <c r="B1090" s="58">
        <v>2180</v>
      </c>
      <c r="C1090" s="59" t="s">
        <v>293</v>
      </c>
      <c r="D1090" s="60">
        <v>898</v>
      </c>
      <c r="E1090" s="61" t="s">
        <v>1287</v>
      </c>
      <c r="F1090" s="36"/>
    </row>
    <row r="1091" spans="2:6" x14ac:dyDescent="0.25">
      <c r="B1091" s="58">
        <v>2180</v>
      </c>
      <c r="C1091" s="59" t="s">
        <v>293</v>
      </c>
      <c r="D1091" s="60">
        <v>900</v>
      </c>
      <c r="E1091" s="61" t="s">
        <v>1288</v>
      </c>
      <c r="F1091" s="36"/>
    </row>
    <row r="1092" spans="2:6" x14ac:dyDescent="0.25">
      <c r="B1092" s="58">
        <v>2180</v>
      </c>
      <c r="C1092" s="59" t="s">
        <v>293</v>
      </c>
      <c r="D1092" s="60">
        <v>1364</v>
      </c>
      <c r="E1092" s="61" t="s">
        <v>1289</v>
      </c>
      <c r="F1092" s="36"/>
    </row>
    <row r="1093" spans="2:6" x14ac:dyDescent="0.25">
      <c r="B1093" s="58">
        <v>2180</v>
      </c>
      <c r="C1093" s="59" t="s">
        <v>293</v>
      </c>
      <c r="D1093" s="60">
        <v>902</v>
      </c>
      <c r="E1093" s="61" t="s">
        <v>1290</v>
      </c>
      <c r="F1093" s="36"/>
    </row>
    <row r="1094" spans="2:6" x14ac:dyDescent="0.25">
      <c r="B1094" s="58">
        <v>2180</v>
      </c>
      <c r="C1094" s="59" t="s">
        <v>293</v>
      </c>
      <c r="D1094" s="60">
        <v>903</v>
      </c>
      <c r="E1094" s="61" t="s">
        <v>1291</v>
      </c>
      <c r="F1094" s="36"/>
    </row>
    <row r="1095" spans="2:6" x14ac:dyDescent="0.25">
      <c r="B1095" s="58">
        <v>2180</v>
      </c>
      <c r="C1095" s="59" t="s">
        <v>293</v>
      </c>
      <c r="D1095" s="60">
        <v>904</v>
      </c>
      <c r="E1095" s="61" t="s">
        <v>1292</v>
      </c>
      <c r="F1095" s="36"/>
    </row>
    <row r="1096" spans="2:6" x14ac:dyDescent="0.25">
      <c r="B1096" s="58">
        <v>1967</v>
      </c>
      <c r="C1096" s="59" t="s">
        <v>294</v>
      </c>
      <c r="D1096" s="60">
        <v>1967</v>
      </c>
      <c r="E1096" s="61" t="s">
        <v>294</v>
      </c>
      <c r="F1096" s="36"/>
    </row>
    <row r="1097" spans="2:6" x14ac:dyDescent="0.25">
      <c r="B1097" s="58">
        <v>1967</v>
      </c>
      <c r="C1097" s="59" t="s">
        <v>294</v>
      </c>
      <c r="D1097" s="60">
        <v>210</v>
      </c>
      <c r="E1097" s="61" t="s">
        <v>1293</v>
      </c>
      <c r="F1097" s="36"/>
    </row>
    <row r="1098" spans="2:6" x14ac:dyDescent="0.25">
      <c r="B1098" s="58">
        <v>1967</v>
      </c>
      <c r="C1098" s="59" t="s">
        <v>294</v>
      </c>
      <c r="D1098" s="60">
        <v>211</v>
      </c>
      <c r="E1098" s="61" t="s">
        <v>1294</v>
      </c>
      <c r="F1098" s="36"/>
    </row>
    <row r="1099" spans="2:6" x14ac:dyDescent="0.25">
      <c r="B1099" s="58">
        <v>2009</v>
      </c>
      <c r="C1099" s="59" t="s">
        <v>295</v>
      </c>
      <c r="D1099" s="60">
        <v>2009</v>
      </c>
      <c r="E1099" s="61" t="s">
        <v>295</v>
      </c>
      <c r="F1099" s="36"/>
    </row>
    <row r="1100" spans="2:6" x14ac:dyDescent="0.25">
      <c r="B1100" s="58">
        <v>2009</v>
      </c>
      <c r="C1100" s="59" t="s">
        <v>295</v>
      </c>
      <c r="D1100" s="60">
        <v>5622</v>
      </c>
      <c r="E1100" s="61" t="s">
        <v>188</v>
      </c>
      <c r="F1100" s="36"/>
    </row>
    <row r="1101" spans="2:6" x14ac:dyDescent="0.25">
      <c r="B1101" s="58">
        <v>2009</v>
      </c>
      <c r="C1101" s="59" t="s">
        <v>295</v>
      </c>
      <c r="D1101" s="60">
        <v>3349</v>
      </c>
      <c r="E1101" s="61" t="s">
        <v>1295</v>
      </c>
      <c r="F1101" s="36"/>
    </row>
    <row r="1102" spans="2:6" x14ac:dyDescent="0.25">
      <c r="B1102" s="58">
        <v>2009</v>
      </c>
      <c r="C1102" s="59" t="s">
        <v>295</v>
      </c>
      <c r="D1102" s="60">
        <v>5809</v>
      </c>
      <c r="E1102" s="61" t="s">
        <v>475</v>
      </c>
      <c r="F1102" s="36"/>
    </row>
    <row r="1103" spans="2:6" x14ac:dyDescent="0.25">
      <c r="B1103" s="58">
        <v>2045</v>
      </c>
      <c r="C1103" s="59" t="s">
        <v>296</v>
      </c>
      <c r="D1103" s="60">
        <v>2045</v>
      </c>
      <c r="E1103" s="61" t="s">
        <v>296</v>
      </c>
      <c r="F1103" s="36"/>
    </row>
    <row r="1104" spans="2:6" x14ac:dyDescent="0.25">
      <c r="B1104" s="58">
        <v>2045</v>
      </c>
      <c r="C1104" s="59" t="s">
        <v>296</v>
      </c>
      <c r="D1104" s="60">
        <v>3356</v>
      </c>
      <c r="E1104" s="61" t="s">
        <v>208</v>
      </c>
      <c r="F1104" s="36"/>
    </row>
    <row r="1105" spans="2:6" x14ac:dyDescent="0.25">
      <c r="B1105" s="58">
        <v>1946</v>
      </c>
      <c r="C1105" s="59" t="s">
        <v>297</v>
      </c>
      <c r="D1105" s="60">
        <v>1946</v>
      </c>
      <c r="E1105" s="61" t="s">
        <v>297</v>
      </c>
      <c r="F1105" s="36"/>
    </row>
    <row r="1106" spans="2:6" x14ac:dyDescent="0.25">
      <c r="B1106" s="58">
        <v>1946</v>
      </c>
      <c r="C1106" s="59" t="s">
        <v>297</v>
      </c>
      <c r="D1106" s="60">
        <v>171</v>
      </c>
      <c r="E1106" s="61" t="s">
        <v>1296</v>
      </c>
      <c r="F1106" s="36"/>
    </row>
    <row r="1107" spans="2:6" x14ac:dyDescent="0.25">
      <c r="B1107" s="58">
        <v>1946</v>
      </c>
      <c r="C1107" s="59" t="s">
        <v>297</v>
      </c>
      <c r="D1107" s="60">
        <v>174</v>
      </c>
      <c r="E1107" s="61" t="s">
        <v>1297</v>
      </c>
      <c r="F1107" s="36"/>
    </row>
    <row r="1108" spans="2:6" x14ac:dyDescent="0.25">
      <c r="B1108" s="58">
        <v>1977</v>
      </c>
      <c r="C1108" s="59" t="s">
        <v>298</v>
      </c>
      <c r="D1108" s="60">
        <v>1977</v>
      </c>
      <c r="E1108" s="61" t="s">
        <v>298</v>
      </c>
      <c r="F1108" s="36"/>
    </row>
    <row r="1109" spans="2:6" x14ac:dyDescent="0.25">
      <c r="B1109" s="58">
        <v>1977</v>
      </c>
      <c r="C1109" s="59" t="s">
        <v>298</v>
      </c>
      <c r="D1109" s="60">
        <v>1326</v>
      </c>
      <c r="E1109" s="61" t="s">
        <v>1298</v>
      </c>
      <c r="F1109" s="36"/>
    </row>
    <row r="1110" spans="2:6" x14ac:dyDescent="0.25">
      <c r="B1110" s="58">
        <v>1977</v>
      </c>
      <c r="C1110" s="59" t="s">
        <v>298</v>
      </c>
      <c r="D1110" s="60">
        <v>5500</v>
      </c>
      <c r="E1110" s="61" t="s">
        <v>1299</v>
      </c>
      <c r="F1110" s="36"/>
    </row>
    <row r="1111" spans="2:6" x14ac:dyDescent="0.25">
      <c r="B1111" s="58">
        <v>1977</v>
      </c>
      <c r="C1111" s="59" t="s">
        <v>298</v>
      </c>
      <c r="D1111" s="60">
        <v>258</v>
      </c>
      <c r="E1111" s="61" t="s">
        <v>1300</v>
      </c>
      <c r="F1111" s="36"/>
    </row>
    <row r="1112" spans="2:6" x14ac:dyDescent="0.25">
      <c r="B1112" s="58">
        <v>1977</v>
      </c>
      <c r="C1112" s="59" t="s">
        <v>298</v>
      </c>
      <c r="D1112" s="60">
        <v>259</v>
      </c>
      <c r="E1112" s="61" t="s">
        <v>1301</v>
      </c>
      <c r="F1112" s="36"/>
    </row>
    <row r="1113" spans="2:6" x14ac:dyDescent="0.25">
      <c r="B1113" s="58">
        <v>1977</v>
      </c>
      <c r="C1113" s="59" t="s">
        <v>298</v>
      </c>
      <c r="D1113" s="60">
        <v>262</v>
      </c>
      <c r="E1113" s="61" t="s">
        <v>1302</v>
      </c>
      <c r="F1113" s="36"/>
    </row>
    <row r="1114" spans="2:6" x14ac:dyDescent="0.25">
      <c r="B1114" s="58">
        <v>1977</v>
      </c>
      <c r="C1114" s="59" t="s">
        <v>298</v>
      </c>
      <c r="D1114" s="60">
        <v>263</v>
      </c>
      <c r="E1114" s="61" t="s">
        <v>1303</v>
      </c>
      <c r="F1114" s="36"/>
    </row>
    <row r="1115" spans="2:6" x14ac:dyDescent="0.25">
      <c r="B1115" s="58">
        <v>1977</v>
      </c>
      <c r="C1115" s="59" t="s">
        <v>298</v>
      </c>
      <c r="D1115" s="60">
        <v>4729</v>
      </c>
      <c r="E1115" s="61" t="s">
        <v>210</v>
      </c>
      <c r="F1115" s="36"/>
    </row>
    <row r="1116" spans="2:6" x14ac:dyDescent="0.25">
      <c r="B1116" s="58">
        <v>1977</v>
      </c>
      <c r="C1116" s="59" t="s">
        <v>298</v>
      </c>
      <c r="D1116" s="60">
        <v>5058</v>
      </c>
      <c r="E1116" s="61" t="s">
        <v>1304</v>
      </c>
      <c r="F1116" s="36"/>
    </row>
    <row r="1117" spans="2:6" x14ac:dyDescent="0.25">
      <c r="B1117" s="58">
        <v>1977</v>
      </c>
      <c r="C1117" s="59" t="s">
        <v>298</v>
      </c>
      <c r="D1117" s="60">
        <v>256</v>
      </c>
      <c r="E1117" s="61" t="s">
        <v>1305</v>
      </c>
      <c r="F1117" s="36"/>
    </row>
    <row r="1118" spans="2:6" x14ac:dyDescent="0.25">
      <c r="B1118" s="58">
        <v>1977</v>
      </c>
      <c r="C1118" s="59" t="s">
        <v>298</v>
      </c>
      <c r="D1118" s="60">
        <v>260</v>
      </c>
      <c r="E1118" s="61" t="s">
        <v>1306</v>
      </c>
      <c r="F1118" s="36"/>
    </row>
    <row r="1119" spans="2:6" x14ac:dyDescent="0.25">
      <c r="B1119" s="58">
        <v>1977</v>
      </c>
      <c r="C1119" s="59" t="s">
        <v>298</v>
      </c>
      <c r="D1119" s="60">
        <v>4429</v>
      </c>
      <c r="E1119" s="61" t="s">
        <v>1307</v>
      </c>
      <c r="F1119" s="36"/>
    </row>
    <row r="1120" spans="2:6" x14ac:dyDescent="0.25">
      <c r="B1120" s="58">
        <v>1977</v>
      </c>
      <c r="C1120" s="59" t="s">
        <v>298</v>
      </c>
      <c r="D1120" s="60">
        <v>261</v>
      </c>
      <c r="E1120" s="61" t="s">
        <v>1308</v>
      </c>
      <c r="F1120" s="36"/>
    </row>
    <row r="1121" spans="2:6" x14ac:dyDescent="0.25">
      <c r="B1121" s="58">
        <v>1977</v>
      </c>
      <c r="C1121" s="59" t="s">
        <v>298</v>
      </c>
      <c r="D1121" s="60">
        <v>1325</v>
      </c>
      <c r="E1121" s="61" t="s">
        <v>1309</v>
      </c>
      <c r="F1121" s="36"/>
    </row>
    <row r="1122" spans="2:6" x14ac:dyDescent="0.25">
      <c r="B1122" s="58">
        <v>2001</v>
      </c>
      <c r="C1122" s="59" t="s">
        <v>299</v>
      </c>
      <c r="D1122" s="60">
        <v>2001</v>
      </c>
      <c r="E1122" s="61" t="s">
        <v>299</v>
      </c>
      <c r="F1122" s="36"/>
    </row>
    <row r="1123" spans="2:6" x14ac:dyDescent="0.25">
      <c r="B1123" s="58">
        <v>2001</v>
      </c>
      <c r="C1123" s="59" t="s">
        <v>299</v>
      </c>
      <c r="D1123" s="60">
        <v>310</v>
      </c>
      <c r="E1123" s="61" t="s">
        <v>212</v>
      </c>
      <c r="F1123" s="36"/>
    </row>
    <row r="1124" spans="2:6" x14ac:dyDescent="0.25">
      <c r="B1124" s="58">
        <v>2218</v>
      </c>
      <c r="C1124" s="59" t="s">
        <v>359</v>
      </c>
      <c r="D1124" s="60">
        <v>2218</v>
      </c>
      <c r="E1124" s="61" t="s">
        <v>359</v>
      </c>
      <c r="F1124" s="36"/>
    </row>
    <row r="1125" spans="2:6" x14ac:dyDescent="0.25">
      <c r="B1125" s="58">
        <v>2182</v>
      </c>
      <c r="C1125" s="59" t="s">
        <v>300</v>
      </c>
      <c r="D1125" s="60">
        <v>2182</v>
      </c>
      <c r="E1125" s="61" t="s">
        <v>300</v>
      </c>
      <c r="F1125" s="36"/>
    </row>
    <row r="1126" spans="2:6" x14ac:dyDescent="0.25">
      <c r="B1126" s="58">
        <v>2182</v>
      </c>
      <c r="C1126" s="59" t="s">
        <v>300</v>
      </c>
      <c r="D1126" s="60">
        <v>943</v>
      </c>
      <c r="E1126" s="61" t="s">
        <v>1310</v>
      </c>
      <c r="F1126" s="36"/>
    </row>
    <row r="1127" spans="2:6" x14ac:dyDescent="0.25">
      <c r="B1127" s="58">
        <v>2182</v>
      </c>
      <c r="C1127" s="59" t="s">
        <v>300</v>
      </c>
      <c r="D1127" s="60">
        <v>949</v>
      </c>
      <c r="E1127" s="61" t="s">
        <v>1311</v>
      </c>
      <c r="F1127" s="36"/>
    </row>
    <row r="1128" spans="2:6" x14ac:dyDescent="0.25">
      <c r="B1128" s="58">
        <v>2182</v>
      </c>
      <c r="C1128" s="59" t="s">
        <v>300</v>
      </c>
      <c r="D1128" s="60">
        <v>945</v>
      </c>
      <c r="E1128" s="61" t="s">
        <v>1312</v>
      </c>
      <c r="F1128" s="36"/>
    </row>
    <row r="1129" spans="2:6" x14ac:dyDescent="0.25">
      <c r="B1129" s="58">
        <v>2182</v>
      </c>
      <c r="C1129" s="59" t="s">
        <v>300</v>
      </c>
      <c r="D1129" s="60">
        <v>946</v>
      </c>
      <c r="E1129" s="61" t="s">
        <v>1313</v>
      </c>
      <c r="F1129" s="36"/>
    </row>
    <row r="1130" spans="2:6" x14ac:dyDescent="0.25">
      <c r="B1130" s="58">
        <v>2182</v>
      </c>
      <c r="C1130" s="59" t="s">
        <v>300</v>
      </c>
      <c r="D1130" s="60">
        <v>947</v>
      </c>
      <c r="E1130" s="61" t="s">
        <v>1314</v>
      </c>
      <c r="F1130" s="36"/>
    </row>
    <row r="1131" spans="2:6" x14ac:dyDescent="0.25">
      <c r="B1131" s="58">
        <v>2182</v>
      </c>
      <c r="C1131" s="59" t="s">
        <v>300</v>
      </c>
      <c r="D1131" s="60">
        <v>954</v>
      </c>
      <c r="E1131" s="61" t="s">
        <v>1315</v>
      </c>
      <c r="F1131" s="36"/>
    </row>
    <row r="1132" spans="2:6" x14ac:dyDescent="0.25">
      <c r="B1132" s="58">
        <v>2182</v>
      </c>
      <c r="C1132" s="59" t="s">
        <v>300</v>
      </c>
      <c r="D1132" s="60">
        <v>5732</v>
      </c>
      <c r="E1132" s="61" t="s">
        <v>473</v>
      </c>
      <c r="F1132" s="36"/>
    </row>
    <row r="1133" spans="2:6" x14ac:dyDescent="0.25">
      <c r="B1133" s="58">
        <v>2182</v>
      </c>
      <c r="C1133" s="59" t="s">
        <v>300</v>
      </c>
      <c r="D1133" s="60">
        <v>948</v>
      </c>
      <c r="E1133" s="61" t="s">
        <v>1316</v>
      </c>
      <c r="F1133" s="36"/>
    </row>
    <row r="1134" spans="2:6" x14ac:dyDescent="0.25">
      <c r="B1134" s="58">
        <v>2182</v>
      </c>
      <c r="C1134" s="59" t="s">
        <v>300</v>
      </c>
      <c r="D1134" s="60">
        <v>3490</v>
      </c>
      <c r="E1134" s="61" t="s">
        <v>172</v>
      </c>
      <c r="F1134" s="36"/>
    </row>
    <row r="1135" spans="2:6" x14ac:dyDescent="0.25">
      <c r="B1135" s="58">
        <v>2182</v>
      </c>
      <c r="C1135" s="59" t="s">
        <v>300</v>
      </c>
      <c r="D1135" s="60">
        <v>4216</v>
      </c>
      <c r="E1135" s="61" t="s">
        <v>217</v>
      </c>
      <c r="F1135" s="36"/>
    </row>
    <row r="1136" spans="2:6" x14ac:dyDescent="0.25">
      <c r="B1136" s="58">
        <v>2182</v>
      </c>
      <c r="C1136" s="59" t="s">
        <v>300</v>
      </c>
      <c r="D1136" s="60">
        <v>957</v>
      </c>
      <c r="E1136" s="61" t="s">
        <v>1317</v>
      </c>
      <c r="F1136" s="36"/>
    </row>
    <row r="1137" spans="2:6" x14ac:dyDescent="0.25">
      <c r="B1137" s="58">
        <v>2182</v>
      </c>
      <c r="C1137" s="59" t="s">
        <v>300</v>
      </c>
      <c r="D1137" s="60">
        <v>1343</v>
      </c>
      <c r="E1137" s="61" t="s">
        <v>1318</v>
      </c>
      <c r="F1137" s="36"/>
    </row>
    <row r="1138" spans="2:6" x14ac:dyDescent="0.25">
      <c r="B1138" s="58">
        <v>2182</v>
      </c>
      <c r="C1138" s="59" t="s">
        <v>300</v>
      </c>
      <c r="D1138" s="60">
        <v>1254</v>
      </c>
      <c r="E1138" s="61" t="s">
        <v>1319</v>
      </c>
      <c r="F1138" s="36"/>
    </row>
    <row r="1139" spans="2:6" x14ac:dyDescent="0.25">
      <c r="B1139" s="58">
        <v>2182</v>
      </c>
      <c r="C1139" s="59" t="s">
        <v>300</v>
      </c>
      <c r="D1139" s="60">
        <v>4822</v>
      </c>
      <c r="E1139" s="61" t="s">
        <v>224</v>
      </c>
      <c r="F1139" s="36"/>
    </row>
    <row r="1140" spans="2:6" x14ac:dyDescent="0.25">
      <c r="B1140" s="58">
        <v>2182</v>
      </c>
      <c r="C1140" s="59" t="s">
        <v>300</v>
      </c>
      <c r="D1140" s="60">
        <v>3989</v>
      </c>
      <c r="E1140" s="61" t="s">
        <v>1320</v>
      </c>
      <c r="F1140" s="36"/>
    </row>
    <row r="1141" spans="2:6" x14ac:dyDescent="0.25">
      <c r="B1141" s="58">
        <v>2182</v>
      </c>
      <c r="C1141" s="59" t="s">
        <v>300</v>
      </c>
      <c r="D1141" s="60">
        <v>950</v>
      </c>
      <c r="E1141" s="61" t="s">
        <v>1321</v>
      </c>
      <c r="F1141" s="36"/>
    </row>
    <row r="1142" spans="2:6" x14ac:dyDescent="0.25">
      <c r="B1142" s="58">
        <v>2182</v>
      </c>
      <c r="C1142" s="59" t="s">
        <v>300</v>
      </c>
      <c r="D1142" s="60">
        <v>951</v>
      </c>
      <c r="E1142" s="61" t="s">
        <v>1322</v>
      </c>
      <c r="F1142" s="36"/>
    </row>
    <row r="1143" spans="2:6" x14ac:dyDescent="0.25">
      <c r="B1143" s="58">
        <v>2182</v>
      </c>
      <c r="C1143" s="59" t="s">
        <v>300</v>
      </c>
      <c r="D1143" s="60">
        <v>2263</v>
      </c>
      <c r="E1143" s="61" t="s">
        <v>1323</v>
      </c>
      <c r="F1143" s="36"/>
    </row>
    <row r="1144" spans="2:6" x14ac:dyDescent="0.25">
      <c r="B1144" s="58">
        <v>2182</v>
      </c>
      <c r="C1144" s="59" t="s">
        <v>300</v>
      </c>
      <c r="D1144" s="60">
        <v>952</v>
      </c>
      <c r="E1144" s="61" t="s">
        <v>1324</v>
      </c>
      <c r="F1144" s="36"/>
    </row>
    <row r="1145" spans="2:6" x14ac:dyDescent="0.25">
      <c r="B1145" s="58">
        <v>2182</v>
      </c>
      <c r="C1145" s="59" t="s">
        <v>300</v>
      </c>
      <c r="D1145" s="60">
        <v>1365</v>
      </c>
      <c r="E1145" s="61" t="s">
        <v>1325</v>
      </c>
      <c r="F1145" s="36"/>
    </row>
    <row r="1146" spans="2:6" x14ac:dyDescent="0.25">
      <c r="B1146" s="58">
        <v>1999</v>
      </c>
      <c r="C1146" s="59" t="s">
        <v>301</v>
      </c>
      <c r="D1146" s="60">
        <v>1999</v>
      </c>
      <c r="E1146" s="61" t="s">
        <v>301</v>
      </c>
      <c r="F1146" s="36"/>
    </row>
    <row r="1147" spans="2:6" x14ac:dyDescent="0.25">
      <c r="B1147" s="58">
        <v>1999</v>
      </c>
      <c r="C1147" s="59" t="s">
        <v>301</v>
      </c>
      <c r="D1147" s="60">
        <v>304</v>
      </c>
      <c r="E1147" s="61" t="s">
        <v>1326</v>
      </c>
      <c r="F1147" s="36"/>
    </row>
    <row r="1148" spans="2:6" x14ac:dyDescent="0.25">
      <c r="B1148" s="58">
        <v>1999</v>
      </c>
      <c r="C1148" s="59" t="s">
        <v>301</v>
      </c>
      <c r="D1148" s="60">
        <v>305</v>
      </c>
      <c r="E1148" s="61" t="s">
        <v>1327</v>
      </c>
      <c r="F1148" s="36"/>
    </row>
    <row r="1149" spans="2:6" x14ac:dyDescent="0.25">
      <c r="B1149" s="58">
        <v>2188</v>
      </c>
      <c r="C1149" s="59" t="s">
        <v>302</v>
      </c>
      <c r="D1149" s="60">
        <v>2188</v>
      </c>
      <c r="E1149" s="61" t="s">
        <v>302</v>
      </c>
      <c r="F1149" s="36"/>
    </row>
    <row r="1150" spans="2:6" x14ac:dyDescent="0.25">
      <c r="B1150" s="58">
        <v>2188</v>
      </c>
      <c r="C1150" s="59" t="s">
        <v>302</v>
      </c>
      <c r="D1150" s="60">
        <v>985</v>
      </c>
      <c r="E1150" s="61" t="s">
        <v>1328</v>
      </c>
      <c r="F1150" s="36"/>
    </row>
    <row r="1151" spans="2:6" x14ac:dyDescent="0.25">
      <c r="B1151" s="58">
        <v>2188</v>
      </c>
      <c r="C1151" s="59" t="s">
        <v>302</v>
      </c>
      <c r="D1151" s="60">
        <v>1345</v>
      </c>
      <c r="E1151" s="61" t="s">
        <v>1329</v>
      </c>
      <c r="F1151" s="36"/>
    </row>
    <row r="1152" spans="2:6" x14ac:dyDescent="0.25">
      <c r="B1152" s="58">
        <v>2044</v>
      </c>
      <c r="C1152" s="59" t="s">
        <v>303</v>
      </c>
      <c r="D1152" s="60">
        <v>2044</v>
      </c>
      <c r="E1152" s="61" t="s">
        <v>303</v>
      </c>
      <c r="F1152" s="36"/>
    </row>
    <row r="1153" spans="2:6" x14ac:dyDescent="0.25">
      <c r="B1153" s="58">
        <v>2044</v>
      </c>
      <c r="C1153" s="59" t="s">
        <v>303</v>
      </c>
      <c r="D1153" s="60">
        <v>4856</v>
      </c>
      <c r="E1153" s="61" t="s">
        <v>222</v>
      </c>
      <c r="F1153" s="36"/>
    </row>
    <row r="1154" spans="2:6" x14ac:dyDescent="0.25">
      <c r="B1154" s="58">
        <v>2044</v>
      </c>
      <c r="C1154" s="59" t="s">
        <v>303</v>
      </c>
      <c r="D1154" s="60">
        <v>399</v>
      </c>
      <c r="E1154" s="61" t="s">
        <v>1330</v>
      </c>
      <c r="F1154" s="36"/>
    </row>
    <row r="1155" spans="2:6" x14ac:dyDescent="0.25">
      <c r="B1155" s="58">
        <v>2044</v>
      </c>
      <c r="C1155" s="59" t="s">
        <v>303</v>
      </c>
      <c r="D1155" s="60">
        <v>401</v>
      </c>
      <c r="E1155" s="61" t="s">
        <v>1331</v>
      </c>
      <c r="F1155" s="36"/>
    </row>
    <row r="1156" spans="2:6" x14ac:dyDescent="0.25">
      <c r="B1156" s="58">
        <v>2044</v>
      </c>
      <c r="C1156" s="59" t="s">
        <v>303</v>
      </c>
      <c r="D1156" s="60">
        <v>5443</v>
      </c>
      <c r="E1156" s="61" t="s">
        <v>1332</v>
      </c>
      <c r="F1156" s="36"/>
    </row>
    <row r="1157" spans="2:6" x14ac:dyDescent="0.25">
      <c r="B1157" s="58">
        <v>2142</v>
      </c>
      <c r="C1157" s="59" t="s">
        <v>304</v>
      </c>
      <c r="D1157" s="60">
        <v>2142</v>
      </c>
      <c r="E1157" s="61" t="s">
        <v>304</v>
      </c>
      <c r="F1157" s="36"/>
    </row>
    <row r="1158" spans="2:6" x14ac:dyDescent="0.25">
      <c r="B1158" s="58">
        <v>2142</v>
      </c>
      <c r="C1158" s="59" t="s">
        <v>304</v>
      </c>
      <c r="D1158" s="60">
        <v>728</v>
      </c>
      <c r="E1158" s="61" t="s">
        <v>1333</v>
      </c>
      <c r="F1158" s="36"/>
    </row>
    <row r="1159" spans="2:6" x14ac:dyDescent="0.25">
      <c r="B1159" s="58">
        <v>2142</v>
      </c>
      <c r="C1159" s="59" t="s">
        <v>304</v>
      </c>
      <c r="D1159" s="60">
        <v>5066</v>
      </c>
      <c r="E1159" s="61" t="s">
        <v>1334</v>
      </c>
      <c r="F1159" s="36"/>
    </row>
    <row r="1160" spans="2:6" x14ac:dyDescent="0.25">
      <c r="B1160" s="58">
        <v>2142</v>
      </c>
      <c r="C1160" s="59" t="s">
        <v>304</v>
      </c>
      <c r="D1160" s="60">
        <v>731</v>
      </c>
      <c r="E1160" s="61" t="s">
        <v>1335</v>
      </c>
      <c r="F1160" s="36"/>
    </row>
    <row r="1161" spans="2:6" x14ac:dyDescent="0.25">
      <c r="B1161" s="58">
        <v>2142</v>
      </c>
      <c r="C1161" s="59" t="s">
        <v>304</v>
      </c>
      <c r="D1161" s="60">
        <v>732</v>
      </c>
      <c r="E1161" s="61" t="s">
        <v>1336</v>
      </c>
      <c r="F1161" s="36"/>
    </row>
    <row r="1162" spans="2:6" x14ac:dyDescent="0.25">
      <c r="B1162" s="58">
        <v>2142</v>
      </c>
      <c r="C1162" s="59" t="s">
        <v>304</v>
      </c>
      <c r="D1162" s="60">
        <v>733</v>
      </c>
      <c r="E1162" s="61" t="s">
        <v>1337</v>
      </c>
      <c r="F1162" s="36"/>
    </row>
    <row r="1163" spans="2:6" x14ac:dyDescent="0.25">
      <c r="B1163" s="58">
        <v>2142</v>
      </c>
      <c r="C1163" s="59" t="s">
        <v>304</v>
      </c>
      <c r="D1163" s="60">
        <v>5064</v>
      </c>
      <c r="E1163" s="61" t="s">
        <v>1338</v>
      </c>
      <c r="F1163" s="36"/>
    </row>
    <row r="1164" spans="2:6" x14ac:dyDescent="0.25">
      <c r="B1164" s="58">
        <v>2142</v>
      </c>
      <c r="C1164" s="59" t="s">
        <v>304</v>
      </c>
      <c r="D1164" s="60">
        <v>1244</v>
      </c>
      <c r="E1164" s="61" t="s">
        <v>1339</v>
      </c>
      <c r="F1164" s="36"/>
    </row>
    <row r="1165" spans="2:6" x14ac:dyDescent="0.25">
      <c r="B1165" s="58">
        <v>2142</v>
      </c>
      <c r="C1165" s="59" t="s">
        <v>304</v>
      </c>
      <c r="D1165" s="60">
        <v>3373</v>
      </c>
      <c r="E1165" s="61" t="s">
        <v>1340</v>
      </c>
      <c r="F1165" s="36"/>
    </row>
    <row r="1166" spans="2:6" x14ac:dyDescent="0.25">
      <c r="B1166" s="58">
        <v>2142</v>
      </c>
      <c r="C1166" s="59" t="s">
        <v>304</v>
      </c>
      <c r="D1166" s="60">
        <v>734</v>
      </c>
      <c r="E1166" s="61" t="s">
        <v>610</v>
      </c>
      <c r="F1166" s="36"/>
    </row>
    <row r="1167" spans="2:6" x14ac:dyDescent="0.25">
      <c r="B1167" s="58">
        <v>2142</v>
      </c>
      <c r="C1167" s="59" t="s">
        <v>304</v>
      </c>
      <c r="D1167" s="60">
        <v>1329</v>
      </c>
      <c r="E1167" s="61" t="s">
        <v>1341</v>
      </c>
      <c r="F1167" s="36"/>
    </row>
    <row r="1168" spans="2:6" x14ac:dyDescent="0.25">
      <c r="B1168" s="58">
        <v>2142</v>
      </c>
      <c r="C1168" s="59" t="s">
        <v>304</v>
      </c>
      <c r="D1168" s="60">
        <v>735</v>
      </c>
      <c r="E1168" s="61" t="s">
        <v>1342</v>
      </c>
      <c r="F1168" s="36"/>
    </row>
    <row r="1169" spans="2:6" x14ac:dyDescent="0.25">
      <c r="B1169" s="58">
        <v>2142</v>
      </c>
      <c r="C1169" s="59" t="s">
        <v>304</v>
      </c>
      <c r="D1169" s="60">
        <v>4850</v>
      </c>
      <c r="E1169" s="61" t="s">
        <v>97</v>
      </c>
      <c r="F1169" s="36"/>
    </row>
    <row r="1170" spans="2:6" x14ac:dyDescent="0.25">
      <c r="B1170" s="58">
        <v>2142</v>
      </c>
      <c r="C1170" s="59" t="s">
        <v>304</v>
      </c>
      <c r="D1170" s="60">
        <v>4589</v>
      </c>
      <c r="E1170" s="61" t="s">
        <v>1343</v>
      </c>
      <c r="F1170" s="36"/>
    </row>
    <row r="1171" spans="2:6" x14ac:dyDescent="0.25">
      <c r="B1171" s="58">
        <v>2142</v>
      </c>
      <c r="C1171" s="59" t="s">
        <v>304</v>
      </c>
      <c r="D1171" s="60">
        <v>736</v>
      </c>
      <c r="E1171" s="61" t="s">
        <v>1344</v>
      </c>
      <c r="F1171" s="36"/>
    </row>
    <row r="1172" spans="2:6" x14ac:dyDescent="0.25">
      <c r="B1172" s="58">
        <v>2142</v>
      </c>
      <c r="C1172" s="59" t="s">
        <v>304</v>
      </c>
      <c r="D1172" s="60">
        <v>751</v>
      </c>
      <c r="E1172" s="61" t="s">
        <v>1345</v>
      </c>
      <c r="F1172" s="36"/>
    </row>
    <row r="1173" spans="2:6" x14ac:dyDescent="0.25">
      <c r="B1173" s="58">
        <v>2142</v>
      </c>
      <c r="C1173" s="59" t="s">
        <v>304</v>
      </c>
      <c r="D1173" s="60">
        <v>3529</v>
      </c>
      <c r="E1173" s="61" t="s">
        <v>1346</v>
      </c>
      <c r="F1173" s="36"/>
    </row>
    <row r="1174" spans="2:6" x14ac:dyDescent="0.25">
      <c r="B1174" s="58">
        <v>2142</v>
      </c>
      <c r="C1174" s="59" t="s">
        <v>304</v>
      </c>
      <c r="D1174" s="60">
        <v>738</v>
      </c>
      <c r="E1174" s="61" t="s">
        <v>1347</v>
      </c>
      <c r="F1174" s="36"/>
    </row>
    <row r="1175" spans="2:6" x14ac:dyDescent="0.25">
      <c r="B1175" s="58">
        <v>2142</v>
      </c>
      <c r="C1175" s="59" t="s">
        <v>304</v>
      </c>
      <c r="D1175" s="60">
        <v>740</v>
      </c>
      <c r="E1175" s="61" t="s">
        <v>1348</v>
      </c>
      <c r="F1175" s="36"/>
    </row>
    <row r="1176" spans="2:6" x14ac:dyDescent="0.25">
      <c r="B1176" s="58">
        <v>2142</v>
      </c>
      <c r="C1176" s="59" t="s">
        <v>304</v>
      </c>
      <c r="D1176" s="60">
        <v>745</v>
      </c>
      <c r="E1176" s="61" t="s">
        <v>1349</v>
      </c>
      <c r="F1176" s="36"/>
    </row>
    <row r="1177" spans="2:6" x14ac:dyDescent="0.25">
      <c r="B1177" s="58">
        <v>2142</v>
      </c>
      <c r="C1177" s="59" t="s">
        <v>304</v>
      </c>
      <c r="D1177" s="60">
        <v>3377</v>
      </c>
      <c r="E1177" s="61" t="s">
        <v>1350</v>
      </c>
      <c r="F1177" s="36"/>
    </row>
    <row r="1178" spans="2:6" x14ac:dyDescent="0.25">
      <c r="B1178" s="58">
        <v>2142</v>
      </c>
      <c r="C1178" s="59" t="s">
        <v>304</v>
      </c>
      <c r="D1178" s="60">
        <v>3376</v>
      </c>
      <c r="E1178" s="61" t="s">
        <v>1351</v>
      </c>
      <c r="F1178" s="36"/>
    </row>
    <row r="1179" spans="2:6" x14ac:dyDescent="0.25">
      <c r="B1179" s="58">
        <v>2142</v>
      </c>
      <c r="C1179" s="59" t="s">
        <v>304</v>
      </c>
      <c r="D1179" s="60">
        <v>4068</v>
      </c>
      <c r="E1179" s="61" t="s">
        <v>1352</v>
      </c>
      <c r="F1179" s="36"/>
    </row>
    <row r="1180" spans="2:6" x14ac:dyDescent="0.25">
      <c r="B1180" s="58">
        <v>2142</v>
      </c>
      <c r="C1180" s="59" t="s">
        <v>304</v>
      </c>
      <c r="D1180" s="60">
        <v>755</v>
      </c>
      <c r="E1180" s="61" t="s">
        <v>1353</v>
      </c>
      <c r="F1180" s="36"/>
    </row>
    <row r="1181" spans="2:6" x14ac:dyDescent="0.25">
      <c r="B1181" s="58">
        <v>2142</v>
      </c>
      <c r="C1181" s="59" t="s">
        <v>304</v>
      </c>
      <c r="D1181" s="60">
        <v>743</v>
      </c>
      <c r="E1181" s="61" t="s">
        <v>825</v>
      </c>
      <c r="F1181" s="36"/>
    </row>
    <row r="1182" spans="2:6" x14ac:dyDescent="0.25">
      <c r="B1182" s="58">
        <v>2142</v>
      </c>
      <c r="C1182" s="59" t="s">
        <v>304</v>
      </c>
      <c r="D1182" s="60">
        <v>744</v>
      </c>
      <c r="E1182" s="61" t="s">
        <v>1042</v>
      </c>
      <c r="F1182" s="36"/>
    </row>
    <row r="1183" spans="2:6" x14ac:dyDescent="0.25">
      <c r="B1183" s="58">
        <v>2142</v>
      </c>
      <c r="C1183" s="59" t="s">
        <v>304</v>
      </c>
      <c r="D1183" s="60">
        <v>1330</v>
      </c>
      <c r="E1183" s="61" t="s">
        <v>1354</v>
      </c>
      <c r="F1183" s="36"/>
    </row>
    <row r="1184" spans="2:6" x14ac:dyDescent="0.25">
      <c r="B1184" s="58">
        <v>2142</v>
      </c>
      <c r="C1184" s="59" t="s">
        <v>304</v>
      </c>
      <c r="D1184" s="60">
        <v>1358</v>
      </c>
      <c r="E1184" s="61" t="s">
        <v>124</v>
      </c>
      <c r="F1184" s="36"/>
    </row>
    <row r="1185" spans="2:6" x14ac:dyDescent="0.25">
      <c r="B1185" s="58">
        <v>2142</v>
      </c>
      <c r="C1185" s="59" t="s">
        <v>304</v>
      </c>
      <c r="D1185" s="60">
        <v>4210</v>
      </c>
      <c r="E1185" s="61" t="s">
        <v>135</v>
      </c>
      <c r="F1185" s="36"/>
    </row>
    <row r="1186" spans="2:6" x14ac:dyDescent="0.25">
      <c r="B1186" s="58">
        <v>2142</v>
      </c>
      <c r="C1186" s="59" t="s">
        <v>304</v>
      </c>
      <c r="D1186" s="60">
        <v>765</v>
      </c>
      <c r="E1186" s="61" t="s">
        <v>1355</v>
      </c>
      <c r="F1186" s="36"/>
    </row>
    <row r="1187" spans="2:6" x14ac:dyDescent="0.25">
      <c r="B1187" s="58">
        <v>2142</v>
      </c>
      <c r="C1187" s="59" t="s">
        <v>304</v>
      </c>
      <c r="D1187" s="60">
        <v>4858</v>
      </c>
      <c r="E1187" s="61" t="s">
        <v>1356</v>
      </c>
      <c r="F1187" s="36"/>
    </row>
    <row r="1188" spans="2:6" x14ac:dyDescent="0.25">
      <c r="B1188" s="58">
        <v>2142</v>
      </c>
      <c r="C1188" s="59" t="s">
        <v>304</v>
      </c>
      <c r="D1188" s="60">
        <v>747</v>
      </c>
      <c r="E1188" s="61" t="s">
        <v>1357</v>
      </c>
      <c r="F1188" s="36"/>
    </row>
    <row r="1189" spans="2:6" x14ac:dyDescent="0.25">
      <c r="B1189" s="58">
        <v>2142</v>
      </c>
      <c r="C1189" s="59" t="s">
        <v>304</v>
      </c>
      <c r="D1189" s="60">
        <v>746</v>
      </c>
      <c r="E1189" s="61" t="s">
        <v>1045</v>
      </c>
      <c r="F1189" s="36"/>
    </row>
    <row r="1190" spans="2:6" x14ac:dyDescent="0.25">
      <c r="B1190" s="58">
        <v>2142</v>
      </c>
      <c r="C1190" s="59" t="s">
        <v>304</v>
      </c>
      <c r="D1190" s="60">
        <v>3375</v>
      </c>
      <c r="E1190" s="61" t="s">
        <v>1358</v>
      </c>
      <c r="F1190" s="36"/>
    </row>
    <row r="1191" spans="2:6" x14ac:dyDescent="0.25">
      <c r="B1191" s="58">
        <v>2142</v>
      </c>
      <c r="C1191" s="59" t="s">
        <v>304</v>
      </c>
      <c r="D1191" s="60">
        <v>3526</v>
      </c>
      <c r="E1191" s="61" t="s">
        <v>1258</v>
      </c>
      <c r="F1191" s="36"/>
    </row>
    <row r="1192" spans="2:6" x14ac:dyDescent="0.25">
      <c r="B1192" s="58">
        <v>2142</v>
      </c>
      <c r="C1192" s="59" t="s">
        <v>304</v>
      </c>
      <c r="D1192" s="60">
        <v>766</v>
      </c>
      <c r="E1192" s="61" t="s">
        <v>1359</v>
      </c>
      <c r="F1192" s="36"/>
    </row>
    <row r="1193" spans="2:6" x14ac:dyDescent="0.25">
      <c r="B1193" s="58">
        <v>2142</v>
      </c>
      <c r="C1193" s="59" t="s">
        <v>304</v>
      </c>
      <c r="D1193" s="60">
        <v>749</v>
      </c>
      <c r="E1193" s="61" t="s">
        <v>835</v>
      </c>
      <c r="F1193" s="36"/>
    </row>
    <row r="1194" spans="2:6" x14ac:dyDescent="0.25">
      <c r="B1194" s="58">
        <v>2142</v>
      </c>
      <c r="C1194" s="59" t="s">
        <v>304</v>
      </c>
      <c r="D1194" s="60">
        <v>771</v>
      </c>
      <c r="E1194" s="61" t="s">
        <v>1360</v>
      </c>
      <c r="F1194" s="36"/>
    </row>
    <row r="1195" spans="2:6" x14ac:dyDescent="0.25">
      <c r="B1195" s="58">
        <v>2142</v>
      </c>
      <c r="C1195" s="59" t="s">
        <v>304</v>
      </c>
      <c r="D1195" s="60">
        <v>750</v>
      </c>
      <c r="E1195" s="61" t="s">
        <v>554</v>
      </c>
      <c r="F1195" s="36"/>
    </row>
    <row r="1196" spans="2:6" x14ac:dyDescent="0.25">
      <c r="B1196" s="58">
        <v>2142</v>
      </c>
      <c r="C1196" s="59" t="s">
        <v>304</v>
      </c>
      <c r="D1196" s="60">
        <v>772</v>
      </c>
      <c r="E1196" s="61" t="s">
        <v>1361</v>
      </c>
      <c r="F1196" s="36"/>
    </row>
    <row r="1197" spans="2:6" x14ac:dyDescent="0.25">
      <c r="B1197" s="58">
        <v>2142</v>
      </c>
      <c r="C1197" s="59" t="s">
        <v>304</v>
      </c>
      <c r="D1197" s="60">
        <v>3215</v>
      </c>
      <c r="E1197" s="61" t="s">
        <v>1362</v>
      </c>
      <c r="F1197" s="36"/>
    </row>
    <row r="1198" spans="2:6" x14ac:dyDescent="0.25">
      <c r="B1198" s="58">
        <v>2142</v>
      </c>
      <c r="C1198" s="59" t="s">
        <v>304</v>
      </c>
      <c r="D1198" s="60">
        <v>753</v>
      </c>
      <c r="E1198" s="61" t="s">
        <v>1363</v>
      </c>
      <c r="F1198" s="36"/>
    </row>
    <row r="1199" spans="2:6" x14ac:dyDescent="0.25">
      <c r="B1199" s="58">
        <v>2142</v>
      </c>
      <c r="C1199" s="59" t="s">
        <v>304</v>
      </c>
      <c r="D1199" s="60">
        <v>754</v>
      </c>
      <c r="E1199" s="61" t="s">
        <v>1364</v>
      </c>
      <c r="F1199" s="36"/>
    </row>
    <row r="1200" spans="2:6" x14ac:dyDescent="0.25">
      <c r="B1200" s="58">
        <v>2142</v>
      </c>
      <c r="C1200" s="59" t="s">
        <v>304</v>
      </c>
      <c r="D1200" s="60">
        <v>773</v>
      </c>
      <c r="E1200" s="61" t="s">
        <v>1365</v>
      </c>
      <c r="F1200" s="36"/>
    </row>
    <row r="1201" spans="2:6" x14ac:dyDescent="0.25">
      <c r="B1201" s="58">
        <v>2142</v>
      </c>
      <c r="C1201" s="59" t="s">
        <v>304</v>
      </c>
      <c r="D1201" s="60">
        <v>3528</v>
      </c>
      <c r="E1201" s="61" t="s">
        <v>182</v>
      </c>
      <c r="F1201" s="36"/>
    </row>
    <row r="1202" spans="2:6" x14ac:dyDescent="0.25">
      <c r="B1202" s="58">
        <v>2142</v>
      </c>
      <c r="C1202" s="59" t="s">
        <v>304</v>
      </c>
      <c r="D1202" s="60">
        <v>767</v>
      </c>
      <c r="E1202" s="61" t="s">
        <v>1366</v>
      </c>
      <c r="F1202" s="36"/>
    </row>
    <row r="1203" spans="2:6" x14ac:dyDescent="0.25">
      <c r="B1203" s="58">
        <v>2142</v>
      </c>
      <c r="C1203" s="59" t="s">
        <v>304</v>
      </c>
      <c r="D1203" s="60">
        <v>756</v>
      </c>
      <c r="E1203" s="61" t="s">
        <v>1367</v>
      </c>
      <c r="F1203" s="36"/>
    </row>
    <row r="1204" spans="2:6" x14ac:dyDescent="0.25">
      <c r="B1204" s="58">
        <v>2142</v>
      </c>
      <c r="C1204" s="59" t="s">
        <v>304</v>
      </c>
      <c r="D1204" s="60">
        <v>757</v>
      </c>
      <c r="E1204" s="61" t="s">
        <v>1271</v>
      </c>
      <c r="F1204" s="36"/>
    </row>
    <row r="1205" spans="2:6" x14ac:dyDescent="0.25">
      <c r="B1205" s="58">
        <v>2142</v>
      </c>
      <c r="C1205" s="59" t="s">
        <v>304</v>
      </c>
      <c r="D1205" s="60">
        <v>4596</v>
      </c>
      <c r="E1205" s="61" t="s">
        <v>1368</v>
      </c>
      <c r="F1205" s="36"/>
    </row>
    <row r="1206" spans="2:6" x14ac:dyDescent="0.25">
      <c r="B1206" s="58">
        <v>2142</v>
      </c>
      <c r="C1206" s="59" t="s">
        <v>304</v>
      </c>
      <c r="D1206" s="60">
        <v>759</v>
      </c>
      <c r="E1206" s="61" t="s">
        <v>1369</v>
      </c>
      <c r="F1206" s="36"/>
    </row>
    <row r="1207" spans="2:6" x14ac:dyDescent="0.25">
      <c r="B1207" s="58">
        <v>2142</v>
      </c>
      <c r="C1207" s="59" t="s">
        <v>304</v>
      </c>
      <c r="D1207" s="60">
        <v>760</v>
      </c>
      <c r="E1207" s="61" t="s">
        <v>1370</v>
      </c>
      <c r="F1207" s="36"/>
    </row>
    <row r="1208" spans="2:6" x14ac:dyDescent="0.25">
      <c r="B1208" s="58">
        <v>2142</v>
      </c>
      <c r="C1208" s="59" t="s">
        <v>304</v>
      </c>
      <c r="D1208" s="60">
        <v>741</v>
      </c>
      <c r="E1208" s="61" t="s">
        <v>1279</v>
      </c>
      <c r="F1208" s="36"/>
    </row>
    <row r="1209" spans="2:6" x14ac:dyDescent="0.25">
      <c r="B1209" s="58">
        <v>2142</v>
      </c>
      <c r="C1209" s="59" t="s">
        <v>304</v>
      </c>
      <c r="D1209" s="60">
        <v>775</v>
      </c>
      <c r="E1209" s="61" t="s">
        <v>1371</v>
      </c>
      <c r="F1209" s="36"/>
    </row>
    <row r="1210" spans="2:6" x14ac:dyDescent="0.25">
      <c r="B1210" s="58">
        <v>2142</v>
      </c>
      <c r="C1210" s="59" t="s">
        <v>304</v>
      </c>
      <c r="D1210" s="60">
        <v>774</v>
      </c>
      <c r="E1210" s="61" t="s">
        <v>1372</v>
      </c>
      <c r="F1210" s="36"/>
    </row>
    <row r="1211" spans="2:6" x14ac:dyDescent="0.25">
      <c r="B1211" s="58">
        <v>2142</v>
      </c>
      <c r="C1211" s="59" t="s">
        <v>304</v>
      </c>
      <c r="D1211" s="60">
        <v>1331</v>
      </c>
      <c r="E1211" s="61" t="s">
        <v>1373</v>
      </c>
      <c r="F1211" s="36"/>
    </row>
    <row r="1212" spans="2:6" x14ac:dyDescent="0.25">
      <c r="B1212" s="58">
        <v>2142</v>
      </c>
      <c r="C1212" s="59" t="s">
        <v>304</v>
      </c>
      <c r="D1212" s="60">
        <v>4859</v>
      </c>
      <c r="E1212" s="61" t="s">
        <v>1374</v>
      </c>
      <c r="F1212" s="36"/>
    </row>
    <row r="1213" spans="2:6" x14ac:dyDescent="0.25">
      <c r="B1213" s="58">
        <v>2142</v>
      </c>
      <c r="C1213" s="59" t="s">
        <v>304</v>
      </c>
      <c r="D1213" s="60">
        <v>761</v>
      </c>
      <c r="E1213" s="61" t="s">
        <v>1375</v>
      </c>
      <c r="F1213" s="36"/>
    </row>
    <row r="1214" spans="2:6" x14ac:dyDescent="0.25">
      <c r="B1214" s="58">
        <v>2142</v>
      </c>
      <c r="C1214" s="59" t="s">
        <v>304</v>
      </c>
      <c r="D1214" s="60">
        <v>762</v>
      </c>
      <c r="E1214" s="61" t="s">
        <v>1376</v>
      </c>
      <c r="F1214" s="36"/>
    </row>
    <row r="1215" spans="2:6" x14ac:dyDescent="0.25">
      <c r="B1215" s="58">
        <v>2142</v>
      </c>
      <c r="C1215" s="59" t="s">
        <v>304</v>
      </c>
      <c r="D1215" s="60">
        <v>4390</v>
      </c>
      <c r="E1215" s="61" t="s">
        <v>276</v>
      </c>
      <c r="F1215" s="36"/>
    </row>
    <row r="1216" spans="2:6" x14ac:dyDescent="0.25">
      <c r="B1216" s="58">
        <v>2142</v>
      </c>
      <c r="C1216" s="59" t="s">
        <v>304</v>
      </c>
      <c r="D1216" s="60">
        <v>768</v>
      </c>
      <c r="E1216" s="61" t="s">
        <v>1377</v>
      </c>
      <c r="F1216" s="36"/>
    </row>
    <row r="1217" spans="2:6" x14ac:dyDescent="0.25">
      <c r="B1217" s="58">
        <v>2142</v>
      </c>
      <c r="C1217" s="59" t="s">
        <v>304</v>
      </c>
      <c r="D1217" s="60">
        <v>769</v>
      </c>
      <c r="E1217" s="61" t="s">
        <v>1378</v>
      </c>
      <c r="F1217" s="36"/>
    </row>
    <row r="1218" spans="2:6" x14ac:dyDescent="0.25">
      <c r="B1218" s="58">
        <v>2142</v>
      </c>
      <c r="C1218" s="59" t="s">
        <v>304</v>
      </c>
      <c r="D1218" s="60">
        <v>763</v>
      </c>
      <c r="E1218" s="61" t="s">
        <v>1053</v>
      </c>
      <c r="F1218" s="36"/>
    </row>
    <row r="1219" spans="2:6" x14ac:dyDescent="0.25">
      <c r="B1219" s="58">
        <v>2142</v>
      </c>
      <c r="C1219" s="59" t="s">
        <v>304</v>
      </c>
      <c r="D1219" s="60">
        <v>3374</v>
      </c>
      <c r="E1219" s="61" t="s">
        <v>1379</v>
      </c>
      <c r="F1219" s="36"/>
    </row>
    <row r="1220" spans="2:6" x14ac:dyDescent="0.25">
      <c r="B1220" s="58">
        <v>2142</v>
      </c>
      <c r="C1220" s="59" t="s">
        <v>304</v>
      </c>
      <c r="D1220" s="60">
        <v>3463</v>
      </c>
      <c r="E1220" s="61" t="s">
        <v>1380</v>
      </c>
      <c r="F1220" s="36"/>
    </row>
    <row r="1221" spans="2:6" x14ac:dyDescent="0.25">
      <c r="B1221" s="58">
        <v>2142</v>
      </c>
      <c r="C1221" s="59" t="s">
        <v>304</v>
      </c>
      <c r="D1221" s="60">
        <v>770</v>
      </c>
      <c r="E1221" s="61" t="s">
        <v>1381</v>
      </c>
      <c r="F1221" s="36"/>
    </row>
    <row r="1222" spans="2:6" x14ac:dyDescent="0.25">
      <c r="B1222" s="58">
        <v>2142</v>
      </c>
      <c r="C1222" s="59" t="s">
        <v>304</v>
      </c>
      <c r="D1222" s="60">
        <v>737</v>
      </c>
      <c r="E1222" s="61" t="s">
        <v>1382</v>
      </c>
      <c r="F1222" s="36"/>
    </row>
    <row r="1223" spans="2:6" x14ac:dyDescent="0.25">
      <c r="B1223" s="58">
        <v>2142</v>
      </c>
      <c r="C1223" s="59" t="s">
        <v>304</v>
      </c>
      <c r="D1223" s="60">
        <v>764</v>
      </c>
      <c r="E1223" s="61" t="s">
        <v>1383</v>
      </c>
      <c r="F1223" s="36"/>
    </row>
    <row r="1224" spans="2:6" x14ac:dyDescent="0.25">
      <c r="B1224" s="58">
        <v>2104</v>
      </c>
      <c r="C1224" s="59" t="s">
        <v>305</v>
      </c>
      <c r="D1224" s="60">
        <v>2104</v>
      </c>
      <c r="E1224" s="61" t="s">
        <v>305</v>
      </c>
      <c r="F1224" s="36"/>
    </row>
    <row r="1225" spans="2:6" x14ac:dyDescent="0.25">
      <c r="B1225" s="58">
        <v>2104</v>
      </c>
      <c r="C1225" s="59" t="s">
        <v>305</v>
      </c>
      <c r="D1225" s="60">
        <v>4399</v>
      </c>
      <c r="E1225" s="61" t="s">
        <v>184</v>
      </c>
      <c r="F1225" s="36"/>
    </row>
    <row r="1226" spans="2:6" x14ac:dyDescent="0.25">
      <c r="B1226" s="58">
        <v>2104</v>
      </c>
      <c r="C1226" s="59" t="s">
        <v>305</v>
      </c>
      <c r="D1226" s="60">
        <v>681</v>
      </c>
      <c r="E1226" s="61" t="s">
        <v>1384</v>
      </c>
      <c r="F1226" s="36"/>
    </row>
    <row r="1227" spans="2:6" x14ac:dyDescent="0.25">
      <c r="B1227" s="58">
        <v>2104</v>
      </c>
      <c r="C1227" s="59" t="s">
        <v>305</v>
      </c>
      <c r="D1227" s="60">
        <v>683</v>
      </c>
      <c r="E1227" s="61" t="s">
        <v>1385</v>
      </c>
      <c r="F1227" s="36"/>
    </row>
    <row r="1228" spans="2:6" x14ac:dyDescent="0.25">
      <c r="B1228" s="58">
        <v>1944</v>
      </c>
      <c r="C1228" s="59" t="s">
        <v>306</v>
      </c>
      <c r="D1228" s="60">
        <v>1944</v>
      </c>
      <c r="E1228" s="61" t="s">
        <v>306</v>
      </c>
      <c r="F1228" s="36"/>
    </row>
    <row r="1229" spans="2:6" x14ac:dyDescent="0.25">
      <c r="B1229" s="58">
        <v>1944</v>
      </c>
      <c r="C1229" s="59" t="s">
        <v>306</v>
      </c>
      <c r="D1229" s="60">
        <v>158</v>
      </c>
      <c r="E1229" s="61" t="s">
        <v>1386</v>
      </c>
      <c r="F1229" s="36"/>
    </row>
    <row r="1230" spans="2:6" x14ac:dyDescent="0.25">
      <c r="B1230" s="58">
        <v>1944</v>
      </c>
      <c r="C1230" s="59" t="s">
        <v>306</v>
      </c>
      <c r="D1230" s="60">
        <v>159</v>
      </c>
      <c r="E1230" s="61" t="s">
        <v>1387</v>
      </c>
      <c r="F1230" s="36"/>
    </row>
    <row r="1231" spans="2:6" x14ac:dyDescent="0.25">
      <c r="B1231" s="58">
        <v>1944</v>
      </c>
      <c r="C1231" s="59" t="s">
        <v>306</v>
      </c>
      <c r="D1231" s="60">
        <v>958</v>
      </c>
      <c r="E1231" s="61" t="s">
        <v>229</v>
      </c>
      <c r="F1231" s="36"/>
    </row>
    <row r="1232" spans="2:6" x14ac:dyDescent="0.25">
      <c r="B1232" s="58">
        <v>1944</v>
      </c>
      <c r="C1232" s="59" t="s">
        <v>306</v>
      </c>
      <c r="D1232" s="60">
        <v>162</v>
      </c>
      <c r="E1232" s="61" t="s">
        <v>1388</v>
      </c>
      <c r="F1232" s="36"/>
    </row>
    <row r="1233" spans="2:6" x14ac:dyDescent="0.25">
      <c r="B1233" s="58">
        <v>1944</v>
      </c>
      <c r="C1233" s="59" t="s">
        <v>306</v>
      </c>
      <c r="D1233" s="60">
        <v>161</v>
      </c>
      <c r="E1233" s="61" t="s">
        <v>1389</v>
      </c>
      <c r="F1233" s="36"/>
    </row>
    <row r="1234" spans="2:6" x14ac:dyDescent="0.25">
      <c r="B1234" s="58">
        <v>1944</v>
      </c>
      <c r="C1234" s="59" t="s">
        <v>306</v>
      </c>
      <c r="D1234" s="60">
        <v>5668</v>
      </c>
      <c r="E1234" s="61" t="s">
        <v>1390</v>
      </c>
      <c r="F1234" s="36"/>
    </row>
    <row r="1235" spans="2:6" x14ac:dyDescent="0.25">
      <c r="B1235" s="58">
        <v>1944</v>
      </c>
      <c r="C1235" s="59" t="s">
        <v>306</v>
      </c>
      <c r="D1235" s="60">
        <v>4221</v>
      </c>
      <c r="E1235" s="61" t="s">
        <v>242</v>
      </c>
      <c r="F1235" s="36"/>
    </row>
    <row r="1236" spans="2:6" x14ac:dyDescent="0.25">
      <c r="B1236" s="58">
        <v>1944</v>
      </c>
      <c r="C1236" s="59" t="s">
        <v>306</v>
      </c>
      <c r="D1236" s="60">
        <v>160</v>
      </c>
      <c r="E1236" s="61" t="s">
        <v>1391</v>
      </c>
      <c r="F1236" s="36"/>
    </row>
    <row r="1237" spans="2:6" x14ac:dyDescent="0.25">
      <c r="B1237" s="58">
        <v>2103</v>
      </c>
      <c r="C1237" s="59" t="s">
        <v>307</v>
      </c>
      <c r="D1237" s="60">
        <v>2103</v>
      </c>
      <c r="E1237" s="61" t="s">
        <v>307</v>
      </c>
      <c r="F1237" s="36"/>
    </row>
    <row r="1238" spans="2:6" x14ac:dyDescent="0.25">
      <c r="B1238" s="58">
        <v>2103</v>
      </c>
      <c r="C1238" s="59" t="s">
        <v>307</v>
      </c>
      <c r="D1238" s="60">
        <v>676</v>
      </c>
      <c r="E1238" s="61" t="s">
        <v>1392</v>
      </c>
      <c r="F1238" s="36"/>
    </row>
    <row r="1239" spans="2:6" x14ac:dyDescent="0.25">
      <c r="B1239" s="58">
        <v>2103</v>
      </c>
      <c r="C1239" s="59" t="s">
        <v>307</v>
      </c>
      <c r="D1239" s="60">
        <v>2994</v>
      </c>
      <c r="E1239" s="61" t="s">
        <v>153</v>
      </c>
      <c r="F1239" s="36"/>
    </row>
    <row r="1240" spans="2:6" x14ac:dyDescent="0.25">
      <c r="B1240" s="58">
        <v>2103</v>
      </c>
      <c r="C1240" s="59" t="s">
        <v>307</v>
      </c>
      <c r="D1240" s="60">
        <v>678</v>
      </c>
      <c r="E1240" s="61" t="s">
        <v>1393</v>
      </c>
      <c r="F1240" s="36"/>
    </row>
    <row r="1241" spans="2:6" x14ac:dyDescent="0.25">
      <c r="B1241" s="58">
        <v>2103</v>
      </c>
      <c r="C1241" s="59" t="s">
        <v>307</v>
      </c>
      <c r="D1241" s="60">
        <v>677</v>
      </c>
      <c r="E1241" s="61" t="s">
        <v>1394</v>
      </c>
      <c r="F1241" s="36"/>
    </row>
    <row r="1242" spans="2:6" x14ac:dyDescent="0.25">
      <c r="B1242" s="58">
        <v>2103</v>
      </c>
      <c r="C1242" s="59" t="s">
        <v>307</v>
      </c>
      <c r="D1242" s="60">
        <v>5457</v>
      </c>
      <c r="E1242" s="61" t="s">
        <v>281</v>
      </c>
      <c r="F1242" s="36"/>
    </row>
    <row r="1243" spans="2:6" x14ac:dyDescent="0.25">
      <c r="B1243" s="58">
        <v>1935</v>
      </c>
      <c r="C1243" s="59" t="s">
        <v>308</v>
      </c>
      <c r="D1243" s="60">
        <v>1935</v>
      </c>
      <c r="E1243" s="61" t="s">
        <v>308</v>
      </c>
      <c r="F1243" s="36"/>
    </row>
    <row r="1244" spans="2:6" x14ac:dyDescent="0.25">
      <c r="B1244" s="58">
        <v>1935</v>
      </c>
      <c r="C1244" s="59" t="s">
        <v>308</v>
      </c>
      <c r="D1244" s="60">
        <v>152</v>
      </c>
      <c r="E1244" s="61" t="s">
        <v>1395</v>
      </c>
      <c r="F1244" s="36"/>
    </row>
    <row r="1245" spans="2:6" x14ac:dyDescent="0.25">
      <c r="B1245" s="58">
        <v>1935</v>
      </c>
      <c r="C1245" s="59" t="s">
        <v>308</v>
      </c>
      <c r="D1245" s="60">
        <v>154</v>
      </c>
      <c r="E1245" s="61" t="s">
        <v>1396</v>
      </c>
      <c r="F1245" s="36"/>
    </row>
    <row r="1246" spans="2:6" x14ac:dyDescent="0.25">
      <c r="B1246" s="58">
        <v>1935</v>
      </c>
      <c r="C1246" s="59" t="s">
        <v>308</v>
      </c>
      <c r="D1246" s="60">
        <v>150</v>
      </c>
      <c r="E1246" s="61" t="s">
        <v>1397</v>
      </c>
      <c r="F1246" s="36"/>
    </row>
    <row r="1247" spans="2:6" x14ac:dyDescent="0.25">
      <c r="B1247" s="58">
        <v>1935</v>
      </c>
      <c r="C1247" s="59" t="s">
        <v>308</v>
      </c>
      <c r="D1247" s="60">
        <v>5385</v>
      </c>
      <c r="E1247" s="61" t="s">
        <v>259</v>
      </c>
      <c r="F1247" s="36"/>
    </row>
    <row r="1248" spans="2:6" x14ac:dyDescent="0.25">
      <c r="B1248" s="58">
        <v>2257</v>
      </c>
      <c r="C1248" s="59" t="s">
        <v>309</v>
      </c>
      <c r="D1248" s="60">
        <v>2257</v>
      </c>
      <c r="E1248" s="61" t="s">
        <v>309</v>
      </c>
      <c r="F1248" s="36"/>
    </row>
    <row r="1249" spans="2:6" x14ac:dyDescent="0.25">
      <c r="B1249" s="58">
        <v>2257</v>
      </c>
      <c r="C1249" s="59" t="s">
        <v>309</v>
      </c>
      <c r="D1249" s="60">
        <v>1235</v>
      </c>
      <c r="E1249" s="61" t="s">
        <v>1398</v>
      </c>
      <c r="F1249" s="36"/>
    </row>
    <row r="1250" spans="2:6" x14ac:dyDescent="0.25">
      <c r="B1250" s="58">
        <v>2257</v>
      </c>
      <c r="C1250" s="59" t="s">
        <v>309</v>
      </c>
      <c r="D1250" s="60">
        <v>4833</v>
      </c>
      <c r="E1250" s="61" t="s">
        <v>231</v>
      </c>
      <c r="F1250" s="36"/>
    </row>
    <row r="1251" spans="2:6" x14ac:dyDescent="0.25">
      <c r="B1251" s="58">
        <v>2257</v>
      </c>
      <c r="C1251" s="59" t="s">
        <v>309</v>
      </c>
      <c r="D1251" s="60">
        <v>1237</v>
      </c>
      <c r="E1251" s="61" t="s">
        <v>1399</v>
      </c>
      <c r="F1251" s="36"/>
    </row>
    <row r="1252" spans="2:6" x14ac:dyDescent="0.25">
      <c r="B1252" s="58">
        <v>2195</v>
      </c>
      <c r="C1252" s="59" t="s">
        <v>310</v>
      </c>
      <c r="D1252" s="60">
        <v>2195</v>
      </c>
      <c r="E1252" s="61" t="s">
        <v>310</v>
      </c>
      <c r="F1252" s="36"/>
    </row>
    <row r="1253" spans="2:6" x14ac:dyDescent="0.25">
      <c r="B1253" s="58">
        <v>2195</v>
      </c>
      <c r="C1253" s="59" t="s">
        <v>310</v>
      </c>
      <c r="D1253" s="60">
        <v>1010</v>
      </c>
      <c r="E1253" s="61" t="s">
        <v>1400</v>
      </c>
      <c r="F1253" s="36"/>
    </row>
    <row r="1254" spans="2:6" x14ac:dyDescent="0.25">
      <c r="B1254" s="58">
        <v>2244</v>
      </c>
      <c r="C1254" s="59" t="s">
        <v>311</v>
      </c>
      <c r="D1254" s="60">
        <v>2244</v>
      </c>
      <c r="E1254" s="61" t="s">
        <v>311</v>
      </c>
      <c r="F1254" s="36"/>
    </row>
    <row r="1255" spans="2:6" x14ac:dyDescent="0.25">
      <c r="B1255" s="58">
        <v>2244</v>
      </c>
      <c r="C1255" s="59" t="s">
        <v>311</v>
      </c>
      <c r="D1255" s="60">
        <v>1334</v>
      </c>
      <c r="E1255" s="61" t="s">
        <v>1401</v>
      </c>
      <c r="F1255" s="36"/>
    </row>
    <row r="1256" spans="2:6" x14ac:dyDescent="0.25">
      <c r="B1256" s="58">
        <v>2244</v>
      </c>
      <c r="C1256" s="59" t="s">
        <v>311</v>
      </c>
      <c r="D1256" s="60">
        <v>1191</v>
      </c>
      <c r="E1256" s="61" t="s">
        <v>1402</v>
      </c>
      <c r="F1256" s="36"/>
    </row>
    <row r="1257" spans="2:6" x14ac:dyDescent="0.25">
      <c r="B1257" s="58">
        <v>2244</v>
      </c>
      <c r="C1257" s="59" t="s">
        <v>311</v>
      </c>
      <c r="D1257" s="60">
        <v>3222</v>
      </c>
      <c r="E1257" s="61" t="s">
        <v>1403</v>
      </c>
      <c r="F1257" s="36"/>
    </row>
    <row r="1258" spans="2:6" x14ac:dyDescent="0.25">
      <c r="B1258" s="58">
        <v>2244</v>
      </c>
      <c r="C1258" s="59" t="s">
        <v>311</v>
      </c>
      <c r="D1258" s="60">
        <v>4730</v>
      </c>
      <c r="E1258" s="61" t="s">
        <v>1404</v>
      </c>
      <c r="F1258" s="36"/>
    </row>
    <row r="1259" spans="2:6" x14ac:dyDescent="0.25">
      <c r="B1259" s="58">
        <v>2244</v>
      </c>
      <c r="C1259" s="59" t="s">
        <v>311</v>
      </c>
      <c r="D1259" s="60">
        <v>4220</v>
      </c>
      <c r="E1259" s="61" t="s">
        <v>234</v>
      </c>
      <c r="F1259" s="36"/>
    </row>
    <row r="1260" spans="2:6" x14ac:dyDescent="0.25">
      <c r="B1260" s="58">
        <v>2244</v>
      </c>
      <c r="C1260" s="59" t="s">
        <v>311</v>
      </c>
      <c r="D1260" s="60">
        <v>1193</v>
      </c>
      <c r="E1260" s="61" t="s">
        <v>1405</v>
      </c>
      <c r="F1260" s="36"/>
    </row>
    <row r="1261" spans="2:6" x14ac:dyDescent="0.25">
      <c r="B1261" s="58">
        <v>2244</v>
      </c>
      <c r="C1261" s="59" t="s">
        <v>311</v>
      </c>
      <c r="D1261" s="60">
        <v>1192</v>
      </c>
      <c r="E1261" s="61" t="s">
        <v>1406</v>
      </c>
      <c r="F1261" s="36"/>
    </row>
    <row r="1262" spans="2:6" x14ac:dyDescent="0.25">
      <c r="B1262" s="58">
        <v>2138</v>
      </c>
      <c r="C1262" s="59" t="s">
        <v>312</v>
      </c>
      <c r="D1262" s="60">
        <v>2138</v>
      </c>
      <c r="E1262" s="61" t="s">
        <v>312</v>
      </c>
      <c r="F1262" s="36"/>
    </row>
    <row r="1263" spans="2:6" x14ac:dyDescent="0.25">
      <c r="B1263" s="58">
        <v>2138</v>
      </c>
      <c r="C1263" s="59" t="s">
        <v>312</v>
      </c>
      <c r="D1263" s="60">
        <v>784</v>
      </c>
      <c r="E1263" s="61" t="s">
        <v>54</v>
      </c>
      <c r="F1263" s="36"/>
    </row>
    <row r="1264" spans="2:6" x14ac:dyDescent="0.25">
      <c r="B1264" s="58">
        <v>2138</v>
      </c>
      <c r="C1264" s="59" t="s">
        <v>312</v>
      </c>
      <c r="D1264" s="60">
        <v>119</v>
      </c>
      <c r="E1264" s="61" t="s">
        <v>1407</v>
      </c>
      <c r="F1264" s="36"/>
    </row>
    <row r="1265" spans="2:6" x14ac:dyDescent="0.25">
      <c r="B1265" s="58">
        <v>2138</v>
      </c>
      <c r="C1265" s="59" t="s">
        <v>312</v>
      </c>
      <c r="D1265" s="60">
        <v>807</v>
      </c>
      <c r="E1265" s="61" t="s">
        <v>1408</v>
      </c>
      <c r="F1265" s="36"/>
    </row>
    <row r="1266" spans="2:6" x14ac:dyDescent="0.25">
      <c r="B1266" s="58">
        <v>2138</v>
      </c>
      <c r="C1266" s="59" t="s">
        <v>312</v>
      </c>
      <c r="D1266" s="60">
        <v>718</v>
      </c>
      <c r="E1266" s="61" t="s">
        <v>1409</v>
      </c>
      <c r="F1266" s="36"/>
    </row>
    <row r="1267" spans="2:6" x14ac:dyDescent="0.25">
      <c r="B1267" s="58">
        <v>2138</v>
      </c>
      <c r="C1267" s="59" t="s">
        <v>312</v>
      </c>
      <c r="D1267" s="60">
        <v>714</v>
      </c>
      <c r="E1267" s="61" t="s">
        <v>1410</v>
      </c>
      <c r="F1267" s="36"/>
    </row>
    <row r="1268" spans="2:6" x14ac:dyDescent="0.25">
      <c r="B1268" s="58">
        <v>2138</v>
      </c>
      <c r="C1268" s="59" t="s">
        <v>312</v>
      </c>
      <c r="D1268" s="60">
        <v>780</v>
      </c>
      <c r="E1268" s="61" t="s">
        <v>1411</v>
      </c>
      <c r="F1268" s="36"/>
    </row>
    <row r="1269" spans="2:6" x14ac:dyDescent="0.25">
      <c r="B1269" s="58">
        <v>2138</v>
      </c>
      <c r="C1269" s="59" t="s">
        <v>312</v>
      </c>
      <c r="D1269" s="60">
        <v>716</v>
      </c>
      <c r="E1269" s="61" t="s">
        <v>1412</v>
      </c>
      <c r="F1269" s="36"/>
    </row>
    <row r="1270" spans="2:6" x14ac:dyDescent="0.25">
      <c r="B1270" s="58">
        <v>2138</v>
      </c>
      <c r="C1270" s="59" t="s">
        <v>312</v>
      </c>
      <c r="D1270" s="60">
        <v>785</v>
      </c>
      <c r="E1270" s="61" t="s">
        <v>1413</v>
      </c>
      <c r="F1270" s="36"/>
    </row>
    <row r="1271" spans="2:6" x14ac:dyDescent="0.25">
      <c r="B1271" s="58">
        <v>2138</v>
      </c>
      <c r="C1271" s="59" t="s">
        <v>312</v>
      </c>
      <c r="D1271" s="60">
        <v>795</v>
      </c>
      <c r="E1271" s="61" t="s">
        <v>1414</v>
      </c>
      <c r="F1271" s="36"/>
    </row>
    <row r="1272" spans="2:6" x14ac:dyDescent="0.25">
      <c r="B1272" s="58">
        <v>2138</v>
      </c>
      <c r="C1272" s="59" t="s">
        <v>312</v>
      </c>
      <c r="D1272" s="60">
        <v>812</v>
      </c>
      <c r="E1272" s="61" t="s">
        <v>1415</v>
      </c>
      <c r="F1272" s="36"/>
    </row>
    <row r="1273" spans="2:6" x14ac:dyDescent="0.25">
      <c r="B1273" s="58">
        <v>2138</v>
      </c>
      <c r="C1273" s="59" t="s">
        <v>312</v>
      </c>
      <c r="D1273" s="60">
        <v>715</v>
      </c>
      <c r="E1273" s="61" t="s">
        <v>1416</v>
      </c>
      <c r="F1273" s="36"/>
    </row>
    <row r="1274" spans="2:6" x14ac:dyDescent="0.25">
      <c r="B1274" s="58">
        <v>2138</v>
      </c>
      <c r="C1274" s="59" t="s">
        <v>312</v>
      </c>
      <c r="D1274" s="60">
        <v>4746</v>
      </c>
      <c r="E1274" s="61" t="s">
        <v>261</v>
      </c>
      <c r="F1274" s="36"/>
    </row>
    <row r="1275" spans="2:6" x14ac:dyDescent="0.25">
      <c r="B1275" s="58">
        <v>2138</v>
      </c>
      <c r="C1275" s="59" t="s">
        <v>312</v>
      </c>
      <c r="D1275" s="60">
        <v>777</v>
      </c>
      <c r="E1275" s="61" t="s">
        <v>1417</v>
      </c>
      <c r="F1275" s="36"/>
    </row>
    <row r="1276" spans="2:6" x14ac:dyDescent="0.25">
      <c r="B1276" s="58">
        <v>1978</v>
      </c>
      <c r="C1276" s="59" t="s">
        <v>313</v>
      </c>
      <c r="D1276" s="60">
        <v>1978</v>
      </c>
      <c r="E1276" s="61" t="s">
        <v>313</v>
      </c>
      <c r="F1276" s="36"/>
    </row>
    <row r="1277" spans="2:6" x14ac:dyDescent="0.25">
      <c r="B1277" s="58">
        <v>1978</v>
      </c>
      <c r="C1277" s="59" t="s">
        <v>313</v>
      </c>
      <c r="D1277" s="60">
        <v>264</v>
      </c>
      <c r="E1277" s="61" t="s">
        <v>1418</v>
      </c>
      <c r="F1277" s="36"/>
    </row>
    <row r="1278" spans="2:6" x14ac:dyDescent="0.25">
      <c r="B1278" s="58">
        <v>1978</v>
      </c>
      <c r="C1278" s="59" t="s">
        <v>313</v>
      </c>
      <c r="D1278" s="60">
        <v>1294</v>
      </c>
      <c r="E1278" s="61" t="s">
        <v>1419</v>
      </c>
      <c r="F1278" s="36"/>
    </row>
    <row r="1279" spans="2:6" x14ac:dyDescent="0.25">
      <c r="B1279" s="58">
        <v>1978</v>
      </c>
      <c r="C1279" s="59" t="s">
        <v>313</v>
      </c>
      <c r="D1279" s="60">
        <v>1293</v>
      </c>
      <c r="E1279" s="61" t="s">
        <v>1420</v>
      </c>
      <c r="F1279" s="36"/>
    </row>
    <row r="1280" spans="2:6" x14ac:dyDescent="0.25">
      <c r="B1280" s="58">
        <v>2096</v>
      </c>
      <c r="C1280" s="59" t="s">
        <v>314</v>
      </c>
      <c r="D1280" s="60">
        <v>2096</v>
      </c>
      <c r="E1280" s="61" t="s">
        <v>314</v>
      </c>
      <c r="F1280" s="36"/>
    </row>
    <row r="1281" spans="2:6" x14ac:dyDescent="0.25">
      <c r="B1281" s="58">
        <v>2096</v>
      </c>
      <c r="C1281" s="59" t="s">
        <v>314</v>
      </c>
      <c r="D1281" s="60">
        <v>609</v>
      </c>
      <c r="E1281" s="61" t="s">
        <v>1421</v>
      </c>
      <c r="F1281" s="36"/>
    </row>
    <row r="1282" spans="2:6" x14ac:dyDescent="0.25">
      <c r="B1282" s="58">
        <v>2096</v>
      </c>
      <c r="C1282" s="59" t="s">
        <v>314</v>
      </c>
      <c r="D1282" s="60">
        <v>610</v>
      </c>
      <c r="E1282" s="61" t="s">
        <v>1422</v>
      </c>
      <c r="F1282" s="36"/>
    </row>
    <row r="1283" spans="2:6" x14ac:dyDescent="0.25">
      <c r="B1283" s="58">
        <v>2096</v>
      </c>
      <c r="C1283" s="59" t="s">
        <v>314</v>
      </c>
      <c r="D1283" s="60">
        <v>608</v>
      </c>
      <c r="E1283" s="61" t="s">
        <v>1423</v>
      </c>
      <c r="F1283" s="36"/>
    </row>
    <row r="1284" spans="2:6" x14ac:dyDescent="0.25">
      <c r="B1284" s="150">
        <v>2096</v>
      </c>
      <c r="C1284" s="151" t="s">
        <v>314</v>
      </c>
      <c r="D1284" s="152">
        <v>5930</v>
      </c>
      <c r="E1284" s="153" t="s">
        <v>1686</v>
      </c>
      <c r="F1284" s="36"/>
    </row>
    <row r="1285" spans="2:6" x14ac:dyDescent="0.25">
      <c r="B1285" s="58">
        <v>1949</v>
      </c>
      <c r="C1285" s="59" t="s">
        <v>360</v>
      </c>
      <c r="D1285" s="60">
        <v>1949</v>
      </c>
      <c r="E1285" s="61" t="s">
        <v>360</v>
      </c>
      <c r="F1285" s="36"/>
    </row>
    <row r="1286" spans="2:6" x14ac:dyDescent="0.25">
      <c r="B1286" s="58">
        <v>2022</v>
      </c>
      <c r="C1286" s="59" t="s">
        <v>315</v>
      </c>
      <c r="D1286" s="60">
        <v>2022</v>
      </c>
      <c r="E1286" s="61" t="s">
        <v>315</v>
      </c>
      <c r="F1286" s="36"/>
    </row>
    <row r="1287" spans="2:6" x14ac:dyDescent="0.25">
      <c r="B1287" s="58">
        <v>2022</v>
      </c>
      <c r="C1287" s="59" t="s">
        <v>315</v>
      </c>
      <c r="D1287" s="60">
        <v>357</v>
      </c>
      <c r="E1287" s="61" t="s">
        <v>1424</v>
      </c>
      <c r="F1287" s="36"/>
    </row>
    <row r="1288" spans="2:6" x14ac:dyDescent="0.25">
      <c r="B1288" s="58">
        <v>2087</v>
      </c>
      <c r="C1288" s="59" t="s">
        <v>316</v>
      </c>
      <c r="D1288" s="60">
        <v>2087</v>
      </c>
      <c r="E1288" s="61" t="s">
        <v>316</v>
      </c>
      <c r="F1288" s="36"/>
    </row>
    <row r="1289" spans="2:6" x14ac:dyDescent="0.25">
      <c r="B1289" s="58">
        <v>2087</v>
      </c>
      <c r="C1289" s="59" t="s">
        <v>316</v>
      </c>
      <c r="D1289" s="60">
        <v>4555</v>
      </c>
      <c r="E1289" s="61" t="s">
        <v>33</v>
      </c>
      <c r="F1289" s="36"/>
    </row>
    <row r="1290" spans="2:6" x14ac:dyDescent="0.25">
      <c r="B1290" s="58">
        <v>2087</v>
      </c>
      <c r="C1290" s="59" t="s">
        <v>316</v>
      </c>
      <c r="D1290" s="60">
        <v>1791</v>
      </c>
      <c r="E1290" s="61" t="s">
        <v>1425</v>
      </c>
      <c r="F1290" s="36"/>
    </row>
    <row r="1291" spans="2:6" x14ac:dyDescent="0.25">
      <c r="B1291" s="58">
        <v>2087</v>
      </c>
      <c r="C1291" s="59" t="s">
        <v>316</v>
      </c>
      <c r="D1291" s="60">
        <v>573</v>
      </c>
      <c r="E1291" s="61" t="s">
        <v>1426</v>
      </c>
      <c r="F1291" s="36"/>
    </row>
    <row r="1292" spans="2:6" x14ac:dyDescent="0.25">
      <c r="B1292" s="58">
        <v>2087</v>
      </c>
      <c r="C1292" s="59" t="s">
        <v>316</v>
      </c>
      <c r="D1292" s="60">
        <v>4395</v>
      </c>
      <c r="E1292" s="61" t="s">
        <v>71</v>
      </c>
      <c r="F1292" s="36"/>
    </row>
    <row r="1293" spans="2:6" x14ac:dyDescent="0.25">
      <c r="B1293" s="58">
        <v>2087</v>
      </c>
      <c r="C1293" s="59" t="s">
        <v>316</v>
      </c>
      <c r="D1293" s="60">
        <v>580</v>
      </c>
      <c r="E1293" s="61" t="s">
        <v>1427</v>
      </c>
      <c r="F1293" s="36"/>
    </row>
    <row r="1294" spans="2:6" x14ac:dyDescent="0.25">
      <c r="B1294" s="58">
        <v>2087</v>
      </c>
      <c r="C1294" s="59" t="s">
        <v>316</v>
      </c>
      <c r="D1294" s="60">
        <v>574</v>
      </c>
      <c r="E1294" s="61" t="s">
        <v>1428</v>
      </c>
      <c r="F1294" s="36"/>
    </row>
    <row r="1295" spans="2:6" x14ac:dyDescent="0.25">
      <c r="B1295" s="58">
        <v>2087</v>
      </c>
      <c r="C1295" s="59" t="s">
        <v>316</v>
      </c>
      <c r="D1295" s="60">
        <v>576</v>
      </c>
      <c r="E1295" s="61" t="s">
        <v>1429</v>
      </c>
      <c r="F1295" s="36"/>
    </row>
    <row r="1296" spans="2:6" x14ac:dyDescent="0.25">
      <c r="B1296" s="58">
        <v>2087</v>
      </c>
      <c r="C1296" s="59" t="s">
        <v>316</v>
      </c>
      <c r="D1296" s="60">
        <v>579</v>
      </c>
      <c r="E1296" s="61" t="s">
        <v>1152</v>
      </c>
      <c r="F1296" s="36"/>
    </row>
    <row r="1297" spans="2:6" x14ac:dyDescent="0.25">
      <c r="B1297" s="58">
        <v>2087</v>
      </c>
      <c r="C1297" s="59" t="s">
        <v>316</v>
      </c>
      <c r="D1297" s="60">
        <v>578</v>
      </c>
      <c r="E1297" s="61" t="s">
        <v>1430</v>
      </c>
      <c r="F1297" s="36"/>
    </row>
    <row r="1298" spans="2:6" x14ac:dyDescent="0.25">
      <c r="B1298" s="58">
        <v>1994</v>
      </c>
      <c r="C1298" s="59" t="s">
        <v>317</v>
      </c>
      <c r="D1298" s="60">
        <v>1994</v>
      </c>
      <c r="E1298" s="61" t="s">
        <v>317</v>
      </c>
      <c r="F1298" s="36"/>
    </row>
    <row r="1299" spans="2:6" x14ac:dyDescent="0.25">
      <c r="B1299" s="58">
        <v>1994</v>
      </c>
      <c r="C1299" s="59" t="s">
        <v>317</v>
      </c>
      <c r="D1299" s="60">
        <v>289</v>
      </c>
      <c r="E1299" s="61" t="s">
        <v>1431</v>
      </c>
      <c r="F1299" s="36"/>
    </row>
    <row r="1300" spans="2:6" x14ac:dyDescent="0.25">
      <c r="B1300" s="58">
        <v>1994</v>
      </c>
      <c r="C1300" s="59" t="s">
        <v>317</v>
      </c>
      <c r="D1300" s="60">
        <v>291</v>
      </c>
      <c r="E1300" s="61" t="s">
        <v>1432</v>
      </c>
      <c r="F1300" s="36"/>
    </row>
    <row r="1301" spans="2:6" x14ac:dyDescent="0.25">
      <c r="B1301" s="58">
        <v>1994</v>
      </c>
      <c r="C1301" s="59" t="s">
        <v>317</v>
      </c>
      <c r="D1301" s="60">
        <v>290</v>
      </c>
      <c r="E1301" s="61" t="s">
        <v>1433</v>
      </c>
      <c r="F1301" s="36"/>
    </row>
    <row r="1302" spans="2:6" x14ac:dyDescent="0.25">
      <c r="B1302" s="58">
        <v>1994</v>
      </c>
      <c r="C1302" s="59" t="s">
        <v>317</v>
      </c>
      <c r="D1302" s="60">
        <v>293</v>
      </c>
      <c r="E1302" s="61" t="s">
        <v>1434</v>
      </c>
      <c r="F1302" s="36"/>
    </row>
    <row r="1303" spans="2:6" x14ac:dyDescent="0.25">
      <c r="B1303" s="58">
        <v>1994</v>
      </c>
      <c r="C1303" s="59" t="s">
        <v>317</v>
      </c>
      <c r="D1303" s="60">
        <v>292</v>
      </c>
      <c r="E1303" s="61" t="s">
        <v>1435</v>
      </c>
      <c r="F1303" s="36"/>
    </row>
    <row r="1304" spans="2:6" x14ac:dyDescent="0.25">
      <c r="B1304" s="58">
        <v>2225</v>
      </c>
      <c r="C1304" s="59" t="s">
        <v>318</v>
      </c>
      <c r="D1304" s="60">
        <v>2225</v>
      </c>
      <c r="E1304" s="61" t="s">
        <v>318</v>
      </c>
      <c r="F1304" s="36"/>
    </row>
    <row r="1305" spans="2:6" x14ac:dyDescent="0.25">
      <c r="B1305" s="58">
        <v>2225</v>
      </c>
      <c r="C1305" s="59" t="s">
        <v>318</v>
      </c>
      <c r="D1305" s="60">
        <v>1108</v>
      </c>
      <c r="E1305" s="61" t="s">
        <v>1436</v>
      </c>
      <c r="F1305" s="36"/>
    </row>
    <row r="1306" spans="2:6" x14ac:dyDescent="0.25">
      <c r="B1306" s="58">
        <v>2225</v>
      </c>
      <c r="C1306" s="59" t="s">
        <v>318</v>
      </c>
      <c r="D1306" s="60">
        <v>1109</v>
      </c>
      <c r="E1306" s="61" t="s">
        <v>1623</v>
      </c>
      <c r="F1306" s="36"/>
    </row>
    <row r="1307" spans="2:6" x14ac:dyDescent="0.25">
      <c r="B1307" s="58">
        <v>2025</v>
      </c>
      <c r="C1307" s="59" t="s">
        <v>361</v>
      </c>
      <c r="D1307" s="60">
        <v>2025</v>
      </c>
      <c r="E1307" s="61" t="s">
        <v>361</v>
      </c>
      <c r="F1307" s="36"/>
    </row>
    <row r="1308" spans="2:6" x14ac:dyDescent="0.25">
      <c r="B1308" s="58">
        <v>2247</v>
      </c>
      <c r="C1308" s="59" t="s">
        <v>319</v>
      </c>
      <c r="D1308" s="60">
        <v>2247</v>
      </c>
      <c r="E1308" s="61" t="s">
        <v>319</v>
      </c>
      <c r="F1308" s="36"/>
    </row>
    <row r="1309" spans="2:6" x14ac:dyDescent="0.25">
      <c r="B1309" s="58">
        <v>2247</v>
      </c>
      <c r="C1309" s="59" t="s">
        <v>319</v>
      </c>
      <c r="D1309" s="60">
        <v>5910</v>
      </c>
      <c r="E1309" s="61" t="s">
        <v>1624</v>
      </c>
      <c r="F1309" s="36"/>
    </row>
    <row r="1310" spans="2:6" x14ac:dyDescent="0.25">
      <c r="B1310" s="58">
        <v>2247</v>
      </c>
      <c r="C1310" s="59" t="s">
        <v>319</v>
      </c>
      <c r="D1310" s="60">
        <v>3403</v>
      </c>
      <c r="E1310" s="61" t="s">
        <v>1437</v>
      </c>
      <c r="F1310" s="36"/>
    </row>
    <row r="1311" spans="2:6" x14ac:dyDescent="0.25">
      <c r="B1311" s="58">
        <v>2083</v>
      </c>
      <c r="C1311" s="59" t="s">
        <v>320</v>
      </c>
      <c r="D1311" s="60">
        <v>2083</v>
      </c>
      <c r="E1311" s="61" t="s">
        <v>320</v>
      </c>
      <c r="F1311" s="36"/>
    </row>
    <row r="1312" spans="2:6" x14ac:dyDescent="0.25">
      <c r="B1312" s="58">
        <v>2083</v>
      </c>
      <c r="C1312" s="59" t="s">
        <v>320</v>
      </c>
      <c r="D1312" s="60">
        <v>4440</v>
      </c>
      <c r="E1312" s="61" t="s">
        <v>1438</v>
      </c>
      <c r="F1312" s="36"/>
    </row>
    <row r="1313" spans="2:6" x14ac:dyDescent="0.25">
      <c r="B1313" s="58">
        <v>2083</v>
      </c>
      <c r="C1313" s="59" t="s">
        <v>320</v>
      </c>
      <c r="D1313" s="60">
        <v>1353</v>
      </c>
      <c r="E1313" s="61" t="s">
        <v>1439</v>
      </c>
      <c r="F1313" s="36"/>
    </row>
    <row r="1314" spans="2:6" x14ac:dyDescent="0.25">
      <c r="B1314" s="58">
        <v>2083</v>
      </c>
      <c r="C1314" s="59" t="s">
        <v>320</v>
      </c>
      <c r="D1314" s="60">
        <v>542</v>
      </c>
      <c r="E1314" s="61" t="s">
        <v>1440</v>
      </c>
      <c r="F1314" s="36"/>
    </row>
    <row r="1315" spans="2:6" x14ac:dyDescent="0.25">
      <c r="B1315" s="58">
        <v>2083</v>
      </c>
      <c r="C1315" s="59" t="s">
        <v>320</v>
      </c>
      <c r="D1315" s="60">
        <v>544</v>
      </c>
      <c r="E1315" s="61" t="s">
        <v>1392</v>
      </c>
      <c r="F1315" s="36"/>
    </row>
    <row r="1316" spans="2:6" x14ac:dyDescent="0.25">
      <c r="B1316" s="58">
        <v>2083</v>
      </c>
      <c r="C1316" s="59" t="s">
        <v>320</v>
      </c>
      <c r="D1316" s="60">
        <v>545</v>
      </c>
      <c r="E1316" s="61" t="s">
        <v>1441</v>
      </c>
      <c r="F1316" s="36"/>
    </row>
    <row r="1317" spans="2:6" x14ac:dyDescent="0.25">
      <c r="B1317" s="58">
        <v>2083</v>
      </c>
      <c r="C1317" s="59" t="s">
        <v>320</v>
      </c>
      <c r="D1317" s="60">
        <v>546</v>
      </c>
      <c r="E1317" s="61" t="s">
        <v>1442</v>
      </c>
      <c r="F1317" s="36"/>
    </row>
    <row r="1318" spans="2:6" x14ac:dyDescent="0.25">
      <c r="B1318" s="58">
        <v>2083</v>
      </c>
      <c r="C1318" s="59" t="s">
        <v>320</v>
      </c>
      <c r="D1318" s="60">
        <v>1354</v>
      </c>
      <c r="E1318" s="61" t="s">
        <v>1443</v>
      </c>
      <c r="F1318" s="36"/>
    </row>
    <row r="1319" spans="2:6" x14ac:dyDescent="0.25">
      <c r="B1319" s="58">
        <v>2083</v>
      </c>
      <c r="C1319" s="59" t="s">
        <v>320</v>
      </c>
      <c r="D1319" s="60">
        <v>548</v>
      </c>
      <c r="E1319" s="61" t="s">
        <v>1444</v>
      </c>
      <c r="F1319" s="36"/>
    </row>
    <row r="1320" spans="2:6" x14ac:dyDescent="0.25">
      <c r="B1320" s="58">
        <v>2083</v>
      </c>
      <c r="C1320" s="59" t="s">
        <v>320</v>
      </c>
      <c r="D1320" s="60">
        <v>549</v>
      </c>
      <c r="E1320" s="61" t="s">
        <v>1445</v>
      </c>
      <c r="F1320" s="36"/>
    </row>
    <row r="1321" spans="2:6" x14ac:dyDescent="0.25">
      <c r="B1321" s="58">
        <v>2083</v>
      </c>
      <c r="C1321" s="59" t="s">
        <v>320</v>
      </c>
      <c r="D1321" s="60">
        <v>550</v>
      </c>
      <c r="E1321" s="61" t="s">
        <v>1446</v>
      </c>
      <c r="F1321" s="36"/>
    </row>
    <row r="1322" spans="2:6" x14ac:dyDescent="0.25">
      <c r="B1322" s="58">
        <v>2083</v>
      </c>
      <c r="C1322" s="59" t="s">
        <v>320</v>
      </c>
      <c r="D1322" s="60">
        <v>554</v>
      </c>
      <c r="E1322" s="61" t="s">
        <v>1447</v>
      </c>
      <c r="F1322" s="36"/>
    </row>
    <row r="1323" spans="2:6" x14ac:dyDescent="0.25">
      <c r="B1323" s="58">
        <v>2083</v>
      </c>
      <c r="C1323" s="59" t="s">
        <v>320</v>
      </c>
      <c r="D1323" s="60">
        <v>553</v>
      </c>
      <c r="E1323" s="61" t="s">
        <v>1448</v>
      </c>
      <c r="F1323" s="36"/>
    </row>
    <row r="1324" spans="2:6" x14ac:dyDescent="0.25">
      <c r="B1324" s="58">
        <v>2083</v>
      </c>
      <c r="C1324" s="59" t="s">
        <v>320</v>
      </c>
      <c r="D1324" s="60">
        <v>1352</v>
      </c>
      <c r="E1324" s="61" t="s">
        <v>1449</v>
      </c>
      <c r="F1324" s="36"/>
    </row>
    <row r="1325" spans="2:6" x14ac:dyDescent="0.25">
      <c r="B1325" s="58">
        <v>2083</v>
      </c>
      <c r="C1325" s="59" t="s">
        <v>320</v>
      </c>
      <c r="D1325" s="60">
        <v>560</v>
      </c>
      <c r="E1325" s="61" t="s">
        <v>1450</v>
      </c>
      <c r="F1325" s="36"/>
    </row>
    <row r="1326" spans="2:6" x14ac:dyDescent="0.25">
      <c r="B1326" s="58">
        <v>2083</v>
      </c>
      <c r="C1326" s="59" t="s">
        <v>320</v>
      </c>
      <c r="D1326" s="60">
        <v>556</v>
      </c>
      <c r="E1326" s="61" t="s">
        <v>1451</v>
      </c>
      <c r="F1326" s="36"/>
    </row>
    <row r="1327" spans="2:6" x14ac:dyDescent="0.25">
      <c r="B1327" s="58">
        <v>2083</v>
      </c>
      <c r="C1327" s="59" t="s">
        <v>320</v>
      </c>
      <c r="D1327" s="60">
        <v>561</v>
      </c>
      <c r="E1327" s="61" t="s">
        <v>1452</v>
      </c>
      <c r="F1327" s="36"/>
    </row>
    <row r="1328" spans="2:6" x14ac:dyDescent="0.25">
      <c r="B1328" s="58">
        <v>2083</v>
      </c>
      <c r="C1328" s="59" t="s">
        <v>320</v>
      </c>
      <c r="D1328" s="60">
        <v>557</v>
      </c>
      <c r="E1328" s="61" t="s">
        <v>1453</v>
      </c>
      <c r="F1328" s="36"/>
    </row>
    <row r="1329" spans="2:6" x14ac:dyDescent="0.25">
      <c r="B1329" s="58">
        <v>2083</v>
      </c>
      <c r="C1329" s="59" t="s">
        <v>320</v>
      </c>
      <c r="D1329" s="60">
        <v>5059</v>
      </c>
      <c r="E1329" s="61" t="s">
        <v>1454</v>
      </c>
      <c r="F1329" s="36"/>
    </row>
    <row r="1330" spans="2:6" x14ac:dyDescent="0.25">
      <c r="B1330" s="58">
        <v>2083</v>
      </c>
      <c r="C1330" s="59" t="s">
        <v>320</v>
      </c>
      <c r="D1330" s="60">
        <v>558</v>
      </c>
      <c r="E1330" s="61" t="s">
        <v>1455</v>
      </c>
      <c r="F1330" s="36"/>
    </row>
    <row r="1331" spans="2:6" x14ac:dyDescent="0.25">
      <c r="B1331" s="58">
        <v>2083</v>
      </c>
      <c r="C1331" s="59" t="s">
        <v>320</v>
      </c>
      <c r="D1331" s="60">
        <v>4058</v>
      </c>
      <c r="E1331" s="61" t="s">
        <v>283</v>
      </c>
      <c r="F1331" s="36"/>
    </row>
    <row r="1332" spans="2:6" x14ac:dyDescent="0.25">
      <c r="B1332" s="58">
        <v>2083</v>
      </c>
      <c r="C1332" s="59" t="s">
        <v>320</v>
      </c>
      <c r="D1332" s="60">
        <v>559</v>
      </c>
      <c r="E1332" s="61" t="s">
        <v>1456</v>
      </c>
      <c r="F1332" s="36"/>
    </row>
    <row r="1333" spans="2:6" x14ac:dyDescent="0.25">
      <c r="B1333" s="58">
        <v>1948</v>
      </c>
      <c r="C1333" s="59" t="s">
        <v>321</v>
      </c>
      <c r="D1333" s="60">
        <v>1948</v>
      </c>
      <c r="E1333" s="61" t="s">
        <v>321</v>
      </c>
      <c r="F1333" s="36"/>
    </row>
    <row r="1334" spans="2:6" x14ac:dyDescent="0.25">
      <c r="B1334" s="58">
        <v>1948</v>
      </c>
      <c r="C1334" s="59" t="s">
        <v>321</v>
      </c>
      <c r="D1334" s="60">
        <v>179</v>
      </c>
      <c r="E1334" s="61" t="s">
        <v>1457</v>
      </c>
      <c r="F1334" s="36"/>
    </row>
    <row r="1335" spans="2:6" x14ac:dyDescent="0.25">
      <c r="B1335" s="58">
        <v>1948</v>
      </c>
      <c r="C1335" s="59" t="s">
        <v>321</v>
      </c>
      <c r="D1335" s="60">
        <v>3569</v>
      </c>
      <c r="E1335" s="61" t="s">
        <v>506</v>
      </c>
      <c r="F1335" s="36"/>
    </row>
    <row r="1336" spans="2:6" x14ac:dyDescent="0.25">
      <c r="B1336" s="58">
        <v>1948</v>
      </c>
      <c r="C1336" s="59" t="s">
        <v>321</v>
      </c>
      <c r="D1336" s="60">
        <v>182</v>
      </c>
      <c r="E1336" s="61" t="s">
        <v>1458</v>
      </c>
      <c r="F1336" s="36"/>
    </row>
    <row r="1337" spans="2:6" x14ac:dyDescent="0.25">
      <c r="B1337" s="58">
        <v>1948</v>
      </c>
      <c r="C1337" s="59" t="s">
        <v>321</v>
      </c>
      <c r="D1337" s="60">
        <v>2716</v>
      </c>
      <c r="E1337" s="61" t="s">
        <v>1459</v>
      </c>
      <c r="F1337" s="36"/>
    </row>
    <row r="1338" spans="2:6" x14ac:dyDescent="0.25">
      <c r="B1338" s="58">
        <v>1948</v>
      </c>
      <c r="C1338" s="59" t="s">
        <v>321</v>
      </c>
      <c r="D1338" s="60">
        <v>4602</v>
      </c>
      <c r="E1338" s="61" t="s">
        <v>248</v>
      </c>
      <c r="F1338" s="36"/>
    </row>
    <row r="1339" spans="2:6" x14ac:dyDescent="0.25">
      <c r="B1339" s="58">
        <v>1948</v>
      </c>
      <c r="C1339" s="59" t="s">
        <v>321</v>
      </c>
      <c r="D1339" s="60">
        <v>185</v>
      </c>
      <c r="E1339" s="61" t="s">
        <v>1460</v>
      </c>
      <c r="F1339" s="36"/>
    </row>
    <row r="1340" spans="2:6" x14ac:dyDescent="0.25">
      <c r="B1340" s="58">
        <v>1948</v>
      </c>
      <c r="C1340" s="59" t="s">
        <v>321</v>
      </c>
      <c r="D1340" s="60">
        <v>184</v>
      </c>
      <c r="E1340" s="61" t="s">
        <v>1461</v>
      </c>
      <c r="F1340" s="36"/>
    </row>
    <row r="1341" spans="2:6" x14ac:dyDescent="0.25">
      <c r="B1341" s="58">
        <v>1948</v>
      </c>
      <c r="C1341" s="59" t="s">
        <v>321</v>
      </c>
      <c r="D1341" s="60">
        <v>5686</v>
      </c>
      <c r="E1341" s="61" t="s">
        <v>1462</v>
      </c>
      <c r="F1341" s="36"/>
    </row>
    <row r="1342" spans="2:6" x14ac:dyDescent="0.25">
      <c r="B1342" s="58">
        <v>2144</v>
      </c>
      <c r="C1342" s="59" t="s">
        <v>322</v>
      </c>
      <c r="D1342" s="60">
        <v>2144</v>
      </c>
      <c r="E1342" s="61" t="s">
        <v>322</v>
      </c>
      <c r="F1342" s="36"/>
    </row>
    <row r="1343" spans="2:6" x14ac:dyDescent="0.25">
      <c r="B1343" s="58">
        <v>2144</v>
      </c>
      <c r="C1343" s="59" t="s">
        <v>322</v>
      </c>
      <c r="D1343" s="60">
        <v>778</v>
      </c>
      <c r="E1343" s="61" t="s">
        <v>1463</v>
      </c>
      <c r="F1343" s="36"/>
    </row>
    <row r="1344" spans="2:6" x14ac:dyDescent="0.25">
      <c r="B1344" s="58">
        <v>2144</v>
      </c>
      <c r="C1344" s="59" t="s">
        <v>322</v>
      </c>
      <c r="D1344" s="60">
        <v>779</v>
      </c>
      <c r="E1344" s="61" t="s">
        <v>1464</v>
      </c>
      <c r="F1344" s="36"/>
    </row>
    <row r="1345" spans="2:6" x14ac:dyDescent="0.25">
      <c r="B1345" s="58">
        <v>2209</v>
      </c>
      <c r="C1345" s="59" t="s">
        <v>323</v>
      </c>
      <c r="D1345" s="60">
        <v>2209</v>
      </c>
      <c r="E1345" s="61" t="s">
        <v>323</v>
      </c>
      <c r="F1345" s="36"/>
    </row>
    <row r="1346" spans="2:6" x14ac:dyDescent="0.25">
      <c r="B1346" s="58">
        <v>2209</v>
      </c>
      <c r="C1346" s="59" t="s">
        <v>323</v>
      </c>
      <c r="D1346" s="60">
        <v>1060</v>
      </c>
      <c r="E1346" s="61" t="s">
        <v>1465</v>
      </c>
      <c r="F1346" s="36"/>
    </row>
    <row r="1347" spans="2:6" x14ac:dyDescent="0.25">
      <c r="B1347" s="58">
        <v>2209</v>
      </c>
      <c r="C1347" s="59" t="s">
        <v>323</v>
      </c>
      <c r="D1347" s="60">
        <v>1061</v>
      </c>
      <c r="E1347" s="61" t="s">
        <v>1466</v>
      </c>
      <c r="F1347" s="36"/>
    </row>
    <row r="1348" spans="2:6" x14ac:dyDescent="0.25">
      <c r="B1348" s="58">
        <v>2018</v>
      </c>
      <c r="C1348" s="59" t="s">
        <v>324</v>
      </c>
      <c r="D1348" s="60">
        <v>2018</v>
      </c>
      <c r="E1348" s="61" t="s">
        <v>324</v>
      </c>
      <c r="F1348" s="36"/>
    </row>
    <row r="1349" spans="2:6" x14ac:dyDescent="0.25">
      <c r="B1349" s="58">
        <v>2018</v>
      </c>
      <c r="C1349" s="59" t="s">
        <v>324</v>
      </c>
      <c r="D1349" s="60">
        <v>349</v>
      </c>
      <c r="E1349" s="61" t="s">
        <v>1467</v>
      </c>
      <c r="F1349" s="36"/>
    </row>
    <row r="1350" spans="2:6" x14ac:dyDescent="0.25">
      <c r="B1350" s="58">
        <v>2003</v>
      </c>
      <c r="C1350" s="59" t="s">
        <v>325</v>
      </c>
      <c r="D1350" s="60">
        <v>2003</v>
      </c>
      <c r="E1350" s="61" t="s">
        <v>325</v>
      </c>
      <c r="F1350" s="36"/>
    </row>
    <row r="1351" spans="2:6" x14ac:dyDescent="0.25">
      <c r="B1351" s="58">
        <v>2003</v>
      </c>
      <c r="C1351" s="59" t="s">
        <v>325</v>
      </c>
      <c r="D1351" s="60">
        <v>318</v>
      </c>
      <c r="E1351" s="61" t="s">
        <v>1468</v>
      </c>
      <c r="F1351" s="36"/>
    </row>
    <row r="1352" spans="2:6" x14ac:dyDescent="0.25">
      <c r="B1352" s="58">
        <v>2003</v>
      </c>
      <c r="C1352" s="59" t="s">
        <v>325</v>
      </c>
      <c r="D1352" s="60">
        <v>321</v>
      </c>
      <c r="E1352" s="61" t="s">
        <v>1469</v>
      </c>
      <c r="F1352" s="36"/>
    </row>
    <row r="1353" spans="2:6" x14ac:dyDescent="0.25">
      <c r="B1353" s="58">
        <v>2003</v>
      </c>
      <c r="C1353" s="59" t="s">
        <v>325</v>
      </c>
      <c r="D1353" s="60">
        <v>319</v>
      </c>
      <c r="E1353" s="61" t="s">
        <v>1470</v>
      </c>
      <c r="F1353" s="36"/>
    </row>
    <row r="1354" spans="2:6" x14ac:dyDescent="0.25">
      <c r="B1354" s="58">
        <v>2003</v>
      </c>
      <c r="C1354" s="59" t="s">
        <v>325</v>
      </c>
      <c r="D1354" s="60">
        <v>5357</v>
      </c>
      <c r="E1354" s="61" t="s">
        <v>1471</v>
      </c>
      <c r="F1354" s="36"/>
    </row>
    <row r="1355" spans="2:6" x14ac:dyDescent="0.25">
      <c r="B1355" s="58">
        <v>2003</v>
      </c>
      <c r="C1355" s="59" t="s">
        <v>325</v>
      </c>
      <c r="D1355" s="60">
        <v>320</v>
      </c>
      <c r="E1355" s="61" t="s">
        <v>1472</v>
      </c>
      <c r="F1355" s="36"/>
    </row>
    <row r="1356" spans="2:6" x14ac:dyDescent="0.25">
      <c r="B1356" s="58">
        <v>2102</v>
      </c>
      <c r="C1356" s="59" t="s">
        <v>326</v>
      </c>
      <c r="D1356" s="60">
        <v>2102</v>
      </c>
      <c r="E1356" s="61" t="s">
        <v>326</v>
      </c>
      <c r="F1356" s="36"/>
    </row>
    <row r="1357" spans="2:6" x14ac:dyDescent="0.25">
      <c r="B1357" s="58">
        <v>2102</v>
      </c>
      <c r="C1357" s="59" t="s">
        <v>326</v>
      </c>
      <c r="D1357" s="60">
        <v>662</v>
      </c>
      <c r="E1357" s="61" t="s">
        <v>1473</v>
      </c>
      <c r="F1357" s="36"/>
    </row>
    <row r="1358" spans="2:6" x14ac:dyDescent="0.25">
      <c r="B1358" s="58">
        <v>2102</v>
      </c>
      <c r="C1358" s="59" t="s">
        <v>326</v>
      </c>
      <c r="D1358" s="60">
        <v>663</v>
      </c>
      <c r="E1358" s="61" t="s">
        <v>1474</v>
      </c>
      <c r="F1358" s="36"/>
    </row>
    <row r="1359" spans="2:6" x14ac:dyDescent="0.25">
      <c r="B1359" s="58">
        <v>2102</v>
      </c>
      <c r="C1359" s="59" t="s">
        <v>326</v>
      </c>
      <c r="D1359" s="60">
        <v>664</v>
      </c>
      <c r="E1359" s="61" t="s">
        <v>1475</v>
      </c>
      <c r="F1359" s="36"/>
    </row>
    <row r="1360" spans="2:6" x14ac:dyDescent="0.25">
      <c r="B1360" s="58">
        <v>2102</v>
      </c>
      <c r="C1360" s="59" t="s">
        <v>326</v>
      </c>
      <c r="D1360" s="60">
        <v>666</v>
      </c>
      <c r="E1360" s="61" t="s">
        <v>1476</v>
      </c>
      <c r="F1360" s="36"/>
    </row>
    <row r="1361" spans="2:6" x14ac:dyDescent="0.25">
      <c r="B1361" s="58">
        <v>2102</v>
      </c>
      <c r="C1361" s="59" t="s">
        <v>326</v>
      </c>
      <c r="D1361" s="60">
        <v>4484</v>
      </c>
      <c r="E1361" s="61" t="s">
        <v>255</v>
      </c>
      <c r="F1361" s="36"/>
    </row>
    <row r="1362" spans="2:6" x14ac:dyDescent="0.25">
      <c r="B1362" s="58">
        <v>2102</v>
      </c>
      <c r="C1362" s="59" t="s">
        <v>326</v>
      </c>
      <c r="D1362" s="60">
        <v>669</v>
      </c>
      <c r="E1362" s="61" t="s">
        <v>1477</v>
      </c>
      <c r="F1362" s="36"/>
    </row>
    <row r="1363" spans="2:6" x14ac:dyDescent="0.25">
      <c r="B1363" s="58">
        <v>2102</v>
      </c>
      <c r="C1363" s="59" t="s">
        <v>326</v>
      </c>
      <c r="D1363" s="60">
        <v>668</v>
      </c>
      <c r="E1363" s="61" t="s">
        <v>1478</v>
      </c>
      <c r="F1363" s="36"/>
    </row>
    <row r="1364" spans="2:6" x14ac:dyDescent="0.25">
      <c r="B1364" s="58">
        <v>2055</v>
      </c>
      <c r="C1364" s="59" t="s">
        <v>327</v>
      </c>
      <c r="D1364" s="60">
        <v>2055</v>
      </c>
      <c r="E1364" s="61" t="s">
        <v>327</v>
      </c>
      <c r="F1364" s="36"/>
    </row>
    <row r="1365" spans="2:6" x14ac:dyDescent="0.25">
      <c r="B1365" s="58">
        <v>2055</v>
      </c>
      <c r="C1365" s="59" t="s">
        <v>327</v>
      </c>
      <c r="D1365" s="60">
        <v>402</v>
      </c>
      <c r="E1365" s="61" t="s">
        <v>705</v>
      </c>
      <c r="F1365" s="36"/>
    </row>
    <row r="1366" spans="2:6" x14ac:dyDescent="0.25">
      <c r="B1366" s="58">
        <v>2055</v>
      </c>
      <c r="C1366" s="59" t="s">
        <v>327</v>
      </c>
      <c r="D1366" s="60">
        <v>5911</v>
      </c>
      <c r="E1366" s="61" t="s">
        <v>1625</v>
      </c>
      <c r="F1366" s="36"/>
    </row>
    <row r="1367" spans="2:6" x14ac:dyDescent="0.25">
      <c r="B1367" s="58">
        <v>2055</v>
      </c>
      <c r="C1367" s="59" t="s">
        <v>327</v>
      </c>
      <c r="D1367" s="60">
        <v>443</v>
      </c>
      <c r="E1367" s="61" t="s">
        <v>1409</v>
      </c>
      <c r="F1367" s="36"/>
    </row>
    <row r="1368" spans="2:6" x14ac:dyDescent="0.25">
      <c r="B1368" s="58">
        <v>2055</v>
      </c>
      <c r="C1368" s="59" t="s">
        <v>327</v>
      </c>
      <c r="D1368" s="60">
        <v>444</v>
      </c>
      <c r="E1368" s="61" t="s">
        <v>1479</v>
      </c>
      <c r="F1368" s="36"/>
    </row>
    <row r="1369" spans="2:6" x14ac:dyDescent="0.25">
      <c r="B1369" s="58">
        <v>2055</v>
      </c>
      <c r="C1369" s="59" t="s">
        <v>327</v>
      </c>
      <c r="D1369" s="60">
        <v>445</v>
      </c>
      <c r="E1369" s="61" t="s">
        <v>1480</v>
      </c>
      <c r="F1369" s="36"/>
    </row>
    <row r="1370" spans="2:6" x14ac:dyDescent="0.25">
      <c r="B1370" s="58">
        <v>2055</v>
      </c>
      <c r="C1370" s="59" t="s">
        <v>327</v>
      </c>
      <c r="D1370" s="60">
        <v>446</v>
      </c>
      <c r="E1370" s="61" t="s">
        <v>1481</v>
      </c>
      <c r="F1370" s="36"/>
    </row>
    <row r="1371" spans="2:6" x14ac:dyDescent="0.25">
      <c r="B1371" s="58">
        <v>2055</v>
      </c>
      <c r="C1371" s="59" t="s">
        <v>327</v>
      </c>
      <c r="D1371" s="60">
        <v>455</v>
      </c>
      <c r="E1371" s="61" t="s">
        <v>1482</v>
      </c>
      <c r="F1371" s="36"/>
    </row>
    <row r="1372" spans="2:6" x14ac:dyDescent="0.25">
      <c r="B1372" s="58">
        <v>2055</v>
      </c>
      <c r="C1372" s="59" t="s">
        <v>327</v>
      </c>
      <c r="D1372" s="60">
        <v>456</v>
      </c>
      <c r="E1372" s="61" t="s">
        <v>1483</v>
      </c>
      <c r="F1372" s="36"/>
    </row>
    <row r="1373" spans="2:6" x14ac:dyDescent="0.25">
      <c r="B1373" s="58">
        <v>2055</v>
      </c>
      <c r="C1373" s="59" t="s">
        <v>327</v>
      </c>
      <c r="D1373" s="60" t="s">
        <v>1484</v>
      </c>
      <c r="E1373" s="61" t="s">
        <v>1485</v>
      </c>
      <c r="F1373" s="36"/>
    </row>
    <row r="1374" spans="2:6" x14ac:dyDescent="0.25">
      <c r="B1374" s="58">
        <v>2055</v>
      </c>
      <c r="C1374" s="59" t="s">
        <v>327</v>
      </c>
      <c r="D1374" s="60">
        <v>448</v>
      </c>
      <c r="E1374" s="61" t="s">
        <v>1486</v>
      </c>
      <c r="F1374" s="36"/>
    </row>
    <row r="1375" spans="2:6" x14ac:dyDescent="0.25">
      <c r="B1375" s="58">
        <v>2055</v>
      </c>
      <c r="C1375" s="59" t="s">
        <v>327</v>
      </c>
      <c r="D1375" s="60">
        <v>449</v>
      </c>
      <c r="E1375" s="61" t="s">
        <v>1487</v>
      </c>
      <c r="F1375" s="36"/>
    </row>
    <row r="1376" spans="2:6" x14ac:dyDescent="0.25">
      <c r="B1376" s="58">
        <v>2055</v>
      </c>
      <c r="C1376" s="59" t="s">
        <v>327</v>
      </c>
      <c r="D1376" s="60">
        <v>450</v>
      </c>
      <c r="E1376" s="61" t="s">
        <v>1488</v>
      </c>
      <c r="F1376" s="36"/>
    </row>
    <row r="1377" spans="2:6" x14ac:dyDescent="0.25">
      <c r="B1377" s="58">
        <v>2055</v>
      </c>
      <c r="C1377" s="59" t="s">
        <v>327</v>
      </c>
      <c r="D1377" s="60">
        <v>451</v>
      </c>
      <c r="E1377" s="61" t="s">
        <v>1489</v>
      </c>
      <c r="F1377" s="36"/>
    </row>
    <row r="1378" spans="2:6" x14ac:dyDescent="0.25">
      <c r="B1378" s="58">
        <v>2055</v>
      </c>
      <c r="C1378" s="59" t="s">
        <v>327</v>
      </c>
      <c r="D1378" s="60">
        <v>457</v>
      </c>
      <c r="E1378" s="61" t="s">
        <v>1490</v>
      </c>
      <c r="F1378" s="36"/>
    </row>
    <row r="1379" spans="2:6" x14ac:dyDescent="0.25">
      <c r="B1379" s="58">
        <v>2055</v>
      </c>
      <c r="C1379" s="59" t="s">
        <v>327</v>
      </c>
      <c r="D1379" s="60">
        <v>5505</v>
      </c>
      <c r="E1379" s="61" t="s">
        <v>244</v>
      </c>
      <c r="F1379" s="36"/>
    </row>
    <row r="1380" spans="2:6" x14ac:dyDescent="0.25">
      <c r="B1380" s="58">
        <v>2055</v>
      </c>
      <c r="C1380" s="59" t="s">
        <v>327</v>
      </c>
      <c r="D1380" s="60">
        <v>4823</v>
      </c>
      <c r="E1380" s="61" t="s">
        <v>253</v>
      </c>
      <c r="F1380" s="36"/>
    </row>
    <row r="1381" spans="2:6" x14ac:dyDescent="0.25">
      <c r="B1381" s="58">
        <v>2055</v>
      </c>
      <c r="C1381" s="59" t="s">
        <v>327</v>
      </c>
      <c r="D1381" s="60">
        <v>453</v>
      </c>
      <c r="E1381" s="61" t="s">
        <v>1491</v>
      </c>
      <c r="F1381" s="36"/>
    </row>
    <row r="1382" spans="2:6" x14ac:dyDescent="0.25">
      <c r="B1382" s="58">
        <v>2055</v>
      </c>
      <c r="C1382" s="59" t="s">
        <v>327</v>
      </c>
      <c r="D1382" s="60">
        <v>5063</v>
      </c>
      <c r="E1382" s="61" t="s">
        <v>287</v>
      </c>
      <c r="F1382" s="36"/>
    </row>
    <row r="1383" spans="2:6" x14ac:dyDescent="0.25">
      <c r="B1383" s="58">
        <v>2242</v>
      </c>
      <c r="C1383" s="59" t="s">
        <v>328</v>
      </c>
      <c r="D1383" s="60">
        <v>2242</v>
      </c>
      <c r="E1383" s="61" t="s">
        <v>328</v>
      </c>
      <c r="F1383" s="36"/>
    </row>
    <row r="1384" spans="2:6" x14ac:dyDescent="0.25">
      <c r="B1384" s="58">
        <v>2242</v>
      </c>
      <c r="C1384" s="59" t="s">
        <v>328</v>
      </c>
      <c r="D1384" s="60">
        <v>4364</v>
      </c>
      <c r="E1384" s="61" t="s">
        <v>1492</v>
      </c>
      <c r="F1384" s="36"/>
    </row>
    <row r="1385" spans="2:6" x14ac:dyDescent="0.25">
      <c r="B1385" s="58">
        <v>2242</v>
      </c>
      <c r="C1385" s="59" t="s">
        <v>328</v>
      </c>
      <c r="D1385" s="60">
        <v>5819</v>
      </c>
      <c r="E1385" s="61" t="s">
        <v>1493</v>
      </c>
      <c r="F1385" s="36"/>
    </row>
    <row r="1386" spans="2:6" x14ac:dyDescent="0.25">
      <c r="B1386" s="58">
        <v>2242</v>
      </c>
      <c r="C1386" s="59" t="s">
        <v>328</v>
      </c>
      <c r="D1386" s="60">
        <v>1135</v>
      </c>
      <c r="E1386" s="61" t="s">
        <v>1494</v>
      </c>
      <c r="F1386" s="36"/>
    </row>
    <row r="1387" spans="2:6" x14ac:dyDescent="0.25">
      <c r="B1387" s="58">
        <v>2242</v>
      </c>
      <c r="C1387" s="59" t="s">
        <v>328</v>
      </c>
      <c r="D1387" s="60">
        <v>1136</v>
      </c>
      <c r="E1387" s="61" t="s">
        <v>1495</v>
      </c>
      <c r="F1387" s="36"/>
    </row>
    <row r="1388" spans="2:6" x14ac:dyDescent="0.25">
      <c r="B1388" s="58">
        <v>2242</v>
      </c>
      <c r="C1388" s="59" t="s">
        <v>328</v>
      </c>
      <c r="D1388" s="60">
        <v>2714</v>
      </c>
      <c r="E1388" s="61" t="s">
        <v>1496</v>
      </c>
      <c r="F1388" s="36"/>
    </row>
    <row r="1389" spans="2:6" x14ac:dyDescent="0.25">
      <c r="B1389" s="58">
        <v>2242</v>
      </c>
      <c r="C1389" s="59" t="s">
        <v>328</v>
      </c>
      <c r="D1389" s="60">
        <v>1369</v>
      </c>
      <c r="E1389" s="61" t="s">
        <v>1497</v>
      </c>
      <c r="F1389" s="36"/>
    </row>
    <row r="1390" spans="2:6" x14ac:dyDescent="0.25">
      <c r="B1390" s="58">
        <v>2242</v>
      </c>
      <c r="C1390" s="59" t="s">
        <v>328</v>
      </c>
      <c r="D1390" s="60">
        <v>1138</v>
      </c>
      <c r="E1390" s="61" t="s">
        <v>1498</v>
      </c>
      <c r="F1390" s="36"/>
    </row>
    <row r="1391" spans="2:6" x14ac:dyDescent="0.25">
      <c r="B1391" s="58">
        <v>2242</v>
      </c>
      <c r="C1391" s="59" t="s">
        <v>328</v>
      </c>
      <c r="D1391" s="60">
        <v>1142</v>
      </c>
      <c r="E1391" s="61" t="s">
        <v>1499</v>
      </c>
      <c r="F1391" s="36"/>
    </row>
    <row r="1392" spans="2:6" x14ac:dyDescent="0.25">
      <c r="B1392" s="58">
        <v>2242</v>
      </c>
      <c r="C1392" s="59" t="s">
        <v>328</v>
      </c>
      <c r="D1392" s="60">
        <v>1300</v>
      </c>
      <c r="E1392" s="61" t="s">
        <v>1500</v>
      </c>
      <c r="F1392" s="36"/>
    </row>
    <row r="1393" spans="2:6" x14ac:dyDescent="0.25">
      <c r="B1393" s="58">
        <v>2242</v>
      </c>
      <c r="C1393" s="59" t="s">
        <v>328</v>
      </c>
      <c r="D1393" s="60">
        <v>1139</v>
      </c>
      <c r="E1393" s="61" t="s">
        <v>1501</v>
      </c>
      <c r="F1393" s="36"/>
    </row>
    <row r="1394" spans="2:6" x14ac:dyDescent="0.25">
      <c r="B1394" s="58">
        <v>2242</v>
      </c>
      <c r="C1394" s="59" t="s">
        <v>328</v>
      </c>
      <c r="D1394" s="60">
        <v>1137</v>
      </c>
      <c r="E1394" s="61" t="s">
        <v>1502</v>
      </c>
      <c r="F1394" s="36"/>
    </row>
    <row r="1395" spans="2:6" x14ac:dyDescent="0.25">
      <c r="B1395" s="58">
        <v>2242</v>
      </c>
      <c r="C1395" s="59" t="s">
        <v>328</v>
      </c>
      <c r="D1395" s="60">
        <v>1140</v>
      </c>
      <c r="E1395" s="61" t="s">
        <v>1503</v>
      </c>
      <c r="F1395" s="36"/>
    </row>
    <row r="1396" spans="2:6" x14ac:dyDescent="0.25">
      <c r="B1396" s="58">
        <v>2242</v>
      </c>
      <c r="C1396" s="59" t="s">
        <v>328</v>
      </c>
      <c r="D1396" s="60">
        <v>3579</v>
      </c>
      <c r="E1396" s="61" t="s">
        <v>1626</v>
      </c>
      <c r="F1396" s="36"/>
    </row>
    <row r="1397" spans="2:6" x14ac:dyDescent="0.25">
      <c r="B1397" s="58">
        <v>2242</v>
      </c>
      <c r="C1397" s="59" t="s">
        <v>328</v>
      </c>
      <c r="D1397" s="60">
        <v>1144</v>
      </c>
      <c r="E1397" s="61" t="s">
        <v>1504</v>
      </c>
      <c r="F1397" s="36"/>
    </row>
    <row r="1398" spans="2:6" x14ac:dyDescent="0.25">
      <c r="B1398" s="58">
        <v>2242</v>
      </c>
      <c r="C1398" s="59" t="s">
        <v>328</v>
      </c>
      <c r="D1398" s="60">
        <v>1146</v>
      </c>
      <c r="E1398" s="61" t="s">
        <v>1505</v>
      </c>
      <c r="F1398" s="36"/>
    </row>
    <row r="1399" spans="2:6" x14ac:dyDescent="0.25">
      <c r="B1399" s="58">
        <v>2242</v>
      </c>
      <c r="C1399" s="59" t="s">
        <v>328</v>
      </c>
      <c r="D1399" s="60">
        <v>5687</v>
      </c>
      <c r="E1399" s="61" t="s">
        <v>1506</v>
      </c>
      <c r="F1399" s="36"/>
    </row>
    <row r="1400" spans="2:6" x14ac:dyDescent="0.25">
      <c r="B1400" s="58">
        <v>2242</v>
      </c>
      <c r="C1400" s="59" t="s">
        <v>328</v>
      </c>
      <c r="D1400" s="60">
        <v>1143</v>
      </c>
      <c r="E1400" s="61" t="s">
        <v>1507</v>
      </c>
      <c r="F1400" s="36"/>
    </row>
    <row r="1401" spans="2:6" x14ac:dyDescent="0.25">
      <c r="B1401" s="58">
        <v>2242</v>
      </c>
      <c r="C1401" s="59" t="s">
        <v>328</v>
      </c>
      <c r="D1401" s="60">
        <v>1301</v>
      </c>
      <c r="E1401" s="61" t="s">
        <v>1508</v>
      </c>
      <c r="F1401" s="36"/>
    </row>
    <row r="1402" spans="2:6" x14ac:dyDescent="0.25">
      <c r="B1402" s="58">
        <v>2242</v>
      </c>
      <c r="C1402" s="59" t="s">
        <v>328</v>
      </c>
      <c r="D1402" s="60">
        <v>1145</v>
      </c>
      <c r="E1402" s="61" t="s">
        <v>1509</v>
      </c>
      <c r="F1402" s="36"/>
    </row>
    <row r="1403" spans="2:6" x14ac:dyDescent="0.25">
      <c r="B1403" s="58">
        <v>2197</v>
      </c>
      <c r="C1403" s="59" t="s">
        <v>329</v>
      </c>
      <c r="D1403" s="60">
        <v>2197</v>
      </c>
      <c r="E1403" s="61" t="s">
        <v>329</v>
      </c>
      <c r="F1403" s="36"/>
    </row>
    <row r="1404" spans="2:6" x14ac:dyDescent="0.25">
      <c r="B1404" s="58">
        <v>2197</v>
      </c>
      <c r="C1404" s="59" t="s">
        <v>329</v>
      </c>
      <c r="D1404" s="60">
        <v>1012</v>
      </c>
      <c r="E1404" s="61" t="s">
        <v>1510</v>
      </c>
      <c r="F1404" s="36"/>
    </row>
    <row r="1405" spans="2:6" x14ac:dyDescent="0.25">
      <c r="B1405" s="58">
        <v>2197</v>
      </c>
      <c r="C1405" s="59" t="s">
        <v>329</v>
      </c>
      <c r="D1405" s="60">
        <v>1013</v>
      </c>
      <c r="E1405" s="61" t="s">
        <v>835</v>
      </c>
      <c r="F1405" s="36"/>
    </row>
    <row r="1406" spans="2:6" x14ac:dyDescent="0.25">
      <c r="B1406" s="58">
        <v>2197</v>
      </c>
      <c r="C1406" s="59" t="s">
        <v>329</v>
      </c>
      <c r="D1406" s="60">
        <v>1014</v>
      </c>
      <c r="E1406" s="61" t="s">
        <v>1511</v>
      </c>
      <c r="F1406" s="36"/>
    </row>
    <row r="1407" spans="2:6" x14ac:dyDescent="0.25">
      <c r="B1407" s="58">
        <v>2197</v>
      </c>
      <c r="C1407" s="59" t="s">
        <v>329</v>
      </c>
      <c r="D1407" s="60">
        <v>1017</v>
      </c>
      <c r="E1407" s="61" t="s">
        <v>1512</v>
      </c>
      <c r="F1407" s="36"/>
    </row>
    <row r="1408" spans="2:6" x14ac:dyDescent="0.25">
      <c r="B1408" s="58">
        <v>2197</v>
      </c>
      <c r="C1408" s="59" t="s">
        <v>329</v>
      </c>
      <c r="D1408" s="60">
        <v>1016</v>
      </c>
      <c r="E1408" s="61" t="s">
        <v>1513</v>
      </c>
      <c r="F1408" s="36"/>
    </row>
    <row r="1409" spans="2:6" x14ac:dyDescent="0.25">
      <c r="B1409" s="58">
        <v>2222</v>
      </c>
      <c r="C1409" s="59" t="s">
        <v>330</v>
      </c>
      <c r="D1409" s="60">
        <v>2222</v>
      </c>
      <c r="E1409" s="61" t="s">
        <v>330</v>
      </c>
      <c r="F1409" s="36"/>
    </row>
    <row r="1410" spans="2:6" x14ac:dyDescent="0.25">
      <c r="B1410" s="58">
        <v>2222</v>
      </c>
      <c r="C1410" s="59" t="s">
        <v>330</v>
      </c>
      <c r="D1410" s="60">
        <v>1092</v>
      </c>
      <c r="E1410" s="61" t="s">
        <v>1514</v>
      </c>
      <c r="F1410" s="36"/>
    </row>
    <row r="1411" spans="2:6" x14ac:dyDescent="0.25">
      <c r="B1411" s="58">
        <v>2210</v>
      </c>
      <c r="C1411" s="59" t="s">
        <v>331</v>
      </c>
      <c r="D1411" s="60">
        <v>2210</v>
      </c>
      <c r="E1411" s="61" t="s">
        <v>331</v>
      </c>
      <c r="F1411" s="36"/>
    </row>
    <row r="1412" spans="2:6" x14ac:dyDescent="0.25">
      <c r="B1412" s="58">
        <v>2210</v>
      </c>
      <c r="C1412" s="59" t="s">
        <v>331</v>
      </c>
      <c r="D1412" s="60">
        <v>3432</v>
      </c>
      <c r="E1412" s="61" t="s">
        <v>474</v>
      </c>
      <c r="F1412" s="36"/>
    </row>
    <row r="1413" spans="2:6" x14ac:dyDescent="0.25">
      <c r="B1413" s="58">
        <v>2204</v>
      </c>
      <c r="C1413" s="59" t="s">
        <v>332</v>
      </c>
      <c r="D1413" s="60">
        <v>2204</v>
      </c>
      <c r="E1413" s="61" t="s">
        <v>332</v>
      </c>
      <c r="F1413" s="36"/>
    </row>
    <row r="1414" spans="2:6" x14ac:dyDescent="0.25">
      <c r="B1414" s="58">
        <v>2204</v>
      </c>
      <c r="C1414" s="59" t="s">
        <v>332</v>
      </c>
      <c r="D1414" s="60">
        <v>1031</v>
      </c>
      <c r="E1414" s="61" t="s">
        <v>1515</v>
      </c>
      <c r="F1414" s="36"/>
    </row>
    <row r="1415" spans="2:6" x14ac:dyDescent="0.25">
      <c r="B1415" s="58">
        <v>2204</v>
      </c>
      <c r="C1415" s="59" t="s">
        <v>332</v>
      </c>
      <c r="D1415" s="60">
        <v>5908</v>
      </c>
      <c r="E1415" s="61" t="s">
        <v>1627</v>
      </c>
      <c r="F1415" s="36"/>
    </row>
    <row r="1416" spans="2:6" x14ac:dyDescent="0.25">
      <c r="B1416" s="58">
        <v>2204</v>
      </c>
      <c r="C1416" s="59" t="s">
        <v>332</v>
      </c>
      <c r="D1416" s="60">
        <v>1032</v>
      </c>
      <c r="E1416" s="61" t="s">
        <v>1516</v>
      </c>
      <c r="F1416" s="36"/>
    </row>
    <row r="1417" spans="2:6" x14ac:dyDescent="0.25">
      <c r="B1417" s="58">
        <v>2204</v>
      </c>
      <c r="C1417" s="59" t="s">
        <v>332</v>
      </c>
      <c r="D1417" s="60">
        <v>1033</v>
      </c>
      <c r="E1417" s="61" t="s">
        <v>1517</v>
      </c>
      <c r="F1417" s="36"/>
    </row>
    <row r="1418" spans="2:6" x14ac:dyDescent="0.25">
      <c r="B1418" s="58">
        <v>2213</v>
      </c>
      <c r="C1418" s="59" t="s">
        <v>333</v>
      </c>
      <c r="D1418" s="60">
        <v>2213</v>
      </c>
      <c r="E1418" s="61" t="s">
        <v>333</v>
      </c>
      <c r="F1418" s="36"/>
    </row>
    <row r="1419" spans="2:6" x14ac:dyDescent="0.25">
      <c r="B1419" s="58">
        <v>2213</v>
      </c>
      <c r="C1419" s="59" t="s">
        <v>333</v>
      </c>
      <c r="D1419" s="60">
        <v>1074</v>
      </c>
      <c r="E1419" s="61" t="s">
        <v>990</v>
      </c>
      <c r="F1419" s="36"/>
    </row>
    <row r="1420" spans="2:6" x14ac:dyDescent="0.25">
      <c r="B1420" s="58">
        <v>2213</v>
      </c>
      <c r="C1420" s="59" t="s">
        <v>333</v>
      </c>
      <c r="D1420" s="60">
        <v>1075</v>
      </c>
      <c r="E1420" s="61" t="s">
        <v>1518</v>
      </c>
      <c r="F1420" s="36"/>
    </row>
    <row r="1421" spans="2:6" x14ac:dyDescent="0.25">
      <c r="B1421" s="58">
        <v>2116</v>
      </c>
      <c r="C1421" s="59" t="s">
        <v>334</v>
      </c>
      <c r="D1421" s="60">
        <v>2116</v>
      </c>
      <c r="E1421" s="61" t="s">
        <v>334</v>
      </c>
      <c r="F1421" s="36"/>
    </row>
    <row r="1422" spans="2:6" x14ac:dyDescent="0.25">
      <c r="B1422" s="58">
        <v>2116</v>
      </c>
      <c r="C1422" s="59" t="s">
        <v>334</v>
      </c>
      <c r="D1422" s="60">
        <v>701</v>
      </c>
      <c r="E1422" s="61" t="s">
        <v>1519</v>
      </c>
      <c r="F1422" s="36"/>
    </row>
    <row r="1423" spans="2:6" x14ac:dyDescent="0.25">
      <c r="B1423" s="58">
        <v>2116</v>
      </c>
      <c r="C1423" s="59" t="s">
        <v>334</v>
      </c>
      <c r="D1423" s="60">
        <v>713</v>
      </c>
      <c r="E1423" s="61" t="s">
        <v>1520</v>
      </c>
      <c r="F1423" s="36"/>
    </row>
    <row r="1424" spans="2:6" x14ac:dyDescent="0.25">
      <c r="B1424" s="58">
        <v>2116</v>
      </c>
      <c r="C1424" s="59" t="s">
        <v>334</v>
      </c>
      <c r="D1424" s="60">
        <v>1357</v>
      </c>
      <c r="E1424" s="61" t="s">
        <v>1521</v>
      </c>
      <c r="F1424" s="36"/>
    </row>
    <row r="1425" spans="2:6" x14ac:dyDescent="0.25">
      <c r="B1425" s="58">
        <v>2116</v>
      </c>
      <c r="C1425" s="59" t="s">
        <v>334</v>
      </c>
      <c r="D1425" s="60">
        <v>706</v>
      </c>
      <c r="E1425" s="61" t="s">
        <v>1522</v>
      </c>
      <c r="F1425" s="36"/>
    </row>
    <row r="1426" spans="2:6" x14ac:dyDescent="0.25">
      <c r="B1426" s="58">
        <v>1947</v>
      </c>
      <c r="C1426" s="59" t="s">
        <v>335</v>
      </c>
      <c r="D1426" s="60">
        <v>1947</v>
      </c>
      <c r="E1426" s="61" t="s">
        <v>335</v>
      </c>
      <c r="F1426" s="36"/>
    </row>
    <row r="1427" spans="2:6" x14ac:dyDescent="0.25">
      <c r="B1427" s="58">
        <v>1947</v>
      </c>
      <c r="C1427" s="59" t="s">
        <v>335</v>
      </c>
      <c r="D1427" s="60">
        <v>176</v>
      </c>
      <c r="E1427" s="61" t="s">
        <v>1523</v>
      </c>
      <c r="F1427" s="36"/>
    </row>
    <row r="1428" spans="2:6" x14ac:dyDescent="0.25">
      <c r="B1428" s="58">
        <v>1947</v>
      </c>
      <c r="C1428" s="59" t="s">
        <v>335</v>
      </c>
      <c r="D1428" s="60">
        <v>177</v>
      </c>
      <c r="E1428" s="61" t="s">
        <v>1524</v>
      </c>
      <c r="F1428" s="36"/>
    </row>
    <row r="1429" spans="2:6" x14ac:dyDescent="0.25">
      <c r="B1429" s="58">
        <v>1947</v>
      </c>
      <c r="C1429" s="59" t="s">
        <v>335</v>
      </c>
      <c r="D1429" s="60">
        <v>178</v>
      </c>
      <c r="E1429" s="61" t="s">
        <v>1525</v>
      </c>
      <c r="F1429" s="36"/>
    </row>
    <row r="1430" spans="2:6" x14ac:dyDescent="0.25">
      <c r="B1430" s="58">
        <v>1947</v>
      </c>
      <c r="C1430" s="59" t="s">
        <v>335</v>
      </c>
      <c r="D1430" s="60">
        <v>4396</v>
      </c>
      <c r="E1430" s="61" t="s">
        <v>1526</v>
      </c>
      <c r="F1430" s="36"/>
    </row>
    <row r="1431" spans="2:6" x14ac:dyDescent="0.25">
      <c r="B1431" s="58">
        <v>2220</v>
      </c>
      <c r="C1431" s="59" t="s">
        <v>336</v>
      </c>
      <c r="D1431" s="60">
        <v>2220</v>
      </c>
      <c r="E1431" s="61" t="s">
        <v>336</v>
      </c>
      <c r="F1431" s="36"/>
    </row>
    <row r="1432" spans="2:6" x14ac:dyDescent="0.25">
      <c r="B1432" s="58">
        <v>2220</v>
      </c>
      <c r="C1432" s="59" t="s">
        <v>336</v>
      </c>
      <c r="D1432" s="60">
        <v>1088</v>
      </c>
      <c r="E1432" s="61" t="s">
        <v>1527</v>
      </c>
      <c r="F1432" s="36"/>
    </row>
    <row r="1433" spans="2:6" x14ac:dyDescent="0.25">
      <c r="B1433" s="58">
        <v>2220</v>
      </c>
      <c r="C1433" s="59" t="s">
        <v>336</v>
      </c>
      <c r="D1433" s="60">
        <v>1089</v>
      </c>
      <c r="E1433" s="61" t="s">
        <v>1528</v>
      </c>
      <c r="F1433" s="36"/>
    </row>
    <row r="1434" spans="2:6" x14ac:dyDescent="0.25">
      <c r="B1434" s="58">
        <v>2220</v>
      </c>
      <c r="C1434" s="59" t="s">
        <v>336</v>
      </c>
      <c r="D1434" s="60">
        <v>5728</v>
      </c>
      <c r="E1434" s="61" t="s">
        <v>1529</v>
      </c>
      <c r="F1434" s="36"/>
    </row>
    <row r="1435" spans="2:6" x14ac:dyDescent="0.25">
      <c r="B1435" s="58">
        <v>1936</v>
      </c>
      <c r="C1435" s="59" t="s">
        <v>337</v>
      </c>
      <c r="D1435" s="60">
        <v>1936</v>
      </c>
      <c r="E1435" s="61" t="s">
        <v>337</v>
      </c>
      <c r="F1435" s="36"/>
    </row>
    <row r="1436" spans="2:6" x14ac:dyDescent="0.25">
      <c r="B1436" s="58">
        <v>1936</v>
      </c>
      <c r="C1436" s="59" t="s">
        <v>337</v>
      </c>
      <c r="D1436" s="60">
        <v>156</v>
      </c>
      <c r="E1436" s="61" t="s">
        <v>1530</v>
      </c>
      <c r="F1436" s="36"/>
    </row>
    <row r="1437" spans="2:6" x14ac:dyDescent="0.25">
      <c r="B1437" s="58">
        <v>1936</v>
      </c>
      <c r="C1437" s="59" t="s">
        <v>337</v>
      </c>
      <c r="D1437" s="60">
        <v>157</v>
      </c>
      <c r="E1437" s="61" t="s">
        <v>1531</v>
      </c>
      <c r="F1437" s="36"/>
    </row>
    <row r="1438" spans="2:6" x14ac:dyDescent="0.25">
      <c r="B1438" s="58">
        <v>1936</v>
      </c>
      <c r="C1438" s="59" t="s">
        <v>337</v>
      </c>
      <c r="D1438" s="60">
        <v>5664</v>
      </c>
      <c r="E1438" s="61" t="s">
        <v>1532</v>
      </c>
      <c r="F1438" s="36"/>
    </row>
    <row r="1439" spans="2:6" x14ac:dyDescent="0.25">
      <c r="B1439" s="58">
        <v>1936</v>
      </c>
      <c r="C1439" s="59" t="s">
        <v>337</v>
      </c>
      <c r="D1439" s="60">
        <v>5722</v>
      </c>
      <c r="E1439" s="61" t="s">
        <v>1533</v>
      </c>
      <c r="F1439" s="36"/>
    </row>
    <row r="1440" spans="2:6" x14ac:dyDescent="0.25">
      <c r="B1440" s="58">
        <v>1922</v>
      </c>
      <c r="C1440" s="59" t="s">
        <v>338</v>
      </c>
      <c r="D1440" s="60">
        <v>1922</v>
      </c>
      <c r="E1440" s="61" t="s">
        <v>338</v>
      </c>
      <c r="F1440" s="36"/>
    </row>
    <row r="1441" spans="2:6" x14ac:dyDescent="0.25">
      <c r="B1441" s="58">
        <v>1922</v>
      </c>
      <c r="C1441" s="59" t="s">
        <v>338</v>
      </c>
      <c r="D1441" s="60">
        <v>1287</v>
      </c>
      <c r="E1441" s="61" t="s">
        <v>1534</v>
      </c>
      <c r="F1441" s="36"/>
    </row>
    <row r="1442" spans="2:6" x14ac:dyDescent="0.25">
      <c r="B1442" s="58">
        <v>1922</v>
      </c>
      <c r="C1442" s="59" t="s">
        <v>338</v>
      </c>
      <c r="D1442" s="60">
        <v>1272</v>
      </c>
      <c r="E1442" s="61" t="s">
        <v>1535</v>
      </c>
      <c r="F1442" s="36"/>
    </row>
    <row r="1443" spans="2:6" x14ac:dyDescent="0.25">
      <c r="B1443" s="58">
        <v>1922</v>
      </c>
      <c r="C1443" s="59" t="s">
        <v>338</v>
      </c>
      <c r="D1443" s="60">
        <v>3455</v>
      </c>
      <c r="E1443" s="61" t="s">
        <v>1536</v>
      </c>
      <c r="F1443" s="36"/>
    </row>
    <row r="1444" spans="2:6" x14ac:dyDescent="0.25">
      <c r="B1444" s="58">
        <v>1922</v>
      </c>
      <c r="C1444" s="59" t="s">
        <v>338</v>
      </c>
      <c r="D1444" s="60">
        <v>3913</v>
      </c>
      <c r="E1444" s="61" t="s">
        <v>1537</v>
      </c>
      <c r="F1444" s="36"/>
    </row>
    <row r="1445" spans="2:6" x14ac:dyDescent="0.25">
      <c r="B1445" s="58">
        <v>1922</v>
      </c>
      <c r="C1445" s="59" t="s">
        <v>338</v>
      </c>
      <c r="D1445" s="60">
        <v>45</v>
      </c>
      <c r="E1445" s="61" t="s">
        <v>1538</v>
      </c>
      <c r="F1445" s="36"/>
    </row>
    <row r="1446" spans="2:6" x14ac:dyDescent="0.25">
      <c r="B1446" s="58">
        <v>1922</v>
      </c>
      <c r="C1446" s="59" t="s">
        <v>338</v>
      </c>
      <c r="D1446" s="60">
        <v>46</v>
      </c>
      <c r="E1446" s="61" t="s">
        <v>1539</v>
      </c>
      <c r="F1446" s="36"/>
    </row>
    <row r="1447" spans="2:6" x14ac:dyDescent="0.25">
      <c r="B1447" s="58">
        <v>1922</v>
      </c>
      <c r="C1447" s="59" t="s">
        <v>338</v>
      </c>
      <c r="D1447" s="60">
        <v>5056</v>
      </c>
      <c r="E1447" s="61" t="s">
        <v>1540</v>
      </c>
      <c r="F1447" s="36"/>
    </row>
    <row r="1448" spans="2:6" x14ac:dyDescent="0.25">
      <c r="B1448" s="58">
        <v>1922</v>
      </c>
      <c r="C1448" s="59" t="s">
        <v>338</v>
      </c>
      <c r="D1448" s="60">
        <v>5377</v>
      </c>
      <c r="E1448" s="61" t="s">
        <v>1541</v>
      </c>
      <c r="F1448" s="36"/>
    </row>
    <row r="1449" spans="2:6" x14ac:dyDescent="0.25">
      <c r="B1449" s="58">
        <v>1922</v>
      </c>
      <c r="C1449" s="59" t="s">
        <v>338</v>
      </c>
      <c r="D1449" s="60">
        <v>5799</v>
      </c>
      <c r="E1449" s="61" t="s">
        <v>1542</v>
      </c>
      <c r="F1449" s="36"/>
    </row>
    <row r="1450" spans="2:6" x14ac:dyDescent="0.25">
      <c r="B1450" s="58">
        <v>1922</v>
      </c>
      <c r="C1450" s="59" t="s">
        <v>338</v>
      </c>
      <c r="D1450" s="60">
        <v>2787</v>
      </c>
      <c r="E1450" s="61" t="s">
        <v>1543</v>
      </c>
      <c r="F1450" s="36"/>
    </row>
    <row r="1451" spans="2:6" x14ac:dyDescent="0.25">
      <c r="B1451" s="58">
        <v>1922</v>
      </c>
      <c r="C1451" s="59" t="s">
        <v>338</v>
      </c>
      <c r="D1451" s="60">
        <v>47</v>
      </c>
      <c r="E1451" s="61" t="s">
        <v>1544</v>
      </c>
      <c r="F1451" s="36"/>
    </row>
    <row r="1452" spans="2:6" x14ac:dyDescent="0.25">
      <c r="B1452" s="58">
        <v>1922</v>
      </c>
      <c r="C1452" s="59" t="s">
        <v>338</v>
      </c>
      <c r="D1452" s="60">
        <v>48</v>
      </c>
      <c r="E1452" s="61" t="s">
        <v>1545</v>
      </c>
      <c r="F1452" s="36"/>
    </row>
    <row r="1453" spans="2:6" x14ac:dyDescent="0.25">
      <c r="B1453" s="58">
        <v>1922</v>
      </c>
      <c r="C1453" s="59" t="s">
        <v>338</v>
      </c>
      <c r="D1453" s="60">
        <v>3452</v>
      </c>
      <c r="E1453" s="61" t="s">
        <v>269</v>
      </c>
      <c r="F1453" s="36"/>
    </row>
    <row r="1454" spans="2:6" x14ac:dyDescent="0.25">
      <c r="B1454" s="58">
        <v>1922</v>
      </c>
      <c r="C1454" s="59" t="s">
        <v>338</v>
      </c>
      <c r="D1454" s="60">
        <v>5057</v>
      </c>
      <c r="E1454" s="61" t="s">
        <v>1546</v>
      </c>
      <c r="F1454" s="36"/>
    </row>
    <row r="1455" spans="2:6" x14ac:dyDescent="0.25">
      <c r="B1455" s="58">
        <v>1922</v>
      </c>
      <c r="C1455" s="59" t="s">
        <v>338</v>
      </c>
      <c r="D1455" s="60">
        <v>51</v>
      </c>
      <c r="E1455" s="61" t="s">
        <v>1547</v>
      </c>
      <c r="F1455" s="36"/>
    </row>
    <row r="1456" spans="2:6" x14ac:dyDescent="0.25">
      <c r="B1456" s="58">
        <v>1922</v>
      </c>
      <c r="C1456" s="59" t="s">
        <v>338</v>
      </c>
      <c r="D1456" s="60">
        <v>1286</v>
      </c>
      <c r="E1456" s="61" t="s">
        <v>1548</v>
      </c>
      <c r="F1456" s="36"/>
    </row>
    <row r="1457" spans="2:6" x14ac:dyDescent="0.25">
      <c r="B1457" s="58">
        <v>1922</v>
      </c>
      <c r="C1457" s="59" t="s">
        <v>338</v>
      </c>
      <c r="D1457" s="60">
        <v>1323</v>
      </c>
      <c r="E1457" s="61" t="s">
        <v>1549</v>
      </c>
      <c r="F1457" s="36"/>
    </row>
    <row r="1458" spans="2:6" x14ac:dyDescent="0.25">
      <c r="B1458" s="58">
        <v>2117</v>
      </c>
      <c r="C1458" s="59" t="s">
        <v>362</v>
      </c>
      <c r="D1458" s="60">
        <v>2117</v>
      </c>
      <c r="E1458" s="61" t="s">
        <v>362</v>
      </c>
      <c r="F1458" s="36"/>
    </row>
    <row r="1459" spans="2:6" x14ac:dyDescent="0.25">
      <c r="B1459" s="58">
        <v>2117</v>
      </c>
      <c r="C1459" s="59" t="s">
        <v>362</v>
      </c>
      <c r="D1459" s="60">
        <v>5905</v>
      </c>
      <c r="E1459" s="61" t="s">
        <v>1628</v>
      </c>
      <c r="F1459" s="36"/>
    </row>
    <row r="1460" spans="2:6" x14ac:dyDescent="0.25">
      <c r="B1460" s="58">
        <v>2255</v>
      </c>
      <c r="C1460" s="59" t="s">
        <v>339</v>
      </c>
      <c r="D1460" s="60">
        <v>2255</v>
      </c>
      <c r="E1460" s="61" t="s">
        <v>339</v>
      </c>
      <c r="F1460" s="36"/>
    </row>
    <row r="1461" spans="2:6" x14ac:dyDescent="0.25">
      <c r="B1461" s="58">
        <v>2255</v>
      </c>
      <c r="C1461" s="59" t="s">
        <v>339</v>
      </c>
      <c r="D1461" s="60">
        <v>1224</v>
      </c>
      <c r="E1461" s="61" t="s">
        <v>1550</v>
      </c>
      <c r="F1461" s="36"/>
    </row>
    <row r="1462" spans="2:6" x14ac:dyDescent="0.25">
      <c r="B1462" s="58">
        <v>2255</v>
      </c>
      <c r="C1462" s="59" t="s">
        <v>339</v>
      </c>
      <c r="D1462" s="60">
        <v>1226</v>
      </c>
      <c r="E1462" s="61" t="s">
        <v>1551</v>
      </c>
      <c r="F1462" s="36"/>
    </row>
    <row r="1463" spans="2:6" x14ac:dyDescent="0.25">
      <c r="B1463" s="58">
        <v>2255</v>
      </c>
      <c r="C1463" s="59" t="s">
        <v>339</v>
      </c>
      <c r="D1463" s="60">
        <v>1225</v>
      </c>
      <c r="E1463" s="61" t="s">
        <v>1552</v>
      </c>
      <c r="F1463" s="36"/>
    </row>
    <row r="1464" spans="2:6" x14ac:dyDescent="0.25">
      <c r="B1464" s="58">
        <v>2002</v>
      </c>
      <c r="C1464" s="59" t="s">
        <v>340</v>
      </c>
      <c r="D1464" s="60">
        <v>2002</v>
      </c>
      <c r="E1464" s="61" t="s">
        <v>340</v>
      </c>
      <c r="F1464" s="36"/>
    </row>
    <row r="1465" spans="2:6" x14ac:dyDescent="0.25">
      <c r="B1465" s="58">
        <v>2002</v>
      </c>
      <c r="C1465" s="59" t="s">
        <v>340</v>
      </c>
      <c r="D1465" s="60">
        <v>3624</v>
      </c>
      <c r="E1465" s="61" t="s">
        <v>1553</v>
      </c>
      <c r="F1465" s="36"/>
    </row>
    <row r="1466" spans="2:6" x14ac:dyDescent="0.25">
      <c r="B1466" s="58">
        <v>2002</v>
      </c>
      <c r="C1466" s="59" t="s">
        <v>340</v>
      </c>
      <c r="D1466" s="60">
        <v>5201</v>
      </c>
      <c r="E1466" s="61" t="s">
        <v>1554</v>
      </c>
      <c r="F1466" s="36"/>
    </row>
    <row r="1467" spans="2:6" x14ac:dyDescent="0.25">
      <c r="B1467" s="58">
        <v>2002</v>
      </c>
      <c r="C1467" s="59" t="s">
        <v>340</v>
      </c>
      <c r="D1467" s="60">
        <v>316</v>
      </c>
      <c r="E1467" s="61" t="s">
        <v>1555</v>
      </c>
      <c r="F1467" s="36"/>
    </row>
    <row r="1468" spans="2:6" x14ac:dyDescent="0.25">
      <c r="B1468" s="58">
        <v>2002</v>
      </c>
      <c r="C1468" s="59" t="s">
        <v>340</v>
      </c>
      <c r="D1468" s="60">
        <v>313</v>
      </c>
      <c r="E1468" s="61" t="s">
        <v>1556</v>
      </c>
      <c r="F1468" s="36"/>
    </row>
    <row r="1469" spans="2:6" x14ac:dyDescent="0.25">
      <c r="B1469" s="58">
        <v>2002</v>
      </c>
      <c r="C1469" s="59" t="s">
        <v>340</v>
      </c>
      <c r="D1469" s="60">
        <v>311</v>
      </c>
      <c r="E1469" s="61" t="s">
        <v>1557</v>
      </c>
      <c r="F1469" s="36"/>
    </row>
    <row r="1470" spans="2:6" x14ac:dyDescent="0.25">
      <c r="B1470" s="58">
        <v>2002</v>
      </c>
      <c r="C1470" s="59" t="s">
        <v>340</v>
      </c>
      <c r="D1470" s="60">
        <v>315</v>
      </c>
      <c r="E1470" s="61" t="s">
        <v>1558</v>
      </c>
      <c r="F1470" s="36"/>
    </row>
    <row r="1471" spans="2:6" x14ac:dyDescent="0.25">
      <c r="B1471" s="58">
        <v>2146</v>
      </c>
      <c r="C1471" s="59" t="s">
        <v>341</v>
      </c>
      <c r="D1471" s="60">
        <v>2146</v>
      </c>
      <c r="E1471" s="61" t="s">
        <v>341</v>
      </c>
      <c r="F1471" s="36"/>
    </row>
    <row r="1472" spans="2:6" x14ac:dyDescent="0.25">
      <c r="B1472" s="58">
        <v>2146</v>
      </c>
      <c r="C1472" s="59" t="s">
        <v>341</v>
      </c>
      <c r="D1472" s="60">
        <v>1268</v>
      </c>
      <c r="E1472" s="61" t="s">
        <v>1559</v>
      </c>
      <c r="F1472" s="36"/>
    </row>
    <row r="1473" spans="2:6" x14ac:dyDescent="0.25">
      <c r="B1473" s="58">
        <v>2146</v>
      </c>
      <c r="C1473" s="59" t="s">
        <v>341</v>
      </c>
      <c r="D1473" s="60">
        <v>1359</v>
      </c>
      <c r="E1473" s="61" t="s">
        <v>1560</v>
      </c>
      <c r="F1473" s="36"/>
    </row>
    <row r="1474" spans="2:6" x14ac:dyDescent="0.25">
      <c r="B1474" s="58">
        <v>2146</v>
      </c>
      <c r="C1474" s="59" t="s">
        <v>341</v>
      </c>
      <c r="D1474" s="60">
        <v>1267</v>
      </c>
      <c r="E1474" s="61" t="s">
        <v>691</v>
      </c>
      <c r="F1474" s="36"/>
    </row>
    <row r="1475" spans="2:6" x14ac:dyDescent="0.25">
      <c r="B1475" s="58">
        <v>2146</v>
      </c>
      <c r="C1475" s="59" t="s">
        <v>341</v>
      </c>
      <c r="D1475" s="60">
        <v>796</v>
      </c>
      <c r="E1475" s="61" t="s">
        <v>1561</v>
      </c>
      <c r="F1475" s="36"/>
    </row>
    <row r="1476" spans="2:6" x14ac:dyDescent="0.25">
      <c r="B1476" s="58">
        <v>2146</v>
      </c>
      <c r="C1476" s="59" t="s">
        <v>341</v>
      </c>
      <c r="D1476" s="60">
        <v>1360</v>
      </c>
      <c r="E1476" s="61" t="s">
        <v>1562</v>
      </c>
      <c r="F1476" s="36"/>
    </row>
    <row r="1477" spans="2:6" x14ac:dyDescent="0.25">
      <c r="B1477" s="58">
        <v>2146</v>
      </c>
      <c r="C1477" s="59" t="s">
        <v>341</v>
      </c>
      <c r="D1477" s="60">
        <v>797</v>
      </c>
      <c r="E1477" s="61" t="s">
        <v>1053</v>
      </c>
      <c r="F1477" s="36"/>
    </row>
    <row r="1478" spans="2:6" x14ac:dyDescent="0.25">
      <c r="B1478" s="58">
        <v>2146</v>
      </c>
      <c r="C1478" s="59" t="s">
        <v>341</v>
      </c>
      <c r="D1478" s="60">
        <v>4230</v>
      </c>
      <c r="E1478" s="61" t="s">
        <v>285</v>
      </c>
      <c r="F1478" s="36"/>
    </row>
    <row r="1479" spans="2:6" x14ac:dyDescent="0.25">
      <c r="B1479" s="58">
        <v>2146</v>
      </c>
      <c r="C1479" s="59" t="s">
        <v>341</v>
      </c>
      <c r="D1479" s="60">
        <v>800</v>
      </c>
      <c r="E1479" s="61" t="s">
        <v>1563</v>
      </c>
      <c r="F1479" s="36"/>
    </row>
    <row r="1480" spans="2:6" x14ac:dyDescent="0.25">
      <c r="B1480" s="58">
        <v>2146</v>
      </c>
      <c r="C1480" s="59" t="s">
        <v>341</v>
      </c>
      <c r="D1480" s="60">
        <v>4544</v>
      </c>
      <c r="E1480" s="61" t="s">
        <v>1564</v>
      </c>
      <c r="F1480" s="36"/>
    </row>
    <row r="1481" spans="2:6" x14ac:dyDescent="0.25">
      <c r="B1481" s="58">
        <v>2251</v>
      </c>
      <c r="C1481" s="59" t="s">
        <v>342</v>
      </c>
      <c r="D1481" s="60">
        <v>2251</v>
      </c>
      <c r="E1481" s="61" t="s">
        <v>342</v>
      </c>
      <c r="F1481" s="36"/>
    </row>
    <row r="1482" spans="2:6" x14ac:dyDescent="0.25">
      <c r="B1482" s="58">
        <v>2251</v>
      </c>
      <c r="C1482" s="59" t="s">
        <v>342</v>
      </c>
      <c r="D1482" s="60">
        <v>1213</v>
      </c>
      <c r="E1482" s="61" t="s">
        <v>1565</v>
      </c>
      <c r="F1482" s="36"/>
    </row>
    <row r="1483" spans="2:6" x14ac:dyDescent="0.25">
      <c r="B1483" s="58">
        <v>2251</v>
      </c>
      <c r="C1483" s="59" t="s">
        <v>342</v>
      </c>
      <c r="D1483" s="60">
        <v>1238</v>
      </c>
      <c r="E1483" s="61" t="s">
        <v>1566</v>
      </c>
      <c r="F1483" s="36"/>
    </row>
    <row r="1484" spans="2:6" x14ac:dyDescent="0.25">
      <c r="B1484" s="58">
        <v>2251</v>
      </c>
      <c r="C1484" s="59" t="s">
        <v>342</v>
      </c>
      <c r="D1484" s="60">
        <v>4564</v>
      </c>
      <c r="E1484" s="61" t="s">
        <v>1567</v>
      </c>
      <c r="F1484" s="36"/>
    </row>
    <row r="1485" spans="2:6" x14ac:dyDescent="0.25">
      <c r="B1485" s="58">
        <v>1997</v>
      </c>
      <c r="C1485" s="59" t="s">
        <v>343</v>
      </c>
      <c r="D1485" s="60">
        <v>1997</v>
      </c>
      <c r="E1485" s="61" t="s">
        <v>343</v>
      </c>
      <c r="F1485" s="36"/>
    </row>
    <row r="1486" spans="2:6" x14ac:dyDescent="0.25">
      <c r="B1486" s="58">
        <v>1997</v>
      </c>
      <c r="C1486" s="59" t="s">
        <v>343</v>
      </c>
      <c r="D1486" s="60">
        <v>299</v>
      </c>
      <c r="E1486" s="61" t="s">
        <v>1568</v>
      </c>
      <c r="F1486" s="36"/>
    </row>
    <row r="1487" spans="2:6" x14ac:dyDescent="0.25">
      <c r="B1487" s="50">
        <v>1997</v>
      </c>
      <c r="C1487" s="51" t="s">
        <v>343</v>
      </c>
      <c r="D1487" s="52">
        <v>300</v>
      </c>
      <c r="E1487" s="54" t="s">
        <v>1569</v>
      </c>
      <c r="F1487" s="36"/>
    </row>
    <row r="1488" spans="2:6" x14ac:dyDescent="0.25">
      <c r="F1488" s="36"/>
    </row>
    <row r="1489" spans="6:6" x14ac:dyDescent="0.25">
      <c r="F1489" s="36"/>
    </row>
    <row r="1490" spans="6:6" x14ac:dyDescent="0.25">
      <c r="F1490" s="36"/>
    </row>
    <row r="1491" spans="6:6" x14ac:dyDescent="0.25">
      <c r="F1491" s="36"/>
    </row>
    <row r="1492" spans="6:6" x14ac:dyDescent="0.25">
      <c r="F1492" s="36"/>
    </row>
  </sheetData>
  <sheetProtection sheet="1" objects="1" scenarios="1" sort="0" autoFilter="0"/>
  <conditionalFormatting sqref="B3:E1487">
    <cfRule type="expression" dxfId="1651" priority="419">
      <formula>$B3=$D3</formula>
    </cfRule>
  </conditionalFormatting>
  <conditionalFormatting sqref="D3:D1487">
    <cfRule type="duplicateValues" dxfId="1650" priority="263"/>
  </conditionalFormatting>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13" ma:contentTypeDescription="Create a new document." ma:contentTypeScope="" ma:versionID="b88ec41c01e5045c0eab78ed8500894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86c95aa21204586e10655c96f64c8acb"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 xsi:nil="tru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D8F3B71-424B-4256-89EC-BB021DBDFF5F}">
  <ds:schemaRefs>
    <ds:schemaRef ds:uri="http://schemas.microsoft.com/sharepoint/v3/contenttype/forms"/>
  </ds:schemaRefs>
</ds:datastoreItem>
</file>

<file path=customXml/itemProps2.xml><?xml version="1.0" encoding="utf-8"?>
<ds:datastoreItem xmlns:ds="http://schemas.openxmlformats.org/officeDocument/2006/customXml" ds:itemID="{CE0B14BE-3C70-4CDD-8FF4-5D48CEF60B4E}"/>
</file>

<file path=customXml/itemProps3.xml><?xml version="1.0" encoding="utf-8"?>
<ds:datastoreItem xmlns:ds="http://schemas.openxmlformats.org/officeDocument/2006/customXml" ds:itemID="{2A7E0C43-2644-40DE-A546-3E0E72B09CB4}">
  <ds:schemaRefs>
    <ds:schemaRef ds:uri="http://schemas.microsoft.com/office/2006/documentManagement/types"/>
    <ds:schemaRef ds:uri="http://schemas.microsoft.com/office/2006/metadata/properties"/>
    <ds:schemaRef ds:uri="http://schemas.microsoft.com/office/infopath/2007/PartnerControls"/>
    <ds:schemaRef ds:uri="http://purl.org/dc/dcmitype/"/>
    <ds:schemaRef ds:uri="http://www.w3.org/XML/1998/namespace"/>
    <ds:schemaRef ds:uri="http://purl.org/dc/terms/"/>
    <ds:schemaRef ds:uri="edb5ef48-5285-463e-a2b9-308f2d437c3d"/>
    <ds:schemaRef ds:uri="54031767-dd6d-417c-ab73-583408f47564"/>
    <ds:schemaRef ds:uri="http://schemas.openxmlformats.org/package/2006/metadata/core-properties"/>
    <ds:schemaRef ds:uri="http://schemas.microsoft.com/sharepoint/v3"/>
    <ds:schemaRef ds:uri="http://purl.org/dc/elements/1.1/"/>
  </ds:schemaRefs>
</ds:datastoreItem>
</file>

<file path=docMetadata/LabelInfo.xml><?xml version="1.0" encoding="utf-8"?>
<clbl:labelList xmlns:clbl="http://schemas.microsoft.com/office/2020/mipLabelMetadata">
  <clbl:label id="{7730ea53-6f5e-4160-81a5-992a9105450a}" enabled="1" method="Standard" siteId="{b4f51418-b269-49a2-935a-fa54bf584fc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START HERE</vt:lpstr>
      <vt:lpstr>EXAMPLE Bldg</vt:lpstr>
      <vt:lpstr>Building 1</vt:lpstr>
      <vt:lpstr>Building 2</vt:lpstr>
      <vt:lpstr>Building 3</vt:lpstr>
      <vt:lpstr>Building 4</vt:lpstr>
      <vt:lpstr>Building 5</vt:lpstr>
      <vt:lpstr>Building 6</vt:lpstr>
      <vt:lpstr>Building 7</vt:lpstr>
      <vt:lpstr>Building 8</vt:lpstr>
      <vt:lpstr>Building 9</vt:lpstr>
      <vt:lpstr>Building 10</vt:lpstr>
      <vt:lpstr>Codes</vt:lpstr>
      <vt:lpstr>Entity IDs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Testing &amp; Remediation Fixture Tracker</dc:title>
  <dc:creator>"SolarioS"</dc:creator>
  <cp:lastModifiedBy>SOLARIO Savanah * ODE</cp:lastModifiedBy>
  <cp:lastPrinted>2023-08-23T21:44:00Z</cp:lastPrinted>
  <dcterms:created xsi:type="dcterms:W3CDTF">2020-01-15T23:44:12Z</dcterms:created>
  <dcterms:modified xsi:type="dcterms:W3CDTF">2026-10-17T00:26:21Z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