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larios\Downloads\"/>
    </mc:Choice>
  </mc:AlternateContent>
  <xr:revisionPtr revIDLastSave="0" documentId="8_{1A4C494C-7656-45AF-87B9-C59C2076FF83}" xr6:coauthVersionLast="47" xr6:coauthVersionMax="47" xr10:uidLastSave="{00000000-0000-0000-0000-000000000000}"/>
  <bookViews>
    <workbookView xWindow="29925" yWindow="1125" windowWidth="11355" windowHeight="11295" tabRatio="816" xr2:uid="{00000000-000D-0000-FFFF-FFFF00000000}"/>
  </bookViews>
  <sheets>
    <sheet name="Test Result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" i="1" l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7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</calcChain>
</file>

<file path=xl/sharedStrings.xml><?xml version="1.0" encoding="utf-8"?>
<sst xmlns="http://schemas.openxmlformats.org/spreadsheetml/2006/main" count="28" uniqueCount="24">
  <si>
    <t>Notes:</t>
  </si>
  <si>
    <t>Initial 
Test Date</t>
  </si>
  <si>
    <t>Final 
Retest Date</t>
  </si>
  <si>
    <t>Initial Level</t>
  </si>
  <si>
    <t>Final Level</t>
  </si>
  <si>
    <t>Legend:</t>
  </si>
  <si>
    <t>[enter date]</t>
  </si>
  <si>
    <t>[enter result]</t>
  </si>
  <si>
    <t>[enter building name]</t>
  </si>
  <si>
    <t>Radon Testing Results Summary:</t>
  </si>
  <si>
    <t>[enter site name]</t>
  </si>
  <si>
    <r>
      <rPr>
        <sz val="10"/>
        <color theme="1"/>
        <rFont val="Calibri"/>
        <family val="2"/>
        <scheme val="minor"/>
      </rPr>
      <t>•</t>
    </r>
    <r>
      <rPr>
        <sz val="11"/>
        <color theme="1"/>
        <rFont val="Calibri"/>
        <family val="2"/>
        <scheme val="minor"/>
      </rPr>
      <t xml:space="preserve"> Test results </t>
    </r>
    <r>
      <rPr>
        <b/>
        <sz val="11"/>
        <color theme="1"/>
        <rFont val="Calibri"/>
        <family val="2"/>
        <scheme val="minor"/>
      </rPr>
      <t>equal to or greater than the Action Level</t>
    </r>
    <r>
      <rPr>
        <sz val="11"/>
        <color theme="1"/>
        <rFont val="Calibri"/>
        <family val="2"/>
        <scheme val="minor"/>
      </rPr>
      <t xml:space="preserve"> of 4.0 pCi/L are </t>
    </r>
    <r>
      <rPr>
        <b/>
        <sz val="11"/>
        <color theme="1"/>
        <rFont val="Calibri"/>
        <family val="2"/>
        <scheme val="minor"/>
      </rPr>
      <t>highlighted in red and precede a "High" value</t>
    </r>
    <r>
      <rPr>
        <sz val="11"/>
        <color theme="1"/>
        <rFont val="Calibri"/>
        <family val="2"/>
        <scheme val="minor"/>
      </rPr>
      <t xml:space="preserve"> in the "Initial Level" or "Final Level" column.</t>
    </r>
  </si>
  <si>
    <t>Building Name</t>
  </si>
  <si>
    <r>
      <t xml:space="preserve">Room Description
</t>
    </r>
    <r>
      <rPr>
        <sz val="11"/>
        <color theme="1"/>
        <rFont val="Calibri"/>
        <family val="2"/>
      </rPr>
      <t>(per floor plan)</t>
    </r>
  </si>
  <si>
    <t>[enter room desc.]</t>
  </si>
  <si>
    <t>Initial Test Kit Serial #</t>
  </si>
  <si>
    <t>Initial Test Type</t>
  </si>
  <si>
    <t>Initial Test Result (pCi/L)</t>
  </si>
  <si>
    <t>Final Test Result (pCi/L)</t>
  </si>
  <si>
    <t>[enter #]</t>
  </si>
  <si>
    <t>[select]</t>
  </si>
  <si>
    <t>Final Test Kit Serial #</t>
  </si>
  <si>
    <t>Final Test Type</t>
  </si>
  <si>
    <r>
      <rPr>
        <sz val="10"/>
        <color theme="1"/>
        <rFont val="Calibri"/>
        <family val="2"/>
        <scheme val="minor"/>
      </rPr>
      <t>•</t>
    </r>
    <r>
      <rPr>
        <b/>
        <sz val="12"/>
        <color theme="1"/>
        <rFont val="Calibri"/>
        <family val="2"/>
        <scheme val="minor"/>
      </rPr>
      <t xml:space="preserve"> The radon </t>
    </r>
    <r>
      <rPr>
        <b/>
        <sz val="12"/>
        <color rgb="FFC00000"/>
        <rFont val="Calibri"/>
        <family val="2"/>
        <scheme val="minor"/>
      </rPr>
      <t>Action Level is 4.0 pCi/L</t>
    </r>
    <r>
      <rPr>
        <b/>
        <sz val="12"/>
        <color theme="1"/>
        <rFont val="Calibri"/>
        <family val="2"/>
        <scheme val="minor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</si>
</sst>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_);[Red]\(#,##0.0\)"/>
  </numFmts>
  <fonts count="28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8"/>
      <color theme="3"/>
      <name val="Calibri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rgb="FF1A75BC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1A75BC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b/>
      <sz val="18"/>
      <color theme="0"/>
      <name val="Calibri"/>
      <family val="2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5F2FB"/>
        <bgColor indexed="64"/>
      </patternFill>
    </fill>
    <fill>
      <patternFill patternType="solid">
        <fgColor rgb="FFC9E3F7"/>
        <bgColor indexed="64"/>
      </patternFill>
    </fill>
    <fill>
      <patternFill patternType="solid">
        <fgColor rgb="FFAAD4F4"/>
        <bgColor indexed="64"/>
      </patternFill>
    </fill>
    <fill>
      <patternFill patternType="solid">
        <fgColor rgb="FF1A75BC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8">
    <xf numFmtId="0" fontId="0" fillId="0" borderId="0">
      <alignment vertical="center"/>
    </xf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>
      <alignment vertical="center"/>
    </xf>
    <xf numFmtId="0" fontId="19" fillId="0" borderId="0">
      <alignment vertical="center"/>
    </xf>
    <xf numFmtId="0" fontId="20" fillId="0" borderId="0">
      <alignment horizontal="left" vertical="center"/>
    </xf>
    <xf numFmtId="0" fontId="1" fillId="33" borderId="0" applyNumberFormat="0" applyFont="0" applyBorder="0" applyAlignment="0" applyProtection="0"/>
    <xf numFmtId="0" fontId="1" fillId="34" borderId="0" applyNumberFormat="0" applyFont="0" applyBorder="0" applyAlignment="0" applyProtection="0"/>
    <xf numFmtId="0" fontId="1" fillId="35" borderId="0" applyNumberFormat="0" applyFont="0" applyBorder="0" applyAlignment="0" applyProtection="0"/>
    <xf numFmtId="8" fontId="1" fillId="0" borderId="0" applyFont="0" applyFill="0" applyBorder="0">
      <alignment horizontal="right" vertical="center"/>
    </xf>
    <xf numFmtId="0" fontId="21" fillId="0" borderId="0" applyNumberFormat="0" applyFill="0" applyBorder="0" applyAlignment="0">
      <alignment vertical="center"/>
    </xf>
    <xf numFmtId="0" fontId="22" fillId="0" borderId="0" applyNumberFormat="0" applyFill="0" applyBorder="0" applyAlignment="0" applyProtection="0"/>
    <xf numFmtId="44" fontId="23" fillId="0" borderId="0" applyFont="0" applyFill="0" applyBorder="0" applyProtection="0">
      <alignment vertical="center"/>
    </xf>
    <xf numFmtId="9" fontId="23" fillId="0" borderId="0" applyFont="0" applyFill="0" applyBorder="0" applyProtection="0">
      <alignment horizontal="center" vertical="center"/>
    </xf>
  </cellStyleXfs>
  <cellXfs count="25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left" wrapText="1" indent="1"/>
      <protection locked="0"/>
    </xf>
    <xf numFmtId="0" fontId="0" fillId="0" borderId="0" xfId="0" applyAlignment="1" applyProtection="1">
      <alignment horizontal="center" wrapText="1"/>
      <protection locked="0"/>
    </xf>
    <xf numFmtId="0" fontId="0" fillId="0" borderId="0" xfId="0" applyAlignment="1" applyProtection="1">
      <alignment horizontal="left" vertical="top" wrapText="1" indent="1"/>
      <protection locked="0"/>
    </xf>
    <xf numFmtId="14" fontId="0" fillId="0" borderId="0" xfId="0" applyNumberFormat="1" applyAlignment="1" applyProtection="1">
      <alignment horizontal="center" vertical="top"/>
      <protection locked="0"/>
    </xf>
    <xf numFmtId="164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Alignment="1">
      <alignment horizontal="center" vertical="top"/>
    </xf>
    <xf numFmtId="0" fontId="24" fillId="36" borderId="15" xfId="52" applyFont="1" applyFill="1" applyBorder="1" applyAlignment="1" applyProtection="1">
      <alignment horizontal="right" vertical="top" wrapText="1" indent="1"/>
      <protection locked="0"/>
    </xf>
    <xf numFmtId="0" fontId="24" fillId="36" borderId="16" xfId="52" applyFont="1" applyFill="1" applyBorder="1" applyAlignment="1" applyProtection="1">
      <alignment horizontal="right" vertical="top" wrapText="1" indent="1"/>
      <protection locked="0"/>
    </xf>
    <xf numFmtId="0" fontId="24" fillId="36" borderId="16" xfId="52" applyFont="1" applyFill="1" applyBorder="1" applyAlignment="1" applyProtection="1">
      <alignment horizontal="left" vertical="top" wrapText="1"/>
      <protection locked="0"/>
    </xf>
    <xf numFmtId="0" fontId="24" fillId="36" borderId="17" xfId="52" applyFont="1" applyFill="1" applyBorder="1" applyAlignment="1" applyProtection="1">
      <alignment horizontal="left" vertical="top" wrapText="1"/>
      <protection locked="0"/>
    </xf>
    <xf numFmtId="0" fontId="1" fillId="33" borderId="10" xfId="50" applyFont="1" applyBorder="1" applyAlignment="1" applyProtection="1">
      <alignment horizontal="left" vertical="top" wrapText="1" indent="2"/>
      <protection locked="0"/>
    </xf>
    <xf numFmtId="0" fontId="1" fillId="33" borderId="11" xfId="50" applyFont="1" applyBorder="1" applyAlignment="1" applyProtection="1">
      <alignment horizontal="left" vertical="top" wrapText="1" indent="2"/>
      <protection locked="0"/>
    </xf>
    <xf numFmtId="0" fontId="1" fillId="33" borderId="12" xfId="50" applyFont="1" applyBorder="1" applyAlignment="1" applyProtection="1">
      <alignment horizontal="left" vertical="top" wrapText="1" indent="2"/>
      <protection locked="0"/>
    </xf>
    <xf numFmtId="0" fontId="26" fillId="33" borderId="13" xfId="50" applyFont="1" applyBorder="1" applyAlignment="1" applyProtection="1">
      <alignment horizontal="left" vertical="top" indent="2"/>
      <protection locked="0"/>
    </xf>
    <xf numFmtId="0" fontId="26" fillId="33" borderId="0" xfId="50" applyFont="1" applyBorder="1" applyAlignment="1" applyProtection="1">
      <alignment horizontal="left" vertical="top" indent="2"/>
      <protection locked="0"/>
    </xf>
    <xf numFmtId="0" fontId="26" fillId="33" borderId="14" xfId="50" applyFont="1" applyBorder="1" applyAlignment="1" applyProtection="1">
      <alignment horizontal="left" vertical="top" indent="2"/>
      <protection locked="0"/>
    </xf>
    <xf numFmtId="0" fontId="26" fillId="33" borderId="13" xfId="50" applyFont="1" applyBorder="1" applyAlignment="1" applyProtection="1">
      <alignment horizontal="left" vertical="center" indent="1"/>
      <protection locked="0"/>
    </xf>
    <xf numFmtId="0" fontId="26" fillId="33" borderId="0" xfId="50" applyFont="1" applyBorder="1" applyAlignment="1" applyProtection="1">
      <alignment horizontal="left" vertical="center" indent="1"/>
      <protection locked="0"/>
    </xf>
    <xf numFmtId="0" fontId="26" fillId="33" borderId="14" xfId="50" applyFont="1" applyBorder="1" applyAlignment="1" applyProtection="1">
      <alignment horizontal="left" vertical="center" indent="1"/>
      <protection locked="0"/>
    </xf>
    <xf numFmtId="0" fontId="26" fillId="33" borderId="13" xfId="50" applyFont="1" applyBorder="1" applyAlignment="1" applyProtection="1">
      <alignment horizontal="left" vertical="top" wrapText="1" indent="1"/>
      <protection locked="0"/>
    </xf>
    <xf numFmtId="0" fontId="26" fillId="33" borderId="0" xfId="50" applyFont="1" applyBorder="1" applyAlignment="1" applyProtection="1">
      <alignment horizontal="left" vertical="top" wrapText="1" indent="1"/>
      <protection locked="0"/>
    </xf>
    <xf numFmtId="0" fontId="26" fillId="33" borderId="14" xfId="50" applyFont="1" applyBorder="1" applyAlignment="1" applyProtection="1">
      <alignment horizontal="left" vertical="top" wrapText="1" indent="1"/>
      <protection locked="0"/>
    </xf>
  </cellXfs>
  <cellStyles count="58">
    <cellStyle name="1 OFIT Header" xfId="47" xr:uid="{00000000-0005-0000-0000-000000000000}"/>
    <cellStyle name="2 OSF Header" xfId="48" xr:uid="{00000000-0005-0000-0000-000001000000}"/>
    <cellStyle name="20% - Accent1" xfId="24" builtinId="30" hidden="1"/>
    <cellStyle name="20% - Accent2" xfId="28" builtinId="34" hidden="1"/>
    <cellStyle name="20% - Accent3" xfId="32" builtinId="38" hidden="1"/>
    <cellStyle name="20% - Accent4" xfId="36" builtinId="42" hidden="1"/>
    <cellStyle name="20% - Accent5" xfId="40" builtinId="46" hidden="1"/>
    <cellStyle name="20% - Accent6" xfId="44" builtinId="50" hidden="1"/>
    <cellStyle name="3 Doc Title" xfId="49" xr:uid="{00000000-0005-0000-0000-000008000000}"/>
    <cellStyle name="4 Blue Font" xfId="54" xr:uid="{00000000-0005-0000-0000-000009000000}"/>
    <cellStyle name="40% - Accent1" xfId="25" builtinId="31" hidden="1"/>
    <cellStyle name="40% - Accent2" xfId="29" builtinId="35" hidden="1"/>
    <cellStyle name="40% - Accent3" xfId="33" builtinId="39" hidden="1"/>
    <cellStyle name="40% - Accent4" xfId="37" builtinId="43" hidden="1"/>
    <cellStyle name="40% - Accent5" xfId="41" builtinId="47" hidden="1"/>
    <cellStyle name="40% - Accent6" xfId="45" builtinId="51" hidden="1"/>
    <cellStyle name="5 Light Fill" xfId="50" xr:uid="{00000000-0005-0000-0000-000010000000}"/>
    <cellStyle name="6 Medium Fill" xfId="51" xr:uid="{00000000-0005-0000-0000-000011000000}"/>
    <cellStyle name="60% - Accent1" xfId="26" builtinId="32" hidden="1"/>
    <cellStyle name="60% - Accent2" xfId="30" builtinId="36" hidden="1"/>
    <cellStyle name="60% - Accent3" xfId="34" builtinId="40" hidden="1"/>
    <cellStyle name="60% - Accent4" xfId="38" builtinId="44" hidden="1"/>
    <cellStyle name="60% - Accent5" xfId="42" builtinId="48" hidden="1"/>
    <cellStyle name="60% - Accent6" xfId="46" builtinId="52" hidden="1"/>
    <cellStyle name="7 Dark Fill" xfId="52" xr:uid="{00000000-0005-0000-0000-000018000000}"/>
    <cellStyle name="Accent1" xfId="23" builtinId="29" hidden="1"/>
    <cellStyle name="Accent2" xfId="27" builtinId="33" hidden="1"/>
    <cellStyle name="Accent3" xfId="31" builtinId="37" hidden="1"/>
    <cellStyle name="Accent4" xfId="35" builtinId="41" hidden="1"/>
    <cellStyle name="Accent5" xfId="39" builtinId="45" hidden="1"/>
    <cellStyle name="Accent6" xfId="43" builtinId="49" hidden="1"/>
    <cellStyle name="Bad" xfId="12" builtinId="27" hidden="1"/>
    <cellStyle name="Calculation" xfId="16" builtinId="22" hidden="1"/>
    <cellStyle name="Check Cell" xfId="18" builtinId="23" hidden="1"/>
    <cellStyle name="Comma" xfId="1" builtinId="3" hidden="1"/>
    <cellStyle name="Comma [0]" xfId="2" builtinId="6" hidden="1"/>
    <cellStyle name="Currency" xfId="3" builtinId="4" hidden="1"/>
    <cellStyle name="Currency" xfId="53" builtinId="4" hidden="1" customBuiltin="1"/>
    <cellStyle name="Currency" xfId="56" builtinId="4" customBuiltin="1"/>
    <cellStyle name="Currency [0]" xfId="4" builtinId="7" hidden="1"/>
    <cellStyle name="Explanatory Text" xfId="21" builtinId="53" hidden="1"/>
    <cellStyle name="Good" xfId="11" builtinId="26" hidden="1"/>
    <cellStyle name="Heading 1" xfId="7" builtinId="16" hidden="1"/>
    <cellStyle name="Heading 2" xfId="8" builtinId="17" hidden="1"/>
    <cellStyle name="Heading 3" xfId="9" builtinId="18" hidden="1"/>
    <cellStyle name="Heading 4" xfId="10" builtinId="19" hidden="1"/>
    <cellStyle name="Hyperlink" xfId="55" builtinId="8" hidden="1"/>
    <cellStyle name="Input" xfId="14" builtinId="20" hidden="1"/>
    <cellStyle name="Linked Cell" xfId="17" builtinId="24" hidden="1"/>
    <cellStyle name="Neutral" xfId="13" builtinId="28" hidden="1"/>
    <cellStyle name="Normal" xfId="0" builtinId="0" customBuiltin="1"/>
    <cellStyle name="Note" xfId="20" builtinId="10" hidden="1"/>
    <cellStyle name="Output" xfId="15" builtinId="21" hidden="1"/>
    <cellStyle name="Percent" xfId="5" builtinId="5" hidden="1"/>
    <cellStyle name="Percent" xfId="57" builtinId="5" customBuiltin="1"/>
    <cellStyle name="Title" xfId="6" builtinId="15" hidden="1"/>
    <cellStyle name="Total" xfId="22" builtinId="25" hidden="1"/>
    <cellStyle name="Warning Text" xfId="19" builtinId="11" hidden="1"/>
  </cellStyles>
  <dxfs count="28">
    <dxf>
      <font>
        <b/>
        <i val="0"/>
        <color theme="0"/>
      </font>
      <fill>
        <patternFill>
          <bgColor rgb="FFC00000"/>
        </patternFill>
      </fill>
    </dxf>
    <dxf>
      <font>
        <b val="0"/>
        <i/>
        <color theme="1" tint="0.499984740745262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/>
        <color rgb="FFC00000"/>
      </font>
      <fill>
        <patternFill>
          <bgColor theme="8" tint="0.59996337778862885"/>
        </patternFill>
      </fill>
    </dxf>
    <dxf>
      <font>
        <b val="0"/>
        <i/>
        <color rgb="FFC00000"/>
      </font>
      <fill>
        <patternFill>
          <bgColor theme="8" tint="0.59996337778862885"/>
        </patternFill>
      </fill>
    </dxf>
    <dxf>
      <numFmt numFmtId="0" formatCode="General"/>
      <alignment horizontal="center" vertical="top" textRotation="0" wrapText="0" indent="0" justifyLastLine="0" shrinkToFit="0" readingOrder="0"/>
      <protection locked="0" hidden="0"/>
    </dxf>
    <dxf>
      <numFmt numFmtId="164" formatCode="#,##0.0_);[Red]\(#,##0.0\)"/>
      <alignment horizontal="center" vertical="top" textRotation="0" wrapText="0" indent="0" justifyLastLine="0" shrinkToFit="0" readingOrder="0"/>
      <protection locked="0" hidden="0"/>
    </dxf>
    <dxf>
      <numFmt numFmtId="0" formatCode="General"/>
      <alignment horizontal="center" vertical="top" textRotation="0" wrapText="0" indent="0" justifyLastLine="0" shrinkToFit="0" readingOrder="0"/>
      <protection locked="0" hidden="0"/>
    </dxf>
    <dxf>
      <numFmt numFmtId="0" formatCode="General"/>
      <alignment horizontal="center" vertical="top" textRotation="0" wrapText="0" indent="0" justifyLastLine="0" shrinkToFit="0" readingOrder="0"/>
      <protection locked="0" hidden="0"/>
    </dxf>
    <dxf>
      <numFmt numFmtId="19" formatCode="m/d/yyyy"/>
      <alignment horizontal="center" vertical="top" textRotation="0" wrapText="0" indent="0" justifyLastLine="0" shrinkToFit="0" readingOrder="0"/>
      <protection locked="0" hidden="0"/>
    </dxf>
    <dxf>
      <numFmt numFmtId="0" formatCode="General"/>
      <alignment horizontal="center" vertical="top" textRotation="0" wrapText="0" indent="0" justifyLastLine="0" shrinkToFit="0" readingOrder="0"/>
      <protection locked="0" hidden="0"/>
    </dxf>
    <dxf>
      <numFmt numFmtId="164" formatCode="#,##0.0_);[Red]\(#,##0.0\)"/>
      <alignment horizontal="center" vertical="top" textRotation="0" wrapText="0" indent="0" justifyLastLine="0" shrinkToFit="0" readingOrder="0"/>
      <protection locked="0" hidden="0"/>
    </dxf>
    <dxf>
      <numFmt numFmtId="0" formatCode="General"/>
      <alignment horizontal="center" vertical="top" textRotation="0" wrapText="0" indent="0" justifyLastLine="0" shrinkToFit="0" readingOrder="0"/>
      <protection locked="0" hidden="0"/>
    </dxf>
    <dxf>
      <numFmt numFmtId="0" formatCode="General"/>
      <alignment horizontal="center" vertical="top" textRotation="0" wrapText="0" indent="0" justifyLastLine="0" shrinkToFit="0" readingOrder="0"/>
      <protection locked="0" hidden="0"/>
    </dxf>
    <dxf>
      <numFmt numFmtId="19" formatCode="m/d/yyyy"/>
      <alignment horizontal="center" vertical="top" textRotation="0" wrapText="0" indent="0" justifyLastLine="0" shrinkToFit="0" readingOrder="0"/>
      <protection locked="0" hidden="0"/>
    </dxf>
    <dxf>
      <numFmt numFmtId="0" formatCode="General"/>
      <alignment horizontal="left" vertical="top" textRotation="0" wrapText="1" indent="1" justifyLastLine="0" shrinkToFit="0" readingOrder="0"/>
      <protection locked="0" hidden="0"/>
    </dxf>
    <dxf>
      <numFmt numFmtId="0" formatCode="General"/>
      <alignment horizontal="left" vertical="top" textRotation="0" wrapText="1" relativeIndent="1" justifyLastLine="0" shrinkToFit="0" readingOrder="0"/>
      <protection locked="0" hidden="0"/>
    </dxf>
    <dxf>
      <alignment vertical="top" textRotation="0" indent="0" justifyLastLine="0" shrinkToFit="0" readingOrder="0"/>
      <protection locked="0" hidden="0"/>
    </dxf>
    <dxf>
      <alignment horizontal="center" vertical="bottom" textRotation="0" wrapText="1" indent="0" justifyLastLine="0" shrinkToFit="0" readingOrder="0"/>
      <protection locked="0" hidden="0"/>
    </dxf>
    <dxf>
      <fill>
        <patternFill>
          <bgColor rgb="FFE5F2FB"/>
        </patternFill>
      </fill>
    </dxf>
    <dxf>
      <font>
        <b/>
        <i val="0"/>
      </font>
      <fill>
        <patternFill>
          <bgColor rgb="FFAAD4F4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medium">
          <color auto="1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rgb="FFD4D4D4"/>
        </vertical>
        <horizontal style="thin">
          <color rgb="FFD4D4D4"/>
        </horizontal>
      </border>
    </dxf>
    <dxf>
      <font>
        <b/>
        <i val="0"/>
      </font>
      <fill>
        <patternFill>
          <bgColor rgb="FFAAD4F4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medium">
          <color auto="1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rgb="FFD4D4D4"/>
        </vertical>
        <horizontal style="thin">
          <color rgb="FFD4D4D4"/>
        </horizontal>
      </border>
    </dxf>
    <dxf>
      <font>
        <b/>
        <i val="0"/>
      </font>
      <fill>
        <patternFill>
          <bgColor rgb="FFAAD4F4"/>
        </patternFill>
      </fill>
    </dxf>
    <dxf>
      <font>
        <b/>
        <i val="0"/>
      </font>
      <fill>
        <patternFill>
          <bgColor rgb="FFAAD4F4"/>
        </patternFill>
      </fill>
      <border>
        <top style="medium">
          <color auto="1"/>
        </top>
      </border>
    </dxf>
    <dxf>
      <font>
        <b/>
        <i val="0"/>
      </font>
      <fill>
        <patternFill>
          <bgColor rgb="FFAAD4F4"/>
        </patternFill>
      </fill>
      <border>
        <bottom style="medium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4" defaultTableStyle="ODE Default" defaultPivotStyle="PivotStyleLight16">
    <tableStyle name="No Format" pivot="0" count="0" xr9:uid="{00000000-0011-0000-FFFF-FFFF00000000}"/>
    <tableStyle name="ODE" table="0" count="4" xr9:uid="{00000000-0011-0000-FFFF-FFFF01000000}">
      <tableStyleElement type="wholeTable" dxfId="27"/>
      <tableStyleElement type="headerRow" dxfId="26"/>
      <tableStyleElement type="totalRow" dxfId="25"/>
      <tableStyleElement type="pageFieldLabels" dxfId="24"/>
    </tableStyle>
    <tableStyle name="ODE Default" pivot="0" count="2" xr9:uid="{00000000-0011-0000-FFFF-FFFF02000000}">
      <tableStyleElement type="wholeTable" dxfId="23"/>
      <tableStyleElement type="headerRow" dxfId="22"/>
    </tableStyle>
    <tableStyle name="ODE Row Band" pivot="0" count="3" xr9:uid="{00000000-0011-0000-FFFF-FFFF03000000}">
      <tableStyleElement type="wholeTable" dxfId="21"/>
      <tableStyleElement type="headerRow" dxfId="20"/>
      <tableStyleElement type="secondRowStripe" dxfId="19"/>
    </tableStyle>
  </tableStyles>
  <colors>
    <mruColors>
      <color rgb="FF1A75BC"/>
      <color rgb="FFAAD4F4"/>
      <color rgb="FFD4D4D4"/>
      <color rgb="FFE5F2FB"/>
      <color rgb="FFAFAFAF"/>
      <color rgb="FFFFFFCC"/>
      <color rgb="FFFFC7CE"/>
      <color rgb="FF9C0006"/>
      <color rgb="FF9C6500"/>
      <color rgb="FFFFEB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est_Results_Summary" displayName="Test_Results_Summary" ref="A6:L31" totalsRowShown="0" headerRowDxfId="18" dataDxfId="17">
  <autoFilter ref="A6:L31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00000000-0010-0000-0000-000001000000}" name="Building Name" dataDxfId="16"/>
    <tableColumn id="2" xr3:uid="{00000000-0010-0000-0000-000002000000}" name="Room Description_x000a_(per floor plan)" dataDxfId="15"/>
    <tableColumn id="3" xr3:uid="{00000000-0010-0000-0000-000003000000}" name="Initial _x000a_Test Date" dataDxfId="14"/>
    <tableColumn id="8" xr3:uid="{00000000-0010-0000-0000-000008000000}" name="Initial Test Kit Serial #" dataDxfId="13"/>
    <tableColumn id="7" xr3:uid="{00000000-0010-0000-0000-000007000000}" name="Initial Test Type" dataDxfId="12"/>
    <tableColumn id="4" xr3:uid="{00000000-0010-0000-0000-000004000000}" name="Initial Test Result (pCi/L)" dataDxfId="11"/>
    <tableColumn id="9" xr3:uid="{00000000-0010-0000-0000-000009000000}" name="Initial Level" dataDxfId="10">
      <calculatedColumnFormula>IFERROR(IF(Test_Results_Summary[[#This Row],[Initial Test Result (pCi/L)]]="","",IF(Test_Results_Summary[[#This Row],[Initial Test Result (pCi/L)]]="[enter result]","[autofill]",IF(ROUND(VALUE(Test_Results_Summary[[#This Row],[Initial Test Result (pCi/L)]]),1)&gt;=4,"High","Low"))),"Low")</calculatedColumnFormula>
    </tableColumn>
    <tableColumn id="5" xr3:uid="{00000000-0010-0000-0000-000005000000}" name="Final _x000a_Retest Date" dataDxfId="9"/>
    <tableColumn id="11" xr3:uid="{00000000-0010-0000-0000-00000B000000}" name="Final Test Kit Serial #" dataDxfId="8"/>
    <tableColumn id="12" xr3:uid="{00000000-0010-0000-0000-00000C000000}" name="Final Test Type" dataDxfId="7"/>
    <tableColumn id="10" xr3:uid="{00000000-0010-0000-0000-00000A000000}" name="Final Test Result (pCi/L)" dataDxfId="6"/>
    <tableColumn id="6" xr3:uid="{00000000-0010-0000-0000-000006000000}" name="Final Level" dataDxfId="5">
      <calculatedColumnFormula>IFERROR(IF(Test_Results_Summary[[#This Row],[Final Test Result (pCi/L)]]="","",IF(Test_Results_Summary[[#This Row],[Final Test Result (pCi/L)]]="[enter result]","[autofill]",IF(ROUND(VALUE(Test_Results_Summary[[#This Row],[Final Test Result (pCi/L)]]),1)&gt;=4,"High","Low"))),"Low")</calculatedColumnFormula>
    </tableColumn>
  </tableColumns>
  <tableStyleInfo name="ODE Row Band" showFirstColumn="0" showLastColumn="0" showRowStripes="1" showColumnStripes="0"/>
  <extLst>
    <ext xmlns:x14="http://schemas.microsoft.com/office/spreadsheetml/2009/9/main" uri="{504A1905-F514-4f6f-8877-14C23A59335A}">
      <x14:table altTextSummary="Summary of lead in water test results"/>
    </ext>
  </extLst>
</table>
</file>

<file path=xl/theme/theme1.xml><?xml version="1.0" encoding="utf-8"?>
<a:theme xmlns:a="http://schemas.openxmlformats.org/drawingml/2006/main" name="Office Theme">
  <a:themeElements>
    <a:clrScheme name="Sav's Favorites">
      <a:dk1>
        <a:sysClr val="windowText" lastClr="000000"/>
      </a:dk1>
      <a:lt1>
        <a:sysClr val="window" lastClr="FFFFFF"/>
      </a:lt1>
      <a:dk2>
        <a:srgbClr val="808080"/>
      </a:dk2>
      <a:lt2>
        <a:srgbClr val="C0C0C0"/>
      </a:lt2>
      <a:accent1>
        <a:srgbClr val="F14124"/>
      </a:accent1>
      <a:accent2>
        <a:srgbClr val="954F72"/>
      </a:accent2>
      <a:accent3>
        <a:srgbClr val="5B9BD5"/>
      </a:accent3>
      <a:accent4>
        <a:srgbClr val="FF8021"/>
      </a:accent4>
      <a:accent5>
        <a:srgbClr val="FFC000"/>
      </a:accent5>
      <a:accent6>
        <a:srgbClr val="9BBB59"/>
      </a:accent6>
      <a:hlink>
        <a:srgbClr val="0563C1"/>
      </a:hlink>
      <a:folHlink>
        <a:srgbClr val="954F72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31"/>
  <sheetViews>
    <sheetView showGridLines="0" showRowColHeaders="0" tabSelected="1" workbookViewId="0">
      <selection sqref="A1:B1"/>
    </sheetView>
  </sheetViews>
  <sheetFormatPr defaultRowHeight="15" x14ac:dyDescent="0.25"/>
  <cols>
    <col min="1" max="2" width="26.7109375" style="1" customWidth="1"/>
    <col min="3" max="4" width="11.7109375" style="1" customWidth="1"/>
    <col min="5" max="5" width="13.28515625" style="1" customWidth="1"/>
    <col min="6" max="6" width="13.140625" style="1" bestFit="1" customWidth="1"/>
    <col min="7" max="7" width="8.85546875" style="1" customWidth="1"/>
    <col min="8" max="9" width="11.7109375" style="1" customWidth="1"/>
    <col min="10" max="10" width="13.28515625" style="1" customWidth="1"/>
    <col min="11" max="11" width="13.140625" style="1" bestFit="1" customWidth="1"/>
    <col min="12" max="12" width="8.85546875" style="1" customWidth="1"/>
    <col min="13" max="16384" width="9.140625" style="1"/>
  </cols>
  <sheetData>
    <row r="1" spans="1:12" ht="25.5" customHeight="1" x14ac:dyDescent="0.25">
      <c r="A1" s="9" t="s">
        <v>9</v>
      </c>
      <c r="B1" s="10"/>
      <c r="C1" s="11" t="s">
        <v>10</v>
      </c>
      <c r="D1" s="11"/>
      <c r="E1" s="11"/>
      <c r="F1" s="11"/>
      <c r="G1" s="11"/>
      <c r="H1" s="11"/>
      <c r="I1" s="11"/>
      <c r="J1" s="11"/>
      <c r="K1" s="11"/>
      <c r="L1" s="12"/>
    </row>
    <row r="2" spans="1:12" ht="21" customHeight="1" x14ac:dyDescent="0.25">
      <c r="A2" s="19" t="s">
        <v>0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1"/>
    </row>
    <row r="3" spans="1:12" ht="21" customHeight="1" x14ac:dyDescent="0.25">
      <c r="A3" s="16" t="s">
        <v>23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8"/>
    </row>
    <row r="4" spans="1:12" ht="21" customHeight="1" x14ac:dyDescent="0.25">
      <c r="A4" s="22" t="s">
        <v>5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4"/>
    </row>
    <row r="5" spans="1:12" ht="21" customHeight="1" x14ac:dyDescent="0.25">
      <c r="A5" s="13" t="s">
        <v>11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5"/>
    </row>
    <row r="6" spans="1:12" ht="30" customHeight="1" x14ac:dyDescent="0.25">
      <c r="A6" s="2" t="s">
        <v>12</v>
      </c>
      <c r="B6" s="2" t="s">
        <v>13</v>
      </c>
      <c r="C6" s="3" t="s">
        <v>1</v>
      </c>
      <c r="D6" s="3" t="s">
        <v>15</v>
      </c>
      <c r="E6" s="3" t="s">
        <v>16</v>
      </c>
      <c r="F6" s="3" t="s">
        <v>17</v>
      </c>
      <c r="G6" s="3" t="s">
        <v>3</v>
      </c>
      <c r="H6" s="3" t="s">
        <v>2</v>
      </c>
      <c r="I6" s="3" t="s">
        <v>21</v>
      </c>
      <c r="J6" s="3" t="s">
        <v>22</v>
      </c>
      <c r="K6" s="3" t="s">
        <v>18</v>
      </c>
      <c r="L6" s="3" t="s">
        <v>4</v>
      </c>
    </row>
    <row r="7" spans="1:12" x14ac:dyDescent="0.25">
      <c r="A7" s="4" t="s">
        <v>8</v>
      </c>
      <c r="B7" s="4" t="s">
        <v>14</v>
      </c>
      <c r="C7" s="5" t="s">
        <v>6</v>
      </c>
      <c r="D7" s="7" t="s">
        <v>19</v>
      </c>
      <c r="E7" s="7" t="s">
        <v>20</v>
      </c>
      <c r="F7" s="6" t="s">
        <v>7</v>
      </c>
      <c r="G7" s="8" t="str">
        <f>IFERROR(IF(Test_Results_Summary[[#This Row],[Initial Test Result (pCi/L)]]="","",IF(Test_Results_Summary[[#This Row],[Initial Test Result (pCi/L)]]="[enter result]","[autofill]",IF(ROUND(VALUE(Test_Results_Summary[[#This Row],[Initial Test Result (pCi/L)]]),1)&gt;=4,"High","Low"))),"Low")</f>
        <v>[autofill]</v>
      </c>
      <c r="H7" s="5" t="s">
        <v>6</v>
      </c>
      <c r="I7" s="7" t="s">
        <v>19</v>
      </c>
      <c r="J7" s="7" t="s">
        <v>20</v>
      </c>
      <c r="K7" s="6" t="s">
        <v>7</v>
      </c>
      <c r="L7" s="8" t="str">
        <f>IFERROR(IF(Test_Results_Summary[[#This Row],[Final Test Result (pCi/L)]]="","",IF(Test_Results_Summary[[#This Row],[Final Test Result (pCi/L)]]="[enter result]","[autofill]",IF(ROUND(VALUE(Test_Results_Summary[[#This Row],[Final Test Result (pCi/L)]]),1)&gt;=4,"High","Low"))),"Low")</f>
        <v>[autofill]</v>
      </c>
    </row>
    <row r="8" spans="1:12" x14ac:dyDescent="0.25">
      <c r="A8" s="4"/>
      <c r="B8" s="4"/>
      <c r="C8" s="5"/>
      <c r="D8" s="7"/>
      <c r="E8" s="7"/>
      <c r="F8" s="6"/>
      <c r="G8" s="7" t="str">
        <f>IFERROR(IF(Test_Results_Summary[[#This Row],[Initial Test Result (pCi/L)]]="","",IF(Test_Results_Summary[[#This Row],[Initial Test Result (pCi/L)]]="[enter result]","[autofill]",IF(ROUND(VALUE(Test_Results_Summary[[#This Row],[Initial Test Result (pCi/L)]]),1)&gt;=4,"High","Low"))),"Low")</f>
        <v/>
      </c>
      <c r="H8" s="5"/>
      <c r="I8" s="7"/>
      <c r="J8" s="7"/>
      <c r="K8" s="6"/>
      <c r="L8" s="7" t="str">
        <f>IFERROR(IF(Test_Results_Summary[[#This Row],[Final Test Result (pCi/L)]]="","",IF(Test_Results_Summary[[#This Row],[Final Test Result (pCi/L)]]="[enter result]","[autofill]",IF(ROUND(VALUE(Test_Results_Summary[[#This Row],[Final Test Result (pCi/L)]]),1)&gt;=4,"High","Low"))),"Low")</f>
        <v/>
      </c>
    </row>
    <row r="9" spans="1:12" x14ac:dyDescent="0.25">
      <c r="A9" s="4"/>
      <c r="B9" s="4"/>
      <c r="C9" s="5"/>
      <c r="D9" s="7"/>
      <c r="E9" s="7"/>
      <c r="F9" s="6"/>
      <c r="G9" s="7" t="str">
        <f>IFERROR(IF(Test_Results_Summary[[#This Row],[Initial Test Result (pCi/L)]]="","",IF(Test_Results_Summary[[#This Row],[Initial Test Result (pCi/L)]]="[enter result]","[autofill]",IF(ROUND(VALUE(Test_Results_Summary[[#This Row],[Initial Test Result (pCi/L)]]),1)&gt;=4,"High","Low"))),"Low")</f>
        <v/>
      </c>
      <c r="H9" s="5"/>
      <c r="I9" s="7"/>
      <c r="J9" s="7"/>
      <c r="K9" s="6"/>
      <c r="L9" s="7" t="str">
        <f>IFERROR(IF(Test_Results_Summary[[#This Row],[Final Test Result (pCi/L)]]="","",IF(Test_Results_Summary[[#This Row],[Final Test Result (pCi/L)]]="[enter result]","[autofill]",IF(ROUND(VALUE(Test_Results_Summary[[#This Row],[Final Test Result (pCi/L)]]),1)&gt;=4,"High","Low"))),"Low")</f>
        <v/>
      </c>
    </row>
    <row r="10" spans="1:12" x14ac:dyDescent="0.25">
      <c r="A10" s="4"/>
      <c r="B10" s="4"/>
      <c r="C10" s="5"/>
      <c r="D10" s="7"/>
      <c r="E10" s="7"/>
      <c r="F10" s="6"/>
      <c r="G10" s="7" t="str">
        <f>IFERROR(IF(Test_Results_Summary[[#This Row],[Initial Test Result (pCi/L)]]="","",IF(Test_Results_Summary[[#This Row],[Initial Test Result (pCi/L)]]="[enter result]","[autofill]",IF(ROUND(VALUE(Test_Results_Summary[[#This Row],[Initial Test Result (pCi/L)]]),1)&gt;=4,"High","Low"))),"Low")</f>
        <v/>
      </c>
      <c r="H10" s="5"/>
      <c r="I10" s="7"/>
      <c r="J10" s="7"/>
      <c r="K10" s="6"/>
      <c r="L10" s="7" t="str">
        <f>IFERROR(IF(Test_Results_Summary[[#This Row],[Final Test Result (pCi/L)]]="","",IF(Test_Results_Summary[[#This Row],[Final Test Result (pCi/L)]]="[enter result]","[autofill]",IF(ROUND(VALUE(Test_Results_Summary[[#This Row],[Final Test Result (pCi/L)]]),1)&gt;=4,"High","Low"))),"Low")</f>
        <v/>
      </c>
    </row>
    <row r="11" spans="1:12" x14ac:dyDescent="0.25">
      <c r="A11" s="4"/>
      <c r="B11" s="4"/>
      <c r="C11" s="5"/>
      <c r="D11" s="7"/>
      <c r="E11" s="7"/>
      <c r="F11" s="6"/>
      <c r="G11" s="7" t="str">
        <f>IFERROR(IF(Test_Results_Summary[[#This Row],[Initial Test Result (pCi/L)]]="","",IF(Test_Results_Summary[[#This Row],[Initial Test Result (pCi/L)]]="[enter result]","[autofill]",IF(ROUND(VALUE(Test_Results_Summary[[#This Row],[Initial Test Result (pCi/L)]]),1)&gt;=4,"High","Low"))),"Low")</f>
        <v/>
      </c>
      <c r="H11" s="5"/>
      <c r="I11" s="7"/>
      <c r="J11" s="7"/>
      <c r="K11" s="6"/>
      <c r="L11" s="7" t="str">
        <f>IFERROR(IF(Test_Results_Summary[[#This Row],[Final Test Result (pCi/L)]]="","",IF(Test_Results_Summary[[#This Row],[Final Test Result (pCi/L)]]="[enter result]","[autofill]",IF(ROUND(VALUE(Test_Results_Summary[[#This Row],[Final Test Result (pCi/L)]]),1)&gt;=4,"High","Low"))),"Low")</f>
        <v/>
      </c>
    </row>
    <row r="12" spans="1:12" x14ac:dyDescent="0.25">
      <c r="A12" s="4"/>
      <c r="B12" s="4"/>
      <c r="C12" s="5"/>
      <c r="D12" s="7"/>
      <c r="E12" s="7"/>
      <c r="F12" s="6"/>
      <c r="G12" s="7" t="str">
        <f>IFERROR(IF(Test_Results_Summary[[#This Row],[Initial Test Result (pCi/L)]]="","",IF(Test_Results_Summary[[#This Row],[Initial Test Result (pCi/L)]]="[enter result]","[autofill]",IF(ROUND(VALUE(Test_Results_Summary[[#This Row],[Initial Test Result (pCi/L)]]),1)&gt;=4,"High","Low"))),"Low")</f>
        <v/>
      </c>
      <c r="H12" s="5"/>
      <c r="I12" s="7"/>
      <c r="J12" s="7"/>
      <c r="K12" s="6"/>
      <c r="L12" s="7" t="str">
        <f>IFERROR(IF(Test_Results_Summary[[#This Row],[Final Test Result (pCi/L)]]="","",IF(Test_Results_Summary[[#This Row],[Final Test Result (pCi/L)]]="[enter result]","[autofill]",IF(ROUND(VALUE(Test_Results_Summary[[#This Row],[Final Test Result (pCi/L)]]),1)&gt;=4,"High","Low"))),"Low")</f>
        <v/>
      </c>
    </row>
    <row r="13" spans="1:12" x14ac:dyDescent="0.25">
      <c r="A13" s="4"/>
      <c r="B13" s="4"/>
      <c r="C13" s="5"/>
      <c r="D13" s="7"/>
      <c r="E13" s="7"/>
      <c r="F13" s="6"/>
      <c r="G13" s="7" t="str">
        <f>IFERROR(IF(Test_Results_Summary[[#This Row],[Initial Test Result (pCi/L)]]="","",IF(Test_Results_Summary[[#This Row],[Initial Test Result (pCi/L)]]="[enter result]","[autofill]",IF(ROUND(VALUE(Test_Results_Summary[[#This Row],[Initial Test Result (pCi/L)]]),1)&gt;=4,"High","Low"))),"Low")</f>
        <v/>
      </c>
      <c r="H13" s="5"/>
      <c r="I13" s="7"/>
      <c r="J13" s="7"/>
      <c r="K13" s="6"/>
      <c r="L13" s="7" t="str">
        <f>IFERROR(IF(Test_Results_Summary[[#This Row],[Final Test Result (pCi/L)]]="","",IF(Test_Results_Summary[[#This Row],[Final Test Result (pCi/L)]]="[enter result]","[autofill]",IF(ROUND(VALUE(Test_Results_Summary[[#This Row],[Final Test Result (pCi/L)]]),1)&gt;=4,"High","Low"))),"Low")</f>
        <v/>
      </c>
    </row>
    <row r="14" spans="1:12" x14ac:dyDescent="0.25">
      <c r="A14" s="4"/>
      <c r="B14" s="4"/>
      <c r="C14" s="5"/>
      <c r="D14" s="7"/>
      <c r="E14" s="7"/>
      <c r="F14" s="6"/>
      <c r="G14" s="7" t="str">
        <f>IFERROR(IF(Test_Results_Summary[[#This Row],[Initial Test Result (pCi/L)]]="","",IF(Test_Results_Summary[[#This Row],[Initial Test Result (pCi/L)]]="[enter result]","[autofill]",IF(ROUND(VALUE(Test_Results_Summary[[#This Row],[Initial Test Result (pCi/L)]]),1)&gt;=4,"High","Low"))),"Low")</f>
        <v/>
      </c>
      <c r="H14" s="5"/>
      <c r="I14" s="7"/>
      <c r="J14" s="7"/>
      <c r="K14" s="6"/>
      <c r="L14" s="7" t="str">
        <f>IFERROR(IF(Test_Results_Summary[[#This Row],[Final Test Result (pCi/L)]]="","",IF(Test_Results_Summary[[#This Row],[Final Test Result (pCi/L)]]="[enter result]","[autofill]",IF(ROUND(VALUE(Test_Results_Summary[[#This Row],[Final Test Result (pCi/L)]]),1)&gt;=4,"High","Low"))),"Low")</f>
        <v/>
      </c>
    </row>
    <row r="15" spans="1:12" x14ac:dyDescent="0.25">
      <c r="A15" s="4"/>
      <c r="B15" s="4"/>
      <c r="C15" s="5"/>
      <c r="D15" s="7"/>
      <c r="E15" s="7"/>
      <c r="F15" s="6"/>
      <c r="G15" s="7" t="str">
        <f>IFERROR(IF(Test_Results_Summary[[#This Row],[Initial Test Result (pCi/L)]]="","",IF(Test_Results_Summary[[#This Row],[Initial Test Result (pCi/L)]]="[enter result]","[autofill]",IF(ROUND(VALUE(Test_Results_Summary[[#This Row],[Initial Test Result (pCi/L)]]),1)&gt;=4,"High","Low"))),"Low")</f>
        <v/>
      </c>
      <c r="H15" s="5"/>
      <c r="I15" s="7"/>
      <c r="J15" s="7"/>
      <c r="K15" s="6"/>
      <c r="L15" s="7" t="str">
        <f>IFERROR(IF(Test_Results_Summary[[#This Row],[Final Test Result (pCi/L)]]="","",IF(Test_Results_Summary[[#This Row],[Final Test Result (pCi/L)]]="[enter result]","[autofill]",IF(ROUND(VALUE(Test_Results_Summary[[#This Row],[Final Test Result (pCi/L)]]),1)&gt;=4,"High","Low"))),"Low")</f>
        <v/>
      </c>
    </row>
    <row r="16" spans="1:12" x14ac:dyDescent="0.25">
      <c r="A16" s="4"/>
      <c r="B16" s="4"/>
      <c r="C16" s="5"/>
      <c r="D16" s="7"/>
      <c r="E16" s="7"/>
      <c r="F16" s="6"/>
      <c r="G16" s="7" t="str">
        <f>IFERROR(IF(Test_Results_Summary[[#This Row],[Initial Test Result (pCi/L)]]="","",IF(Test_Results_Summary[[#This Row],[Initial Test Result (pCi/L)]]="[enter result]","[autofill]",IF(ROUND(VALUE(Test_Results_Summary[[#This Row],[Initial Test Result (pCi/L)]]),1)&gt;=4,"High","Low"))),"Low")</f>
        <v/>
      </c>
      <c r="H16" s="5"/>
      <c r="I16" s="7"/>
      <c r="J16" s="7"/>
      <c r="K16" s="6"/>
      <c r="L16" s="7" t="str">
        <f>IFERROR(IF(Test_Results_Summary[[#This Row],[Final Test Result (pCi/L)]]="","",IF(Test_Results_Summary[[#This Row],[Final Test Result (pCi/L)]]="[enter result]","[autofill]",IF(ROUND(VALUE(Test_Results_Summary[[#This Row],[Final Test Result (pCi/L)]]),1)&gt;=4,"High","Low"))),"Low")</f>
        <v/>
      </c>
    </row>
    <row r="17" spans="1:12" x14ac:dyDescent="0.25">
      <c r="A17" s="4"/>
      <c r="B17" s="4"/>
      <c r="C17" s="5"/>
      <c r="D17" s="7"/>
      <c r="E17" s="7"/>
      <c r="F17" s="6"/>
      <c r="G17" s="7" t="str">
        <f>IFERROR(IF(Test_Results_Summary[[#This Row],[Initial Test Result (pCi/L)]]="","",IF(Test_Results_Summary[[#This Row],[Initial Test Result (pCi/L)]]="[enter result]","[autofill]",IF(ROUND(VALUE(Test_Results_Summary[[#This Row],[Initial Test Result (pCi/L)]]),1)&gt;=4,"High","Low"))),"Low")</f>
        <v/>
      </c>
      <c r="H17" s="5"/>
      <c r="I17" s="7"/>
      <c r="J17" s="7"/>
      <c r="K17" s="6"/>
      <c r="L17" s="7" t="str">
        <f>IFERROR(IF(Test_Results_Summary[[#This Row],[Final Test Result (pCi/L)]]="","",IF(Test_Results_Summary[[#This Row],[Final Test Result (pCi/L)]]="[enter result]","[autofill]",IF(ROUND(VALUE(Test_Results_Summary[[#This Row],[Final Test Result (pCi/L)]]),1)&gt;=4,"High","Low"))),"Low")</f>
        <v/>
      </c>
    </row>
    <row r="18" spans="1:12" x14ac:dyDescent="0.25">
      <c r="A18" s="4"/>
      <c r="B18" s="4"/>
      <c r="C18" s="5"/>
      <c r="D18" s="7"/>
      <c r="E18" s="7"/>
      <c r="F18" s="6"/>
      <c r="G18" s="7" t="str">
        <f>IFERROR(IF(Test_Results_Summary[[#This Row],[Initial Test Result (pCi/L)]]="","",IF(Test_Results_Summary[[#This Row],[Initial Test Result (pCi/L)]]="[enter result]","[autofill]",IF(ROUND(VALUE(Test_Results_Summary[[#This Row],[Initial Test Result (pCi/L)]]),1)&gt;=4,"High","Low"))),"Low")</f>
        <v/>
      </c>
      <c r="H18" s="5"/>
      <c r="I18" s="7"/>
      <c r="J18" s="7"/>
      <c r="K18" s="6"/>
      <c r="L18" s="7" t="str">
        <f>IFERROR(IF(Test_Results_Summary[[#This Row],[Final Test Result (pCi/L)]]="","",IF(Test_Results_Summary[[#This Row],[Final Test Result (pCi/L)]]="[enter result]","[autofill]",IF(ROUND(VALUE(Test_Results_Summary[[#This Row],[Final Test Result (pCi/L)]]),1)&gt;=4,"High","Low"))),"Low")</f>
        <v/>
      </c>
    </row>
    <row r="19" spans="1:12" x14ac:dyDescent="0.25">
      <c r="A19" s="4"/>
      <c r="B19" s="4"/>
      <c r="C19" s="5"/>
      <c r="D19" s="7"/>
      <c r="E19" s="7"/>
      <c r="F19" s="6"/>
      <c r="G19" s="7" t="str">
        <f>IFERROR(IF(Test_Results_Summary[[#This Row],[Initial Test Result (pCi/L)]]="","",IF(Test_Results_Summary[[#This Row],[Initial Test Result (pCi/L)]]="[enter result]","[autofill]",IF(ROUND(VALUE(Test_Results_Summary[[#This Row],[Initial Test Result (pCi/L)]]),1)&gt;=4,"High","Low"))),"Low")</f>
        <v/>
      </c>
      <c r="H19" s="5"/>
      <c r="I19" s="7"/>
      <c r="J19" s="7"/>
      <c r="K19" s="6"/>
      <c r="L19" s="7" t="str">
        <f>IFERROR(IF(Test_Results_Summary[[#This Row],[Final Test Result (pCi/L)]]="","",IF(Test_Results_Summary[[#This Row],[Final Test Result (pCi/L)]]="[enter result]","[autofill]",IF(ROUND(VALUE(Test_Results_Summary[[#This Row],[Final Test Result (pCi/L)]]),1)&gt;=4,"High","Low"))),"Low")</f>
        <v/>
      </c>
    </row>
    <row r="20" spans="1:12" x14ac:dyDescent="0.25">
      <c r="A20" s="4"/>
      <c r="B20" s="4"/>
      <c r="C20" s="5"/>
      <c r="D20" s="7"/>
      <c r="E20" s="7"/>
      <c r="F20" s="6"/>
      <c r="G20" s="7" t="str">
        <f>IFERROR(IF(Test_Results_Summary[[#This Row],[Initial Test Result (pCi/L)]]="","",IF(Test_Results_Summary[[#This Row],[Initial Test Result (pCi/L)]]="[enter result]","[autofill]",IF(ROUND(VALUE(Test_Results_Summary[[#This Row],[Initial Test Result (pCi/L)]]),1)&gt;=4,"High","Low"))),"Low")</f>
        <v/>
      </c>
      <c r="H20" s="5"/>
      <c r="I20" s="7"/>
      <c r="J20" s="7"/>
      <c r="K20" s="6"/>
      <c r="L20" s="7" t="str">
        <f>IFERROR(IF(Test_Results_Summary[[#This Row],[Final Test Result (pCi/L)]]="","",IF(Test_Results_Summary[[#This Row],[Final Test Result (pCi/L)]]="[enter result]","[autofill]",IF(ROUND(VALUE(Test_Results_Summary[[#This Row],[Final Test Result (pCi/L)]]),1)&gt;=4,"High","Low"))),"Low")</f>
        <v/>
      </c>
    </row>
    <row r="21" spans="1:12" x14ac:dyDescent="0.25">
      <c r="A21" s="4"/>
      <c r="B21" s="4"/>
      <c r="C21" s="5"/>
      <c r="D21" s="7"/>
      <c r="E21" s="7"/>
      <c r="F21" s="6"/>
      <c r="G21" s="7" t="str">
        <f>IFERROR(IF(Test_Results_Summary[[#This Row],[Initial Test Result (pCi/L)]]="","",IF(Test_Results_Summary[[#This Row],[Initial Test Result (pCi/L)]]="[enter result]","[autofill]",IF(ROUND(VALUE(Test_Results_Summary[[#This Row],[Initial Test Result (pCi/L)]]),1)&gt;=4,"High","Low"))),"Low")</f>
        <v/>
      </c>
      <c r="H21" s="5"/>
      <c r="I21" s="7"/>
      <c r="J21" s="7"/>
      <c r="K21" s="6"/>
      <c r="L21" s="7" t="str">
        <f>IFERROR(IF(Test_Results_Summary[[#This Row],[Final Test Result (pCi/L)]]="","",IF(Test_Results_Summary[[#This Row],[Final Test Result (pCi/L)]]="[enter result]","[autofill]",IF(ROUND(VALUE(Test_Results_Summary[[#This Row],[Final Test Result (pCi/L)]]),1)&gt;=4,"High","Low"))),"Low")</f>
        <v/>
      </c>
    </row>
    <row r="22" spans="1:12" x14ac:dyDescent="0.25">
      <c r="A22" s="4"/>
      <c r="B22" s="4"/>
      <c r="C22" s="5"/>
      <c r="D22" s="7"/>
      <c r="E22" s="7"/>
      <c r="F22" s="6"/>
      <c r="G22" s="7" t="str">
        <f>IFERROR(IF(Test_Results_Summary[[#This Row],[Initial Test Result (pCi/L)]]="","",IF(Test_Results_Summary[[#This Row],[Initial Test Result (pCi/L)]]="[enter result]","[autofill]",IF(ROUND(VALUE(Test_Results_Summary[[#This Row],[Initial Test Result (pCi/L)]]),1)&gt;=4,"High","Low"))),"Low")</f>
        <v/>
      </c>
      <c r="H22" s="5"/>
      <c r="I22" s="7"/>
      <c r="J22" s="7"/>
      <c r="K22" s="6"/>
      <c r="L22" s="7" t="str">
        <f>IFERROR(IF(Test_Results_Summary[[#This Row],[Final Test Result (pCi/L)]]="","",IF(Test_Results_Summary[[#This Row],[Final Test Result (pCi/L)]]="[enter result]","[autofill]",IF(ROUND(VALUE(Test_Results_Summary[[#This Row],[Final Test Result (pCi/L)]]),1)&gt;=4,"High","Low"))),"Low")</f>
        <v/>
      </c>
    </row>
    <row r="23" spans="1:12" x14ac:dyDescent="0.25">
      <c r="A23" s="4"/>
      <c r="B23" s="4"/>
      <c r="C23" s="5"/>
      <c r="D23" s="7"/>
      <c r="E23" s="7"/>
      <c r="F23" s="6"/>
      <c r="G23" s="7" t="str">
        <f>IFERROR(IF(Test_Results_Summary[[#This Row],[Initial Test Result (pCi/L)]]="","",IF(Test_Results_Summary[[#This Row],[Initial Test Result (pCi/L)]]="[enter result]","[autofill]",IF(ROUND(VALUE(Test_Results_Summary[[#This Row],[Initial Test Result (pCi/L)]]),1)&gt;=4,"High","Low"))),"Low")</f>
        <v/>
      </c>
      <c r="H23" s="5"/>
      <c r="I23" s="7"/>
      <c r="J23" s="7"/>
      <c r="K23" s="6"/>
      <c r="L23" s="7" t="str">
        <f>IFERROR(IF(Test_Results_Summary[[#This Row],[Final Test Result (pCi/L)]]="","",IF(Test_Results_Summary[[#This Row],[Final Test Result (pCi/L)]]="[enter result]","[autofill]",IF(ROUND(VALUE(Test_Results_Summary[[#This Row],[Final Test Result (pCi/L)]]),1)&gt;=4,"High","Low"))),"Low")</f>
        <v/>
      </c>
    </row>
    <row r="24" spans="1:12" x14ac:dyDescent="0.25">
      <c r="A24" s="4"/>
      <c r="B24" s="4"/>
      <c r="C24" s="5"/>
      <c r="D24" s="7"/>
      <c r="E24" s="7"/>
      <c r="F24" s="6"/>
      <c r="G24" s="7" t="str">
        <f>IFERROR(IF(Test_Results_Summary[[#This Row],[Initial Test Result (pCi/L)]]="","",IF(Test_Results_Summary[[#This Row],[Initial Test Result (pCi/L)]]="[enter result]","[autofill]",IF(ROUND(VALUE(Test_Results_Summary[[#This Row],[Initial Test Result (pCi/L)]]),1)&gt;=4,"High","Low"))),"Low")</f>
        <v/>
      </c>
      <c r="H24" s="5"/>
      <c r="I24" s="7"/>
      <c r="J24" s="7"/>
      <c r="K24" s="6"/>
      <c r="L24" s="7" t="str">
        <f>IFERROR(IF(Test_Results_Summary[[#This Row],[Final Test Result (pCi/L)]]="","",IF(Test_Results_Summary[[#This Row],[Final Test Result (pCi/L)]]="[enter result]","[autofill]",IF(ROUND(VALUE(Test_Results_Summary[[#This Row],[Final Test Result (pCi/L)]]),1)&gt;=4,"High","Low"))),"Low")</f>
        <v/>
      </c>
    </row>
    <row r="25" spans="1:12" x14ac:dyDescent="0.25">
      <c r="A25" s="4"/>
      <c r="B25" s="4"/>
      <c r="C25" s="5"/>
      <c r="D25" s="7"/>
      <c r="E25" s="7"/>
      <c r="F25" s="6"/>
      <c r="G25" s="7" t="str">
        <f>IFERROR(IF(Test_Results_Summary[[#This Row],[Initial Test Result (pCi/L)]]="","",IF(Test_Results_Summary[[#This Row],[Initial Test Result (pCi/L)]]="[enter result]","[autofill]",IF(ROUND(VALUE(Test_Results_Summary[[#This Row],[Initial Test Result (pCi/L)]]),1)&gt;=4,"High","Low"))),"Low")</f>
        <v/>
      </c>
      <c r="H25" s="5"/>
      <c r="I25" s="7"/>
      <c r="J25" s="7"/>
      <c r="K25" s="6"/>
      <c r="L25" s="7" t="str">
        <f>IFERROR(IF(Test_Results_Summary[[#This Row],[Final Test Result (pCi/L)]]="","",IF(Test_Results_Summary[[#This Row],[Final Test Result (pCi/L)]]="[enter result]","[autofill]",IF(ROUND(VALUE(Test_Results_Summary[[#This Row],[Final Test Result (pCi/L)]]),1)&gt;=4,"High","Low"))),"Low")</f>
        <v/>
      </c>
    </row>
    <row r="26" spans="1:12" x14ac:dyDescent="0.25">
      <c r="A26" s="4"/>
      <c r="B26" s="4"/>
      <c r="C26" s="5"/>
      <c r="D26" s="7"/>
      <c r="E26" s="7"/>
      <c r="F26" s="6"/>
      <c r="G26" s="7" t="str">
        <f>IFERROR(IF(Test_Results_Summary[[#This Row],[Initial Test Result (pCi/L)]]="","",IF(Test_Results_Summary[[#This Row],[Initial Test Result (pCi/L)]]="[enter result]","[autofill]",IF(ROUND(VALUE(Test_Results_Summary[[#This Row],[Initial Test Result (pCi/L)]]),1)&gt;=4,"High","Low"))),"Low")</f>
        <v/>
      </c>
      <c r="H26" s="5"/>
      <c r="I26" s="7"/>
      <c r="J26" s="7"/>
      <c r="K26" s="6"/>
      <c r="L26" s="7" t="str">
        <f>IFERROR(IF(Test_Results_Summary[[#This Row],[Final Test Result (pCi/L)]]="","",IF(Test_Results_Summary[[#This Row],[Final Test Result (pCi/L)]]="[enter result]","[autofill]",IF(ROUND(VALUE(Test_Results_Summary[[#This Row],[Final Test Result (pCi/L)]]),1)&gt;=4,"High","Low"))),"Low")</f>
        <v/>
      </c>
    </row>
    <row r="27" spans="1:12" x14ac:dyDescent="0.25">
      <c r="A27" s="4"/>
      <c r="B27" s="4"/>
      <c r="C27" s="5"/>
      <c r="D27" s="7"/>
      <c r="E27" s="7"/>
      <c r="F27" s="6"/>
      <c r="G27" s="7" t="str">
        <f>IFERROR(IF(Test_Results_Summary[[#This Row],[Initial Test Result (pCi/L)]]="","",IF(Test_Results_Summary[[#This Row],[Initial Test Result (pCi/L)]]="[enter result]","[autofill]",IF(ROUND(VALUE(Test_Results_Summary[[#This Row],[Initial Test Result (pCi/L)]]),1)&gt;=4,"High","Low"))),"Low")</f>
        <v/>
      </c>
      <c r="H27" s="5"/>
      <c r="I27" s="7"/>
      <c r="J27" s="7"/>
      <c r="K27" s="6"/>
      <c r="L27" s="7" t="str">
        <f>IFERROR(IF(Test_Results_Summary[[#This Row],[Final Test Result (pCi/L)]]="","",IF(Test_Results_Summary[[#This Row],[Final Test Result (pCi/L)]]="[enter result]","[autofill]",IF(ROUND(VALUE(Test_Results_Summary[[#This Row],[Final Test Result (pCi/L)]]),1)&gt;=4,"High","Low"))),"Low")</f>
        <v/>
      </c>
    </row>
    <row r="28" spans="1:12" x14ac:dyDescent="0.25">
      <c r="A28" s="4"/>
      <c r="B28" s="4"/>
      <c r="C28" s="5"/>
      <c r="D28" s="7"/>
      <c r="E28" s="7"/>
      <c r="F28" s="6"/>
      <c r="G28" s="7" t="str">
        <f>IFERROR(IF(Test_Results_Summary[[#This Row],[Initial Test Result (pCi/L)]]="","",IF(Test_Results_Summary[[#This Row],[Initial Test Result (pCi/L)]]="[enter result]","[autofill]",IF(ROUND(VALUE(Test_Results_Summary[[#This Row],[Initial Test Result (pCi/L)]]),1)&gt;=4,"High","Low"))),"Low")</f>
        <v/>
      </c>
      <c r="H28" s="5"/>
      <c r="I28" s="7"/>
      <c r="J28" s="7"/>
      <c r="K28" s="6"/>
      <c r="L28" s="7" t="str">
        <f>IFERROR(IF(Test_Results_Summary[[#This Row],[Final Test Result (pCi/L)]]="","",IF(Test_Results_Summary[[#This Row],[Final Test Result (pCi/L)]]="[enter result]","[autofill]",IF(ROUND(VALUE(Test_Results_Summary[[#This Row],[Final Test Result (pCi/L)]]),1)&gt;=4,"High","Low"))),"Low")</f>
        <v/>
      </c>
    </row>
    <row r="29" spans="1:12" x14ac:dyDescent="0.25">
      <c r="A29" s="4"/>
      <c r="B29" s="4"/>
      <c r="C29" s="5"/>
      <c r="D29" s="7"/>
      <c r="E29" s="7"/>
      <c r="F29" s="6"/>
      <c r="G29" s="7" t="str">
        <f>IFERROR(IF(Test_Results_Summary[[#This Row],[Initial Test Result (pCi/L)]]="","",IF(Test_Results_Summary[[#This Row],[Initial Test Result (pCi/L)]]="[enter result]","[autofill]",IF(ROUND(VALUE(Test_Results_Summary[[#This Row],[Initial Test Result (pCi/L)]]),1)&gt;=4,"High","Low"))),"Low")</f>
        <v/>
      </c>
      <c r="H29" s="5"/>
      <c r="I29" s="7"/>
      <c r="J29" s="7"/>
      <c r="K29" s="6"/>
      <c r="L29" s="7" t="str">
        <f>IFERROR(IF(Test_Results_Summary[[#This Row],[Final Test Result (pCi/L)]]="","",IF(Test_Results_Summary[[#This Row],[Final Test Result (pCi/L)]]="[enter result]","[autofill]",IF(ROUND(VALUE(Test_Results_Summary[[#This Row],[Final Test Result (pCi/L)]]),1)&gt;=4,"High","Low"))),"Low")</f>
        <v/>
      </c>
    </row>
    <row r="30" spans="1:12" x14ac:dyDescent="0.25">
      <c r="A30" s="4"/>
      <c r="B30" s="4"/>
      <c r="C30" s="5"/>
      <c r="D30" s="7"/>
      <c r="E30" s="7"/>
      <c r="F30" s="6"/>
      <c r="G30" s="7" t="str">
        <f>IFERROR(IF(Test_Results_Summary[[#This Row],[Initial Test Result (pCi/L)]]="","",IF(Test_Results_Summary[[#This Row],[Initial Test Result (pCi/L)]]="[enter result]","[autofill]",IF(ROUND(VALUE(Test_Results_Summary[[#This Row],[Initial Test Result (pCi/L)]]),1)&gt;=4,"High","Low"))),"Low")</f>
        <v/>
      </c>
      <c r="H30" s="5"/>
      <c r="I30" s="7"/>
      <c r="J30" s="7"/>
      <c r="K30" s="6"/>
      <c r="L30" s="7" t="str">
        <f>IFERROR(IF(Test_Results_Summary[[#This Row],[Final Test Result (pCi/L)]]="","",IF(Test_Results_Summary[[#This Row],[Final Test Result (pCi/L)]]="[enter result]","[autofill]",IF(ROUND(VALUE(Test_Results_Summary[[#This Row],[Final Test Result (pCi/L)]]),1)&gt;=4,"High","Low"))),"Low")</f>
        <v/>
      </c>
    </row>
    <row r="31" spans="1:12" x14ac:dyDescent="0.25">
      <c r="A31" s="4"/>
      <c r="B31" s="4"/>
      <c r="C31" s="5"/>
      <c r="D31" s="7"/>
      <c r="E31" s="7"/>
      <c r="F31" s="6"/>
      <c r="G31" s="7" t="str">
        <f>IFERROR(IF(Test_Results_Summary[[#This Row],[Initial Test Result (pCi/L)]]="","",IF(Test_Results_Summary[[#This Row],[Initial Test Result (pCi/L)]]="[enter result]","[autofill]",IF(ROUND(VALUE(Test_Results_Summary[[#This Row],[Initial Test Result (pCi/L)]]),1)&gt;=4,"High","Low"))),"Low")</f>
        <v/>
      </c>
      <c r="H31" s="5"/>
      <c r="I31" s="7"/>
      <c r="J31" s="7"/>
      <c r="K31" s="6"/>
      <c r="L31" s="7" t="str">
        <f>IFERROR(IF(Test_Results_Summary[[#This Row],[Final Test Result (pCi/L)]]="","",IF(Test_Results_Summary[[#This Row],[Final Test Result (pCi/L)]]="[enter result]","[autofill]",IF(ROUND(VALUE(Test_Results_Summary[[#This Row],[Final Test Result (pCi/L)]]),1)&gt;=4,"High","Low"))),"Low")</f>
        <v/>
      </c>
    </row>
  </sheetData>
  <mergeCells count="6">
    <mergeCell ref="A1:B1"/>
    <mergeCell ref="C1:L1"/>
    <mergeCell ref="A5:L5"/>
    <mergeCell ref="A3:L3"/>
    <mergeCell ref="A2:L2"/>
    <mergeCell ref="A4:L4"/>
  </mergeCells>
  <conditionalFormatting sqref="A7:F7 H7:K7">
    <cfRule type="containsText" dxfId="4" priority="3" operator="containsText" text="[">
      <formula>NOT(ISERROR(SEARCH("[",A7)))</formula>
    </cfRule>
  </conditionalFormatting>
  <conditionalFormatting sqref="C1:E1">
    <cfRule type="containsText" dxfId="3" priority="1" operator="containsText" text="[">
      <formula>NOT(ISERROR(SEARCH("[",C1)))</formula>
    </cfRule>
  </conditionalFormatting>
  <conditionalFormatting sqref="F7:G31">
    <cfRule type="expression" dxfId="2" priority="10">
      <formula>ROUND(VALUE($F7),1)&gt;=4</formula>
    </cfRule>
  </conditionalFormatting>
  <conditionalFormatting sqref="G7 L7">
    <cfRule type="containsText" dxfId="1" priority="9" operator="containsText" text="[autofill]">
      <formula>NOT(ISERROR(SEARCH("[autofill]",G7)))</formula>
    </cfRule>
  </conditionalFormatting>
  <conditionalFormatting sqref="K7:L31">
    <cfRule type="expression" dxfId="0" priority="14">
      <formula>ROUND(VALUE($K7),1)&gt;=4</formula>
    </cfRule>
  </conditionalFormatting>
  <dataValidations count="1">
    <dataValidation type="list" allowBlank="1" showInputMessage="1" showErrorMessage="1" sqref="E7:E31 J7 J9:J31" xr:uid="{00000000-0002-0000-0000-000000000000}">
      <formula1>"Detector Kit,Retest,Duplicate,Blank,Spike,[select]"</formula1>
    </dataValidation>
  </dataValidations>
  <printOptions horizontalCentered="1"/>
  <pageMargins left="0.7" right="0.7" top="0.75" bottom="0.75" header="0.3" footer="0.3"/>
  <pageSetup scale="70" fitToHeight="0" orientation="portrait" horizontalDpi="300" verticalDpi="3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D634F791A68E448BB12BA2A972606E" ma:contentTypeVersion="13" ma:contentTypeDescription="Create a new document." ma:contentTypeScope="" ma:versionID="b88ec41c01e5045c0eab78ed85008945">
  <xsd:schema xmlns:xsd="http://www.w3.org/2001/XMLSchema" xmlns:xs="http://www.w3.org/2001/XMLSchema" xmlns:p="http://schemas.microsoft.com/office/2006/metadata/properties" xmlns:ns1="http://schemas.microsoft.com/sharepoint/v3" xmlns:ns2="edb5ef48-5285-463e-a2b9-308f2d437c3d" xmlns:ns3="54031767-dd6d-417c-ab73-583408f47564" targetNamespace="http://schemas.microsoft.com/office/2006/metadata/properties" ma:root="true" ma:fieldsID="86c95aa21204586e10655c96f64c8acb" ns1:_="" ns2:_="" ns3:_="">
    <xsd:import namespace="http://schemas.microsoft.com/sharepoint/v3"/>
    <xsd:import namespace="edb5ef48-5285-463e-a2b9-308f2d437c3d"/>
    <xsd:import namespace="54031767-dd6d-417c-ab73-583408f47564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  <xsd:element ref="ns2:Estimated_x0020_Creation_x0020_Date" minOccurs="0"/>
                <xsd:element ref="ns2:Remediation_x0020_Date" minOccurs="0"/>
                <xsd:element ref="ns2:Priority" minOccurs="0"/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4" nillable="true" ma:displayName="Scheduling Start Date" ma:description="Scheduling Start Date is a site column created by the Publishing feature. It is used to specify the date and time on which this page will first appear to site visitors." ma:hidden="true" ma:internalName="PublishingStartDate">
      <xsd:simpleType>
        <xsd:restriction base="dms:Unknown"/>
      </xsd:simpleType>
    </xsd:element>
    <xsd:element name="PublishingExpirationDate" ma:index="5" nillable="true" ma:displayName="Scheduling End Date" ma:description="Scheduling End Date is a site column created by the Publishing feature. It is used to specify the date and time on which this page will no longer appear to site visitors." ma:hidden="true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b5ef48-5285-463e-a2b9-308f2d437c3d" elementFormDefault="qualified">
    <xsd:import namespace="http://schemas.microsoft.com/office/2006/documentManagement/types"/>
    <xsd:import namespace="http://schemas.microsoft.com/office/infopath/2007/PartnerControls"/>
    <xsd:element name="Estimated_x0020_Creation_x0020_Date" ma:index="6" nillable="true" ma:displayName="Estimated Creation Date" ma:format="DateOnly" ma:internalName="Estimated_x0020_Creation_x0020_Date" ma:readOnly="false">
      <xsd:simpleType>
        <xsd:restriction base="dms:DateTime"/>
      </xsd:simpleType>
    </xsd:element>
    <xsd:element name="Remediation_x0020_Date" ma:index="7" nillable="true" ma:displayName="Remediation Date" ma:default="[today]" ma:format="DateOnly" ma:internalName="Remediation_x0020_Date" ma:readOnly="false">
      <xsd:simpleType>
        <xsd:restriction base="dms:DateTime"/>
      </xsd:simpleType>
    </xsd:element>
    <xsd:element name="Priority" ma:index="8" nillable="true" ma:displayName="Priority" ma:default="New" ma:description="What Priority Level Is This Document?" ma:format="RadioButtons" ma:internalName="Priority" ma:readOnly="false">
      <xsd:simpleType>
        <xsd:restriction base="dms:Choice">
          <xsd:enumeration value="New"/>
          <xsd:enumeration value="Legacy"/>
          <xsd:enumeration value="Tier 1"/>
          <xsd:enumeration value="Tier 2"/>
          <xsd:enumeration value="Tier 3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031767-dd6d-417c-ab73-583408f47564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2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Estimated_x0020_Creation_x0020_Date xmlns="edb5ef48-5285-463e-a2b9-308f2d437c3d" xsi:nil="true"/>
    <Remediation_x0020_Date xmlns="edb5ef48-5285-463e-a2b9-308f2d437c3d">2023-09-05T19:55:28+00:00</Remediation_x0020_Date>
    <Priority xmlns="edb5ef48-5285-463e-a2b9-308f2d437c3d">New</Priority>
    <PublishingExpirationDate xmlns="http://schemas.microsoft.com/sharepoint/v3" xsi:nil="true"/>
    <PublishingStartDate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D5B1501-C57D-420C-BBAD-A49183116A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db5ef48-5285-463e-a2b9-308f2d437c3d"/>
    <ds:schemaRef ds:uri="54031767-dd6d-417c-ab73-583408f4756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47954CB-1BAB-4C14-ADE6-5B130D22F773}">
  <ds:schemaRefs>
    <ds:schemaRef ds:uri="http://schemas.microsoft.com/office/2006/metadata/properties"/>
    <ds:schemaRef ds:uri="http://schemas.microsoft.com/office/infopath/2007/PartnerControls"/>
    <ds:schemaRef ds:uri="edb5ef48-5285-463e-a2b9-308f2d437c3d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5CE09784-2FD2-48B5-A90F-A3276CCF05D8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7730ea53-6f5e-4160-81a5-992a9105450a}" enabled="1" method="Standard" siteId="{b4f51418-b269-49a2-935a-fa54bf584fc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 Results</vt:lpstr>
    </vt:vector>
  </TitlesOfParts>
  <Company>Oregon Department of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Radon Test Results Summary</dc:title>
  <dc:creator>"solarios"</dc:creator>
  <cp:lastModifiedBy>SOLARIO Savanah * ODE</cp:lastModifiedBy>
  <cp:lastPrinted>2023-09-05T15:52:35Z</cp:lastPrinted>
  <dcterms:created xsi:type="dcterms:W3CDTF">2020-01-15T23:44:12Z</dcterms:created>
  <dcterms:modified xsi:type="dcterms:W3CDTF">2026-09-08T19:13:37Z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0x0101008AD634F791A68E448BB12BA2A972606E</vt:lpwstr>
  </property>
</Properties>
</file>