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13_ncr:1_{A8C3AB91-CE43-49B5-8D07-3E6560FDCB9F}" xr6:coauthVersionLast="47" xr6:coauthVersionMax="47" xr10:uidLastSave="{00000000-0000-0000-0000-000000000000}"/>
  <workbookProtection lockStructure="1"/>
  <bookViews>
    <workbookView xWindow="28680" yWindow="-120" windowWidth="29040" windowHeight="15720" firstSheet="2" activeTab="2" xr2:uid="{00000000-000D-0000-FFFF-FFFF00000000}"/>
  </bookViews>
  <sheets>
    <sheet name="Post-Election Results" sheetId="8" state="hidden" r:id="rId1"/>
    <sheet name="Pre-Election Results Updated" sheetId="7" state="hidden" r:id="rId2"/>
    <sheet name="Pre-Election Commitment Results" sheetId="3" r:id="rId3"/>
  </sheets>
  <externalReferences>
    <externalReference r:id="rId4"/>
  </externalReferences>
  <definedNames>
    <definedName name="Applications">'[1]Grant Applications'!$A$1:$J$30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/>
</calcChain>
</file>

<file path=xl/sharedStrings.xml><?xml version="1.0" encoding="utf-8"?>
<sst xmlns="http://schemas.openxmlformats.org/spreadsheetml/2006/main" count="73" uniqueCount="19">
  <si>
    <t>Office of Finance and Information Technology</t>
  </si>
  <si>
    <t>Office of School Facilities</t>
  </si>
  <si>
    <t>Local Bond Total</t>
  </si>
  <si>
    <t>OSCIM Grant Total</t>
  </si>
  <si>
    <t>District ID</t>
  </si>
  <si>
    <t>District Name</t>
  </si>
  <si>
    <t>Local Bond Amount</t>
  </si>
  <si>
    <t>Priority Rank</t>
  </si>
  <si>
    <t>OSCIM Program Priority List Recipients and Waiting List</t>
  </si>
  <si>
    <t>OSCIM Program First in Time List Recipients and Waiting List</t>
  </si>
  <si>
    <t>.</t>
  </si>
  <si>
    <t>OSCIM Grant Amount</t>
  </si>
  <si>
    <t xml:space="preserve"> The following districts will receive a commitment of Priority List Funds.</t>
  </si>
  <si>
    <t>OSCIM Program Post-Election Matching Results November 2025</t>
  </si>
  <si>
    <t>OSCIM Program Pre-Election Commitment Results November 2025</t>
  </si>
  <si>
    <t>Pre-Election Commitment Results updated as of MM/DD/YY</t>
  </si>
  <si>
    <t>Athena-Weston SD 29RJ</t>
  </si>
  <si>
    <t>Oregon Trail SD 46</t>
  </si>
  <si>
    <t>West Linn-Wilsonville SD 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</si>
</sst>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C9E4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left" vertical="center" indent="6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6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0" fontId="13" fillId="0" borderId="0" xfId="0" applyFont="1" applyAlignment="1">
      <alignment horizontal="left" wrapText="1" indent="6"/>
    </xf>
    <xf numFmtId="164" fontId="13" fillId="0" borderId="0" xfId="0" applyNumberFormat="1" applyFont="1" applyAlignment="1">
      <alignment horizontal="left" wrapText="1" indent="6"/>
    </xf>
    <xf numFmtId="0" fontId="14" fillId="0" borderId="1" xfId="0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5"/>
    </xf>
    <xf numFmtId="0" fontId="15" fillId="0" borderId="0" xfId="0" applyFont="1" applyAlignment="1">
      <alignment horizontal="left" vertical="top" indent="1"/>
    </xf>
    <xf numFmtId="164" fontId="9" fillId="2" borderId="0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right" vertical="center" indent="1"/>
    </xf>
    <xf numFmtId="1" fontId="14" fillId="3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indent="15"/>
    </xf>
    <xf numFmtId="0" fontId="18" fillId="0" borderId="0" xfId="0" applyFont="1" applyAlignment="1">
      <alignment horizontal="left" indent="15"/>
    </xf>
    <xf numFmtId="0" fontId="20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indent="1"/>
    </xf>
    <xf numFmtId="164" fontId="9" fillId="0" borderId="5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center" vertical="center"/>
    </xf>
    <xf numFmtId="0" fontId="0" fillId="0" borderId="1" xfId="0" applyBorder="1"/>
    <xf numFmtId="0" fontId="14" fillId="3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34"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 Style 1" defaultPivotStyle="PivotStyleLight16">
    <tableStyle name="Table Style 1" pivot="0" count="2" xr9:uid="{00000000-0011-0000-FFFF-FFFF00000000}">
      <tableStyleElement type="wholeTable" dxfId="33"/>
      <tableStyleElement type="headerRow" dxfId="32"/>
    </tableStyle>
  </tableStyles>
  <colors>
    <mruColors>
      <color rgb="FFC9E4F7"/>
      <color rgb="FFE5F2FB"/>
      <color rgb="FFAAD4F4"/>
      <color rgb="FFD4D4D4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2019%20November%20Election\November%202019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ojects"/>
      <sheetName val="Project Codes"/>
      <sheetName val="Priority list &amp; Waitlist"/>
      <sheetName val="Lottery Results"/>
      <sheetName val="First in Time List &amp; Waitlist"/>
      <sheetName val="Pre-Election Commitment Results"/>
      <sheetName val="Pre-Election Results Updated"/>
      <sheetName val="Post-Election Results"/>
      <sheetName val="Combined Post Election Results"/>
      <sheetName val="Combined Election Winners"/>
      <sheetName val="Addresses"/>
      <sheetName val="Priority Rank"/>
      <sheetName val="Document Review"/>
      <sheetName val="District Info"/>
      <sheetName val="Election Results"/>
      <sheetName val="Combined Pre Election Results"/>
    </sheetNames>
    <sheetDataSet>
      <sheetData sheetId="0">
        <row r="1">
          <cell r="A1" t="str">
            <v>District ID</v>
          </cell>
          <cell r="B1" t="str">
            <v>District Name</v>
          </cell>
          <cell r="C1" t="str">
            <v>Bond Amount</v>
          </cell>
          <cell r="D1" t="str">
            <v>Contact Name</v>
          </cell>
          <cell r="E1" t="str">
            <v>E-mail Address</v>
          </cell>
          <cell r="F1" t="str">
            <v>Phone</v>
          </cell>
          <cell r="G1" t="str">
            <v>Priority List Number</v>
          </cell>
          <cell r="H1" t="str">
            <v>Time Period Number</v>
          </cell>
          <cell r="I1" t="str">
            <v>OSCIM Grant</v>
          </cell>
          <cell r="J1" t="str">
            <v>Completed</v>
          </cell>
        </row>
        <row r="2">
          <cell r="A2">
            <v>2006</v>
          </cell>
          <cell r="B2" t="str">
            <v>Condon SD 25J</v>
          </cell>
          <cell r="C2">
            <v>3500000</v>
          </cell>
          <cell r="D2" t="str">
            <v>Michelle Geer</v>
          </cell>
          <cell r="E2" t="str">
            <v>mgeer@condon.k12.or.us</v>
          </cell>
          <cell r="F2" t="str">
            <v>541-384-2441</v>
          </cell>
          <cell r="G2">
            <v>170</v>
          </cell>
          <cell r="H2">
            <v>1</v>
          </cell>
          <cell r="I2">
            <v>3500000</v>
          </cell>
        </row>
        <row r="3">
          <cell r="A3">
            <v>2054</v>
          </cell>
          <cell r="B3" t="str">
            <v>Grants Pass SD 7</v>
          </cell>
          <cell r="C3">
            <v>180000000</v>
          </cell>
          <cell r="D3" t="str">
            <v>Sherry Ely</v>
          </cell>
          <cell r="E3" t="str">
            <v>sely@grantspass.k12.or.us</v>
          </cell>
          <cell r="F3" t="str">
            <v>541-474-5703</v>
          </cell>
          <cell r="G3">
            <v>72</v>
          </cell>
          <cell r="H3">
            <v>1</v>
          </cell>
          <cell r="I3">
            <v>6477286.4416601537</v>
          </cell>
          <cell r="J3"/>
        </row>
        <row r="4">
          <cell r="A4">
            <v>2206</v>
          </cell>
          <cell r="B4" t="str">
            <v>Hermiston SD 8</v>
          </cell>
          <cell r="C4">
            <v>82735000</v>
          </cell>
          <cell r="D4" t="str">
            <v>Katie Saul</v>
          </cell>
          <cell r="E4" t="str">
            <v>katie.saul@hermistonsd.org</v>
          </cell>
          <cell r="F4" t="str">
            <v>541-667-6067</v>
          </cell>
          <cell r="G4">
            <v>42</v>
          </cell>
          <cell r="H4">
            <v>1</v>
          </cell>
          <cell r="I4">
            <v>6557556.485103582</v>
          </cell>
          <cell r="J4"/>
        </row>
        <row r="5">
          <cell r="A5">
            <v>2213</v>
          </cell>
          <cell r="B5" t="str">
            <v>Union SD 5</v>
          </cell>
          <cell r="C5">
            <v>4000000</v>
          </cell>
          <cell r="D5" t="str">
            <v>Carter Wells</v>
          </cell>
          <cell r="E5" t="str">
            <v>carter.wells@unionsd5.org</v>
          </cell>
          <cell r="F5" t="str">
            <v>541-562-6115</v>
          </cell>
          <cell r="G5">
            <v>118</v>
          </cell>
          <cell r="H5">
            <v>1</v>
          </cell>
          <cell r="I5">
            <v>4000000</v>
          </cell>
          <cell r="J5"/>
        </row>
        <row r="6">
          <cell r="A6">
            <v>1922</v>
          </cell>
          <cell r="B6" t="str">
            <v>West Linn-Wilsonville SD 3J</v>
          </cell>
          <cell r="C6">
            <v>206800000</v>
          </cell>
          <cell r="D6" t="str">
            <v>Remo Douglas</v>
          </cell>
          <cell r="E6" t="str">
            <v>douglasr@wlwv.k12.or.us</v>
          </cell>
          <cell r="F6" t="str">
            <v>503-673-7988</v>
          </cell>
          <cell r="G6">
            <v>191</v>
          </cell>
          <cell r="H6">
            <v>1</v>
          </cell>
          <cell r="I6">
            <v>7192506.0948348166</v>
          </cell>
          <cell r="J6"/>
        </row>
        <row r="7">
          <cell r="B7"/>
          <cell r="C7"/>
          <cell r="E7"/>
          <cell r="G7"/>
          <cell r="H7"/>
          <cell r="I7"/>
          <cell r="J7"/>
        </row>
        <row r="8">
          <cell r="B8"/>
          <cell r="C8"/>
          <cell r="E8"/>
          <cell r="G8"/>
          <cell r="H8"/>
          <cell r="I8"/>
          <cell r="J8"/>
        </row>
        <row r="9">
          <cell r="B9"/>
          <cell r="C9"/>
          <cell r="E9"/>
          <cell r="G9"/>
          <cell r="H9"/>
          <cell r="I9"/>
          <cell r="J9"/>
        </row>
        <row r="10">
          <cell r="B10"/>
          <cell r="C10"/>
          <cell r="E10"/>
          <cell r="G10"/>
          <cell r="H10"/>
          <cell r="I10"/>
          <cell r="J10"/>
        </row>
        <row r="11">
          <cell r="B11"/>
          <cell r="C11"/>
          <cell r="G11"/>
          <cell r="H11"/>
          <cell r="I11"/>
          <cell r="J11"/>
        </row>
        <row r="12">
          <cell r="B12"/>
          <cell r="C12"/>
          <cell r="G12"/>
          <cell r="H12"/>
          <cell r="I12"/>
          <cell r="J12"/>
        </row>
        <row r="13">
          <cell r="A13"/>
          <cell r="B13"/>
          <cell r="C13"/>
          <cell r="G13"/>
          <cell r="H13"/>
          <cell r="I13"/>
          <cell r="J13"/>
        </row>
        <row r="14">
          <cell r="B14"/>
          <cell r="C14"/>
          <cell r="G14"/>
          <cell r="H14"/>
          <cell r="I14"/>
          <cell r="J14"/>
        </row>
        <row r="15">
          <cell r="B15"/>
          <cell r="C15"/>
          <cell r="E15"/>
          <cell r="G15"/>
          <cell r="H15"/>
          <cell r="I15"/>
          <cell r="J15"/>
        </row>
        <row r="16">
          <cell r="B16"/>
          <cell r="C16"/>
          <cell r="G16"/>
          <cell r="H16"/>
          <cell r="I16"/>
          <cell r="J16"/>
        </row>
        <row r="17">
          <cell r="B17"/>
          <cell r="C17"/>
          <cell r="G17"/>
          <cell r="H17"/>
          <cell r="I17"/>
          <cell r="J17"/>
        </row>
        <row r="18">
          <cell r="B18"/>
          <cell r="C18"/>
          <cell r="G18"/>
          <cell r="H18"/>
          <cell r="I18"/>
          <cell r="J18"/>
        </row>
        <row r="19">
          <cell r="B19"/>
          <cell r="C19"/>
          <cell r="E19"/>
          <cell r="G19"/>
          <cell r="H19"/>
          <cell r="I19"/>
          <cell r="J19"/>
        </row>
        <row r="20">
          <cell r="B20"/>
          <cell r="C20"/>
          <cell r="G20"/>
          <cell r="H20"/>
          <cell r="I20"/>
          <cell r="J20"/>
        </row>
        <row r="21">
          <cell r="B21"/>
          <cell r="C21"/>
          <cell r="G21"/>
          <cell r="H21"/>
          <cell r="I21"/>
        </row>
        <row r="22">
          <cell r="B22"/>
          <cell r="C22"/>
          <cell r="E22"/>
          <cell r="G22"/>
          <cell r="H22"/>
          <cell r="I22"/>
        </row>
        <row r="23">
          <cell r="B23"/>
          <cell r="C23"/>
          <cell r="E23"/>
          <cell r="G23"/>
          <cell r="H23"/>
          <cell r="I23"/>
        </row>
        <row r="24">
          <cell r="B24"/>
          <cell r="C24"/>
          <cell r="G24"/>
          <cell r="H24"/>
          <cell r="I24"/>
        </row>
        <row r="25">
          <cell r="B25"/>
          <cell r="C25"/>
          <cell r="G25"/>
          <cell r="H25"/>
          <cell r="I25"/>
        </row>
        <row r="26">
          <cell r="B26"/>
          <cell r="C26"/>
          <cell r="G26"/>
          <cell r="H26"/>
          <cell r="I26"/>
        </row>
        <row r="27">
          <cell r="B27"/>
          <cell r="C27"/>
          <cell r="G27"/>
          <cell r="H27"/>
          <cell r="I27"/>
        </row>
        <row r="28">
          <cell r="B28"/>
          <cell r="C28"/>
          <cell r="G28"/>
          <cell r="H28"/>
          <cell r="I28"/>
        </row>
        <row r="29">
          <cell r="B29"/>
          <cell r="C29"/>
          <cell r="G29"/>
          <cell r="H29"/>
          <cell r="I29"/>
        </row>
      </sheetData>
      <sheetData sheetId="1"/>
      <sheetData sheetId="2">
        <row r="1">
          <cell r="A1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DistID</v>
          </cell>
        </row>
      </sheetData>
      <sheetData sheetId="13"/>
      <sheetData sheetId="14"/>
      <sheetData sheetId="15">
        <row r="14">
          <cell r="D14">
            <v>1784843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OSCIM_Grants" displayName="OSCIM_Grants" ref="B9:E12" totalsRowShown="0" headerRowDxfId="31" dataDxfId="30">
  <autoFilter ref="B9:E12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rict ID" dataDxfId="29"/>
    <tableColumn id="2" xr3:uid="{00000000-0010-0000-0000-000002000000}" name="District Name" dataDxfId="28"/>
    <tableColumn id="3" xr3:uid="{00000000-0010-0000-0000-000003000000}" name="Local Bond Amount" dataDxfId="27"/>
    <tableColumn id="5" xr3:uid="{00000000-0010-0000-0000-000005000000}" name="OSCIM Grant Amount" dataDxfId="2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riority_List_Updated" displayName="Priority_List_Updated" ref="B10:F12" totalsRowShown="0" headerRowDxfId="25" dataDxfId="24">
  <autoFilter ref="B10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District ID" dataDxfId="23"/>
    <tableColumn id="2" xr3:uid="{00000000-0010-0000-0100-000002000000}" name="District Name" dataDxfId="22"/>
    <tableColumn id="3" xr3:uid="{00000000-0010-0000-0100-000003000000}" name="Local Bond Amount" dataDxfId="21"/>
    <tableColumn id="4" xr3:uid="{00000000-0010-0000-0100-000004000000}" name="Priority Rank" dataDxfId="20"/>
    <tableColumn id="5" xr3:uid="{00000000-0010-0000-0100-000005000000}" name="OSCIM Grant Amount" dataDxfId="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IT_List_Updated" displayName="FIT_List_Updated" ref="B16:F17" totalsRowShown="0" headerRowDxfId="18">
  <autoFilter ref="B16:F17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District ID" dataDxfId="17"/>
    <tableColumn id="2" xr3:uid="{00000000-0010-0000-0200-000002000000}" name="District Name" dataDxfId="16"/>
    <tableColumn id="3" xr3:uid="{00000000-0010-0000-0200-000003000000}" name="Local Bond Amount" dataDxfId="15"/>
    <tableColumn id="4" xr3:uid="{00000000-0010-0000-0200-000004000000}" name="Priority Rank" dataDxfId="14"/>
    <tableColumn id="5" xr3:uid="{00000000-0010-0000-0200-000005000000}" name="OSCIM Grant Amount" dataDxfId="1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riority_List" displayName="Priority_List" ref="B8:F10" totalsRowShown="0" headerRowDxfId="12" dataDxfId="11" headerRowCellStyle="Currency">
  <autoFilter ref="B8:F1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District ID" dataDxfId="10"/>
    <tableColumn id="2" xr3:uid="{00000000-0010-0000-0300-000002000000}" name="District Name" dataDxfId="9"/>
    <tableColumn id="3" xr3:uid="{00000000-0010-0000-0300-000003000000}" name="Local Bond Amount" dataDxfId="8"/>
    <tableColumn id="4" xr3:uid="{00000000-0010-0000-0300-000004000000}" name="Priority Rank" dataDxfId="7"/>
    <tableColumn id="5" xr3:uid="{00000000-0010-0000-0300-000005000000}" name="OSCIM Grant Amount" dataDxfId="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FIT_List" displayName="FIT_List" ref="B14:F15" totalsRowShown="0" headerRowDxfId="5" headerRowCellStyle="Currency">
  <autoFilter ref="B14:F1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District ID" dataDxfId="4"/>
    <tableColumn id="2" xr3:uid="{00000000-0010-0000-0400-000002000000}" name="District Name" dataDxfId="3"/>
    <tableColumn id="3" xr3:uid="{00000000-0010-0000-0400-000003000000}" name="Local Bond Amount" dataDxfId="2"/>
    <tableColumn id="4" xr3:uid="{00000000-0010-0000-0400-000004000000}" name="Priority Rank" dataDxfId="1"/>
    <tableColumn id="5" xr3:uid="{00000000-0010-0000-0400-000005000000}" name="OSCIM Grant Amount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G126"/>
  <sheetViews>
    <sheetView showGridLines="0" showRowColHeaders="0" zoomScaleNormal="100" workbookViewId="0">
      <selection activeCell="B10" sqref="B10"/>
    </sheetView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3.28515625" style="4" customWidth="1"/>
    <col min="4" max="4" width="18.28515625" style="4" bestFit="1" customWidth="1"/>
    <col min="5" max="5" width="21" style="5" customWidth="1"/>
    <col min="6" max="6" width="4.7109375" style="6" customWidth="1"/>
    <col min="7" max="7" width="7.140625" customWidth="1"/>
    <col min="8" max="8" width="9.140625" customWidth="1"/>
  </cols>
  <sheetData>
    <row r="1" spans="1:7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7" s="2" customFormat="1" ht="23.25" x14ac:dyDescent="0.35">
      <c r="A2" s="40" t="s">
        <v>1</v>
      </c>
      <c r="B2" s="13"/>
      <c r="C2" s="27"/>
      <c r="D2" s="14"/>
      <c r="E2" s="14"/>
      <c r="F2" s="14"/>
    </row>
    <row r="3" spans="1:7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7" ht="23.25" customHeight="1" x14ac:dyDescent="0.25">
      <c r="A4" s="39" t="s">
        <v>13</v>
      </c>
      <c r="B4" s="19"/>
      <c r="C4" s="3"/>
      <c r="D4" s="8"/>
      <c r="E4" s="8"/>
      <c r="F4" s="8"/>
      <c r="G4" s="49"/>
    </row>
    <row r="5" spans="1:7" ht="19.5" customHeight="1" x14ac:dyDescent="0.3">
      <c r="A5" s="10" t="s">
        <v>10</v>
      </c>
      <c r="B5" s="15"/>
      <c r="C5" s="15"/>
      <c r="D5" s="15"/>
      <c r="E5" s="15"/>
      <c r="F5" s="20"/>
    </row>
    <row r="6" spans="1:7" x14ac:dyDescent="0.25">
      <c r="A6" s="10" t="s">
        <v>10</v>
      </c>
      <c r="B6" s="43"/>
      <c r="C6" s="44" t="s">
        <v>2</v>
      </c>
      <c r="D6" s="46">
        <f>SUM(OSCIM_Grants[Local Bond Amount])</f>
        <v>0</v>
      </c>
      <c r="E6" s="43"/>
      <c r="F6" s="43"/>
    </row>
    <row r="7" spans="1:7" x14ac:dyDescent="0.25">
      <c r="A7" s="10" t="s">
        <v>10</v>
      </c>
      <c r="B7" s="28"/>
      <c r="C7" s="45" t="s">
        <v>3</v>
      </c>
      <c r="D7" s="47">
        <f>SUM(OSCIM_Grants[OSCIM Grant Amount])</f>
        <v>0</v>
      </c>
      <c r="E7" s="22"/>
      <c r="F7" s="22"/>
    </row>
    <row r="8" spans="1:7" ht="19.5" customHeight="1" x14ac:dyDescent="0.25">
      <c r="A8" s="10" t="s">
        <v>10</v>
      </c>
      <c r="B8" s="28"/>
      <c r="C8" s="22"/>
      <c r="D8" s="22"/>
      <c r="E8" s="21"/>
      <c r="F8" s="22"/>
    </row>
    <row r="9" spans="1:7" x14ac:dyDescent="0.25">
      <c r="A9" s="10" t="s">
        <v>10</v>
      </c>
      <c r="B9" s="48" t="s">
        <v>4</v>
      </c>
      <c r="C9" s="53" t="s">
        <v>5</v>
      </c>
      <c r="D9" s="29" t="s">
        <v>6</v>
      </c>
      <c r="E9" s="29" t="s">
        <v>11</v>
      </c>
      <c r="F9" s="12"/>
    </row>
    <row r="10" spans="1:7" ht="15" customHeight="1" x14ac:dyDescent="0.25">
      <c r="A10" s="10"/>
      <c r="B10" s="23"/>
      <c r="C10" s="54"/>
      <c r="D10" s="33"/>
      <c r="E10" s="33"/>
      <c r="F10" s="12"/>
    </row>
    <row r="11" spans="1:7" ht="15" customHeight="1" x14ac:dyDescent="0.25">
      <c r="A11" s="10"/>
      <c r="B11" s="51"/>
      <c r="C11" s="55"/>
      <c r="D11" s="52"/>
      <c r="E11" s="52"/>
      <c r="F11" s="12"/>
    </row>
    <row r="12" spans="1:7" ht="15" customHeight="1" x14ac:dyDescent="0.25">
      <c r="A12" s="10"/>
      <c r="B12" s="51"/>
      <c r="C12" s="55"/>
      <c r="D12" s="52"/>
      <c r="E12" s="52"/>
      <c r="F12" s="12"/>
    </row>
    <row r="13" spans="1:7" ht="15" customHeight="1" x14ac:dyDescent="0.25">
      <c r="A13" s="10"/>
      <c r="B13"/>
      <c r="C13"/>
      <c r="D13"/>
      <c r="E13"/>
      <c r="F13" s="12"/>
    </row>
    <row r="14" spans="1:7" ht="15" customHeight="1" x14ac:dyDescent="0.25">
      <c r="A14" s="10"/>
      <c r="B14"/>
      <c r="C14"/>
      <c r="D14"/>
      <c r="E14"/>
      <c r="F14" s="12"/>
    </row>
    <row r="15" spans="1:7" ht="15" customHeight="1" x14ac:dyDescent="0.25">
      <c r="A15" s="10"/>
      <c r="B15"/>
      <c r="C15"/>
      <c r="D15"/>
      <c r="E15"/>
      <c r="F15" s="12"/>
    </row>
    <row r="16" spans="1:7" ht="15" customHeight="1" x14ac:dyDescent="0.25">
      <c r="A16" s="10"/>
      <c r="B16"/>
      <c r="C16"/>
      <c r="D16"/>
      <c r="E16"/>
      <c r="F16" s="12"/>
    </row>
    <row r="17" spans="1:6" ht="15" customHeight="1" x14ac:dyDescent="0.25">
      <c r="A17" s="10"/>
      <c r="B17"/>
      <c r="C17"/>
      <c r="D17"/>
      <c r="E17"/>
      <c r="F17" s="12"/>
    </row>
    <row r="18" spans="1:6" ht="15" customHeight="1" x14ac:dyDescent="0.25">
      <c r="A18" s="10"/>
      <c r="B18"/>
      <c r="C18"/>
      <c r="D18"/>
      <c r="E18"/>
      <c r="F18" s="12"/>
    </row>
    <row r="19" spans="1:6" x14ac:dyDescent="0.25">
      <c r="B19"/>
      <c r="C19"/>
      <c r="D19"/>
      <c r="E19"/>
    </row>
    <row r="20" spans="1:6" s="6" customFormat="1" x14ac:dyDescent="0.25">
      <c r="A20"/>
      <c r="B20"/>
      <c r="C20"/>
      <c r="D20"/>
      <c r="E20"/>
    </row>
    <row r="21" spans="1:6" s="6" customFormat="1" x14ac:dyDescent="0.25">
      <c r="A21"/>
      <c r="B21"/>
      <c r="C21"/>
      <c r="D21"/>
      <c r="E21"/>
    </row>
    <row r="22" spans="1:6" s="6" customFormat="1" x14ac:dyDescent="0.25">
      <c r="A22"/>
      <c r="B22"/>
      <c r="C22"/>
      <c r="D22"/>
      <c r="E22"/>
    </row>
    <row r="23" spans="1:6" s="6" customFormat="1" x14ac:dyDescent="0.25">
      <c r="A23"/>
      <c r="B23"/>
      <c r="C23"/>
      <c r="D23"/>
      <c r="E23"/>
    </row>
    <row r="24" spans="1:6" s="6" customFormat="1" x14ac:dyDescent="0.25">
      <c r="A24"/>
      <c r="B24"/>
      <c r="C24"/>
      <c r="D24"/>
      <c r="E24"/>
    </row>
    <row r="25" spans="1:6" s="6" customFormat="1" x14ac:dyDescent="0.25">
      <c r="A25"/>
      <c r="B25"/>
      <c r="C25"/>
      <c r="D25"/>
      <c r="E25"/>
    </row>
    <row r="26" spans="1:6" s="6" customFormat="1" x14ac:dyDescent="0.25">
      <c r="A26"/>
      <c r="B26"/>
      <c r="C26"/>
      <c r="D26"/>
      <c r="E26"/>
    </row>
    <row r="27" spans="1:6" s="6" customFormat="1" x14ac:dyDescent="0.25">
      <c r="A27"/>
      <c r="B27"/>
      <c r="C27"/>
      <c r="D27"/>
      <c r="E27"/>
    </row>
    <row r="28" spans="1:6" s="6" customFormat="1" x14ac:dyDescent="0.25">
      <c r="A28"/>
      <c r="B28"/>
      <c r="C28"/>
      <c r="D28"/>
      <c r="E28"/>
    </row>
    <row r="29" spans="1:6" s="6" customFormat="1" x14ac:dyDescent="0.25">
      <c r="A29"/>
      <c r="B29"/>
      <c r="C29"/>
      <c r="D29"/>
      <c r="E29"/>
    </row>
    <row r="30" spans="1:6" s="6" customFormat="1" x14ac:dyDescent="0.25">
      <c r="A30"/>
      <c r="B30"/>
      <c r="C30"/>
      <c r="D30"/>
      <c r="E30"/>
    </row>
    <row r="31" spans="1:6" s="6" customFormat="1" x14ac:dyDescent="0.25">
      <c r="A31"/>
      <c r="B31"/>
      <c r="C31"/>
      <c r="D31"/>
      <c r="E31"/>
    </row>
    <row r="32" spans="1:6" s="6" customFormat="1" x14ac:dyDescent="0.25">
      <c r="A32"/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 s="4"/>
      <c r="C114" s="4"/>
      <c r="D114" s="4"/>
      <c r="E114" s="5"/>
    </row>
    <row r="115" spans="1:5" s="6" customFormat="1" x14ac:dyDescent="0.25">
      <c r="A115"/>
      <c r="B115" s="4"/>
      <c r="C115" s="4"/>
      <c r="D115" s="4"/>
      <c r="E115" s="5"/>
    </row>
    <row r="116" spans="1:5" s="6" customFormat="1" x14ac:dyDescent="0.25">
      <c r="A116"/>
      <c r="B116" s="4"/>
      <c r="C116" s="4"/>
      <c r="D116" s="4"/>
      <c r="E116" s="5"/>
    </row>
    <row r="117" spans="1:5" s="6" customFormat="1" x14ac:dyDescent="0.25">
      <c r="A117"/>
      <c r="B117" s="4"/>
      <c r="C117" s="4"/>
      <c r="D117" s="4"/>
      <c r="E117" s="5"/>
    </row>
    <row r="118" spans="1:5" s="6" customFormat="1" x14ac:dyDescent="0.25">
      <c r="A118"/>
      <c r="B118" s="4"/>
      <c r="C118" s="4"/>
      <c r="D118" s="4"/>
      <c r="E118" s="5"/>
    </row>
    <row r="119" spans="1:5" s="6" customFormat="1" x14ac:dyDescent="0.25">
      <c r="A119"/>
      <c r="B119" s="4"/>
      <c r="C119" s="4"/>
      <c r="D119" s="4"/>
      <c r="E119" s="5"/>
    </row>
    <row r="120" spans="1:5" s="6" customFormat="1" x14ac:dyDescent="0.25">
      <c r="A120"/>
      <c r="B120" s="4"/>
      <c r="C120" s="4"/>
      <c r="D120" s="4"/>
      <c r="E120" s="5"/>
    </row>
    <row r="121" spans="1:5" s="6" customFormat="1" x14ac:dyDescent="0.25">
      <c r="A121"/>
      <c r="B121" s="4"/>
      <c r="C121" s="4"/>
      <c r="D121" s="4"/>
      <c r="E121" s="5"/>
    </row>
    <row r="122" spans="1:5" s="6" customFormat="1" x14ac:dyDescent="0.25">
      <c r="A122"/>
      <c r="B122" s="4"/>
      <c r="C122" s="4"/>
      <c r="D122" s="4"/>
      <c r="E122" s="5"/>
    </row>
    <row r="123" spans="1:5" s="6" customFormat="1" x14ac:dyDescent="0.25">
      <c r="A123"/>
      <c r="B123" s="4"/>
      <c r="C123" s="4"/>
      <c r="D123" s="4"/>
      <c r="E123" s="5"/>
    </row>
    <row r="124" spans="1:5" s="6" customFormat="1" x14ac:dyDescent="0.25">
      <c r="A124"/>
      <c r="B124" s="4"/>
      <c r="C124" s="4"/>
      <c r="D124" s="4"/>
      <c r="E124" s="5"/>
    </row>
    <row r="125" spans="1:5" s="6" customFormat="1" x14ac:dyDescent="0.25">
      <c r="A125"/>
      <c r="B125" s="4"/>
      <c r="C125" s="4"/>
      <c r="D125" s="4"/>
      <c r="E125" s="5"/>
    </row>
    <row r="126" spans="1:5" s="6" customFormat="1" x14ac:dyDescent="0.25">
      <c r="A126"/>
      <c r="B126" s="4"/>
      <c r="C126" s="4"/>
      <c r="D126" s="4"/>
      <c r="E126" s="5"/>
    </row>
  </sheetData>
  <pageMargins left="0.7" right="0.7" top="0.75" bottom="0.75" header="0.3" footer="0.3"/>
  <pageSetup scale="71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F2FB"/>
    <pageSetUpPr fitToPage="1"/>
  </sheetPr>
  <dimension ref="A1:F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8" width="9.140625" customWidth="1"/>
  </cols>
  <sheetData>
    <row r="1" spans="1:6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6" s="2" customFormat="1" ht="23.25" x14ac:dyDescent="0.35">
      <c r="A2" s="40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39" t="s">
        <v>14</v>
      </c>
      <c r="B4" s="19"/>
      <c r="C4" s="3"/>
      <c r="D4" s="8"/>
      <c r="E4" s="8"/>
      <c r="F4" s="8"/>
    </row>
    <row r="5" spans="1:6" ht="15" customHeight="1" x14ac:dyDescent="0.25">
      <c r="A5" s="10" t="s">
        <v>10</v>
      </c>
      <c r="B5" s="37"/>
      <c r="D5" s="38"/>
      <c r="E5" s="38"/>
      <c r="F5" s="38"/>
    </row>
    <row r="6" spans="1:6" x14ac:dyDescent="0.25">
      <c r="A6" s="10" t="s">
        <v>10</v>
      </c>
      <c r="B6" s="43" t="s">
        <v>15</v>
      </c>
      <c r="D6" s="42"/>
      <c r="E6" s="42"/>
      <c r="F6" s="42"/>
    </row>
    <row r="7" spans="1:6" ht="15" customHeight="1" x14ac:dyDescent="0.3">
      <c r="A7" s="10" t="s">
        <v>10</v>
      </c>
      <c r="B7" s="15"/>
      <c r="C7" s="15"/>
      <c r="D7" s="15"/>
      <c r="E7" s="15"/>
      <c r="F7" s="20"/>
    </row>
    <row r="8" spans="1:6" ht="18.75" x14ac:dyDescent="0.25">
      <c r="A8" s="10" t="s">
        <v>10</v>
      </c>
      <c r="B8" s="36" t="s">
        <v>8</v>
      </c>
      <c r="C8" s="21"/>
      <c r="D8" s="21"/>
      <c r="E8" s="21"/>
      <c r="F8" s="21"/>
    </row>
    <row r="9" spans="1:6" ht="16.5" customHeight="1" x14ac:dyDescent="0.25">
      <c r="A9" s="10" t="s">
        <v>10</v>
      </c>
      <c r="B9" s="28" t="s">
        <v>12</v>
      </c>
      <c r="C9" s="22"/>
      <c r="D9" s="22"/>
      <c r="E9" s="22"/>
      <c r="F9" s="22"/>
    </row>
    <row r="10" spans="1:6" x14ac:dyDescent="0.25">
      <c r="A10" s="10" t="s">
        <v>10</v>
      </c>
      <c r="B10" s="48" t="s">
        <v>4</v>
      </c>
      <c r="C10" s="53" t="s">
        <v>5</v>
      </c>
      <c r="D10" s="29" t="s">
        <v>6</v>
      </c>
      <c r="E10" s="29" t="s">
        <v>7</v>
      </c>
      <c r="F10" s="29" t="s">
        <v>11</v>
      </c>
    </row>
    <row r="11" spans="1:6" ht="15" customHeight="1" x14ac:dyDescent="0.25">
      <c r="A11" s="10"/>
      <c r="B11" s="30"/>
      <c r="C11" s="50"/>
      <c r="D11" s="31"/>
      <c r="E11" s="32"/>
      <c r="F11" s="31"/>
    </row>
    <row r="12" spans="1:6" ht="15" customHeight="1" x14ac:dyDescent="0.25">
      <c r="A12" s="10"/>
      <c r="B12" s="30"/>
      <c r="C12" s="50"/>
      <c r="D12" s="31"/>
      <c r="E12" s="32"/>
      <c r="F12" s="31"/>
    </row>
    <row r="13" spans="1:6" ht="15" customHeight="1" x14ac:dyDescent="0.25">
      <c r="A13" s="10"/>
      <c r="B13" s="23"/>
      <c r="C13" s="24"/>
      <c r="D13" s="25"/>
      <c r="E13" s="25"/>
      <c r="F13" s="26"/>
    </row>
    <row r="14" spans="1:6" ht="15" customHeight="1" x14ac:dyDescent="0.25">
      <c r="A14" s="10"/>
      <c r="B14" s="36" t="s">
        <v>9</v>
      </c>
      <c r="C14" s="21"/>
      <c r="D14" s="21"/>
      <c r="E14" s="21"/>
      <c r="F14" s="21"/>
    </row>
    <row r="15" spans="1:6" ht="15" customHeight="1" x14ac:dyDescent="0.25">
      <c r="A15" s="10"/>
      <c r="B15" s="28" t="s">
        <v>12</v>
      </c>
      <c r="C15" s="22"/>
      <c r="D15" s="22"/>
      <c r="E15" s="22"/>
      <c r="F15" s="22"/>
    </row>
    <row r="16" spans="1:6" ht="15" customHeight="1" x14ac:dyDescent="0.25">
      <c r="A16" s="10"/>
      <c r="B16" s="48" t="s">
        <v>4</v>
      </c>
      <c r="C16" s="53" t="s">
        <v>5</v>
      </c>
      <c r="D16" s="29" t="s">
        <v>6</v>
      </c>
      <c r="E16" s="29" t="s">
        <v>7</v>
      </c>
      <c r="F16" s="29" t="s">
        <v>11</v>
      </c>
    </row>
    <row r="17" spans="1:6" ht="15" customHeight="1" x14ac:dyDescent="0.25">
      <c r="A17" s="10"/>
      <c r="B17" s="30"/>
      <c r="C17" s="50"/>
      <c r="D17" s="31"/>
      <c r="E17" s="32"/>
      <c r="F17" s="31"/>
    </row>
    <row r="18" spans="1:6" ht="19.5" customHeight="1" x14ac:dyDescent="0.25">
      <c r="A18" s="10" t="s">
        <v>10</v>
      </c>
      <c r="B18"/>
      <c r="C18"/>
      <c r="D18"/>
      <c r="E18"/>
    </row>
    <row r="19" spans="1:6" x14ac:dyDescent="0.25">
      <c r="A19" s="10" t="s">
        <v>10</v>
      </c>
      <c r="B19"/>
      <c r="C19"/>
      <c r="D19"/>
      <c r="E19"/>
    </row>
    <row r="20" spans="1:6" ht="16.5" customHeight="1" x14ac:dyDescent="0.25">
      <c r="A20" s="10" t="s">
        <v>10</v>
      </c>
      <c r="B20"/>
      <c r="C20"/>
      <c r="D20"/>
      <c r="E20"/>
    </row>
    <row r="21" spans="1:6" x14ac:dyDescent="0.25">
      <c r="A21" s="10" t="s">
        <v>10</v>
      </c>
      <c r="B21"/>
      <c r="C21"/>
      <c r="D21"/>
      <c r="E21"/>
    </row>
    <row r="22" spans="1:6" x14ac:dyDescent="0.25">
      <c r="A22" s="10"/>
      <c r="B22"/>
      <c r="C22"/>
      <c r="D22"/>
      <c r="E22"/>
    </row>
    <row r="23" spans="1:6" x14ac:dyDescent="0.25">
      <c r="A23" s="10"/>
      <c r="B23"/>
      <c r="C23"/>
      <c r="D23"/>
      <c r="E23"/>
    </row>
    <row r="24" spans="1:6" x14ac:dyDescent="0.25">
      <c r="A24" s="10"/>
      <c r="B24"/>
      <c r="C24"/>
      <c r="D24"/>
      <c r="E24"/>
    </row>
    <row r="25" spans="1:6" x14ac:dyDescent="0.25">
      <c r="A25" s="10"/>
      <c r="B25"/>
      <c r="C25"/>
      <c r="D25"/>
      <c r="E25"/>
    </row>
    <row r="26" spans="1:6" x14ac:dyDescent="0.25">
      <c r="A26" s="10"/>
      <c r="B26"/>
      <c r="C26"/>
      <c r="D26"/>
      <c r="E26"/>
    </row>
    <row r="27" spans="1:6" x14ac:dyDescent="0.25">
      <c r="A27" s="10"/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B30"/>
      <c r="C30"/>
      <c r="D30"/>
      <c r="E30"/>
    </row>
    <row r="31" spans="1:6" x14ac:dyDescent="0.25">
      <c r="B31"/>
      <c r="C31"/>
      <c r="D31"/>
      <c r="E31"/>
    </row>
    <row r="32" spans="1:6" x14ac:dyDescent="0.25"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/>
      <c r="C119"/>
      <c r="D119"/>
      <c r="E119"/>
    </row>
    <row r="120" spans="1:5" s="6" customFormat="1" x14ac:dyDescent="0.25">
      <c r="A120"/>
      <c r="B120"/>
      <c r="C120"/>
      <c r="D120"/>
      <c r="E120"/>
    </row>
    <row r="121" spans="1:5" s="6" customFormat="1" x14ac:dyDescent="0.25">
      <c r="A121"/>
      <c r="B121"/>
      <c r="C121"/>
      <c r="D121"/>
      <c r="E121"/>
    </row>
    <row r="122" spans="1:5" s="6" customFormat="1" x14ac:dyDescent="0.25">
      <c r="A122"/>
      <c r="B122"/>
      <c r="C122"/>
      <c r="D122"/>
      <c r="E122"/>
    </row>
    <row r="123" spans="1:5" s="6" customFormat="1" x14ac:dyDescent="0.25">
      <c r="A123"/>
      <c r="B123"/>
      <c r="C123"/>
      <c r="D123"/>
      <c r="E123"/>
    </row>
    <row r="124" spans="1:5" s="6" customFormat="1" x14ac:dyDescent="0.25">
      <c r="A124"/>
      <c r="B124"/>
      <c r="C124"/>
      <c r="D124"/>
      <c r="E124"/>
    </row>
    <row r="125" spans="1:5" s="6" customFormat="1" x14ac:dyDescent="0.25">
      <c r="A125"/>
      <c r="B125"/>
      <c r="C125"/>
      <c r="D125"/>
      <c r="E125"/>
    </row>
    <row r="126" spans="1:5" s="6" customFormat="1" x14ac:dyDescent="0.25">
      <c r="A126"/>
      <c r="B126"/>
      <c r="C126"/>
      <c r="D126"/>
      <c r="E126"/>
    </row>
    <row r="127" spans="1:5" s="6" customFormat="1" x14ac:dyDescent="0.25">
      <c r="A127"/>
      <c r="B127"/>
      <c r="C127"/>
      <c r="D127"/>
      <c r="E127"/>
    </row>
    <row r="128" spans="1:5" s="6" customFormat="1" x14ac:dyDescent="0.25">
      <c r="A128"/>
      <c r="B128" s="4"/>
      <c r="C128" s="4"/>
      <c r="D128" s="4"/>
      <c r="E128" s="5"/>
    </row>
    <row r="129" spans="1:5" s="6" customFormat="1" x14ac:dyDescent="0.25">
      <c r="A129"/>
      <c r="B129" s="4"/>
      <c r="C129" s="4"/>
      <c r="D129" s="4"/>
      <c r="E129" s="5"/>
    </row>
    <row r="130" spans="1:5" s="6" customFormat="1" x14ac:dyDescent="0.25">
      <c r="A130"/>
      <c r="B130" s="4"/>
      <c r="C130" s="4"/>
      <c r="D130" s="4"/>
      <c r="E130" s="5"/>
    </row>
    <row r="131" spans="1:5" s="6" customFormat="1" x14ac:dyDescent="0.25">
      <c r="A131"/>
      <c r="B131" s="4"/>
      <c r="C131" s="4"/>
      <c r="D131" s="4"/>
      <c r="E131" s="5"/>
    </row>
    <row r="132" spans="1:5" s="6" customFormat="1" x14ac:dyDescent="0.25">
      <c r="A132"/>
      <c r="B132" s="4"/>
      <c r="C132" s="4"/>
      <c r="D132" s="4"/>
      <c r="E132" s="5"/>
    </row>
    <row r="133" spans="1:5" s="6" customFormat="1" x14ac:dyDescent="0.25">
      <c r="A133"/>
      <c r="B133" s="4"/>
      <c r="C133" s="4"/>
      <c r="D133" s="4"/>
      <c r="E133" s="5"/>
    </row>
    <row r="134" spans="1:5" s="6" customFormat="1" x14ac:dyDescent="0.25">
      <c r="A134"/>
      <c r="B134" s="4"/>
      <c r="C134" s="4"/>
      <c r="D134" s="4"/>
      <c r="E134" s="5"/>
    </row>
    <row r="135" spans="1:5" s="6" customFormat="1" x14ac:dyDescent="0.25">
      <c r="A135"/>
      <c r="B135" s="4"/>
      <c r="C135" s="4"/>
      <c r="D135" s="4"/>
      <c r="E135" s="5"/>
    </row>
    <row r="136" spans="1:5" s="6" customFormat="1" x14ac:dyDescent="0.25">
      <c r="A136"/>
      <c r="B136" s="4"/>
      <c r="C136" s="4"/>
      <c r="D136" s="4"/>
      <c r="E136" s="5"/>
    </row>
    <row r="137" spans="1:5" s="6" customFormat="1" x14ac:dyDescent="0.25">
      <c r="A137"/>
      <c r="B137" s="4"/>
      <c r="C137" s="4"/>
      <c r="D137" s="4"/>
      <c r="E137" s="5"/>
    </row>
    <row r="138" spans="1:5" s="6" customFormat="1" x14ac:dyDescent="0.25">
      <c r="A138"/>
      <c r="B138" s="4"/>
      <c r="C138" s="4"/>
      <c r="D138" s="4"/>
      <c r="E138" s="5"/>
    </row>
    <row r="139" spans="1:5" s="6" customFormat="1" x14ac:dyDescent="0.25">
      <c r="A139"/>
      <c r="B139" s="4"/>
      <c r="C139" s="4"/>
      <c r="D139" s="4"/>
      <c r="E139" s="5"/>
    </row>
  </sheetData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5F2FB"/>
    <pageSetUpPr fitToPage="1"/>
  </sheetPr>
  <dimension ref="A1:F121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7" width="9.140625" customWidth="1"/>
  </cols>
  <sheetData>
    <row r="1" spans="1:6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6" s="2" customFormat="1" ht="23.25" x14ac:dyDescent="0.35">
      <c r="A2" s="40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39" t="s">
        <v>14</v>
      </c>
      <c r="B4" s="19"/>
      <c r="C4" s="3"/>
      <c r="D4" s="8"/>
      <c r="E4" s="8"/>
      <c r="F4" s="8"/>
    </row>
    <row r="5" spans="1:6" ht="19.5" customHeight="1" x14ac:dyDescent="0.3">
      <c r="A5" s="10" t="s">
        <v>10</v>
      </c>
      <c r="B5" s="15"/>
      <c r="C5" s="15"/>
      <c r="D5" s="15"/>
      <c r="E5" s="15"/>
      <c r="F5" s="20"/>
    </row>
    <row r="6" spans="1:6" ht="18.75" x14ac:dyDescent="0.25">
      <c r="A6" s="10" t="s">
        <v>10</v>
      </c>
      <c r="B6" s="36" t="s">
        <v>8</v>
      </c>
      <c r="C6" s="21"/>
      <c r="D6" s="21"/>
      <c r="E6" s="21"/>
      <c r="F6" s="21"/>
    </row>
    <row r="7" spans="1:6" ht="16.5" customHeight="1" x14ac:dyDescent="0.25">
      <c r="A7" s="10" t="s">
        <v>10</v>
      </c>
      <c r="B7" s="28" t="s">
        <v>12</v>
      </c>
      <c r="C7" s="22"/>
      <c r="D7" s="22"/>
      <c r="E7" s="22"/>
      <c r="F7" s="22"/>
    </row>
    <row r="8" spans="1:6" x14ac:dyDescent="0.25">
      <c r="A8" s="10" t="s">
        <v>10</v>
      </c>
      <c r="B8" s="48" t="s">
        <v>4</v>
      </c>
      <c r="C8" s="34" t="s">
        <v>5</v>
      </c>
      <c r="D8" s="29" t="s">
        <v>6</v>
      </c>
      <c r="E8" s="29" t="s">
        <v>7</v>
      </c>
      <c r="F8" s="29" t="s">
        <v>11</v>
      </c>
    </row>
    <row r="9" spans="1:6" ht="15" customHeight="1" x14ac:dyDescent="0.25">
      <c r="A9" s="10"/>
      <c r="B9" s="30">
        <v>2208</v>
      </c>
      <c r="C9" s="50" t="s">
        <v>16</v>
      </c>
      <c r="D9" s="31">
        <v>15220000</v>
      </c>
      <c r="E9" s="32">
        <v>48</v>
      </c>
      <c r="F9" s="31">
        <v>10210000</v>
      </c>
    </row>
    <row r="10" spans="1:6" ht="15" customHeight="1" x14ac:dyDescent="0.25">
      <c r="A10" s="10"/>
      <c r="B10" s="30">
        <v>1926</v>
      </c>
      <c r="C10" s="50" t="s">
        <v>17</v>
      </c>
      <c r="D10" s="31">
        <v>162270000</v>
      </c>
      <c r="E10" s="32">
        <v>160</v>
      </c>
      <c r="F10" s="31">
        <v>6126000</v>
      </c>
    </row>
    <row r="11" spans="1:6" ht="15" customHeight="1" x14ac:dyDescent="0.25">
      <c r="B11" s="23"/>
      <c r="C11" s="24"/>
      <c r="D11" s="25"/>
      <c r="E11" s="25"/>
      <c r="F11" s="26"/>
    </row>
    <row r="12" spans="1:6" ht="15" customHeight="1" x14ac:dyDescent="0.25">
      <c r="B12" s="36" t="s">
        <v>9</v>
      </c>
      <c r="C12" s="21"/>
      <c r="D12" s="21"/>
      <c r="E12" s="21"/>
      <c r="F12" s="21"/>
    </row>
    <row r="13" spans="1:6" ht="15" customHeight="1" x14ac:dyDescent="0.25">
      <c r="B13" s="28" t="s">
        <v>12</v>
      </c>
      <c r="C13" s="22"/>
      <c r="D13" s="22"/>
      <c r="E13" s="22"/>
      <c r="F13" s="22"/>
    </row>
    <row r="14" spans="1:6" ht="15" customHeight="1" x14ac:dyDescent="0.25">
      <c r="B14" s="48" t="s">
        <v>4</v>
      </c>
      <c r="C14" s="34" t="s">
        <v>5</v>
      </c>
      <c r="D14" s="29" t="s">
        <v>6</v>
      </c>
      <c r="E14" s="29" t="s">
        <v>7</v>
      </c>
      <c r="F14" s="29" t="s">
        <v>11</v>
      </c>
    </row>
    <row r="15" spans="1:6" ht="15" customHeight="1" x14ac:dyDescent="0.25">
      <c r="B15" s="30">
        <v>1922</v>
      </c>
      <c r="C15" s="50" t="s">
        <v>18</v>
      </c>
      <c r="D15" s="31">
        <v>190000000</v>
      </c>
      <c r="E15" s="32">
        <v>184</v>
      </c>
      <c r="F15" s="31">
        <v>6126000</v>
      </c>
    </row>
    <row r="16" spans="1:6" ht="15" customHeight="1" x14ac:dyDescent="0.25">
      <c r="A16" s="10"/>
      <c r="B16"/>
      <c r="C16"/>
      <c r="D16"/>
      <c r="E16"/>
    </row>
    <row r="17" spans="1:5" ht="15" customHeight="1" x14ac:dyDescent="0.25">
      <c r="A17" s="10"/>
      <c r="B17"/>
      <c r="C17"/>
      <c r="D17"/>
      <c r="E17"/>
    </row>
    <row r="18" spans="1:5" x14ac:dyDescent="0.25">
      <c r="A18" s="10" t="s">
        <v>10</v>
      </c>
      <c r="B18"/>
      <c r="C18"/>
      <c r="D18"/>
      <c r="E18"/>
    </row>
    <row r="19" spans="1:5" x14ac:dyDescent="0.25">
      <c r="A19" s="10" t="s">
        <v>10</v>
      </c>
      <c r="B19"/>
      <c r="C19"/>
      <c r="D19"/>
      <c r="E19"/>
    </row>
    <row r="20" spans="1:5" ht="16.5" customHeight="1" x14ac:dyDescent="0.25">
      <c r="A20" s="10" t="s">
        <v>10</v>
      </c>
      <c r="B20"/>
      <c r="C20"/>
      <c r="D20"/>
      <c r="E20"/>
    </row>
    <row r="21" spans="1:5" x14ac:dyDescent="0.25">
      <c r="A21" s="10" t="s">
        <v>10</v>
      </c>
      <c r="B21"/>
      <c r="C21"/>
      <c r="D21"/>
      <c r="E21"/>
    </row>
    <row r="22" spans="1:5" x14ac:dyDescent="0.25">
      <c r="A22" s="10"/>
      <c r="B22"/>
      <c r="C22"/>
      <c r="D22"/>
      <c r="E22"/>
    </row>
    <row r="23" spans="1:5" x14ac:dyDescent="0.25">
      <c r="A23" s="10"/>
      <c r="B23"/>
      <c r="C23"/>
      <c r="D23"/>
      <c r="E23"/>
    </row>
    <row r="24" spans="1:5" x14ac:dyDescent="0.25">
      <c r="A24" s="10"/>
      <c r="B24"/>
      <c r="C24"/>
      <c r="D24"/>
      <c r="E24"/>
    </row>
    <row r="25" spans="1:5" x14ac:dyDescent="0.25">
      <c r="A25" s="10"/>
      <c r="B25"/>
      <c r="C25"/>
      <c r="D25"/>
      <c r="E25"/>
    </row>
    <row r="26" spans="1:5" x14ac:dyDescent="0.25">
      <c r="A26" s="10"/>
      <c r="B26"/>
      <c r="C26"/>
      <c r="D26"/>
      <c r="E26"/>
    </row>
    <row r="27" spans="1:5" x14ac:dyDescent="0.25">
      <c r="A27" s="10"/>
      <c r="B27"/>
      <c r="C27"/>
      <c r="D27"/>
      <c r="E27"/>
    </row>
    <row r="28" spans="1:5" x14ac:dyDescent="0.25">
      <c r="A28" s="10"/>
      <c r="B28"/>
      <c r="C28"/>
      <c r="D28"/>
      <c r="E28"/>
    </row>
    <row r="29" spans="1:5" x14ac:dyDescent="0.25">
      <c r="A29" s="10"/>
      <c r="B29"/>
      <c r="C29"/>
      <c r="D29"/>
      <c r="E29"/>
    </row>
    <row r="30" spans="1:5" x14ac:dyDescent="0.25">
      <c r="B30"/>
      <c r="C30"/>
      <c r="D30"/>
      <c r="E30"/>
    </row>
    <row r="31" spans="1:5" x14ac:dyDescent="0.25">
      <c r="B31"/>
      <c r="C31"/>
      <c r="D31"/>
      <c r="E31"/>
    </row>
    <row r="32" spans="1:5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834A7-BB33-4588-965D-6C4F913B75F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purl.org/dc/elements/1.1/"/>
    <ds:schemaRef ds:uri="54031767-dd6d-417c-ab73-583408f47564"/>
    <ds:schemaRef ds:uri="edb5ef48-5285-463e-a2b9-308f2d437c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61CAA6-8D5A-4606-9CE5-DB543C47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1AAEF-3DC7-4EE7-A551-76A0107139E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Post-Election Results</vt:lpstr>
      <vt:lpstr>Pre-Election Results Updated</vt:lpstr>
      <vt:lpstr>Pre-Election Commitment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Post-Election Results Nov 2024</dc:title>
  <dc:creator>"solarios"</dc:creator>
  <cp:lastModifiedBy>SOLARIO Savanah * ODE</cp:lastModifiedBy>
  <dcterms:created xsi:type="dcterms:W3CDTF">2019-07-05T16:44:33Z</dcterms:created>
  <dcterms:modified xsi:type="dcterms:W3CDTF">2025-09-25T18:25:48Z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2023-11-27T21:06:04Z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e877224d-ecc7-45c2-a0b8-7b6b2c03835b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