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1EECE4FB-445A-47AB-BDF7-44B1CCB21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rtified Assessor List" sheetId="3" r:id="rId1"/>
  </sheets>
  <definedNames>
    <definedName name="_xlnm.Print_Titles" localSheetId="0">'Certified Assessor List'!$1:$11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1" i="3" l="1" a="1"/>
  <c r="D121" i="3" s="1"/>
  <c r="D122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<sst xmlns="http://schemas.openxmlformats.org/spreadsheetml/2006/main" count="455" uniqueCount="380">
  <si>
    <t>Office of Finance and Information Technology</t>
  </si>
  <si>
    <t>Technical Assistance Program (TAP) Certified Assessors List</t>
  </si>
  <si>
    <t>Douglas Pruitt</t>
  </si>
  <si>
    <t>Name</t>
  </si>
  <si>
    <t>Business</t>
  </si>
  <si>
    <t>Phone</t>
  </si>
  <si>
    <t>E-mail</t>
  </si>
  <si>
    <t>BBL Architects</t>
  </si>
  <si>
    <t>360-695-1224</t>
  </si>
  <si>
    <t>BBT Architects, Inc.</t>
  </si>
  <si>
    <t>541-382-5535</t>
  </si>
  <si>
    <t>503-595-0270</t>
  </si>
  <si>
    <t>Jonah Jensen</t>
  </si>
  <si>
    <t>Richard Higgins</t>
  </si>
  <si>
    <t>Andrew Werth</t>
  </si>
  <si>
    <t>BRIC Architecture, Inc.</t>
  </si>
  <si>
    <t>503-595-4900</t>
  </si>
  <si>
    <t>Elisa Warner</t>
  </si>
  <si>
    <t>503-595-4915</t>
  </si>
  <si>
    <t>Julie Condon</t>
  </si>
  <si>
    <t>503-595-4921</t>
  </si>
  <si>
    <t>Thea Wayburn</t>
  </si>
  <si>
    <t>David Sturtz</t>
  </si>
  <si>
    <t>Cooperative Strategies, LLC</t>
  </si>
  <si>
    <t>614-526-3071</t>
  </si>
  <si>
    <t>Scott Newell</t>
  </si>
  <si>
    <t>720-884-6245</t>
  </si>
  <si>
    <t>David Hyman</t>
  </si>
  <si>
    <t>DECA Architecture, Inc.</t>
  </si>
  <si>
    <t>503-239-1987</t>
  </si>
  <si>
    <t>Brandon Wilm</t>
  </si>
  <si>
    <t>Design West Architects, P.A.</t>
  </si>
  <si>
    <t>509-783-2244</t>
  </si>
  <si>
    <t>Dion Zimmerman</t>
  </si>
  <si>
    <t>Jeffrey Brewer</t>
  </si>
  <si>
    <t>208-888-1768</t>
  </si>
  <si>
    <t>Karen Montovino</t>
  </si>
  <si>
    <t>DLR Group</t>
  </si>
  <si>
    <t>360-608-0118</t>
  </si>
  <si>
    <t>Robert Esau</t>
  </si>
  <si>
    <t>503-200-3301</t>
  </si>
  <si>
    <t>Jim Fitzpatrick</t>
  </si>
  <si>
    <t>503-226-6950</t>
  </si>
  <si>
    <t>Mathew Braun</t>
  </si>
  <si>
    <t>Rebecca Stuecker</t>
  </si>
  <si>
    <t>Christopher Walkup</t>
  </si>
  <si>
    <t>541-686-2014</t>
  </si>
  <si>
    <t>Trace Ward</t>
  </si>
  <si>
    <t>Joseph Slack</t>
  </si>
  <si>
    <t>Andrew Lasse</t>
  </si>
  <si>
    <t>Interface Engineering, Inc.</t>
  </si>
  <si>
    <t>503-382-2615</t>
  </si>
  <si>
    <t>503-382-2661</t>
  </si>
  <si>
    <t>LSW Architects</t>
  </si>
  <si>
    <t>360-694-8571</t>
  </si>
  <si>
    <t xml:space="preserve">Alyssa Leeviraphan </t>
  </si>
  <si>
    <t>Mahlum Architects</t>
  </si>
  <si>
    <t>503-224-4032</t>
  </si>
  <si>
    <t>Christopher Brown</t>
  </si>
  <si>
    <t>503-548-2282</t>
  </si>
  <si>
    <t>Oh planning+design, architecture</t>
  </si>
  <si>
    <t>Colin McNamara</t>
  </si>
  <si>
    <t xml:space="preserve">971-200-7203 </t>
  </si>
  <si>
    <t xml:space="preserve">971-200-7213 </t>
  </si>
  <si>
    <t>Opsis Architecture, LLP</t>
  </si>
  <si>
    <t>503-525-9511</t>
  </si>
  <si>
    <t>Terry Thetford</t>
  </si>
  <si>
    <t>503-515-8456</t>
  </si>
  <si>
    <t>Curt Wilson</t>
  </si>
  <si>
    <t>Scott Rose</t>
  </si>
  <si>
    <t>R &amp; C Management</t>
  </si>
  <si>
    <t>503-312-5404</t>
  </si>
  <si>
    <t>Joel Davis</t>
  </si>
  <si>
    <t>Säzän Environmental Services</t>
  </si>
  <si>
    <t>206-267-1700</t>
  </si>
  <si>
    <t>Daniel Touger</t>
  </si>
  <si>
    <t>Soderstrom Architects</t>
  </si>
  <si>
    <t>Marlene Gillis</t>
  </si>
  <si>
    <t>503-228-5617</t>
  </si>
  <si>
    <t>Darek Olson</t>
  </si>
  <si>
    <t xml:space="preserve">Scott Marshall </t>
  </si>
  <si>
    <t>Straightline Architecture</t>
  </si>
  <si>
    <t>208-991-0855</t>
  </si>
  <si>
    <t>Kieron Spellman</t>
  </si>
  <si>
    <t>503-754-9650</t>
  </si>
  <si>
    <t>Dale Kuykendall</t>
  </si>
  <si>
    <t>Wenaha Group, Inc.</t>
  </si>
  <si>
    <t>503-887-4178</t>
  </si>
  <si>
    <t>Heath Gardner</t>
  </si>
  <si>
    <t>509-619-5206</t>
  </si>
  <si>
    <t>Scott Rogers</t>
  </si>
  <si>
    <t>541-969-9236</t>
  </si>
  <si>
    <t>Kelly Johnson</t>
  </si>
  <si>
    <t>John Stapleton</t>
  </si>
  <si>
    <t>Amy Vohs</t>
  </si>
  <si>
    <t>Mike Kolander</t>
  </si>
  <si>
    <t>Daniel Shaw</t>
  </si>
  <si>
    <t>Stephanie Dost</t>
  </si>
  <si>
    <t>McKinstry</t>
  </si>
  <si>
    <t>Ameresco</t>
  </si>
  <si>
    <t>PIVOT Architecture</t>
  </si>
  <si>
    <t>541-342-7291</t>
  </si>
  <si>
    <t>503-331-2470</t>
  </si>
  <si>
    <t>503-858-3081</t>
  </si>
  <si>
    <t>Companies with Certified Assessors</t>
  </si>
  <si>
    <t>Total Number of Certified Assessors</t>
  </si>
  <si>
    <t>Jianpeng Yang</t>
  </si>
  <si>
    <t>Dan Tedrow</t>
  </si>
  <si>
    <t>Kelli Stewart</t>
  </si>
  <si>
    <t>Rick Becker</t>
  </si>
  <si>
    <t>Matthew Cash</t>
  </si>
  <si>
    <t>Fluent Engineering, Inc.</t>
  </si>
  <si>
    <t>Kelley Howell</t>
  </si>
  <si>
    <t>Michael Pacella</t>
  </si>
  <si>
    <t>Willdan Group, Inc.</t>
  </si>
  <si>
    <t>Robert Musial</t>
  </si>
  <si>
    <t>Jesse Grant</t>
  </si>
  <si>
    <t>503-290-1299</t>
  </si>
  <si>
    <t>303-746-9027</t>
  </si>
  <si>
    <t>503-200-3975</t>
  </si>
  <si>
    <t>541-390-2467</t>
  </si>
  <si>
    <t>971-291-5617</t>
  </si>
  <si>
    <t>503-447-5030</t>
  </si>
  <si>
    <t>541-762-1613</t>
  </si>
  <si>
    <t>503-290‐1296</t>
  </si>
  <si>
    <t>630-290-6580</t>
  </si>
  <si>
    <t>jyang@ameresco.com</t>
  </si>
  <si>
    <t>mpacella@ameresco.com</t>
  </si>
  <si>
    <t>doug@bblarchitects.com</t>
  </si>
  <si>
    <t>julie.condon@bric-arch.com</t>
  </si>
  <si>
    <t>elisa.warner@bric-arch.com</t>
  </si>
  <si>
    <t>thea.wayburn@bric-arch.com</t>
  </si>
  <si>
    <t>snewell@coopstrategies.com</t>
  </si>
  <si>
    <t>hyman@deca-inc.com</t>
  </si>
  <si>
    <t>bwilm@designwestwa.com</t>
  </si>
  <si>
    <t>jbrewer@designwestid.com</t>
  </si>
  <si>
    <t>kstewart@dlrgroup.com</t>
  </si>
  <si>
    <t>kmontovino@dlrgroup.com</t>
  </si>
  <si>
    <t>resau@dlrgroup.com</t>
  </si>
  <si>
    <t>mcash@fluentengineering.com</t>
  </si>
  <si>
    <t>jgrant@glas-arch.com</t>
  </si>
  <si>
    <t>tracew@glas-arch.com</t>
  </si>
  <si>
    <t>cwalkup@glas-arch.com</t>
  </si>
  <si>
    <t>joeslack@hge1.com</t>
  </si>
  <si>
    <t>andrewl@interfaceeng.com</t>
  </si>
  <si>
    <t>steved@interfaceeng.com</t>
  </si>
  <si>
    <t>mkolander@mahlum.com</t>
  </si>
  <si>
    <t>cbrown@mahlum.com</t>
  </si>
  <si>
    <t>alyssal@mahlum.com</t>
  </si>
  <si>
    <t>rickb@mckinstry.com</t>
  </si>
  <si>
    <t>danielsh@mckinstry.com</t>
  </si>
  <si>
    <t>colin.mcnamara@ohpd.net</t>
  </si>
  <si>
    <t>tim.ayersman@ohpd.net</t>
  </si>
  <si>
    <t>terry.l.thetford@gmail.com</t>
  </si>
  <si>
    <t>khowell@pivotarchitecture.com</t>
  </si>
  <si>
    <t>jstapleton@pivotarchitecture.com</t>
  </si>
  <si>
    <t>scott@randcmanagement.com</t>
  </si>
  <si>
    <t>jdavis@sazan.com</t>
  </si>
  <si>
    <t>dtedrow@sazan.com</t>
  </si>
  <si>
    <t>marleneg@sdra.com</t>
  </si>
  <si>
    <t>kierons@wenahagroup.com</t>
  </si>
  <si>
    <t>dalek@wenahagroup.com</t>
  </si>
  <si>
    <t>heath@wenahagroup.com</t>
  </si>
  <si>
    <t>scottr@wenahagroup.com</t>
  </si>
  <si>
    <t>steve@opsisarch.com</t>
  </si>
  <si>
    <t>GLAS Architects, LLC</t>
  </si>
  <si>
    <t>HGE Architects, Inc. </t>
  </si>
  <si>
    <t>stephanied@mckinstry.com</t>
  </si>
  <si>
    <t xml:space="preserve">Wilson Architecture </t>
  </si>
  <si>
    <t xml:space="preserve">541-912-0878 </t>
  </si>
  <si>
    <t>curt@wilson-architecture.com</t>
  </si>
  <si>
    <t>Millig Design Build</t>
  </si>
  <si>
    <t>School Facilities Unit</t>
  </si>
  <si>
    <t>Josh Chism</t>
  </si>
  <si>
    <t>David McKay</t>
  </si>
  <si>
    <t>HMK Company</t>
  </si>
  <si>
    <t>david.mckay@hmkco.org</t>
  </si>
  <si>
    <t>Jason Olson</t>
  </si>
  <si>
    <t>jason@lsw-architects.com</t>
  </si>
  <si>
    <t>Karen Knass</t>
  </si>
  <si>
    <t>karen@lsw-architects.com</t>
  </si>
  <si>
    <t>Peter Goodall</t>
  </si>
  <si>
    <t>peterg@mckinstry.com</t>
  </si>
  <si>
    <t>Carson Sheilds</t>
  </si>
  <si>
    <t>carsons@sdra.com</t>
  </si>
  <si>
    <t>Andy Bonesz</t>
  </si>
  <si>
    <t>andyb@sdra.com</t>
  </si>
  <si>
    <t>Meagan Baker</t>
  </si>
  <si>
    <t>mbaker@sdra.com</t>
  </si>
  <si>
    <t>Logan Nissenson</t>
  </si>
  <si>
    <t>lnissenson@willdan.com</t>
  </si>
  <si>
    <t>Tyler Kimble</t>
  </si>
  <si>
    <t>tkimble@willdan.com</t>
  </si>
  <si>
    <t>Nathan Curti</t>
  </si>
  <si>
    <t>ncurti@willdan.com</t>
  </si>
  <si>
    <t>Rich Davis</t>
  </si>
  <si>
    <t xml:space="preserve">rich.davis@willdan.com </t>
  </si>
  <si>
    <t>503-453-2836</t>
  </si>
  <si>
    <t>206-419-8596</t>
  </si>
  <si>
    <t>503-595-1405</t>
  </si>
  <si>
    <t>503-595-2532</t>
  </si>
  <si>
    <t>503-595-2535</t>
  </si>
  <si>
    <t>720-626-4628</t>
  </si>
  <si>
    <t>503-776-0472</t>
  </si>
  <si>
    <t>503-935-9924</t>
  </si>
  <si>
    <t>503-936-7163</t>
  </si>
  <si>
    <t>Cart</t>
  </si>
  <si>
    <t>503-724-9591</t>
  </si>
  <si>
    <t>Capital AE</t>
  </si>
  <si>
    <t>719-301-0215</t>
  </si>
  <si>
    <t>joshchism@capital-ae.com</t>
  </si>
  <si>
    <t>Rick Alexander</t>
  </si>
  <si>
    <t>rick.alexander@esd112.org</t>
  </si>
  <si>
    <t>Dolly Ramminger</t>
  </si>
  <si>
    <t>dolly.ramminger@esd112.org</t>
  </si>
  <si>
    <t>Ken Kuiken</t>
  </si>
  <si>
    <t>ken.kuiken@esd112.org</t>
  </si>
  <si>
    <t>Geert Aerts</t>
  </si>
  <si>
    <t>geert.aerts@esd112.org</t>
  </si>
  <si>
    <t>Andrew Twyman</t>
  </si>
  <si>
    <t>andrew.twyman@esd112.org</t>
  </si>
  <si>
    <t>360-907-8560</t>
  </si>
  <si>
    <t>509-879-8798</t>
  </si>
  <si>
    <t>360-920-8430</t>
  </si>
  <si>
    <t>360-921-3476</t>
  </si>
  <si>
    <t>360-952-3566</t>
  </si>
  <si>
    <t>Zimmerman Architecture</t>
  </si>
  <si>
    <t>208-866-3457</t>
  </si>
  <si>
    <t>dionzimmerman104@gmail.com</t>
  </si>
  <si>
    <t>richardh@cart-apd.com</t>
  </si>
  <si>
    <t>Lauren Donley</t>
  </si>
  <si>
    <t>ldonley@milligdb.com</t>
  </si>
  <si>
    <t>Tim Ayersman</t>
  </si>
  <si>
    <t>Steve Dacus</t>
  </si>
  <si>
    <t>scott@straightline.biz</t>
  </si>
  <si>
    <t>Steve Nelsen</t>
  </si>
  <si>
    <t>Original Certification Date</t>
  </si>
  <si>
    <t xml:space="preserve">Please note that the following assessors have been certified by the Oregon Department of Education based on their experience, training, and  </t>
  </si>
  <si>
    <t xml:space="preserve">demonstrated understanding of the standards and reporting requirements for facilities assessments and long-range facilities plans funded by </t>
  </si>
  <si>
    <t xml:space="preserve">the Technical Assistance Program. The certification does not reflect on an entity’s or individual’s suitability for a specific project. Districts are </t>
  </si>
  <si>
    <t>also responsible for compliance with all applicable Oregon procurement law requirements.</t>
  </si>
  <si>
    <t>Heidi Slaybaugh</t>
  </si>
  <si>
    <t>Year Certified</t>
  </si>
  <si>
    <t>Scott Johnson</t>
  </si>
  <si>
    <t>Joshua Goffin</t>
  </si>
  <si>
    <t>Mark Willett</t>
  </si>
  <si>
    <t>Steven Nunez</t>
  </si>
  <si>
    <t>Cassie Hibbert</t>
  </si>
  <si>
    <t>Angela Flores</t>
  </si>
  <si>
    <t>Allen Manning</t>
  </si>
  <si>
    <t>Elton Colbert</t>
  </si>
  <si>
    <t>Construction Services Group</t>
  </si>
  <si>
    <t>Systems West Engineers</t>
  </si>
  <si>
    <t>Carlson Veit Junge Architects PC</t>
  </si>
  <si>
    <t>Bureau Veritas</t>
  </si>
  <si>
    <t>joshua.goffin@esd112.org</t>
  </si>
  <si>
    <t>mwillett@systemswestengineers.com</t>
  </si>
  <si>
    <t>steven.nunez@esd112.org</t>
  </si>
  <si>
    <t>chibbert@wenahagroup.com</t>
  </si>
  <si>
    <t>aflores@carlsonveit.com</t>
  </si>
  <si>
    <t>allen.manning@bureauveritas.com</t>
  </si>
  <si>
    <t>elton.colbert@bureauveritas.com</t>
  </si>
  <si>
    <t>503-309-4410</t>
  </si>
  <si>
    <t>503-457-1386</t>
  </si>
  <si>
    <t>541-342-7210</t>
  </si>
  <si>
    <t>360-216-6838</t>
  </si>
  <si>
    <t>541-561-3497</t>
  </si>
  <si>
    <t>503-390-0281</t>
  </si>
  <si>
    <t>310-869-4015</t>
  </si>
  <si>
    <t>775-830-5570</t>
  </si>
  <si>
    <t>503-382-2677</t>
  </si>
  <si>
    <t>kellyj@interfaceeng.com</t>
  </si>
  <si>
    <t>503-226-6950 ext. 56909</t>
  </si>
  <si>
    <t>andrew.werth@arcadis.com</t>
  </si>
  <si>
    <t>jim.fitzpatrick@arcadis.com</t>
  </si>
  <si>
    <t>mathew.braun@arcadis.com</t>
  </si>
  <si>
    <t>rebecca.stuecker@arcadis.com</t>
  </si>
  <si>
    <t>robert.musial@arcadis.com</t>
  </si>
  <si>
    <t>scott.johnson@turntown.com</t>
  </si>
  <si>
    <t xml:space="preserve">Arcadis Architects Inc. </t>
  </si>
  <si>
    <t xml:space="preserve">SĀJ Architecture </t>
  </si>
  <si>
    <t>253-279-6769</t>
  </si>
  <si>
    <t>jonahj@saj-arch.com</t>
  </si>
  <si>
    <t>amyv@saj-arch.com</t>
  </si>
  <si>
    <t>COLE Architects</t>
  </si>
  <si>
    <t>heidis@colearchitects.com</t>
  </si>
  <si>
    <t>541-699-1721</t>
  </si>
  <si>
    <t>.</t>
  </si>
  <si>
    <t>Molly Winter</t>
  </si>
  <si>
    <t>athomas@pivotarchitecture.com</t>
  </si>
  <si>
    <t>keck@pivotarchitecture.com</t>
  </si>
  <si>
    <t>mwinter@pivotarchitecture.com</t>
  </si>
  <si>
    <t>Nancy Rad</t>
  </si>
  <si>
    <t>nancy.rad@bric-arch.com</t>
  </si>
  <si>
    <t>Mark Hood</t>
  </si>
  <si>
    <t>markh@mckinstry.com</t>
  </si>
  <si>
    <t>Kelly Wheeler</t>
  </si>
  <si>
    <t>kelly.wheeler@turntown.com</t>
  </si>
  <si>
    <t>Shaun Stuhldryer</t>
  </si>
  <si>
    <t>Paul Eskeldson</t>
  </si>
  <si>
    <t>paul.eskeldson@turntown.com</t>
  </si>
  <si>
    <t>614-406-5823</t>
  </si>
  <si>
    <t>Kenneth Eck</t>
  </si>
  <si>
    <t>541-762-1607</t>
  </si>
  <si>
    <t>503-776-0804</t>
  </si>
  <si>
    <t>503-715-7225</t>
  </si>
  <si>
    <t>206-571-8025</t>
  </si>
  <si>
    <t>360-982-5203</t>
  </si>
  <si>
    <t>505-503-0204</t>
  </si>
  <si>
    <t>Alexandra Thomas</t>
  </si>
  <si>
    <t>Turner &amp; Townsend Heery</t>
  </si>
  <si>
    <t>Otak CPM</t>
  </si>
  <si>
    <t>503-568-9782</t>
  </si>
  <si>
    <t>angelac@saj-arch.com</t>
  </si>
  <si>
    <t>Angela Crooks</t>
  </si>
  <si>
    <t>Dominic Librie</t>
  </si>
  <si>
    <t>dlibrie@hge1.com</t>
  </si>
  <si>
    <t>HGE Architects, Inc.</t>
  </si>
  <si>
    <t>Shem Harding</t>
  </si>
  <si>
    <t>harding@deca-inc.com</t>
  </si>
  <si>
    <t>Ryan Lutze</t>
  </si>
  <si>
    <t>ryanlutze@capital-ae.com</t>
  </si>
  <si>
    <t>Kourtney Lee Strong</t>
  </si>
  <si>
    <t>kstrong@bbtarchitects.com</t>
  </si>
  <si>
    <t>Derek Morgan</t>
  </si>
  <si>
    <t>360-702-7485</t>
  </si>
  <si>
    <t>719-299-1920</t>
  </si>
  <si>
    <t>Deepa Bharatkumar</t>
  </si>
  <si>
    <t>Bassetti Architects</t>
  </si>
  <si>
    <t>971-420-1104</t>
  </si>
  <si>
    <t>Sharon Nobbe</t>
  </si>
  <si>
    <t>Genevra Obregon</t>
  </si>
  <si>
    <t>gobregon@bbtarchitects.com</t>
  </si>
  <si>
    <t>Dan Bodell</t>
  </si>
  <si>
    <t>dan@randcmanagement.com</t>
  </si>
  <si>
    <t>360-909-3210</t>
  </si>
  <si>
    <t>Jose Aparicio</t>
  </si>
  <si>
    <t>925-580-5227</t>
  </si>
  <si>
    <t>josea@wenahagroup.com</t>
  </si>
  <si>
    <t>Matthew Atkins</t>
  </si>
  <si>
    <t>matt@bblarchitects.com</t>
  </si>
  <si>
    <t>503-312-4085</t>
  </si>
  <si>
    <t>Mark Young</t>
  </si>
  <si>
    <t>541-650-0509</t>
  </si>
  <si>
    <t>mark@rowellbrokaw.com</t>
  </si>
  <si>
    <t>Rowell Brokaw Architects</t>
  </si>
  <si>
    <t>Patrick Hannah</t>
  </si>
  <si>
    <t>541-650-0517</t>
  </si>
  <si>
    <t>patrick@rowellbrokaw.com</t>
  </si>
  <si>
    <t>Lydia Burns</t>
  </si>
  <si>
    <t>971-420-1103</t>
  </si>
  <si>
    <t>lburns@bassettiarch.com</t>
  </si>
  <si>
    <t>Davis Carlisle</t>
  </si>
  <si>
    <t>503-327-0350</t>
  </si>
  <si>
    <t>dcarlisle@ffadesign.com</t>
  </si>
  <si>
    <t>dbharatkumar@bassettiarch.com</t>
  </si>
  <si>
    <t>derek@randcmanagement.com</t>
  </si>
  <si>
    <t>541-269-1166 ext. 0249</t>
  </si>
  <si>
    <t>503-239-1987 ext. 210</t>
  </si>
  <si>
    <t>FFA Architecture and Interiors, Inc.</t>
  </si>
  <si>
    <t>541-269-1166 ext. 0234</t>
  </si>
  <si>
    <t>503-924-9422</t>
  </si>
  <si>
    <t>shaun.stuhldryer@otak.com</t>
  </si>
  <si>
    <t>503-226-6950 ext. 56932</t>
  </si>
  <si>
    <t>Laminar Flow Engineering</t>
  </si>
  <si>
    <t>503-360-2685</t>
  </si>
  <si>
    <t>daniel@lf-engineering.com</t>
  </si>
  <si>
    <t>Woolpert, Inc.</t>
  </si>
  <si>
    <t>david.sturtz@woolpert.com</t>
  </si>
  <si>
    <t>jrear@mahlum.com</t>
  </si>
  <si>
    <t>Jeremy Rear</t>
  </si>
  <si>
    <t xml:space="preserve">503-548-2252 </t>
  </si>
  <si>
    <t>541-213-7184</t>
  </si>
  <si>
    <t>darek.olson@hmkco.org</t>
  </si>
  <si>
    <t>David Wilkerson</t>
  </si>
  <si>
    <t>ORW Architecture</t>
  </si>
  <si>
    <t>david@orwarch.com</t>
  </si>
  <si>
    <t>541-779-5237 ext. 20</t>
  </si>
  <si>
    <t>503-233-1471</t>
  </si>
  <si>
    <t>sharon.nobbe@gmail.com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</si>
</sst>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[$-409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rgb="FF1A75BC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</font>
    <font>
      <b/>
      <i/>
      <sz val="12"/>
      <color rgb="FF1A75BC"/>
      <name val="Calibri"/>
      <family val="2"/>
    </font>
    <font>
      <sz val="10"/>
      <color rgb="FF00000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rgb="FFD4D4D4"/>
      </bottom>
      <diagonal/>
    </border>
    <border>
      <left style="thin">
        <color theme="0" tint="-0.34998626667073579"/>
      </left>
      <right style="thin">
        <color indexed="64"/>
      </right>
      <top style="thin">
        <color rgb="FFD4D4D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3" fillId="0" borderId="0"/>
    <xf numFmtId="0" fontId="1" fillId="0" borderId="0">
      <alignment vertical="center"/>
    </xf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Continuous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center" indent="6"/>
    </xf>
    <xf numFmtId="0" fontId="9" fillId="0" borderId="1" xfId="0" applyFont="1" applyBorder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 indent="6"/>
    </xf>
    <xf numFmtId="0" fontId="15" fillId="0" borderId="0" xfId="0" applyFont="1" applyAlignment="1">
      <alignment horizontal="centerContinuous" wrapText="1"/>
    </xf>
    <xf numFmtId="0" fontId="16" fillId="0" borderId="0" xfId="0" applyFont="1"/>
    <xf numFmtId="0" fontId="15" fillId="0" borderId="0" xfId="0" applyFont="1" applyAlignment="1">
      <alignment horizontal="left" wrapText="1" indent="6"/>
    </xf>
    <xf numFmtId="164" fontId="15" fillId="0" borderId="0" xfId="0" applyNumberFormat="1" applyFont="1" applyAlignment="1">
      <alignment horizontal="left" wrapText="1" indent="6"/>
    </xf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18"/>
    </xf>
    <xf numFmtId="0" fontId="5" fillId="0" borderId="0" xfId="0" applyFont="1" applyAlignment="1">
      <alignment horizontal="left" indent="18"/>
    </xf>
    <xf numFmtId="0" fontId="9" fillId="0" borderId="0" xfId="0" applyFont="1" applyAlignment="1">
      <alignment horizontal="left" vertical="center" indent="18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 indent="1"/>
    </xf>
    <xf numFmtId="0" fontId="17" fillId="0" borderId="0" xfId="0" applyFont="1" applyAlignment="1">
      <alignment horizontal="center" vertical="center"/>
    </xf>
    <xf numFmtId="0" fontId="24" fillId="0" borderId="0" xfId="1" applyFont="1" applyFill="1" applyBorder="1" applyAlignment="1">
      <alignment horizontal="left" vertical="center" indent="1"/>
    </xf>
    <xf numFmtId="165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right" indent="1"/>
    </xf>
    <xf numFmtId="0" fontId="2" fillId="2" borderId="3" xfId="0" applyFont="1" applyFill="1" applyBorder="1" applyAlignment="1">
      <alignment horizontal="right" inden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6" fillId="2" borderId="0" xfId="0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indent="1"/>
    </xf>
    <xf numFmtId="165" fontId="27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0" fillId="0" borderId="0" xfId="2" applyFont="1" applyAlignment="1">
      <alignment horizontal="left" indent="1"/>
    </xf>
    <xf numFmtId="0" fontId="27" fillId="0" borderId="0" xfId="0" applyFont="1" applyAlignment="1">
      <alignment horizontal="center" vertical="center"/>
    </xf>
    <xf numFmtId="0" fontId="29" fillId="0" borderId="0" xfId="1" applyFont="1" applyFill="1" applyBorder="1" applyAlignment="1">
      <alignment horizontal="left" vertical="center" indent="1"/>
    </xf>
    <xf numFmtId="0" fontId="30" fillId="0" borderId="0" xfId="0" applyFont="1" applyAlignment="1">
      <alignment horizontal="left" indent="1"/>
    </xf>
    <xf numFmtId="165" fontId="30" fillId="0" borderId="0" xfId="0" applyNumberFormat="1" applyFont="1" applyAlignment="1">
      <alignment horizont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BC500529-DF34-4654-AFC2-833E6FD163D5}"/>
  </cellStyles>
  <dxfs count="16"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color rgb="FF008000"/>
      </font>
      <fill>
        <patternFill>
          <bgColor rgb="FFC2E49C"/>
        </patternFill>
      </fill>
    </dxf>
    <dxf>
      <font>
        <color theme="5" tint="-0.499984740745262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2" xr9:uid="{00000000-0011-0000-FFFF-FFFF01000000}">
      <tableStyleElement type="wholeTable" dxfId="15"/>
      <tableStyleElement type="headerRow" dxfId="14"/>
    </tableStyle>
    <tableStyle name="Table Style 3" pivot="0" count="0" xr9:uid="{00000000-0011-0000-FFFF-FFFF02000000}"/>
  </tableStyles>
  <colors>
    <mruColors>
      <color rgb="FFE5F2FB"/>
      <color rgb="FFD4D4D4"/>
      <color rgb="FFAAD4F4"/>
      <color rgb="FFC9E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148166</xdr:colOff>
      <xdr:row>0</xdr:row>
      <xdr:rowOff>105831</xdr:rowOff>
    </xdr:from>
    <xdr:to>
      <xdr:col>1</xdr:col>
      <xdr:colOff>1134877</xdr:colOff>
      <xdr:row>3</xdr:row>
      <xdr:rowOff>264073</xdr:rowOff>
    </xdr:to>
    <xdr:pic>
      <xdr:nvPicPr>
        <xdr:cNvPr id="4" name="Picture 3" descr="Oregon Department of Education Logo" title="Oregon Department of Education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141" y="105831"/>
          <a:ext cx="983536" cy="1082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ertified_Assessors" displayName="Certified_Assessors" ref="B11:G119" totalsRowShown="0" headerRowDxfId="13" dataDxfId="12">
  <sortState xmlns:xlrd2="http://schemas.microsoft.com/office/spreadsheetml/2017/richdata2" ref="B12:G119">
    <sortCondition ref="C12:C119"/>
    <sortCondition ref="B12:B119"/>
  </sortState>
  <tableColumns count="6">
    <tableColumn id="1" xr3:uid="{00000000-0010-0000-0000-000001000000}" name="Name" dataDxfId="11"/>
    <tableColumn id="2" xr3:uid="{00000000-0010-0000-0000-000002000000}" name="Business" dataDxfId="10"/>
    <tableColumn id="3" xr3:uid="{00000000-0010-0000-0000-000003000000}" name="Phone" dataDxfId="9"/>
    <tableColumn id="4" xr3:uid="{00000000-0010-0000-0000-000004000000}" name="E-mail" dataDxfId="8" dataCellStyle="Hyperlink"/>
    <tableColumn id="5" xr3:uid="{00000000-0010-0000-0000-000005000000}" name="Original Certification Date" dataDxfId="7"/>
    <tableColumn id="7" xr3:uid="{00000000-0010-0000-0000-000007000000}" name="Year Certified" dataDxfId="6"/>
  </tableColumns>
  <tableStyleInfo name="Table Style 2" showFirstColumn="0" showLastColumn="0" showRowStripes="1" showColumnStripes="0"/>
  <extLst>
    <ext xmlns:x14="http://schemas.microsoft.com/office/spreadsheetml/2009/9/main" uri="{504A1905-F514-4f6f-8877-14C23A59335A}">
      <x14:table altTextSummary="List of TAP certified assessors and contact information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teved@interfaceeng.com" TargetMode="External"/><Relationship Id="rId21" Type="http://schemas.openxmlformats.org/officeDocument/2006/relationships/hyperlink" Target="mailto:hyman@deca-inc.com" TargetMode="External"/><Relationship Id="rId42" Type="http://schemas.openxmlformats.org/officeDocument/2006/relationships/hyperlink" Target="mailto:mpacella@ameresco.com" TargetMode="External"/><Relationship Id="rId47" Type="http://schemas.openxmlformats.org/officeDocument/2006/relationships/hyperlink" Target="mailto:jason@lsw-architects.com" TargetMode="External"/><Relationship Id="rId63" Type="http://schemas.openxmlformats.org/officeDocument/2006/relationships/hyperlink" Target="mailto:andrew.werth@arcadis.com" TargetMode="External"/><Relationship Id="rId68" Type="http://schemas.openxmlformats.org/officeDocument/2006/relationships/hyperlink" Target="mailto:dbharatkumar@bassettiarch.com" TargetMode="External"/><Relationship Id="rId2" Type="http://schemas.openxmlformats.org/officeDocument/2006/relationships/hyperlink" Target="mailto:heath@wenahagroup.com" TargetMode="External"/><Relationship Id="rId16" Type="http://schemas.openxmlformats.org/officeDocument/2006/relationships/hyperlink" Target="mailto:darek.olson@hmkco.org" TargetMode="External"/><Relationship Id="rId29" Type="http://schemas.openxmlformats.org/officeDocument/2006/relationships/hyperlink" Target="mailto:daniel@lf-engineering.com" TargetMode="External"/><Relationship Id="rId11" Type="http://schemas.openxmlformats.org/officeDocument/2006/relationships/hyperlink" Target="mailto:elisa.warner@bric-arch.com" TargetMode="External"/><Relationship Id="rId24" Type="http://schemas.openxmlformats.org/officeDocument/2006/relationships/hyperlink" Target="mailto:rebecca.stuecker@arcadis.com" TargetMode="External"/><Relationship Id="rId32" Type="http://schemas.openxmlformats.org/officeDocument/2006/relationships/hyperlink" Target="mailto:jstapleton@pivotarchitecture.com" TargetMode="External"/><Relationship Id="rId37" Type="http://schemas.openxmlformats.org/officeDocument/2006/relationships/hyperlink" Target="mailto:dtedrow@sazan.com" TargetMode="External"/><Relationship Id="rId40" Type="http://schemas.openxmlformats.org/officeDocument/2006/relationships/hyperlink" Target="mailto:mcash@fluentengineering.com" TargetMode="External"/><Relationship Id="rId45" Type="http://schemas.openxmlformats.org/officeDocument/2006/relationships/hyperlink" Target="mailto:jim.fitzpatrick@arcadis.com" TargetMode="External"/><Relationship Id="rId53" Type="http://schemas.openxmlformats.org/officeDocument/2006/relationships/hyperlink" Target="mailto:geert.aerts@esd112.org" TargetMode="External"/><Relationship Id="rId58" Type="http://schemas.openxmlformats.org/officeDocument/2006/relationships/hyperlink" Target="mailto:andyb@sdra.com" TargetMode="External"/><Relationship Id="rId66" Type="http://schemas.openxmlformats.org/officeDocument/2006/relationships/hyperlink" Target="mailto:heidis@colearchitects.com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mailto:scottr@wenahagroup.com" TargetMode="External"/><Relationship Id="rId61" Type="http://schemas.openxmlformats.org/officeDocument/2006/relationships/hyperlink" Target="mailto:Scott@Straightline.biz" TargetMode="External"/><Relationship Id="rId19" Type="http://schemas.openxmlformats.org/officeDocument/2006/relationships/hyperlink" Target="mailto:jonahj@saj-arch.com" TargetMode="External"/><Relationship Id="rId14" Type="http://schemas.openxmlformats.org/officeDocument/2006/relationships/hyperlink" Target="mailto:bwilm@designwestwa.com" TargetMode="External"/><Relationship Id="rId22" Type="http://schemas.openxmlformats.org/officeDocument/2006/relationships/hyperlink" Target="mailto:kmontovino@dlrgroup.com" TargetMode="External"/><Relationship Id="rId27" Type="http://schemas.openxmlformats.org/officeDocument/2006/relationships/hyperlink" Target="mailto:andrewl@interfaceeng.com" TargetMode="External"/><Relationship Id="rId30" Type="http://schemas.openxmlformats.org/officeDocument/2006/relationships/hyperlink" Target="mailto:marleneg@sdra.com" TargetMode="External"/><Relationship Id="rId35" Type="http://schemas.openxmlformats.org/officeDocument/2006/relationships/hyperlink" Target="mailto:stephanied@mckinstry.com" TargetMode="External"/><Relationship Id="rId43" Type="http://schemas.openxmlformats.org/officeDocument/2006/relationships/hyperlink" Target="mailto:robert.musial@arcadis.com" TargetMode="External"/><Relationship Id="rId48" Type="http://schemas.openxmlformats.org/officeDocument/2006/relationships/hyperlink" Target="mailto:david.mckay@hmkco.org" TargetMode="External"/><Relationship Id="rId56" Type="http://schemas.openxmlformats.org/officeDocument/2006/relationships/hyperlink" Target="mailto:ncurti@willdan.com" TargetMode="External"/><Relationship Id="rId64" Type="http://schemas.openxmlformats.org/officeDocument/2006/relationships/hyperlink" Target="mailto:mathew.braun@arcadis.com" TargetMode="External"/><Relationship Id="rId69" Type="http://schemas.openxmlformats.org/officeDocument/2006/relationships/hyperlink" Target="mailto:derek@randcmanagement.com" TargetMode="External"/><Relationship Id="rId8" Type="http://schemas.openxmlformats.org/officeDocument/2006/relationships/hyperlink" Target="mailto:tim.ayersman@ohpd.net" TargetMode="External"/><Relationship Id="rId51" Type="http://schemas.openxmlformats.org/officeDocument/2006/relationships/hyperlink" Target="mailto:dolly.ramminger@esd112.org" TargetMode="External"/><Relationship Id="rId72" Type="http://schemas.openxmlformats.org/officeDocument/2006/relationships/hyperlink" Target="mailto:david@orwarch.com" TargetMode="External"/><Relationship Id="rId3" Type="http://schemas.openxmlformats.org/officeDocument/2006/relationships/hyperlink" Target="mailto:alyssal@mahlum.com" TargetMode="External"/><Relationship Id="rId12" Type="http://schemas.openxmlformats.org/officeDocument/2006/relationships/hyperlink" Target="mailto:cwalkup@glas-arch.com" TargetMode="External"/><Relationship Id="rId17" Type="http://schemas.openxmlformats.org/officeDocument/2006/relationships/hyperlink" Target="mailto:tracew@glas-arch.com" TargetMode="External"/><Relationship Id="rId25" Type="http://schemas.openxmlformats.org/officeDocument/2006/relationships/hyperlink" Target="mailto:joeslack@hge1.com" TargetMode="External"/><Relationship Id="rId33" Type="http://schemas.openxmlformats.org/officeDocument/2006/relationships/hyperlink" Target="mailto:mkolander@mahlum.com" TargetMode="External"/><Relationship Id="rId38" Type="http://schemas.openxmlformats.org/officeDocument/2006/relationships/hyperlink" Target="mailto:kstewart@dlrgroup.com" TargetMode="External"/><Relationship Id="rId46" Type="http://schemas.openxmlformats.org/officeDocument/2006/relationships/hyperlink" Target="mailto:peterg@mckinstry.com" TargetMode="External"/><Relationship Id="rId59" Type="http://schemas.openxmlformats.org/officeDocument/2006/relationships/hyperlink" Target="mailto:joshchism@capital-ae.com" TargetMode="External"/><Relationship Id="rId67" Type="http://schemas.openxmlformats.org/officeDocument/2006/relationships/hyperlink" Target="mailto:tkimble@willdan.com" TargetMode="External"/><Relationship Id="rId20" Type="http://schemas.openxmlformats.org/officeDocument/2006/relationships/hyperlink" Target="mailto:julie.condon@bric-arch.com" TargetMode="External"/><Relationship Id="rId41" Type="http://schemas.openxmlformats.org/officeDocument/2006/relationships/hyperlink" Target="mailto:khowell@pivotarchitecture.com" TargetMode="External"/><Relationship Id="rId54" Type="http://schemas.openxmlformats.org/officeDocument/2006/relationships/hyperlink" Target="mailto:ldonley@milligdb.com" TargetMode="External"/><Relationship Id="rId62" Type="http://schemas.openxmlformats.org/officeDocument/2006/relationships/hyperlink" Target="mailto:kellyj@interfaceeng.com" TargetMode="External"/><Relationship Id="rId70" Type="http://schemas.openxmlformats.org/officeDocument/2006/relationships/hyperlink" Target="mailto:shaun.stuhldryer@otak.com" TargetMode="External"/><Relationship Id="rId75" Type="http://schemas.openxmlformats.org/officeDocument/2006/relationships/table" Target="../tables/table1.xml"/><Relationship Id="rId1" Type="http://schemas.openxmlformats.org/officeDocument/2006/relationships/hyperlink" Target="mailto:terry.l.thetford@gmail.com" TargetMode="External"/><Relationship Id="rId6" Type="http://schemas.openxmlformats.org/officeDocument/2006/relationships/hyperlink" Target="mailto:scott@randcmanagement.com" TargetMode="External"/><Relationship Id="rId15" Type="http://schemas.openxmlformats.org/officeDocument/2006/relationships/hyperlink" Target="mailto:jbrewer@designwestid.com" TargetMode="External"/><Relationship Id="rId23" Type="http://schemas.openxmlformats.org/officeDocument/2006/relationships/hyperlink" Target="mailto:resau@dlrgroup.com" TargetMode="External"/><Relationship Id="rId28" Type="http://schemas.openxmlformats.org/officeDocument/2006/relationships/hyperlink" Target="mailto:jdavis@sazan.com" TargetMode="External"/><Relationship Id="rId36" Type="http://schemas.openxmlformats.org/officeDocument/2006/relationships/hyperlink" Target="mailto:jyang@ameresco.com" TargetMode="External"/><Relationship Id="rId49" Type="http://schemas.openxmlformats.org/officeDocument/2006/relationships/hyperlink" Target="mailto:richardh@cart-apd.com" TargetMode="External"/><Relationship Id="rId57" Type="http://schemas.openxmlformats.org/officeDocument/2006/relationships/hyperlink" Target="mailto:carsons@sdra.com" TargetMode="External"/><Relationship Id="rId10" Type="http://schemas.openxmlformats.org/officeDocument/2006/relationships/hyperlink" Target="mailto:colin.mcnamara@ohpd.net" TargetMode="External"/><Relationship Id="rId31" Type="http://schemas.openxmlformats.org/officeDocument/2006/relationships/hyperlink" Target="mailto:kierons@wenahagroup.com" TargetMode="External"/><Relationship Id="rId44" Type="http://schemas.openxmlformats.org/officeDocument/2006/relationships/hyperlink" Target="mailto:jgrant@glas-arch.com" TargetMode="External"/><Relationship Id="rId52" Type="http://schemas.openxmlformats.org/officeDocument/2006/relationships/hyperlink" Target="mailto:ken.kuiken@esd112.org" TargetMode="External"/><Relationship Id="rId60" Type="http://schemas.openxmlformats.org/officeDocument/2006/relationships/hyperlink" Target="mailto:mbaker@sdra.com" TargetMode="External"/><Relationship Id="rId65" Type="http://schemas.openxmlformats.org/officeDocument/2006/relationships/hyperlink" Target="mailto:scott.johnson@turntown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dionzimmerman104@gmail.com" TargetMode="External"/><Relationship Id="rId9" Type="http://schemas.openxmlformats.org/officeDocument/2006/relationships/hyperlink" Target="mailto:dalek@wenahagroup.com" TargetMode="External"/><Relationship Id="rId13" Type="http://schemas.openxmlformats.org/officeDocument/2006/relationships/hyperlink" Target="mailto:thea.wayburn@bric-arch.com" TargetMode="External"/><Relationship Id="rId18" Type="http://schemas.openxmlformats.org/officeDocument/2006/relationships/hyperlink" Target="mailto:cbrown@mahlum.com" TargetMode="External"/><Relationship Id="rId39" Type="http://schemas.openxmlformats.org/officeDocument/2006/relationships/hyperlink" Target="mailto:rickb@mckinstry.com" TargetMode="External"/><Relationship Id="rId34" Type="http://schemas.openxmlformats.org/officeDocument/2006/relationships/hyperlink" Target="mailto:danielsh@mckinstry.com" TargetMode="External"/><Relationship Id="rId50" Type="http://schemas.openxmlformats.org/officeDocument/2006/relationships/hyperlink" Target="mailto:rick.alexander@esd112.org" TargetMode="External"/><Relationship Id="rId55" Type="http://schemas.openxmlformats.org/officeDocument/2006/relationships/hyperlink" Target="mailto:lnissenson@willdan.com" TargetMode="External"/><Relationship Id="rId7" Type="http://schemas.openxmlformats.org/officeDocument/2006/relationships/hyperlink" Target="mailto:david.sturtz@woolpert.com" TargetMode="External"/><Relationship Id="rId71" Type="http://schemas.openxmlformats.org/officeDocument/2006/relationships/hyperlink" Target="mailto:jrear@mahl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3"/>
  <sheetViews>
    <sheetView showGridLines="0" showRowColHeaders="0" tabSelected="1" zoomScaleNormal="100" workbookViewId="0">
      <pane ySplit="11" topLeftCell="A12" activePane="bottomLeft" state="frozen"/>
      <selection pane="bottomLeft"/>
    </sheetView>
  </sheetViews>
  <sheetFormatPr defaultColWidth="9.140625" defaultRowHeight="15" x14ac:dyDescent="0.25"/>
  <cols>
    <col min="1" max="1" width="2.7109375" customWidth="1"/>
    <col min="2" max="2" width="20.7109375" style="4" customWidth="1"/>
    <col min="3" max="3" width="34.85546875" style="4" bestFit="1" customWidth="1"/>
    <col min="4" max="4" width="24.42578125" style="4" bestFit="1" customWidth="1"/>
    <col min="5" max="5" width="37.140625" style="9" bestFit="1" customWidth="1"/>
    <col min="6" max="6" width="28" style="5" hidden="1" customWidth="1"/>
    <col min="7" max="7" width="16.140625" style="38" bestFit="1" customWidth="1"/>
  </cols>
  <sheetData>
    <row r="1" spans="1:7" s="1" customFormat="1" ht="27" customHeight="1" x14ac:dyDescent="0.35">
      <c r="A1" s="21" t="s">
        <v>0</v>
      </c>
      <c r="B1" s="12"/>
      <c r="C1" s="20"/>
      <c r="D1" s="10"/>
      <c r="E1" s="10"/>
      <c r="F1" s="10"/>
      <c r="G1" s="32"/>
    </row>
    <row r="2" spans="1:7" s="2" customFormat="1" ht="27" customHeight="1" x14ac:dyDescent="0.35">
      <c r="A2" s="22" t="s">
        <v>172</v>
      </c>
      <c r="B2" s="13"/>
      <c r="C2" s="24"/>
      <c r="D2" s="14"/>
      <c r="E2" s="14"/>
      <c r="F2" s="14"/>
      <c r="G2" s="33"/>
    </row>
    <row r="3" spans="1:7" s="19" customFormat="1" ht="18.75" customHeight="1" x14ac:dyDescent="0.3">
      <c r="A3" s="19" t="s">
        <v>287</v>
      </c>
      <c r="B3" s="15"/>
      <c r="C3" s="16"/>
      <c r="D3" s="17"/>
      <c r="E3" s="17"/>
      <c r="F3" s="18"/>
      <c r="G3" s="34"/>
    </row>
    <row r="4" spans="1:7" ht="23.25" customHeight="1" x14ac:dyDescent="0.25">
      <c r="A4" s="23" t="s">
        <v>1</v>
      </c>
      <c r="B4" s="3"/>
      <c r="C4" s="11"/>
      <c r="D4" s="8"/>
      <c r="E4" s="8"/>
      <c r="F4" s="8"/>
      <c r="G4" s="35"/>
    </row>
    <row r="5" spans="1:7" ht="14.85" customHeight="1" x14ac:dyDescent="0.25">
      <c r="A5" s="19" t="s">
        <v>287</v>
      </c>
      <c r="C5" s="25"/>
      <c r="D5" s="26"/>
      <c r="E5" s="26"/>
      <c r="F5" s="26"/>
      <c r="G5" s="36"/>
    </row>
    <row r="6" spans="1:7" ht="14.85" customHeight="1" x14ac:dyDescent="0.25">
      <c r="A6" s="19" t="s">
        <v>287</v>
      </c>
      <c r="B6" s="29" t="s">
        <v>237</v>
      </c>
      <c r="C6" s="30"/>
      <c r="D6" s="31"/>
      <c r="E6" s="31"/>
      <c r="F6" s="31"/>
      <c r="G6" s="37"/>
    </row>
    <row r="7" spans="1:7" ht="14.85" customHeight="1" x14ac:dyDescent="0.25">
      <c r="A7" s="19" t="s">
        <v>287</v>
      </c>
      <c r="B7" s="29" t="s">
        <v>238</v>
      </c>
      <c r="C7" s="30"/>
      <c r="D7" s="31"/>
      <c r="E7" s="31"/>
      <c r="F7" s="31"/>
      <c r="G7" s="37"/>
    </row>
    <row r="8" spans="1:7" ht="14.85" customHeight="1" x14ac:dyDescent="0.25">
      <c r="A8" s="19" t="s">
        <v>287</v>
      </c>
      <c r="B8" s="29" t="s">
        <v>239</v>
      </c>
      <c r="C8" s="30"/>
      <c r="D8" s="31"/>
      <c r="E8" s="31"/>
      <c r="F8" s="31"/>
      <c r="G8" s="37"/>
    </row>
    <row r="9" spans="1:7" ht="14.85" customHeight="1" x14ac:dyDescent="0.25">
      <c r="A9" s="19" t="s">
        <v>287</v>
      </c>
      <c r="B9" s="29" t="s">
        <v>240</v>
      </c>
      <c r="C9" s="27"/>
      <c r="D9" s="28"/>
      <c r="E9" s="28"/>
      <c r="F9" s="28"/>
      <c r="G9" s="37"/>
    </row>
    <row r="10" spans="1:7" ht="14.85" customHeight="1" x14ac:dyDescent="0.25">
      <c r="A10" s="19" t="s">
        <v>287</v>
      </c>
      <c r="B10" s="6"/>
      <c r="C10" s="6"/>
      <c r="D10" s="6"/>
      <c r="E10" s="6"/>
    </row>
    <row r="11" spans="1:7" s="7" customFormat="1" ht="18.75" customHeight="1" x14ac:dyDescent="0.25">
      <c r="A11" s="19" t="s">
        <v>287</v>
      </c>
      <c r="B11" s="53" t="s">
        <v>3</v>
      </c>
      <c r="C11" s="53" t="s">
        <v>4</v>
      </c>
      <c r="D11" s="51" t="s">
        <v>5</v>
      </c>
      <c r="E11" s="53" t="s">
        <v>6</v>
      </c>
      <c r="F11" s="52" t="s">
        <v>236</v>
      </c>
      <c r="G11" s="52" t="s">
        <v>242</v>
      </c>
    </row>
    <row r="12" spans="1:7" x14ac:dyDescent="0.25">
      <c r="A12" s="19"/>
      <c r="B12" s="39" t="s">
        <v>106</v>
      </c>
      <c r="C12" s="39" t="s">
        <v>99</v>
      </c>
      <c r="D12" s="40" t="s">
        <v>117</v>
      </c>
      <c r="E12" s="41" t="s">
        <v>126</v>
      </c>
      <c r="F12" s="42">
        <v>44136</v>
      </c>
      <c r="G12" s="43">
        <v>2022</v>
      </c>
    </row>
    <row r="13" spans="1:7" x14ac:dyDescent="0.25">
      <c r="A13" s="19"/>
      <c r="B13" s="39" t="s">
        <v>113</v>
      </c>
      <c r="C13" s="39" t="s">
        <v>99</v>
      </c>
      <c r="D13" s="44" t="s">
        <v>124</v>
      </c>
      <c r="E13" s="41" t="s">
        <v>127</v>
      </c>
      <c r="F13" s="42">
        <v>44136</v>
      </c>
      <c r="G13" s="43">
        <v>2022</v>
      </c>
    </row>
    <row r="14" spans="1:7" x14ac:dyDescent="0.25">
      <c r="A14" s="19"/>
      <c r="B14" s="45" t="s">
        <v>14</v>
      </c>
      <c r="C14" s="45" t="s">
        <v>279</v>
      </c>
      <c r="D14" s="44" t="s">
        <v>363</v>
      </c>
      <c r="E14" s="41" t="s">
        <v>273</v>
      </c>
      <c r="F14" s="46">
        <v>43497</v>
      </c>
      <c r="G14" s="43">
        <v>2022</v>
      </c>
    </row>
    <row r="15" spans="1:7" x14ac:dyDescent="0.25">
      <c r="B15" s="45" t="s">
        <v>41</v>
      </c>
      <c r="C15" s="45" t="s">
        <v>279</v>
      </c>
      <c r="D15" s="44" t="s">
        <v>272</v>
      </c>
      <c r="E15" s="41" t="s">
        <v>274</v>
      </c>
      <c r="F15" s="46">
        <v>43497</v>
      </c>
      <c r="G15" s="43">
        <v>2022</v>
      </c>
    </row>
    <row r="16" spans="1:7" x14ac:dyDescent="0.25">
      <c r="B16" s="45" t="s">
        <v>43</v>
      </c>
      <c r="C16" s="45" t="s">
        <v>279</v>
      </c>
      <c r="D16" s="44" t="s">
        <v>42</v>
      </c>
      <c r="E16" s="41" t="s">
        <v>275</v>
      </c>
      <c r="F16" s="46">
        <v>43497</v>
      </c>
      <c r="G16" s="43">
        <v>2022</v>
      </c>
    </row>
    <row r="17" spans="2:7" x14ac:dyDescent="0.25">
      <c r="B17" s="45" t="s">
        <v>44</v>
      </c>
      <c r="C17" s="45" t="s">
        <v>279</v>
      </c>
      <c r="D17" s="44" t="s">
        <v>42</v>
      </c>
      <c r="E17" s="41" t="s">
        <v>276</v>
      </c>
      <c r="F17" s="46">
        <v>43420</v>
      </c>
      <c r="G17" s="43">
        <v>2022</v>
      </c>
    </row>
    <row r="18" spans="2:7" x14ac:dyDescent="0.25">
      <c r="B18" s="45" t="s">
        <v>115</v>
      </c>
      <c r="C18" s="45" t="s">
        <v>279</v>
      </c>
      <c r="D18" s="44" t="s">
        <v>125</v>
      </c>
      <c r="E18" s="41" t="s">
        <v>277</v>
      </c>
      <c r="F18" s="46">
        <v>44136</v>
      </c>
      <c r="G18" s="43">
        <v>2022</v>
      </c>
    </row>
    <row r="19" spans="2:7" x14ac:dyDescent="0.25">
      <c r="B19" s="45" t="s">
        <v>327</v>
      </c>
      <c r="C19" s="45" t="s">
        <v>328</v>
      </c>
      <c r="D19" s="44" t="s">
        <v>329</v>
      </c>
      <c r="E19" s="41" t="s">
        <v>355</v>
      </c>
      <c r="F19" s="46"/>
      <c r="G19" s="43">
        <v>2024</v>
      </c>
    </row>
    <row r="20" spans="2:7" x14ac:dyDescent="0.25">
      <c r="B20" s="45" t="s">
        <v>349</v>
      </c>
      <c r="C20" s="45" t="s">
        <v>328</v>
      </c>
      <c r="D20" s="44" t="s">
        <v>350</v>
      </c>
      <c r="E20" s="41" t="s">
        <v>351</v>
      </c>
      <c r="F20" s="46"/>
      <c r="G20" s="43">
        <v>2024</v>
      </c>
    </row>
    <row r="21" spans="2:7" x14ac:dyDescent="0.25">
      <c r="B21" s="45" t="s">
        <v>2</v>
      </c>
      <c r="C21" s="45" t="s">
        <v>7</v>
      </c>
      <c r="D21" s="44" t="s">
        <v>8</v>
      </c>
      <c r="E21" s="41" t="s">
        <v>128</v>
      </c>
      <c r="F21" s="46">
        <v>43056</v>
      </c>
      <c r="G21" s="43">
        <v>2022</v>
      </c>
    </row>
    <row r="22" spans="2:7" x14ac:dyDescent="0.25">
      <c r="B22" s="45" t="s">
        <v>339</v>
      </c>
      <c r="C22" s="45" t="s">
        <v>7</v>
      </c>
      <c r="D22" s="44" t="s">
        <v>341</v>
      </c>
      <c r="E22" s="41" t="s">
        <v>340</v>
      </c>
      <c r="F22" s="46"/>
      <c r="G22" s="43">
        <v>2024</v>
      </c>
    </row>
    <row r="23" spans="2:7" x14ac:dyDescent="0.25">
      <c r="B23" s="45" t="s">
        <v>331</v>
      </c>
      <c r="C23" s="45" t="s">
        <v>9</v>
      </c>
      <c r="D23" s="44" t="s">
        <v>10</v>
      </c>
      <c r="E23" s="41" t="s">
        <v>332</v>
      </c>
      <c r="F23" s="46"/>
      <c r="G23" s="43">
        <v>2024</v>
      </c>
    </row>
    <row r="24" spans="2:7" x14ac:dyDescent="0.25">
      <c r="B24" s="45" t="s">
        <v>322</v>
      </c>
      <c r="C24" s="45" t="s">
        <v>9</v>
      </c>
      <c r="D24" s="44" t="s">
        <v>10</v>
      </c>
      <c r="E24" s="41" t="s">
        <v>323</v>
      </c>
      <c r="F24" s="46"/>
      <c r="G24" s="43">
        <v>2024</v>
      </c>
    </row>
    <row r="25" spans="2:7" x14ac:dyDescent="0.25">
      <c r="B25" s="45" t="s">
        <v>17</v>
      </c>
      <c r="C25" s="45" t="s">
        <v>15</v>
      </c>
      <c r="D25" s="44" t="s">
        <v>18</v>
      </c>
      <c r="E25" s="41" t="s">
        <v>130</v>
      </c>
      <c r="F25" s="56">
        <v>42826</v>
      </c>
      <c r="G25" s="43">
        <v>2022</v>
      </c>
    </row>
    <row r="26" spans="2:7" x14ac:dyDescent="0.25">
      <c r="B26" s="45" t="s">
        <v>19</v>
      </c>
      <c r="C26" s="45" t="s">
        <v>15</v>
      </c>
      <c r="D26" s="44" t="s">
        <v>20</v>
      </c>
      <c r="E26" s="41" t="s">
        <v>129</v>
      </c>
      <c r="F26" s="56">
        <v>43420</v>
      </c>
      <c r="G26" s="43">
        <v>2022</v>
      </c>
    </row>
    <row r="27" spans="2:7" x14ac:dyDescent="0.25">
      <c r="B27" s="54" t="s">
        <v>292</v>
      </c>
      <c r="C27" s="45" t="s">
        <v>15</v>
      </c>
      <c r="D27" s="44" t="s">
        <v>305</v>
      </c>
      <c r="E27" s="41" t="s">
        <v>293</v>
      </c>
      <c r="F27" s="55"/>
      <c r="G27" s="43">
        <v>2023</v>
      </c>
    </row>
    <row r="28" spans="2:7" x14ac:dyDescent="0.25">
      <c r="B28" s="45" t="s">
        <v>21</v>
      </c>
      <c r="C28" s="45" t="s">
        <v>15</v>
      </c>
      <c r="D28" s="44" t="s">
        <v>16</v>
      </c>
      <c r="E28" s="41" t="s">
        <v>131</v>
      </c>
      <c r="F28" s="56">
        <v>42629</v>
      </c>
      <c r="G28" s="43">
        <v>2022</v>
      </c>
    </row>
    <row r="29" spans="2:7" x14ac:dyDescent="0.25">
      <c r="B29" s="57" t="s">
        <v>249</v>
      </c>
      <c r="C29" s="57" t="s">
        <v>254</v>
      </c>
      <c r="D29" s="58" t="s">
        <v>268</v>
      </c>
      <c r="E29" s="41" t="s">
        <v>260</v>
      </c>
      <c r="F29" s="59"/>
      <c r="G29" s="43">
        <v>2022</v>
      </c>
    </row>
    <row r="30" spans="2:7" x14ac:dyDescent="0.25">
      <c r="B30" s="57" t="s">
        <v>250</v>
      </c>
      <c r="C30" s="57" t="s">
        <v>254</v>
      </c>
      <c r="D30" s="58" t="s">
        <v>269</v>
      </c>
      <c r="E30" s="41" t="s">
        <v>261</v>
      </c>
      <c r="F30" s="59"/>
      <c r="G30" s="43">
        <v>2022</v>
      </c>
    </row>
    <row r="31" spans="2:7" x14ac:dyDescent="0.25">
      <c r="B31" s="45" t="s">
        <v>173</v>
      </c>
      <c r="C31" s="45" t="s">
        <v>208</v>
      </c>
      <c r="D31" s="44" t="s">
        <v>209</v>
      </c>
      <c r="E31" s="41" t="s">
        <v>210</v>
      </c>
      <c r="F31" s="46">
        <v>44501</v>
      </c>
      <c r="G31" s="43">
        <v>2021</v>
      </c>
    </row>
    <row r="32" spans="2:7" x14ac:dyDescent="0.25">
      <c r="B32" s="45" t="s">
        <v>320</v>
      </c>
      <c r="C32" s="45" t="s">
        <v>208</v>
      </c>
      <c r="D32" s="44" t="s">
        <v>326</v>
      </c>
      <c r="E32" s="41" t="s">
        <v>321</v>
      </c>
      <c r="F32" s="46"/>
      <c r="G32" s="43">
        <v>2024</v>
      </c>
    </row>
    <row r="33" spans="2:7" x14ac:dyDescent="0.25">
      <c r="B33" s="57" t="s">
        <v>248</v>
      </c>
      <c r="C33" s="57" t="s">
        <v>253</v>
      </c>
      <c r="D33" s="58" t="s">
        <v>267</v>
      </c>
      <c r="E33" s="41" t="s">
        <v>259</v>
      </c>
      <c r="F33" s="59"/>
      <c r="G33" s="43">
        <v>2022</v>
      </c>
    </row>
    <row r="34" spans="2:7" x14ac:dyDescent="0.25">
      <c r="B34" s="45" t="s">
        <v>13</v>
      </c>
      <c r="C34" s="45" t="s">
        <v>206</v>
      </c>
      <c r="D34" s="44" t="s">
        <v>207</v>
      </c>
      <c r="E34" s="41" t="s">
        <v>229</v>
      </c>
      <c r="F34" s="46">
        <v>43420</v>
      </c>
      <c r="G34" s="43">
        <v>2022</v>
      </c>
    </row>
    <row r="35" spans="2:7" x14ac:dyDescent="0.25">
      <c r="B35" s="57" t="s">
        <v>241</v>
      </c>
      <c r="C35" s="45" t="s">
        <v>284</v>
      </c>
      <c r="D35" s="44" t="s">
        <v>286</v>
      </c>
      <c r="E35" s="41" t="s">
        <v>285</v>
      </c>
      <c r="F35" s="59">
        <v>43497</v>
      </c>
      <c r="G35" s="43">
        <v>2022</v>
      </c>
    </row>
    <row r="36" spans="2:7" x14ac:dyDescent="0.25">
      <c r="B36" s="45" t="s">
        <v>219</v>
      </c>
      <c r="C36" s="45" t="s">
        <v>251</v>
      </c>
      <c r="D36" s="60" t="s">
        <v>225</v>
      </c>
      <c r="E36" s="41" t="s">
        <v>220</v>
      </c>
      <c r="F36" s="46">
        <v>44501</v>
      </c>
      <c r="G36" s="43">
        <v>2021</v>
      </c>
    </row>
    <row r="37" spans="2:7" x14ac:dyDescent="0.25">
      <c r="B37" s="45" t="s">
        <v>213</v>
      </c>
      <c r="C37" s="45" t="s">
        <v>251</v>
      </c>
      <c r="D37" s="60" t="s">
        <v>222</v>
      </c>
      <c r="E37" s="41" t="s">
        <v>214</v>
      </c>
      <c r="F37" s="46">
        <v>44501</v>
      </c>
      <c r="G37" s="43">
        <v>2021</v>
      </c>
    </row>
    <row r="38" spans="2:7" x14ac:dyDescent="0.25">
      <c r="B38" s="45" t="s">
        <v>217</v>
      </c>
      <c r="C38" s="45" t="s">
        <v>251</v>
      </c>
      <c r="D38" s="60" t="s">
        <v>224</v>
      </c>
      <c r="E38" s="41" t="s">
        <v>218</v>
      </c>
      <c r="F38" s="46">
        <v>44501</v>
      </c>
      <c r="G38" s="43">
        <v>2021</v>
      </c>
    </row>
    <row r="39" spans="2:7" x14ac:dyDescent="0.25">
      <c r="B39" s="57" t="s">
        <v>244</v>
      </c>
      <c r="C39" s="57" t="s">
        <v>251</v>
      </c>
      <c r="D39" s="58" t="s">
        <v>263</v>
      </c>
      <c r="E39" s="41" t="s">
        <v>255</v>
      </c>
      <c r="F39" s="59"/>
      <c r="G39" s="43">
        <v>2022</v>
      </c>
    </row>
    <row r="40" spans="2:7" x14ac:dyDescent="0.25">
      <c r="B40" s="45" t="s">
        <v>215</v>
      </c>
      <c r="C40" s="45" t="s">
        <v>251</v>
      </c>
      <c r="D40" s="60" t="s">
        <v>223</v>
      </c>
      <c r="E40" s="41" t="s">
        <v>216</v>
      </c>
      <c r="F40" s="46">
        <v>44501</v>
      </c>
      <c r="G40" s="43">
        <v>2021</v>
      </c>
    </row>
    <row r="41" spans="2:7" x14ac:dyDescent="0.25">
      <c r="B41" s="45" t="s">
        <v>211</v>
      </c>
      <c r="C41" s="45" t="s">
        <v>251</v>
      </c>
      <c r="D41" s="60" t="s">
        <v>221</v>
      </c>
      <c r="E41" s="41" t="s">
        <v>212</v>
      </c>
      <c r="F41" s="46">
        <v>44501</v>
      </c>
      <c r="G41" s="43">
        <v>2021</v>
      </c>
    </row>
    <row r="42" spans="2:7" x14ac:dyDescent="0.25">
      <c r="B42" s="57" t="s">
        <v>246</v>
      </c>
      <c r="C42" s="57" t="s">
        <v>251</v>
      </c>
      <c r="D42" s="58" t="s">
        <v>265</v>
      </c>
      <c r="E42" s="41" t="s">
        <v>257</v>
      </c>
      <c r="F42" s="59"/>
      <c r="G42" s="43">
        <v>2022</v>
      </c>
    </row>
    <row r="43" spans="2:7" x14ac:dyDescent="0.25">
      <c r="B43" s="45" t="s">
        <v>25</v>
      </c>
      <c r="C43" s="45" t="s">
        <v>23</v>
      </c>
      <c r="D43" s="44" t="s">
        <v>26</v>
      </c>
      <c r="E43" s="41" t="s">
        <v>132</v>
      </c>
      <c r="F43" s="46">
        <v>42826</v>
      </c>
      <c r="G43" s="43">
        <v>2022</v>
      </c>
    </row>
    <row r="44" spans="2:7" x14ac:dyDescent="0.25">
      <c r="B44" s="45" t="s">
        <v>27</v>
      </c>
      <c r="C44" s="45" t="s">
        <v>28</v>
      </c>
      <c r="D44" s="44" t="s">
        <v>29</v>
      </c>
      <c r="E44" s="41" t="s">
        <v>133</v>
      </c>
      <c r="F44" s="46">
        <v>43420</v>
      </c>
      <c r="G44" s="43">
        <v>2022</v>
      </c>
    </row>
    <row r="45" spans="2:7" x14ac:dyDescent="0.25">
      <c r="B45" s="45" t="s">
        <v>318</v>
      </c>
      <c r="C45" s="45" t="s">
        <v>28</v>
      </c>
      <c r="D45" s="44" t="s">
        <v>358</v>
      </c>
      <c r="E45" s="41" t="s">
        <v>319</v>
      </c>
      <c r="F45" s="46"/>
      <c r="G45" s="43">
        <v>2024</v>
      </c>
    </row>
    <row r="46" spans="2:7" x14ac:dyDescent="0.25">
      <c r="B46" s="45" t="s">
        <v>30</v>
      </c>
      <c r="C46" s="45" t="s">
        <v>31</v>
      </c>
      <c r="D46" s="44" t="s">
        <v>32</v>
      </c>
      <c r="E46" s="41" t="s">
        <v>134</v>
      </c>
      <c r="F46" s="46">
        <v>43056</v>
      </c>
      <c r="G46" s="43">
        <v>2022</v>
      </c>
    </row>
    <row r="47" spans="2:7" x14ac:dyDescent="0.25">
      <c r="B47" s="45" t="s">
        <v>34</v>
      </c>
      <c r="C47" s="45" t="s">
        <v>31</v>
      </c>
      <c r="D47" s="44" t="s">
        <v>35</v>
      </c>
      <c r="E47" s="41" t="s">
        <v>135</v>
      </c>
      <c r="F47" s="46">
        <v>43056</v>
      </c>
      <c r="G47" s="43">
        <v>2022</v>
      </c>
    </row>
    <row r="48" spans="2:7" x14ac:dyDescent="0.25">
      <c r="B48" s="45" t="s">
        <v>36</v>
      </c>
      <c r="C48" s="45" t="s">
        <v>37</v>
      </c>
      <c r="D48" s="44" t="s">
        <v>38</v>
      </c>
      <c r="E48" s="41" t="s">
        <v>137</v>
      </c>
      <c r="F48" s="46">
        <v>43420</v>
      </c>
      <c r="G48" s="43">
        <v>2022</v>
      </c>
    </row>
    <row r="49" spans="2:7" x14ac:dyDescent="0.25">
      <c r="B49" s="45" t="s">
        <v>108</v>
      </c>
      <c r="C49" s="45" t="s">
        <v>37</v>
      </c>
      <c r="D49" s="44" t="s">
        <v>119</v>
      </c>
      <c r="E49" s="41" t="s">
        <v>136</v>
      </c>
      <c r="F49" s="46">
        <v>44136</v>
      </c>
      <c r="G49" s="43">
        <v>2022</v>
      </c>
    </row>
    <row r="50" spans="2:7" x14ac:dyDescent="0.25">
      <c r="B50" s="45" t="s">
        <v>39</v>
      </c>
      <c r="C50" s="45" t="s">
        <v>37</v>
      </c>
      <c r="D50" s="44" t="s">
        <v>40</v>
      </c>
      <c r="E50" s="41" t="s">
        <v>138</v>
      </c>
      <c r="F50" s="46">
        <v>43420</v>
      </c>
      <c r="G50" s="43">
        <v>2022</v>
      </c>
    </row>
    <row r="51" spans="2:7" x14ac:dyDescent="0.25">
      <c r="B51" s="45" t="s">
        <v>352</v>
      </c>
      <c r="C51" s="45" t="s">
        <v>359</v>
      </c>
      <c r="D51" s="44" t="s">
        <v>353</v>
      </c>
      <c r="E51" s="41" t="s">
        <v>354</v>
      </c>
      <c r="F51" s="46"/>
      <c r="G51" s="43">
        <v>2024</v>
      </c>
    </row>
    <row r="52" spans="2:7" x14ac:dyDescent="0.25">
      <c r="B52" s="45" t="s">
        <v>110</v>
      </c>
      <c r="C52" s="45" t="s">
        <v>111</v>
      </c>
      <c r="D52" s="44" t="s">
        <v>122</v>
      </c>
      <c r="E52" s="41" t="s">
        <v>139</v>
      </c>
      <c r="F52" s="46">
        <v>44136</v>
      </c>
      <c r="G52" s="43">
        <v>2022</v>
      </c>
    </row>
    <row r="53" spans="2:7" x14ac:dyDescent="0.25">
      <c r="B53" s="45" t="s">
        <v>45</v>
      </c>
      <c r="C53" s="45" t="s">
        <v>165</v>
      </c>
      <c r="D53" s="44" t="s">
        <v>46</v>
      </c>
      <c r="E53" s="41" t="s">
        <v>142</v>
      </c>
      <c r="F53" s="46">
        <v>42826</v>
      </c>
      <c r="G53" s="43">
        <v>2022</v>
      </c>
    </row>
    <row r="54" spans="2:7" x14ac:dyDescent="0.25">
      <c r="B54" s="45" t="s">
        <v>116</v>
      </c>
      <c r="C54" s="45" t="s">
        <v>165</v>
      </c>
      <c r="D54" s="44" t="s">
        <v>46</v>
      </c>
      <c r="E54" s="41" t="s">
        <v>140</v>
      </c>
      <c r="F54" s="46">
        <v>44136</v>
      </c>
      <c r="G54" s="43">
        <v>2022</v>
      </c>
    </row>
    <row r="55" spans="2:7" x14ac:dyDescent="0.25">
      <c r="B55" s="45" t="s">
        <v>47</v>
      </c>
      <c r="C55" s="45" t="s">
        <v>165</v>
      </c>
      <c r="D55" s="44" t="s">
        <v>46</v>
      </c>
      <c r="E55" s="41" t="s">
        <v>141</v>
      </c>
      <c r="F55" s="46">
        <v>43056</v>
      </c>
      <c r="G55" s="43">
        <v>2022</v>
      </c>
    </row>
    <row r="56" spans="2:7" x14ac:dyDescent="0.25">
      <c r="B56" s="45" t="s">
        <v>315</v>
      </c>
      <c r="C56" s="45" t="s">
        <v>317</v>
      </c>
      <c r="D56" s="44" t="s">
        <v>357</v>
      </c>
      <c r="E56" s="41" t="s">
        <v>316</v>
      </c>
      <c r="F56" s="46"/>
      <c r="G56" s="43">
        <v>2024</v>
      </c>
    </row>
    <row r="57" spans="2:7" x14ac:dyDescent="0.25">
      <c r="B57" s="45" t="s">
        <v>48</v>
      </c>
      <c r="C57" s="45" t="s">
        <v>166</v>
      </c>
      <c r="D57" s="44" t="s">
        <v>360</v>
      </c>
      <c r="E57" s="41" t="s">
        <v>143</v>
      </c>
      <c r="F57" s="46">
        <v>43420</v>
      </c>
      <c r="G57" s="43">
        <v>2022</v>
      </c>
    </row>
    <row r="58" spans="2:7" x14ac:dyDescent="0.25">
      <c r="B58" s="45" t="s">
        <v>79</v>
      </c>
      <c r="C58" s="45" t="s">
        <v>175</v>
      </c>
      <c r="D58" s="44" t="s">
        <v>372</v>
      </c>
      <c r="E58" s="41" t="s">
        <v>373</v>
      </c>
      <c r="F58" s="46">
        <v>43056</v>
      </c>
      <c r="G58" s="43">
        <v>2022</v>
      </c>
    </row>
    <row r="59" spans="2:7" x14ac:dyDescent="0.25">
      <c r="B59" s="45" t="s">
        <v>174</v>
      </c>
      <c r="C59" s="45" t="s">
        <v>175</v>
      </c>
      <c r="D59" s="44" t="s">
        <v>197</v>
      </c>
      <c r="E59" s="41" t="s">
        <v>176</v>
      </c>
      <c r="F59" s="46">
        <v>44501</v>
      </c>
      <c r="G59" s="43">
        <v>2021</v>
      </c>
    </row>
    <row r="60" spans="2:7" x14ac:dyDescent="0.25">
      <c r="B60" s="45" t="s">
        <v>49</v>
      </c>
      <c r="C60" s="45" t="s">
        <v>50</v>
      </c>
      <c r="D60" s="44" t="s">
        <v>51</v>
      </c>
      <c r="E60" s="41" t="s">
        <v>144</v>
      </c>
      <c r="F60" s="46">
        <v>43420</v>
      </c>
      <c r="G60" s="43">
        <v>2022</v>
      </c>
    </row>
    <row r="61" spans="2:7" x14ac:dyDescent="0.25">
      <c r="B61" s="45" t="s">
        <v>92</v>
      </c>
      <c r="C61" s="45" t="s">
        <v>50</v>
      </c>
      <c r="D61" s="44" t="s">
        <v>270</v>
      </c>
      <c r="E61" s="41" t="s">
        <v>271</v>
      </c>
      <c r="F61" s="46">
        <v>43850</v>
      </c>
      <c r="G61" s="43">
        <v>2022</v>
      </c>
    </row>
    <row r="62" spans="2:7" x14ac:dyDescent="0.25">
      <c r="B62" s="45" t="s">
        <v>233</v>
      </c>
      <c r="C62" s="45" t="s">
        <v>50</v>
      </c>
      <c r="D62" s="44" t="s">
        <v>52</v>
      </c>
      <c r="E62" s="41" t="s">
        <v>145</v>
      </c>
      <c r="F62" s="46">
        <v>43420</v>
      </c>
      <c r="G62" s="43">
        <v>2022</v>
      </c>
    </row>
    <row r="63" spans="2:7" x14ac:dyDescent="0.25">
      <c r="B63" s="45" t="s">
        <v>75</v>
      </c>
      <c r="C63" s="45" t="s">
        <v>364</v>
      </c>
      <c r="D63" s="44" t="s">
        <v>365</v>
      </c>
      <c r="E63" s="41" t="s">
        <v>366</v>
      </c>
      <c r="F63" s="46">
        <v>43420</v>
      </c>
      <c r="G63" s="43">
        <v>2022</v>
      </c>
    </row>
    <row r="64" spans="2:7" x14ac:dyDescent="0.25">
      <c r="B64" s="45" t="s">
        <v>177</v>
      </c>
      <c r="C64" s="45" t="s">
        <v>53</v>
      </c>
      <c r="D64" s="44" t="s">
        <v>54</v>
      </c>
      <c r="E64" s="41" t="s">
        <v>178</v>
      </c>
      <c r="F64" s="46">
        <v>44501</v>
      </c>
      <c r="G64" s="43">
        <v>2021</v>
      </c>
    </row>
    <row r="65" spans="2:7" x14ac:dyDescent="0.25">
      <c r="B65" s="45" t="s">
        <v>179</v>
      </c>
      <c r="C65" s="45" t="s">
        <v>53</v>
      </c>
      <c r="D65" s="44" t="s">
        <v>54</v>
      </c>
      <c r="E65" s="41" t="s">
        <v>180</v>
      </c>
      <c r="F65" s="46">
        <v>44501</v>
      </c>
      <c r="G65" s="43">
        <v>2021</v>
      </c>
    </row>
    <row r="66" spans="2:7" x14ac:dyDescent="0.25">
      <c r="B66" s="45" t="s">
        <v>55</v>
      </c>
      <c r="C66" s="45" t="s">
        <v>56</v>
      </c>
      <c r="D66" s="44" t="s">
        <v>57</v>
      </c>
      <c r="E66" s="41" t="s">
        <v>148</v>
      </c>
      <c r="F66" s="46">
        <v>42629</v>
      </c>
      <c r="G66" s="43">
        <v>2022</v>
      </c>
    </row>
    <row r="67" spans="2:7" x14ac:dyDescent="0.25">
      <c r="B67" s="45" t="s">
        <v>58</v>
      </c>
      <c r="C67" s="45" t="s">
        <v>56</v>
      </c>
      <c r="D67" s="44" t="s">
        <v>59</v>
      </c>
      <c r="E67" s="41" t="s">
        <v>147</v>
      </c>
      <c r="F67" s="46">
        <v>43056</v>
      </c>
      <c r="G67" s="43">
        <v>2022</v>
      </c>
    </row>
    <row r="68" spans="2:7" x14ac:dyDescent="0.25">
      <c r="B68" s="64" t="s">
        <v>370</v>
      </c>
      <c r="C68" s="45" t="s">
        <v>56</v>
      </c>
      <c r="D68" s="44" t="s">
        <v>371</v>
      </c>
      <c r="E68" s="41" t="s">
        <v>369</v>
      </c>
      <c r="F68" s="65"/>
      <c r="G68" s="43">
        <v>2025</v>
      </c>
    </row>
    <row r="69" spans="2:7" x14ac:dyDescent="0.25">
      <c r="B69" s="45" t="s">
        <v>95</v>
      </c>
      <c r="C69" s="45" t="s">
        <v>56</v>
      </c>
      <c r="D69" s="44" t="s">
        <v>57</v>
      </c>
      <c r="E69" s="41" t="s">
        <v>146</v>
      </c>
      <c r="F69" s="46">
        <v>43855</v>
      </c>
      <c r="G69" s="43">
        <v>2022</v>
      </c>
    </row>
    <row r="70" spans="2:7" x14ac:dyDescent="0.25">
      <c r="B70" s="45" t="s">
        <v>96</v>
      </c>
      <c r="C70" s="45" t="s">
        <v>98</v>
      </c>
      <c r="D70" s="44" t="s">
        <v>102</v>
      </c>
      <c r="E70" s="41" t="s">
        <v>150</v>
      </c>
      <c r="F70" s="46">
        <v>43859</v>
      </c>
      <c r="G70" s="43">
        <v>2022</v>
      </c>
    </row>
    <row r="71" spans="2:7" x14ac:dyDescent="0.25">
      <c r="B71" s="54" t="s">
        <v>294</v>
      </c>
      <c r="C71" s="54" t="s">
        <v>98</v>
      </c>
      <c r="D71" s="44" t="s">
        <v>306</v>
      </c>
      <c r="E71" s="41" t="s">
        <v>295</v>
      </c>
      <c r="F71" s="55"/>
      <c r="G71" s="43">
        <v>2023</v>
      </c>
    </row>
    <row r="72" spans="2:7" x14ac:dyDescent="0.25">
      <c r="B72" s="45" t="s">
        <v>181</v>
      </c>
      <c r="C72" s="45" t="s">
        <v>98</v>
      </c>
      <c r="D72" s="44" t="s">
        <v>198</v>
      </c>
      <c r="E72" s="41" t="s">
        <v>182</v>
      </c>
      <c r="F72" s="46">
        <v>44501</v>
      </c>
      <c r="G72" s="43">
        <v>2021</v>
      </c>
    </row>
    <row r="73" spans="2:7" x14ac:dyDescent="0.25">
      <c r="B73" s="45" t="s">
        <v>109</v>
      </c>
      <c r="C73" s="45" t="s">
        <v>98</v>
      </c>
      <c r="D73" s="44" t="s">
        <v>121</v>
      </c>
      <c r="E73" s="41" t="s">
        <v>149</v>
      </c>
      <c r="F73" s="46">
        <v>44136</v>
      </c>
      <c r="G73" s="43">
        <v>2022</v>
      </c>
    </row>
    <row r="74" spans="2:7" x14ac:dyDescent="0.25">
      <c r="B74" s="45" t="s">
        <v>97</v>
      </c>
      <c r="C74" s="45" t="s">
        <v>98</v>
      </c>
      <c r="D74" s="44" t="s">
        <v>103</v>
      </c>
      <c r="E74" s="41" t="s">
        <v>167</v>
      </c>
      <c r="F74" s="46">
        <v>43860</v>
      </c>
      <c r="G74" s="43">
        <v>2022</v>
      </c>
    </row>
    <row r="75" spans="2:7" x14ac:dyDescent="0.25">
      <c r="B75" s="45" t="s">
        <v>230</v>
      </c>
      <c r="C75" s="45" t="s">
        <v>171</v>
      </c>
      <c r="D75" s="44" t="s">
        <v>120</v>
      </c>
      <c r="E75" s="41" t="s">
        <v>231</v>
      </c>
      <c r="F75" s="46">
        <v>44136</v>
      </c>
      <c r="G75" s="43">
        <v>2022</v>
      </c>
    </row>
    <row r="76" spans="2:7" x14ac:dyDescent="0.25">
      <c r="B76" s="45" t="s">
        <v>61</v>
      </c>
      <c r="C76" s="45" t="s">
        <v>60</v>
      </c>
      <c r="D76" s="44" t="s">
        <v>62</v>
      </c>
      <c r="E76" s="41" t="s">
        <v>151</v>
      </c>
      <c r="F76" s="46">
        <v>42826</v>
      </c>
      <c r="G76" s="43">
        <v>2022</v>
      </c>
    </row>
    <row r="77" spans="2:7" x14ac:dyDescent="0.25">
      <c r="B77" s="61" t="s">
        <v>232</v>
      </c>
      <c r="C77" s="45" t="s">
        <v>60</v>
      </c>
      <c r="D77" s="44" t="s">
        <v>63</v>
      </c>
      <c r="E77" s="41" t="s">
        <v>152</v>
      </c>
      <c r="F77" s="46">
        <v>42826</v>
      </c>
      <c r="G77" s="43">
        <v>2022</v>
      </c>
    </row>
    <row r="78" spans="2:7" x14ac:dyDescent="0.25">
      <c r="B78" s="45" t="s">
        <v>235</v>
      </c>
      <c r="C78" s="45" t="s">
        <v>64</v>
      </c>
      <c r="D78" s="44" t="s">
        <v>65</v>
      </c>
      <c r="E78" s="41" t="s">
        <v>164</v>
      </c>
      <c r="F78" s="46">
        <v>43497</v>
      </c>
      <c r="G78" s="43">
        <v>2022</v>
      </c>
    </row>
    <row r="79" spans="2:7" x14ac:dyDescent="0.25">
      <c r="B79" s="45" t="s">
        <v>374</v>
      </c>
      <c r="C79" s="45" t="s">
        <v>375</v>
      </c>
      <c r="D79" s="44" t="s">
        <v>377</v>
      </c>
      <c r="E79" s="41" t="s">
        <v>376</v>
      </c>
      <c r="F79" s="46"/>
      <c r="G79" s="43">
        <v>2025</v>
      </c>
    </row>
    <row r="80" spans="2:7" x14ac:dyDescent="0.25">
      <c r="B80" s="54" t="s">
        <v>298</v>
      </c>
      <c r="C80" s="45" t="s">
        <v>311</v>
      </c>
      <c r="D80" s="44" t="s">
        <v>361</v>
      </c>
      <c r="E80" s="41" t="s">
        <v>362</v>
      </c>
      <c r="F80" s="55"/>
      <c r="G80" s="43">
        <v>2023</v>
      </c>
    </row>
    <row r="81" spans="2:7" x14ac:dyDescent="0.25">
      <c r="B81" s="45" t="s">
        <v>309</v>
      </c>
      <c r="C81" s="54" t="s">
        <v>100</v>
      </c>
      <c r="D81" s="62" t="s">
        <v>301</v>
      </c>
      <c r="E81" s="41" t="s">
        <v>289</v>
      </c>
      <c r="F81" s="55"/>
      <c r="G81" s="43">
        <v>2023</v>
      </c>
    </row>
    <row r="82" spans="2:7" x14ac:dyDescent="0.25">
      <c r="B82" s="45" t="s">
        <v>93</v>
      </c>
      <c r="C82" s="45" t="s">
        <v>100</v>
      </c>
      <c r="D82" s="44" t="s">
        <v>101</v>
      </c>
      <c r="E82" s="41" t="s">
        <v>155</v>
      </c>
      <c r="F82" s="46">
        <v>43851</v>
      </c>
      <c r="G82" s="43">
        <v>2022</v>
      </c>
    </row>
    <row r="83" spans="2:7" x14ac:dyDescent="0.25">
      <c r="B83" s="45" t="s">
        <v>112</v>
      </c>
      <c r="C83" s="45" t="s">
        <v>100</v>
      </c>
      <c r="D83" s="44" t="s">
        <v>123</v>
      </c>
      <c r="E83" s="41" t="s">
        <v>154</v>
      </c>
      <c r="F83" s="46">
        <v>44136</v>
      </c>
      <c r="G83" s="43">
        <v>2022</v>
      </c>
    </row>
    <row r="84" spans="2:7" x14ac:dyDescent="0.25">
      <c r="B84" s="45" t="s">
        <v>302</v>
      </c>
      <c r="C84" s="54" t="s">
        <v>100</v>
      </c>
      <c r="D84" s="62" t="s">
        <v>303</v>
      </c>
      <c r="E84" s="41" t="s">
        <v>290</v>
      </c>
      <c r="F84" s="55"/>
      <c r="G84" s="43">
        <v>2023</v>
      </c>
    </row>
    <row r="85" spans="2:7" x14ac:dyDescent="0.25">
      <c r="B85" s="54" t="s">
        <v>288</v>
      </c>
      <c r="C85" s="54" t="s">
        <v>100</v>
      </c>
      <c r="D85" s="44" t="s">
        <v>304</v>
      </c>
      <c r="E85" s="41" t="s">
        <v>291</v>
      </c>
      <c r="F85" s="55"/>
      <c r="G85" s="43">
        <v>2023</v>
      </c>
    </row>
    <row r="86" spans="2:7" x14ac:dyDescent="0.25">
      <c r="B86" s="45" t="s">
        <v>333</v>
      </c>
      <c r="C86" s="45" t="s">
        <v>70</v>
      </c>
      <c r="D86" s="44" t="s">
        <v>335</v>
      </c>
      <c r="E86" s="41" t="s">
        <v>334</v>
      </c>
      <c r="F86" s="46"/>
      <c r="G86" s="43">
        <v>2024</v>
      </c>
    </row>
    <row r="87" spans="2:7" x14ac:dyDescent="0.25">
      <c r="B87" s="45" t="s">
        <v>324</v>
      </c>
      <c r="C87" s="45" t="s">
        <v>70</v>
      </c>
      <c r="D87" s="44" t="s">
        <v>325</v>
      </c>
      <c r="E87" s="41" t="s">
        <v>356</v>
      </c>
      <c r="F87" s="46"/>
      <c r="G87" s="43">
        <v>2024</v>
      </c>
    </row>
    <row r="88" spans="2:7" x14ac:dyDescent="0.25">
      <c r="B88" s="45" t="s">
        <v>69</v>
      </c>
      <c r="C88" s="45" t="s">
        <v>70</v>
      </c>
      <c r="D88" s="44" t="s">
        <v>71</v>
      </c>
      <c r="E88" s="41" t="s">
        <v>156</v>
      </c>
      <c r="F88" s="46">
        <v>42629</v>
      </c>
      <c r="G88" s="43">
        <v>2022</v>
      </c>
    </row>
    <row r="89" spans="2:7" x14ac:dyDescent="0.25">
      <c r="B89" s="45" t="s">
        <v>342</v>
      </c>
      <c r="C89" s="45" t="s">
        <v>345</v>
      </c>
      <c r="D89" s="44" t="s">
        <v>343</v>
      </c>
      <c r="E89" s="41" t="s">
        <v>344</v>
      </c>
      <c r="F89" s="46"/>
      <c r="G89" s="43">
        <v>2024</v>
      </c>
    </row>
    <row r="90" spans="2:7" x14ac:dyDescent="0.25">
      <c r="B90" s="45" t="s">
        <v>346</v>
      </c>
      <c r="C90" s="45" t="s">
        <v>345</v>
      </c>
      <c r="D90" s="44" t="s">
        <v>347</v>
      </c>
      <c r="E90" s="41" t="s">
        <v>348</v>
      </c>
      <c r="F90" s="46"/>
      <c r="G90" s="43">
        <v>2024</v>
      </c>
    </row>
    <row r="91" spans="2:7" x14ac:dyDescent="0.25">
      <c r="B91" s="45" t="s">
        <v>94</v>
      </c>
      <c r="C91" s="45" t="s">
        <v>280</v>
      </c>
      <c r="D91" s="44" t="s">
        <v>11</v>
      </c>
      <c r="E91" s="41" t="s">
        <v>283</v>
      </c>
      <c r="F91" s="56">
        <v>43852</v>
      </c>
      <c r="G91" s="43">
        <v>2022</v>
      </c>
    </row>
    <row r="92" spans="2:7" x14ac:dyDescent="0.25">
      <c r="B92" s="45" t="s">
        <v>314</v>
      </c>
      <c r="C92" s="45" t="s">
        <v>280</v>
      </c>
      <c r="D92" s="44" t="s">
        <v>312</v>
      </c>
      <c r="E92" s="41" t="s">
        <v>313</v>
      </c>
      <c r="F92" s="46"/>
      <c r="G92" s="43">
        <v>2024</v>
      </c>
    </row>
    <row r="93" spans="2:7" x14ac:dyDescent="0.25">
      <c r="B93" s="45" t="s">
        <v>12</v>
      </c>
      <c r="C93" s="45" t="s">
        <v>280</v>
      </c>
      <c r="D93" s="44" t="s">
        <v>281</v>
      </c>
      <c r="E93" s="41" t="s">
        <v>282</v>
      </c>
      <c r="F93" s="56">
        <v>43420</v>
      </c>
      <c r="G93" s="43">
        <v>2022</v>
      </c>
    </row>
    <row r="94" spans="2:7" x14ac:dyDescent="0.25">
      <c r="B94" s="45" t="s">
        <v>107</v>
      </c>
      <c r="C94" s="45" t="s">
        <v>73</v>
      </c>
      <c r="D94" s="44" t="s">
        <v>118</v>
      </c>
      <c r="E94" s="41" t="s">
        <v>158</v>
      </c>
      <c r="F94" s="46">
        <v>44136</v>
      </c>
      <c r="G94" s="43">
        <v>2022</v>
      </c>
    </row>
    <row r="95" spans="2:7" x14ac:dyDescent="0.25">
      <c r="B95" s="45" t="s">
        <v>72</v>
      </c>
      <c r="C95" s="45" t="s">
        <v>73</v>
      </c>
      <c r="D95" s="44" t="s">
        <v>74</v>
      </c>
      <c r="E95" s="41" t="s">
        <v>157</v>
      </c>
      <c r="F95" s="46">
        <v>43420</v>
      </c>
      <c r="G95" s="43">
        <v>2022</v>
      </c>
    </row>
    <row r="96" spans="2:7" ht="15.75" x14ac:dyDescent="0.25">
      <c r="B96" s="45" t="s">
        <v>330</v>
      </c>
      <c r="C96" s="45" t="s">
        <v>330</v>
      </c>
      <c r="D96" s="44" t="s">
        <v>378</v>
      </c>
      <c r="E96" s="63" t="s">
        <v>379</v>
      </c>
      <c r="F96" s="46"/>
      <c r="G96" s="43">
        <v>2024</v>
      </c>
    </row>
    <row r="97" spans="2:7" x14ac:dyDescent="0.25">
      <c r="B97" s="45" t="s">
        <v>185</v>
      </c>
      <c r="C97" s="45" t="s">
        <v>76</v>
      </c>
      <c r="D97" s="44" t="s">
        <v>200</v>
      </c>
      <c r="E97" s="41" t="s">
        <v>186</v>
      </c>
      <c r="F97" s="46">
        <v>44501</v>
      </c>
      <c r="G97" s="43">
        <v>2021</v>
      </c>
    </row>
    <row r="98" spans="2:7" x14ac:dyDescent="0.25">
      <c r="B98" s="45" t="s">
        <v>183</v>
      </c>
      <c r="C98" s="45" t="s">
        <v>76</v>
      </c>
      <c r="D98" s="44" t="s">
        <v>199</v>
      </c>
      <c r="E98" s="41" t="s">
        <v>184</v>
      </c>
      <c r="F98" s="46">
        <v>44501</v>
      </c>
      <c r="G98" s="43">
        <v>2021</v>
      </c>
    </row>
    <row r="99" spans="2:7" x14ac:dyDescent="0.25">
      <c r="B99" s="45" t="s">
        <v>77</v>
      </c>
      <c r="C99" s="45" t="s">
        <v>76</v>
      </c>
      <c r="D99" s="44" t="s">
        <v>78</v>
      </c>
      <c r="E99" s="41" t="s">
        <v>159</v>
      </c>
      <c r="F99" s="46">
        <v>43420</v>
      </c>
      <c r="G99" s="43">
        <v>2022</v>
      </c>
    </row>
    <row r="100" spans="2:7" x14ac:dyDescent="0.25">
      <c r="B100" s="45" t="s">
        <v>187</v>
      </c>
      <c r="C100" s="45" t="s">
        <v>76</v>
      </c>
      <c r="D100" s="44" t="s">
        <v>201</v>
      </c>
      <c r="E100" s="41" t="s">
        <v>188</v>
      </c>
      <c r="F100" s="46">
        <v>44501</v>
      </c>
      <c r="G100" s="43">
        <v>2021</v>
      </c>
    </row>
    <row r="101" spans="2:7" x14ac:dyDescent="0.25">
      <c r="B101" s="45" t="s">
        <v>80</v>
      </c>
      <c r="C101" s="45" t="s">
        <v>81</v>
      </c>
      <c r="D101" s="44" t="s">
        <v>82</v>
      </c>
      <c r="E101" s="41" t="s">
        <v>234</v>
      </c>
      <c r="F101" s="46">
        <v>42826</v>
      </c>
      <c r="G101" s="43">
        <v>2022</v>
      </c>
    </row>
    <row r="102" spans="2:7" x14ac:dyDescent="0.25">
      <c r="B102" s="57" t="s">
        <v>245</v>
      </c>
      <c r="C102" s="57" t="s">
        <v>252</v>
      </c>
      <c r="D102" s="58" t="s">
        <v>264</v>
      </c>
      <c r="E102" s="41" t="s">
        <v>256</v>
      </c>
      <c r="F102" s="59"/>
      <c r="G102" s="43">
        <v>2022</v>
      </c>
    </row>
    <row r="103" spans="2:7" x14ac:dyDescent="0.25">
      <c r="B103" s="45" t="s">
        <v>66</v>
      </c>
      <c r="C103" s="45" t="s">
        <v>66</v>
      </c>
      <c r="D103" s="44" t="s">
        <v>67</v>
      </c>
      <c r="E103" s="41" t="s">
        <v>153</v>
      </c>
      <c r="F103" s="46">
        <v>42629</v>
      </c>
      <c r="G103" s="43">
        <v>2022</v>
      </c>
    </row>
    <row r="104" spans="2:7" x14ac:dyDescent="0.25">
      <c r="B104" s="54" t="s">
        <v>296</v>
      </c>
      <c r="C104" s="45" t="s">
        <v>310</v>
      </c>
      <c r="D104" s="62" t="s">
        <v>307</v>
      </c>
      <c r="E104" s="41" t="s">
        <v>297</v>
      </c>
      <c r="F104" s="55"/>
      <c r="G104" s="43">
        <v>2023</v>
      </c>
    </row>
    <row r="105" spans="2:7" x14ac:dyDescent="0.25">
      <c r="B105" s="54" t="s">
        <v>299</v>
      </c>
      <c r="C105" s="45" t="s">
        <v>310</v>
      </c>
      <c r="D105" s="62" t="s">
        <v>308</v>
      </c>
      <c r="E105" s="41" t="s">
        <v>300</v>
      </c>
      <c r="F105" s="55"/>
      <c r="G105" s="43">
        <v>2023</v>
      </c>
    </row>
    <row r="106" spans="2:7" x14ac:dyDescent="0.25">
      <c r="B106" s="57" t="s">
        <v>243</v>
      </c>
      <c r="C106" s="45" t="s">
        <v>310</v>
      </c>
      <c r="D106" s="58" t="s">
        <v>262</v>
      </c>
      <c r="E106" s="41" t="s">
        <v>278</v>
      </c>
      <c r="F106" s="59"/>
      <c r="G106" s="43">
        <v>2022</v>
      </c>
    </row>
    <row r="107" spans="2:7" x14ac:dyDescent="0.25">
      <c r="B107" s="57" t="s">
        <v>247</v>
      </c>
      <c r="C107" s="45" t="s">
        <v>86</v>
      </c>
      <c r="D107" s="58" t="s">
        <v>266</v>
      </c>
      <c r="E107" s="41" t="s">
        <v>258</v>
      </c>
      <c r="F107" s="59"/>
      <c r="G107" s="43">
        <v>2022</v>
      </c>
    </row>
    <row r="108" spans="2:7" x14ac:dyDescent="0.25">
      <c r="B108" s="45" t="s">
        <v>85</v>
      </c>
      <c r="C108" s="45" t="s">
        <v>86</v>
      </c>
      <c r="D108" s="44" t="s">
        <v>87</v>
      </c>
      <c r="E108" s="41" t="s">
        <v>161</v>
      </c>
      <c r="F108" s="46">
        <v>42826</v>
      </c>
      <c r="G108" s="43">
        <v>2022</v>
      </c>
    </row>
    <row r="109" spans="2:7" x14ac:dyDescent="0.25">
      <c r="B109" s="45" t="s">
        <v>88</v>
      </c>
      <c r="C109" s="45" t="s">
        <v>86</v>
      </c>
      <c r="D109" s="44" t="s">
        <v>89</v>
      </c>
      <c r="E109" s="41" t="s">
        <v>162</v>
      </c>
      <c r="F109" s="46">
        <v>42629</v>
      </c>
      <c r="G109" s="43">
        <v>2022</v>
      </c>
    </row>
    <row r="110" spans="2:7" x14ac:dyDescent="0.25">
      <c r="B110" s="45" t="s">
        <v>336</v>
      </c>
      <c r="C110" s="45" t="s">
        <v>86</v>
      </c>
      <c r="D110" s="44" t="s">
        <v>337</v>
      </c>
      <c r="E110" s="41" t="s">
        <v>338</v>
      </c>
      <c r="F110" s="46"/>
      <c r="G110" s="43">
        <v>2024</v>
      </c>
    </row>
    <row r="111" spans="2:7" x14ac:dyDescent="0.25">
      <c r="B111" s="45" t="s">
        <v>83</v>
      </c>
      <c r="C111" s="45" t="s">
        <v>86</v>
      </c>
      <c r="D111" s="44" t="s">
        <v>84</v>
      </c>
      <c r="E111" s="41" t="s">
        <v>160</v>
      </c>
      <c r="F111" s="46">
        <v>43420</v>
      </c>
      <c r="G111" s="43">
        <v>2022</v>
      </c>
    </row>
    <row r="112" spans="2:7" x14ac:dyDescent="0.25">
      <c r="B112" s="45" t="s">
        <v>90</v>
      </c>
      <c r="C112" s="45" t="s">
        <v>86</v>
      </c>
      <c r="D112" s="44" t="s">
        <v>91</v>
      </c>
      <c r="E112" s="41" t="s">
        <v>163</v>
      </c>
      <c r="F112" s="46">
        <v>42629</v>
      </c>
      <c r="G112" s="43">
        <v>2022</v>
      </c>
    </row>
    <row r="113" spans="2:7" x14ac:dyDescent="0.25">
      <c r="B113" s="45" t="s">
        <v>189</v>
      </c>
      <c r="C113" s="45" t="s">
        <v>114</v>
      </c>
      <c r="D113" s="44" t="s">
        <v>202</v>
      </c>
      <c r="E113" s="41" t="s">
        <v>190</v>
      </c>
      <c r="F113" s="46">
        <v>44501</v>
      </c>
      <c r="G113" s="43">
        <v>2021</v>
      </c>
    </row>
    <row r="114" spans="2:7" x14ac:dyDescent="0.25">
      <c r="B114" s="45" t="s">
        <v>193</v>
      </c>
      <c r="C114" s="45" t="s">
        <v>114</v>
      </c>
      <c r="D114" s="44" t="s">
        <v>204</v>
      </c>
      <c r="E114" s="41" t="s">
        <v>194</v>
      </c>
      <c r="F114" s="46">
        <v>44501</v>
      </c>
      <c r="G114" s="43">
        <v>2021</v>
      </c>
    </row>
    <row r="115" spans="2:7" x14ac:dyDescent="0.25">
      <c r="B115" s="45" t="s">
        <v>195</v>
      </c>
      <c r="C115" s="45" t="s">
        <v>114</v>
      </c>
      <c r="D115" s="44" t="s">
        <v>205</v>
      </c>
      <c r="E115" s="41" t="s">
        <v>196</v>
      </c>
      <c r="F115" s="46">
        <v>44501</v>
      </c>
      <c r="G115" s="43">
        <v>2021</v>
      </c>
    </row>
    <row r="116" spans="2:7" x14ac:dyDescent="0.25">
      <c r="B116" s="45" t="s">
        <v>191</v>
      </c>
      <c r="C116" s="45" t="s">
        <v>114</v>
      </c>
      <c r="D116" s="44" t="s">
        <v>203</v>
      </c>
      <c r="E116" s="41" t="s">
        <v>192</v>
      </c>
      <c r="F116" s="46">
        <v>44501</v>
      </c>
      <c r="G116" s="43">
        <v>2021</v>
      </c>
    </row>
    <row r="117" spans="2:7" x14ac:dyDescent="0.25">
      <c r="B117" s="45" t="s">
        <v>68</v>
      </c>
      <c r="C117" s="45" t="s">
        <v>168</v>
      </c>
      <c r="D117" s="44" t="s">
        <v>169</v>
      </c>
      <c r="E117" s="41" t="s">
        <v>170</v>
      </c>
      <c r="F117" s="46">
        <v>43420</v>
      </c>
      <c r="G117" s="43">
        <v>2022</v>
      </c>
    </row>
    <row r="118" spans="2:7" x14ac:dyDescent="0.25">
      <c r="B118" s="45" t="s">
        <v>22</v>
      </c>
      <c r="C118" s="45" t="s">
        <v>367</v>
      </c>
      <c r="D118" s="44" t="s">
        <v>24</v>
      </c>
      <c r="E118" s="41" t="s">
        <v>368</v>
      </c>
      <c r="F118" s="46">
        <v>42826</v>
      </c>
      <c r="G118" s="43">
        <v>2022</v>
      </c>
    </row>
    <row r="119" spans="2:7" x14ac:dyDescent="0.25">
      <c r="B119" s="45" t="s">
        <v>33</v>
      </c>
      <c r="C119" s="45" t="s">
        <v>226</v>
      </c>
      <c r="D119" s="44" t="s">
        <v>227</v>
      </c>
      <c r="E119" s="41" t="s">
        <v>228</v>
      </c>
      <c r="F119" s="46">
        <v>42629</v>
      </c>
      <c r="G119" s="43">
        <v>2022</v>
      </c>
    </row>
    <row r="121" spans="2:7" x14ac:dyDescent="0.25">
      <c r="C121" s="47" t="s">
        <v>104</v>
      </c>
      <c r="D121" s="49" cm="1">
        <f t="array" ref="D121">SUMPRODUCT((C$12:C$119&lt;&gt;"")/COUNTIF(C$12:C$119,C$12:C$119&amp;""))</f>
        <v>48.000000000000007</v>
      </c>
    </row>
    <row r="122" spans="2:7" x14ac:dyDescent="0.25">
      <c r="B122"/>
      <c r="C122" s="48" t="s">
        <v>105</v>
      </c>
      <c r="D122" s="50">
        <f>COUNT(Certified_Assessors[Year Certified])</f>
        <v>108</v>
      </c>
      <c r="E122"/>
    </row>
    <row r="123" spans="2:7" x14ac:dyDescent="0.25">
      <c r="B123"/>
      <c r="E123"/>
    </row>
  </sheetData>
  <sheetProtection sheet="1" objects="1" scenarios="1" sort="0"/>
  <sortState xmlns:xlrd2="http://schemas.microsoft.com/office/spreadsheetml/2017/richdata2" ref="B7:F80">
    <sortCondition ref="C7:C80"/>
    <sortCondition ref="B7:B80"/>
  </sortState>
  <phoneticPr fontId="28" type="noConversion"/>
  <conditionalFormatting sqref="B86 D86">
    <cfRule type="expression" dxfId="5" priority="51">
      <formula>AND($H146="No",$J146="No")</formula>
    </cfRule>
    <cfRule type="expression" dxfId="4" priority="52">
      <formula>AND($H146="Yes",$J146="Yes")</formula>
    </cfRule>
  </conditionalFormatting>
  <conditionalFormatting sqref="B36:D36">
    <cfRule type="expression" dxfId="3" priority="49">
      <formula>AND(#REF!="No",#REF!="No")</formula>
    </cfRule>
    <cfRule type="expression" dxfId="2" priority="50">
      <formula>AND(#REF!="Yes",#REF!="Yes")</formula>
    </cfRule>
  </conditionalFormatting>
  <conditionalFormatting sqref="C86:C88 B87 D87">
    <cfRule type="expression" dxfId="1" priority="9">
      <formula>AND($H149="No",$J149="No")</formula>
    </cfRule>
    <cfRule type="expression" dxfId="0" priority="10">
      <formula>AND($H149="Yes",$J149="Yes")</formula>
    </cfRule>
  </conditionalFormatting>
  <hyperlinks>
    <hyperlink ref="E103" r:id="rId1" xr:uid="{00000000-0004-0000-0000-000000000000}"/>
    <hyperlink ref="E109" r:id="rId2" xr:uid="{00000000-0004-0000-0000-000001000000}"/>
    <hyperlink ref="E66" r:id="rId3" xr:uid="{00000000-0004-0000-0000-000002000000}"/>
    <hyperlink ref="E119" r:id="rId4" xr:uid="{00000000-0004-0000-0000-000003000000}"/>
    <hyperlink ref="E112" r:id="rId5" xr:uid="{00000000-0004-0000-0000-000004000000}"/>
    <hyperlink ref="E88" r:id="rId6" xr:uid="{00000000-0004-0000-0000-000005000000}"/>
    <hyperlink ref="E118" r:id="rId7" xr:uid="{00000000-0004-0000-0000-000006000000}"/>
    <hyperlink ref="E77" r:id="rId8" xr:uid="{00000000-0004-0000-0000-000007000000}"/>
    <hyperlink ref="E108" r:id="rId9" xr:uid="{00000000-0004-0000-0000-000008000000}"/>
    <hyperlink ref="E76" r:id="rId10" xr:uid="{00000000-0004-0000-0000-000009000000}"/>
    <hyperlink ref="E25" r:id="rId11" xr:uid="{00000000-0004-0000-0000-00000A000000}"/>
    <hyperlink ref="E53" r:id="rId12" xr:uid="{00000000-0004-0000-0000-00000B000000}"/>
    <hyperlink ref="E28" r:id="rId13" xr:uid="{00000000-0004-0000-0000-00000C000000}"/>
    <hyperlink ref="E46" r:id="rId14" xr:uid="{00000000-0004-0000-0000-00000D000000}"/>
    <hyperlink ref="E47" r:id="rId15" xr:uid="{00000000-0004-0000-0000-00000E000000}"/>
    <hyperlink ref="E58" r:id="rId16" xr:uid="{00000000-0004-0000-0000-00000F000000}"/>
    <hyperlink ref="E55" r:id="rId17" xr:uid="{00000000-0004-0000-0000-000010000000}"/>
    <hyperlink ref="E67" r:id="rId18" xr:uid="{00000000-0004-0000-0000-000011000000}"/>
    <hyperlink ref="E93" r:id="rId19" xr:uid="{00000000-0004-0000-0000-000014000000}"/>
    <hyperlink ref="E26" r:id="rId20" xr:uid="{00000000-0004-0000-0000-000015000000}"/>
    <hyperlink ref="E44" r:id="rId21" xr:uid="{00000000-0004-0000-0000-000016000000}"/>
    <hyperlink ref="E48" r:id="rId22" xr:uid="{00000000-0004-0000-0000-000017000000}"/>
    <hyperlink ref="E50" r:id="rId23" xr:uid="{00000000-0004-0000-0000-000018000000}"/>
    <hyperlink ref="E17" r:id="rId24" xr:uid="{00000000-0004-0000-0000-000019000000}"/>
    <hyperlink ref="E57" r:id="rId25" xr:uid="{00000000-0004-0000-0000-00001A000000}"/>
    <hyperlink ref="E62" r:id="rId26" xr:uid="{00000000-0004-0000-0000-00001B000000}"/>
    <hyperlink ref="E60" r:id="rId27" xr:uid="{00000000-0004-0000-0000-00001C000000}"/>
    <hyperlink ref="E95" r:id="rId28" xr:uid="{00000000-0004-0000-0000-00001D000000}"/>
    <hyperlink ref="E63" r:id="rId29" xr:uid="{00000000-0004-0000-0000-00001F000000}"/>
    <hyperlink ref="E99" r:id="rId30" xr:uid="{00000000-0004-0000-0000-000020000000}"/>
    <hyperlink ref="E111" r:id="rId31" xr:uid="{00000000-0004-0000-0000-000021000000}"/>
    <hyperlink ref="E82" r:id="rId32" xr:uid="{00000000-0004-0000-0000-000023000000}"/>
    <hyperlink ref="E69" r:id="rId33" xr:uid="{00000000-0004-0000-0000-000024000000}"/>
    <hyperlink ref="E70" r:id="rId34" xr:uid="{00000000-0004-0000-0000-000025000000}"/>
    <hyperlink ref="E74" r:id="rId35" xr:uid="{00000000-0004-0000-0000-000026000000}"/>
    <hyperlink ref="E12" r:id="rId36" xr:uid="{00000000-0004-0000-0000-000027000000}"/>
    <hyperlink ref="E94" r:id="rId37" xr:uid="{00000000-0004-0000-0000-000028000000}"/>
    <hyperlink ref="E49" r:id="rId38" xr:uid="{00000000-0004-0000-0000-000029000000}"/>
    <hyperlink ref="E73" r:id="rId39" xr:uid="{00000000-0004-0000-0000-00002A000000}"/>
    <hyperlink ref="E52" r:id="rId40" xr:uid="{00000000-0004-0000-0000-00002B000000}"/>
    <hyperlink ref="E83" r:id="rId41" xr:uid="{00000000-0004-0000-0000-00002C000000}"/>
    <hyperlink ref="E13" r:id="rId42" xr:uid="{00000000-0004-0000-0000-00002D000000}"/>
    <hyperlink ref="E18" r:id="rId43" xr:uid="{00000000-0004-0000-0000-00002E000000}"/>
    <hyperlink ref="E54" r:id="rId44" xr:uid="{00000000-0004-0000-0000-00002F000000}"/>
    <hyperlink ref="E15" r:id="rId45" xr:uid="{00000000-0004-0000-0000-000030000000}"/>
    <hyperlink ref="E72" r:id="rId46" xr:uid="{00000000-0004-0000-0000-000031000000}"/>
    <hyperlink ref="E64" r:id="rId47" xr:uid="{00000000-0004-0000-0000-000032000000}"/>
    <hyperlink ref="E59" r:id="rId48" xr:uid="{00000000-0004-0000-0000-000033000000}"/>
    <hyperlink ref="E34" r:id="rId49" xr:uid="{00000000-0004-0000-0000-000034000000}"/>
    <hyperlink ref="E41" r:id="rId50" xr:uid="{00000000-0004-0000-0000-000035000000}"/>
    <hyperlink ref="E37" r:id="rId51" xr:uid="{00000000-0004-0000-0000-000036000000}"/>
    <hyperlink ref="E40" r:id="rId52" xr:uid="{00000000-0004-0000-0000-000037000000}"/>
    <hyperlink ref="E38" r:id="rId53" xr:uid="{00000000-0004-0000-0000-000038000000}"/>
    <hyperlink ref="E75" r:id="rId54" xr:uid="{00000000-0004-0000-0000-000039000000}"/>
    <hyperlink ref="E113" r:id="rId55" xr:uid="{00000000-0004-0000-0000-00003A000000}"/>
    <hyperlink ref="E114" r:id="rId56" xr:uid="{00000000-0004-0000-0000-00003C000000}"/>
    <hyperlink ref="E98" r:id="rId57" xr:uid="{00000000-0004-0000-0000-00003D000000}"/>
    <hyperlink ref="E97" r:id="rId58" xr:uid="{00000000-0004-0000-0000-00003E000000}"/>
    <hyperlink ref="E31" r:id="rId59" xr:uid="{00000000-0004-0000-0000-00003F000000}"/>
    <hyperlink ref="E100" r:id="rId60" xr:uid="{00000000-0004-0000-0000-000040000000}"/>
    <hyperlink ref="E101" r:id="rId61" display="Scott@Straightline.biz" xr:uid="{00000000-0004-0000-0000-000042000000}"/>
    <hyperlink ref="E61" r:id="rId62" xr:uid="{00000000-0004-0000-0000-000043000000}"/>
    <hyperlink ref="E14" r:id="rId63" xr:uid="{00000000-0004-0000-0000-000044000000}"/>
    <hyperlink ref="E16" r:id="rId64" xr:uid="{00000000-0004-0000-0000-000046000000}"/>
    <hyperlink ref="E106" r:id="rId65" xr:uid="{00000000-0004-0000-0000-000047000000}"/>
    <hyperlink ref="E35" r:id="rId66" xr:uid="{C7540AEA-C41C-4B4C-BB4D-633EDAE29241}"/>
    <hyperlink ref="E116" r:id="rId67" xr:uid="{00000000-0004-0000-0000-00003B000000}"/>
    <hyperlink ref="E19" r:id="rId68" xr:uid="{3CA3E1BE-271E-493D-AAAC-F8CA7ED952A5}"/>
    <hyperlink ref="E87" r:id="rId69" xr:uid="{2BA6FD90-69AA-4FB7-929F-D5D834F85F2F}"/>
    <hyperlink ref="E80" r:id="rId70" xr:uid="{8521DC54-81AE-4959-AB24-0F7BCF362815}"/>
    <hyperlink ref="E68" r:id="rId71" xr:uid="{4B1A008C-EBEF-4CA6-BDCB-CB096316B8C9}"/>
    <hyperlink ref="E79" r:id="rId72" xr:uid="{4D78A29D-A229-45A5-8006-853B9E706E9B}"/>
  </hyperlinks>
  <pageMargins left="0.7" right="0.7" top="0.75" bottom="0.75" header="0.3" footer="0.3"/>
  <pageSetup scale="70" fitToHeight="0" orientation="portrait" r:id="rId73"/>
  <headerFooter scaleWithDoc="0">
    <oddFooter>&amp;L&amp;"-,Italic"Updated: &amp;D</oddFooter>
  </headerFooter>
  <drawing r:id="rId74"/>
  <tableParts count="1">
    <tablePart r:id="rId7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2026-03-20T07:00:00+00:00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9AF6421-7A6B-43F5-A7AE-13B6ED6EA7B1}"/>
</file>

<file path=customXml/itemProps2.xml><?xml version="1.0" encoding="utf-8"?>
<ds:datastoreItem xmlns:ds="http://schemas.openxmlformats.org/officeDocument/2006/customXml" ds:itemID="{D370230F-8D5A-4F18-B54D-B5CDAE5735B8}"/>
</file>

<file path=customXml/itemProps3.xml><?xml version="1.0" encoding="utf-8"?>
<ds:datastoreItem xmlns:ds="http://schemas.openxmlformats.org/officeDocument/2006/customXml" ds:itemID="{585E3B65-32A9-4802-8575-5EEA62D88A15}"/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Certified Assessor List</vt:lpstr>
      <vt:lpstr>'Certified Assessor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TAP Certified Assessors List</dc:title>
  <dc:creator/>
  <cp:lastModifiedBy/>
  <dcterms:created xsi:type="dcterms:W3CDTF">2025-08-27T00:09:15Z</dcterms:created>
  <dcterms:modified xsi:type="dcterms:W3CDTF">2026-03-20T22:55:50Z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