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30 Day Share\_Summer Learning\Program Creation\Legislature\End of Program Report\"/>
    </mc:Choice>
  </mc:AlternateContent>
  <bookViews>
    <workbookView xWindow="28845" yWindow="90" windowWidth="28590" windowHeight="15090"/>
  </bookViews>
  <sheets>
    <sheet name="School Age Subgrants" sheetId="3" r:id="rId1"/>
    <sheet name="Birth to K Age Subgrants" sheetId="1" r:id="rId2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E4" i="1"/>
  <c r="F4" i="3"/>
  <c r="E4" i="3"/>
</calcChain>
</file>

<file path=xl/sharedStrings.xml><?xml version="1.0" encoding="utf-8"?>
<sst xmlns="http://schemas.openxmlformats.org/spreadsheetml/2006/main" count="1702" uniqueCount="880">
  <si>
    <t>Subgrantee Name</t>
  </si>
  <si>
    <t>County Location</t>
  </si>
  <si>
    <t>Amount of Award</t>
  </si>
  <si>
    <t>Grant Appl ID</t>
  </si>
  <si>
    <t>Early Childhood Education</t>
  </si>
  <si>
    <t>Environmental education, STEM, Mentoring, Workforce development</t>
  </si>
  <si>
    <t>Arts, STEM, Literacy, Sports/recreation, Workforce development</t>
  </si>
  <si>
    <t>Arts, Environmental education, STEM, Literacy, Mentoring, Service learning, Sports/recreation, General summer programming</t>
  </si>
  <si>
    <t>Arts, STEM, Literacy, Service learning, Sports/recreation</t>
  </si>
  <si>
    <t>Arts, Literacy</t>
  </si>
  <si>
    <t>Arts, Literacy, Mentoring</t>
  </si>
  <si>
    <t>Arts, Environmental education, STEM, Sports/recreation, General summer programming</t>
  </si>
  <si>
    <t>Arts, Environmental education, STEM, Literacy, Museum education</t>
  </si>
  <si>
    <t>Environmental education, Service learning, Workforce development, General summer programming</t>
  </si>
  <si>
    <t>Arts</t>
  </si>
  <si>
    <t>Arts, Sports/recreation, General summer programming</t>
  </si>
  <si>
    <t>Arts, STEM, Mentoring, Sports/recreation, General summer programming</t>
  </si>
  <si>
    <t>Mentoring, Sports/recreation, Summer school, Workforce development</t>
  </si>
  <si>
    <t>STEM, Literacy, Mentoring, Sports/recreation, General summer programming</t>
  </si>
  <si>
    <t>Literacy, Mentoring, Sports/recreation, Workforce development, General summer programming</t>
  </si>
  <si>
    <t>Arts, Environmental education, STEM, Mentoring, General summer programming</t>
  </si>
  <si>
    <t>Sports/recreation, Summer school, General summer programming</t>
  </si>
  <si>
    <t>Arts, STEM, Literacy, Mentoring, General summer programming</t>
  </si>
  <si>
    <t>Sports/recreation, General summer programming</t>
  </si>
  <si>
    <t>STEM, Mentoring, Service learning, General summer programming</t>
  </si>
  <si>
    <t>Environmental education, Mentoring, Summer school</t>
  </si>
  <si>
    <t>Sports/recreation</t>
  </si>
  <si>
    <t>Arts, STEM, Literacy</t>
  </si>
  <si>
    <t>Arts, Mentoring</t>
  </si>
  <si>
    <t>STEM, Mentoring, Service learning, Workforce development, General summer programming</t>
  </si>
  <si>
    <t>Arts, STEM, Mentoring, Service learning, General summer programming</t>
  </si>
  <si>
    <t>Arts, Literacy, Mentoring, Service learning, Sports/recreation</t>
  </si>
  <si>
    <t>Literacy, Summer school</t>
  </si>
  <si>
    <t>Arts, Environmental education, Literacy, Sports/recreation, General summer programming</t>
  </si>
  <si>
    <t>Environmental education, STEM, Mentoring, Service learning, Workforce development</t>
  </si>
  <si>
    <t>Arts, Environmental education, STEM, Literacy, Sports/recreation</t>
  </si>
  <si>
    <t>STEM, Literacy, Mentoring, Sports/recreation, Summer school</t>
  </si>
  <si>
    <t>STEM, Literacy, Mentoring, Sports/recreation</t>
  </si>
  <si>
    <t>Mentoring, Sports/recreation, General summer programming</t>
  </si>
  <si>
    <t>Environmental education, Mentoring, Sports/recreation</t>
  </si>
  <si>
    <t>Arts, Environmental education, STEM, Literacy, Workforce development</t>
  </si>
  <si>
    <t>Arts, Mentoring, Workforce development, General summer programming</t>
  </si>
  <si>
    <t>Environmental education, STEM, Mentoring, Sports/recreation, General summer programming</t>
  </si>
  <si>
    <t>Arts, Literacy, Museum education</t>
  </si>
  <si>
    <t>Mentoring, Service learning, Summer school, Workforce development</t>
  </si>
  <si>
    <t>Arts, Environmental education, STEM, Literacy, General summer programming</t>
  </si>
  <si>
    <t>Arts, Environmental education, STEM, Sports/recreation</t>
  </si>
  <si>
    <t>Sports/recreation, Workforce development, General summer programming</t>
  </si>
  <si>
    <t>Arts, Environmental education, Sports/recreation, General summer programming</t>
  </si>
  <si>
    <t>Mentoring</t>
  </si>
  <si>
    <t>Environmental education, Mentoring, Sports/recreation, Summer school, Workforce development</t>
  </si>
  <si>
    <t>Arts, Environmental education, Mentoring, Sports/recreation, Summer school</t>
  </si>
  <si>
    <t>Arts, STEM, Literacy, Sports/recreation, General summer programming</t>
  </si>
  <si>
    <t>General summer programming</t>
  </si>
  <si>
    <t>Arts, Environmental education, Literacy, Mentoring, General summer programming</t>
  </si>
  <si>
    <t>STEM, Mentoring, Service learning, Sports/recreation, Workforce development</t>
  </si>
  <si>
    <t>Environmental education, Mentoring, Service learning, Summer school, Workforce development</t>
  </si>
  <si>
    <t>Literacy, Mentoring, Service learning</t>
  </si>
  <si>
    <t>Environmental education, Literacy, Mentoring, Service learning, Sports/recreation</t>
  </si>
  <si>
    <t>STEM, Workforce development, General summer programming</t>
  </si>
  <si>
    <t>Environmental education, STEM, Literacy, General summer programming</t>
  </si>
  <si>
    <t>Arts, Environmental education, Literacy, Summer school</t>
  </si>
  <si>
    <t>Arts, Museum education</t>
  </si>
  <si>
    <t>Arts, Environmental education, STEM, Mentoring, Workforce development</t>
  </si>
  <si>
    <t>Arts, Literacy, Mentoring, Sports/recreation, Summer school</t>
  </si>
  <si>
    <t>Environmental education, STEM, Sports/recreation, Workforce development</t>
  </si>
  <si>
    <t>Arts, Environmental education, STEM, Workforce development</t>
  </si>
  <si>
    <t>Environmental education, Mentoring, Sports/recreation, General summer programming</t>
  </si>
  <si>
    <t>Environmental education, Mentoring</t>
  </si>
  <si>
    <t>Arts, STEM, Mentoring, General summer programming</t>
  </si>
  <si>
    <t>Arts, STEM</t>
  </si>
  <si>
    <t>Arts, Environmental education, STEM</t>
  </si>
  <si>
    <t>Environmental education, STEM, Mentoring, Museum education, Sports/recreation</t>
  </si>
  <si>
    <t>Arts, Environmental education, Literacy, General summer programming</t>
  </si>
  <si>
    <t>Arts, Environmental education, Literacy, Summer school, General summer programming</t>
  </si>
  <si>
    <t>Mentoring, Sports/recreation, Workforce development, General summer programming</t>
  </si>
  <si>
    <t>Arts, STEM, Literacy, Mentoring, Summer school</t>
  </si>
  <si>
    <t>Arts, Sports/recreation</t>
  </si>
  <si>
    <t>STEM</t>
  </si>
  <si>
    <t>Mentoring, Workforce development, General summer programming</t>
  </si>
  <si>
    <t>Arts, STEM, Sports/recreation, Summer school, General summer programming</t>
  </si>
  <si>
    <t>STEM, Sports/recreation, Summer school, General summer programming</t>
  </si>
  <si>
    <t>Environmental education, STEM, Sports/recreation, Summer school</t>
  </si>
  <si>
    <t>Mentoring, Workforce development</t>
  </si>
  <si>
    <t>Arts, Mentoring, Workforce development</t>
  </si>
  <si>
    <t>Arts, STEM, Service learning, Workforce development, General summer programming</t>
  </si>
  <si>
    <t>Environmental education, Literacy, Mentoring, Sports/recreation, Summer school, Workforce development, General summer programming</t>
  </si>
  <si>
    <t>Mentoring, Summer school, General summer programming</t>
  </si>
  <si>
    <t>Arts, Mentoring, Service learning, Workforce development, General summer programming</t>
  </si>
  <si>
    <t>Literacy, General summer programming</t>
  </si>
  <si>
    <t>Arts, Environmental education</t>
  </si>
  <si>
    <t>STEM, Mentoring, Museum education, General summer programming</t>
  </si>
  <si>
    <t>Literacy, Mentoring, Service learning, Summer school, General summer programming</t>
  </si>
  <si>
    <t>Arts, Literacy, Sports/recreation, General summer programming</t>
  </si>
  <si>
    <t>Arts, General summer programming</t>
  </si>
  <si>
    <t>Arts, Environmental education, STEM, Literacy, Sports/recreation, General summer programming</t>
  </si>
  <si>
    <t>Environmental education, STEM, General summer programming</t>
  </si>
  <si>
    <t>STEM, Service learning, Sports/recreation, Workforce development, General summer programming</t>
  </si>
  <si>
    <t>Environmental education, Mentoring, Summer school, Workforce development, General summer programming</t>
  </si>
  <si>
    <t>Environmental education, Service learning, Workforce development</t>
  </si>
  <si>
    <t>Environmental education, Mentoring, Service learning, Sports/recreation, General summer programming</t>
  </si>
  <si>
    <t>Arts, Environmental education, STEM, General summer programming</t>
  </si>
  <si>
    <t>Environmental education, Service learning</t>
  </si>
  <si>
    <t>Arts, Environmental education, Mentoring, Service learning, General summer programming</t>
  </si>
  <si>
    <t>Literacy, Mentoring, Summer school, Workforce development, General summer programming</t>
  </si>
  <si>
    <t>Mentoring, Sports/recreation</t>
  </si>
  <si>
    <t>Arts, Environmental education, Literacy, Museum education, Summer school, General summer programming</t>
  </si>
  <si>
    <t>Arts, Environmental education, Mentoring, Sports/recreation, General summer programming</t>
  </si>
  <si>
    <t>Environmental education, STEM, Mentoring, Service learning, General summer programming</t>
  </si>
  <si>
    <t>Arts, STEM, Literacy, General summer programming</t>
  </si>
  <si>
    <t>Arts, STEM, Mentoring, Sports/recreation</t>
  </si>
  <si>
    <t>Arts, Environmental education, Literacy, Mentoring, Summer school</t>
  </si>
  <si>
    <t>Literacy, Mentoring, Sports/recreation, Summer school, General summer programming</t>
  </si>
  <si>
    <t>Arts, Mentoring, General summer programming</t>
  </si>
  <si>
    <t>Environmental education, Mentoring, Service learning, Workforce development, General summer programming</t>
  </si>
  <si>
    <t>Environmental education, Service learning, General summer programming</t>
  </si>
  <si>
    <t>Arts, Museum education, Workforce development</t>
  </si>
  <si>
    <t>Environmental education, STEM, Workforce development</t>
  </si>
  <si>
    <t>Mentoring, Service learning, Workforce development</t>
  </si>
  <si>
    <t>Arts, Mentoring, Museum education, General summer programming</t>
  </si>
  <si>
    <t>Arts, Summer school</t>
  </si>
  <si>
    <t>Arts, STEM, Mentoring, Summer school, General summer programming</t>
  </si>
  <si>
    <t>Environmental education, STEM</t>
  </si>
  <si>
    <t>Arts, STEM, Literacy, Summer school, General summer programming</t>
  </si>
  <si>
    <t>Environmental education, Mentoring, General summer programming</t>
  </si>
  <si>
    <t>Service learning, Sports/recreation, General summer programming</t>
  </si>
  <si>
    <t>Arts, Environmental education, STEM, Service learning, General summer programming</t>
  </si>
  <si>
    <t>Literacy</t>
  </si>
  <si>
    <t>Service learning, Workforce development</t>
  </si>
  <si>
    <t>Arts, STEM, Mentoring, Summer school</t>
  </si>
  <si>
    <t>Arts, STEM, Service learning, Workforce development</t>
  </si>
  <si>
    <t>Arts, STEM, Sports/recreation, General summer programming</t>
  </si>
  <si>
    <t>Arts, STEM, Literacy, Service learning, General summer programming</t>
  </si>
  <si>
    <t>Literacy, Mentoring, Summer school, General summer programming</t>
  </si>
  <si>
    <t>Environmental education, STEM, Museum education</t>
  </si>
  <si>
    <t>STEM, Literacy, Mentoring, Workforce development, General summer programming</t>
  </si>
  <si>
    <t>Arts, Mentoring, Sports/recreation, General summer programming</t>
  </si>
  <si>
    <t>STEM, Mentoring, Workforce development, General summer programming</t>
  </si>
  <si>
    <t>Arts, STEM, Literacy, Mentoring, Sports/recreation</t>
  </si>
  <si>
    <t>Arts, STEM, Literacy, Mentoring, Museum education</t>
  </si>
  <si>
    <t>Arts, Environmental education, STEM, Summer school, General summer programming</t>
  </si>
  <si>
    <t>Environmental education, STEM, Literacy</t>
  </si>
  <si>
    <t>Arts, Environmental education, Service learning, Workforce development</t>
  </si>
  <si>
    <t>Environmental education, STEM, Museum education, General summer programming</t>
  </si>
  <si>
    <t>STEM, Museum education, General summer programming</t>
  </si>
  <si>
    <t>Arts, Environmental education, STEM, Literacy</t>
  </si>
  <si>
    <t>Arts, Literacy, Mentoring, Summer school, General summer programming</t>
  </si>
  <si>
    <t>Arts, Environmental education, Mentoring, Museum education, Service learning</t>
  </si>
  <si>
    <t>STEM, Workforce development</t>
  </si>
  <si>
    <t>Arts, STEM, Literacy, Workforce development, General summer programming</t>
  </si>
  <si>
    <t>Arts, Environmental education, Museum education, Sports/recreation, General summer programming</t>
  </si>
  <si>
    <t>Summer school</t>
  </si>
  <si>
    <t>Environmental education</t>
  </si>
  <si>
    <t>Literacy, Summer school, General summer programming</t>
  </si>
  <si>
    <t>Workforce development</t>
  </si>
  <si>
    <t>Mentoring, Museum education, Service learning, Workforce development</t>
  </si>
  <si>
    <t>Arts, Mentoring, Service learning, Sports/recreation, Summer school</t>
  </si>
  <si>
    <t>Arts, Literacy, Mentoring, Sports/recreation, Workforce development</t>
  </si>
  <si>
    <t>STEM, Literacy, Summer school</t>
  </si>
  <si>
    <t>Arts, Summer school, General summer programming</t>
  </si>
  <si>
    <t>Mentoring, Service learning, Sports/recreation</t>
  </si>
  <si>
    <t>Environmental education, STEM, Museum education, Summer school, General summer programming</t>
  </si>
  <si>
    <t>Arts, Environmental education, STEM, Mentoring, Service learning</t>
  </si>
  <si>
    <t>STEM, Literacy, Mentoring, General summer programming</t>
  </si>
  <si>
    <t>Arts, Literacy, Mentoring, General summer programming</t>
  </si>
  <si>
    <t>Arts, STEM, Mentoring, Sports/recreation, Summer school</t>
  </si>
  <si>
    <t>Environmental education, STEM, Literacy, Mentoring, Service learning, Workforce development</t>
  </si>
  <si>
    <t>Environmental education, Literacy, Mentoring, Summer school, Workforce development</t>
  </si>
  <si>
    <t>STEM, Literacy, General summer programming</t>
  </si>
  <si>
    <t>Arts, STEM, Mentoring, Service learning, Sports/recreation</t>
  </si>
  <si>
    <t>Arts, Environmental education, STEM, Literacy, Service learning</t>
  </si>
  <si>
    <t>Arts, STEM, Literacy, Mentoring, Museum education, Workforce development</t>
  </si>
  <si>
    <t>STEM, Mentoring, General summer programming</t>
  </si>
  <si>
    <t>Arts, STEM, Literacy, Museum education, General summer programming</t>
  </si>
  <si>
    <t>Environmental education, STEM, Service learning, Summer school, Workforce development</t>
  </si>
  <si>
    <t>Arts, Environmental education, Mentoring, Sports/recreation, Workforce development, General summer programming</t>
  </si>
  <si>
    <t>Arts, Sports/recreation, Summer school</t>
  </si>
  <si>
    <t>Arts, STEM, Service learning, General summer programming</t>
  </si>
  <si>
    <t>STEM, Summer school, General summer programming</t>
  </si>
  <si>
    <t>Arts, Sports/recreation, Summer school, Workforce development, General summer programming</t>
  </si>
  <si>
    <t>Arts, STEM, Sports/recreation</t>
  </si>
  <si>
    <t>Arts, STEM, Mentoring, Museum education, General summer programming</t>
  </si>
  <si>
    <t>Sports/recreation, Workforce development</t>
  </si>
  <si>
    <t>Arts, STEM, Museum education, Workforce development, General summer programming</t>
  </si>
  <si>
    <t>Arts, Service learning, General summer programming</t>
  </si>
  <si>
    <t>Environmental education, STEM, Mentoring</t>
  </si>
  <si>
    <t>Arts, Environmental education, Sports/recreation, Workforce development, General summer programming</t>
  </si>
  <si>
    <t>Environmental education, STEM, Service learning, Sports/recreation, Workforce development</t>
  </si>
  <si>
    <t>Arts, Mentoring, Service learning</t>
  </si>
  <si>
    <t>Arts, STEM, Mentoring, Workforce development</t>
  </si>
  <si>
    <t>Arts, Environmental education, Literacy, Service learning, Workforce development</t>
  </si>
  <si>
    <t>STEM, Mentoring, Workforce development</t>
  </si>
  <si>
    <t>Environmental education, STEM, Literacy, Mentoring, Workforce development</t>
  </si>
  <si>
    <t>Environmental education, Mentoring, Sports/recreation, Workforce development, General summer programming</t>
  </si>
  <si>
    <t>STEM, Sports/recreation, Workforce development, General summer programming</t>
  </si>
  <si>
    <t>Environmental education, Literacy, General summer programming</t>
  </si>
  <si>
    <t>Arts, Literacy, Summer school</t>
  </si>
  <si>
    <t>Arts, STEM, Workforce development</t>
  </si>
  <si>
    <t>Arts, STEM, Mentoring</t>
  </si>
  <si>
    <t>Environmental education, Literacy, Mentoring, Sports/recreation, General summer programming</t>
  </si>
  <si>
    <t>Arts, Service learning, Sports/recreation, Summer school, General summer programming</t>
  </si>
  <si>
    <t>STEM, Literacy, Sports/recreation, General summer programming</t>
  </si>
  <si>
    <t>Environmental education, Sports/recreation, General summer programming</t>
  </si>
  <si>
    <t>STEM, Literacy, Mentoring, Service learning, Sports/recreation</t>
  </si>
  <si>
    <t>Arts, Literacy, Mentoring, Sports/recreation, General summer programming</t>
  </si>
  <si>
    <t>Environmental education, Literacy, Mentoring, Museum education, Sports/recreation, General summer programming</t>
  </si>
  <si>
    <t>Arts, STEM, Literacy, Sports/recreation, Summer school</t>
  </si>
  <si>
    <t>Mentoring, Service learning</t>
  </si>
  <si>
    <t>Arts, STEM, Mentoring, Service learning, Sports/recreation, Summer school, Workforce development</t>
  </si>
  <si>
    <t>Mentoring, Service learning, Sports/recreation, General summer programming</t>
  </si>
  <si>
    <t>STEM, Literacy, Mentoring, Service learning, General summer programming</t>
  </si>
  <si>
    <t>Arts, Mentoring, Service learning, Sports/recreation, Workforce development, General summer programming</t>
  </si>
  <si>
    <t>Mentoring, Sports/recreation, General summer programming, Other</t>
  </si>
  <si>
    <t>Other</t>
  </si>
  <si>
    <t>Arts, STEM, Mentoring, General summer programming, Other</t>
  </si>
  <si>
    <t>Arts, Literacy, Mentoring, Service learning, Other</t>
  </si>
  <si>
    <t>Arts, Mentoring, Other</t>
  </si>
  <si>
    <t>Environmental education, Summer school, General summer programming, Other</t>
  </si>
  <si>
    <t>Summer school, Other</t>
  </si>
  <si>
    <t>Mentoring, General summer programming, Other</t>
  </si>
  <si>
    <t>Arts, Literacy, Mentoring, Sports/recreation, General summer programming, Other</t>
  </si>
  <si>
    <t>Mentoring, Service learning, Workforce development, Other</t>
  </si>
  <si>
    <t>Arts, STEM, General summer programming, Other</t>
  </si>
  <si>
    <t>Arts, Environmental education, Mentoring, Sports/recreation, Other</t>
  </si>
  <si>
    <t>Sports/recreation, General summer programming, Other</t>
  </si>
  <si>
    <t>Arts, STEM, Mentoring, Other</t>
  </si>
  <si>
    <t>Environmental education, Mentoring, Service learning, General summer programming, Other</t>
  </si>
  <si>
    <t>STEM, Workforce development, Other</t>
  </si>
  <si>
    <t>Arts, Mentoring, Service learning, General summer programming, Other</t>
  </si>
  <si>
    <t>General summer programming, Other</t>
  </si>
  <si>
    <t>Arts, Environmental education, Sports/recreation, General summer programming, Other</t>
  </si>
  <si>
    <t>Arts, Literacy, Service learning, General summer programming, Other</t>
  </si>
  <si>
    <t>Arts, Other</t>
  </si>
  <si>
    <t>Mentoring, Service learning, Sports/recreation, General summer programming, Other</t>
  </si>
  <si>
    <t>Mentoring, Workforce development, Other</t>
  </si>
  <si>
    <t>Mentoring, Workforce development, General summer programming, Other</t>
  </si>
  <si>
    <t>Mentoring, Service learning, Sports/recreation, Workforce development, Other</t>
  </si>
  <si>
    <t>STEM, Mentoring, Service learning, General summer programming, Other</t>
  </si>
  <si>
    <t>Arts, Environmental education, Literacy, Workforce development, Other</t>
  </si>
  <si>
    <t>Mentoring, Sports/recreation, Workforce development, Other</t>
  </si>
  <si>
    <t>Environmental education, STEM, Mentoring, Workforce development, Other</t>
  </si>
  <si>
    <t>Arts, Environmental education, STEM, Literacy, Mentoring, Museum education, Sports/recreation, Summer school, Workforce development, General summer programming, Other</t>
  </si>
  <si>
    <t>STEM, Literacy, Summer school, Other</t>
  </si>
  <si>
    <t>STEM, Mentoring, Other</t>
  </si>
  <si>
    <t>Mentoring, Service learning, Other</t>
  </si>
  <si>
    <t>Arts, Mentoring, Sports/recreation, General summer programming, Other</t>
  </si>
  <si>
    <t>Arts, Sports/recreation, Workforce development, General summer programming, Other</t>
  </si>
  <si>
    <t>Arts, STEM, Sports/recreation, General summer programming, Other</t>
  </si>
  <si>
    <t>Mentoring, Other</t>
  </si>
  <si>
    <t>Mentoring, Sports/recreation, Workforce development, General summer programming, Other</t>
  </si>
  <si>
    <t>Arts, STEM, Literacy, Mentoring, General summer programming, Other</t>
  </si>
  <si>
    <t>Environmental education, STEM, Sports/recreation, Workforce development, Other</t>
  </si>
  <si>
    <t>Arts, General summer programming, Other</t>
  </si>
  <si>
    <t>Arts, Mentoring, General summer programming, Other</t>
  </si>
  <si>
    <t>Sports/recreation, Other</t>
  </si>
  <si>
    <t>Sports/recreation, Workforce development, General summer programming, Other</t>
  </si>
  <si>
    <t>Arts, Environmental education, STEM, Mentoring, Other</t>
  </si>
  <si>
    <t>Arts, Literacy, Mentoring, Sports/recreation, Other</t>
  </si>
  <si>
    <t>Environmental education, STEM, Sports/recreation, General summer programming, Other</t>
  </si>
  <si>
    <t>Literacy, Mentoring, Workforce development, General summer programming, Other</t>
  </si>
  <si>
    <t>Arts, STEM, Literacy, Other</t>
  </si>
  <si>
    <t>Arts, Environmental education, STEM, Service learning, Sports/recreation, Workforce development, Other</t>
  </si>
  <si>
    <t>Environmental education, Sports/recreation, General summer programming, Other</t>
  </si>
  <si>
    <t>Arts, Environmental education, General summer programming, Other</t>
  </si>
  <si>
    <t>Arts, Environmental education, STEM, Other</t>
  </si>
  <si>
    <t>Arts, STEM, Literacy, General summer programming, Other</t>
  </si>
  <si>
    <t>Literacy, Mentoring, Service learning, Sports/recreation, General summer programming, Other</t>
  </si>
  <si>
    <t>Summer school, General summer programming, Other</t>
  </si>
  <si>
    <t>Environmental education, STEM, Service learning, Other</t>
  </si>
  <si>
    <t>Arts, Environmental education, Mentoring, Service learning, Other</t>
  </si>
  <si>
    <t>STEM, Other</t>
  </si>
  <si>
    <t>Environmental education, Service learning, Workforce development, General summer programming, Other</t>
  </si>
  <si>
    <t>Environmental education, General summer programming, Other</t>
  </si>
  <si>
    <t>Service learning, Workforce development, Other</t>
  </si>
  <si>
    <t>Arts, Mentoring, Museum education, Other</t>
  </si>
  <si>
    <t>Arts, Environmental education, STEM, Literacy, Sports/recreation, Summer school, General summer programming, Other</t>
  </si>
  <si>
    <t>Environmental education, STEM, Mentoring, Other</t>
  </si>
  <si>
    <t>Mentoring, Sports/recreation, Other</t>
  </si>
  <si>
    <t>Arts, STEM, Mentoring, Sports/recreation, General summer programming, Other</t>
  </si>
  <si>
    <t>Arts, STEM, Mentoring, Sports/recreation, Other</t>
  </si>
  <si>
    <t>STEM, Mentoring, Sports/recreation, General summer programming, Other</t>
  </si>
  <si>
    <t>Arts, Literacy, Mentoring, Service learning, General summer programming, Other</t>
  </si>
  <si>
    <t>Arts, Environmental education, STEM, Literacy, Other</t>
  </si>
  <si>
    <t>Mentoring, Service learning, Workforce development, General summer programming, Other</t>
  </si>
  <si>
    <t>Arts, Literacy, Service learning, Sports/recreation, Other</t>
  </si>
  <si>
    <t>Arts, STEM, Literacy, Sports/recreation, Other</t>
  </si>
  <si>
    <t>Arts, Literacy, Other</t>
  </si>
  <si>
    <t>Arts, Environmental education, Mentoring, Workforce development, Other</t>
  </si>
  <si>
    <t>Arts, Mentoring, Service learning, Sports/recreation, Other</t>
  </si>
  <si>
    <t>Arts, Sports/recreation, Other</t>
  </si>
  <si>
    <t>Arts, Mentoring, Summer school, General summer programming, Other</t>
  </si>
  <si>
    <t>Arts, STEM, Other</t>
  </si>
  <si>
    <t>Environmental education, Museum education, Other</t>
  </si>
  <si>
    <t>STEM, Literacy, Sports/recreation, General summer programming, Other</t>
  </si>
  <si>
    <t>STEM, Literacy, Mentoring, General summer programming, Other</t>
  </si>
  <si>
    <t>Arts, STEM, Workforce development, Other</t>
  </si>
  <si>
    <t>Environmental education, Mentoring, General summer programming, Other</t>
  </si>
  <si>
    <t>Environmental education, Mentoring, Sports/recreation, Workforce development, Other</t>
  </si>
  <si>
    <t>Environmental education, Mentoring, Sports/recreation, Other</t>
  </si>
  <si>
    <t>Arts, Mentoring, Sports/recreation, Other</t>
  </si>
  <si>
    <t>Environmental education, Service learning, Sports/recreation, Workforce development, General summer programming, Other</t>
  </si>
  <si>
    <t>Arts, Sports/recreation, General summer programming, Other</t>
  </si>
  <si>
    <t>Arts, Environmental education, Mentoring, Service learning, Workforce development, Other</t>
  </si>
  <si>
    <t>Literacy, Mentoring, Summer school, Workforce development, Other</t>
  </si>
  <si>
    <t>Arts, Environmental education, Literacy, Mentoring, Service learning, Workforce development, Other</t>
  </si>
  <si>
    <t>Environmental education, Literacy, Service learning, Sports/recreation, Other</t>
  </si>
  <si>
    <t>Arts, Environmental education, Other</t>
  </si>
  <si>
    <t>Environmental education, Sports/recreation, Workforce development, General summer programming, Other</t>
  </si>
  <si>
    <t>Mentoring, Sports/recreation, Summer school, General summer programming, Other</t>
  </si>
  <si>
    <t>Arts, STEM, Service learning, Workforce development, Other</t>
  </si>
  <si>
    <t>Arts, Environmental education, Mentoring, General summer programming, Other</t>
  </si>
  <si>
    <t>Environmental education, Mentoring, Service learning, Workforce development, Other</t>
  </si>
  <si>
    <t>Arts, Environmental education, Literacy, Other</t>
  </si>
  <si>
    <t>Arts, Literacy, Mentoring, Other</t>
  </si>
  <si>
    <t>Camp ELSO</t>
  </si>
  <si>
    <t>Multnomah</t>
  </si>
  <si>
    <t>Boys &amp; Girls Club of Corvallis</t>
  </si>
  <si>
    <t>Benton</t>
  </si>
  <si>
    <t>TEAM Eugene Aquatics</t>
  </si>
  <si>
    <t>Lane</t>
  </si>
  <si>
    <t>Grants Pass Family YMCA</t>
  </si>
  <si>
    <t>Josephine</t>
  </si>
  <si>
    <t>Creswell Clubhouse</t>
  </si>
  <si>
    <t>ASD Oregon</t>
  </si>
  <si>
    <t>Clackamas</t>
  </si>
  <si>
    <t>Children's Educational Theatre</t>
  </si>
  <si>
    <t>Marion</t>
  </si>
  <si>
    <t>Rose Children's Theatre</t>
  </si>
  <si>
    <t>Crook County Kids, Inc.</t>
  </si>
  <si>
    <t>Crook</t>
  </si>
  <si>
    <t>Adventure! Children's Museum</t>
  </si>
  <si>
    <t>Higher Education Coordinating Commission - Office of Workforce Investments</t>
  </si>
  <si>
    <t>MetroArts Inc.</t>
  </si>
  <si>
    <t>The Salvation Army Kroc Corps Community Center</t>
  </si>
  <si>
    <t>Tillamook County Family YMCA</t>
  </si>
  <si>
    <t>Tillamook</t>
  </si>
  <si>
    <t>Friends of Baseball</t>
  </si>
  <si>
    <t>Mid-Willamette Family YMCA</t>
  </si>
  <si>
    <t>Linn</t>
  </si>
  <si>
    <t>Ophelia's Place</t>
  </si>
  <si>
    <t>Crossroads Creative and Performing Arts Center</t>
  </si>
  <si>
    <t>Baker</t>
  </si>
  <si>
    <t>PassinArt: A Theatre Company</t>
  </si>
  <si>
    <t>Rock 'n' Roll Camp for Girls</t>
  </si>
  <si>
    <t>Next Step Strategies, Inc</t>
  </si>
  <si>
    <t>Playworks Education Energized</t>
  </si>
  <si>
    <t>REAP Inc.</t>
  </si>
  <si>
    <t>Siskiyou Field Institute</t>
  </si>
  <si>
    <t>Portland Tennis &amp; Education</t>
  </si>
  <si>
    <t>Boys &amp; Girls Club of Salem, Marion &amp; Polk Counties</t>
  </si>
  <si>
    <t>Oregon East Symphony</t>
  </si>
  <si>
    <t>Umatilla</t>
  </si>
  <si>
    <t>Boys &amp; Girls Club of Southwestern Oregon</t>
  </si>
  <si>
    <t>Coos</t>
  </si>
  <si>
    <t>Rose City Rollers</t>
  </si>
  <si>
    <t>Oregon 4-H Foundation</t>
  </si>
  <si>
    <t>Gorge Ecology Outdoors</t>
  </si>
  <si>
    <t>Hood River</t>
  </si>
  <si>
    <t>Street Soccer USA - Portland</t>
  </si>
  <si>
    <t>Out of State</t>
  </si>
  <si>
    <t>The Gilbert House Children's Museum, Inc.</t>
  </si>
  <si>
    <t>Play It Forward</t>
  </si>
  <si>
    <t>Open School</t>
  </si>
  <si>
    <t>Boys &amp; Girls Clubs of Portland</t>
  </si>
  <si>
    <t>Eastern Oregon University</t>
  </si>
  <si>
    <t>Union</t>
  </si>
  <si>
    <t>Active Children Portland</t>
  </si>
  <si>
    <t>Marist High School</t>
  </si>
  <si>
    <t>Opal Center for Arts and Education</t>
  </si>
  <si>
    <t>YMCA of Douglas County</t>
  </si>
  <si>
    <t>Douglas</t>
  </si>
  <si>
    <t>Camp Yakety Yak</t>
  </si>
  <si>
    <t>Greater St. Helens Aquatic District</t>
  </si>
  <si>
    <t>Columbia</t>
  </si>
  <si>
    <t>City of Pendleton Parks &amp; Recreation Department</t>
  </si>
  <si>
    <t>Chehalem Cultural Center</t>
  </si>
  <si>
    <t>Yamhill</t>
  </si>
  <si>
    <t>Marys River Watershed Council</t>
  </si>
  <si>
    <t>Neighbors for Kids</t>
  </si>
  <si>
    <t>Lincoln</t>
  </si>
  <si>
    <t>Northwest Institute for Democratic Education Inc</t>
  </si>
  <si>
    <t>Maurice Lucas Foundation</t>
  </si>
  <si>
    <t>Washington</t>
  </si>
  <si>
    <t>Innercity Basketball</t>
  </si>
  <si>
    <t>Our Savior's Lutheran Church-Prineville</t>
  </si>
  <si>
    <t>South Wasco Youth Programs, Inc.</t>
  </si>
  <si>
    <t>Wasco</t>
  </si>
  <si>
    <t>I'm Hooked, Inc.</t>
  </si>
  <si>
    <t>Jackson County Community Services Consortium, Inc.</t>
  </si>
  <si>
    <t>Jackson</t>
  </si>
  <si>
    <t>iUrban Teen</t>
  </si>
  <si>
    <t>Clark</t>
  </si>
  <si>
    <t>Solid Ground Equine Assisted Activities and Therapy Center</t>
  </si>
  <si>
    <t>Klamath</t>
  </si>
  <si>
    <t>Maxtivity</t>
  </si>
  <si>
    <t>NE STEAM Coalition</t>
  </si>
  <si>
    <t>Family YMCA of Marion &amp; Polk Counties</t>
  </si>
  <si>
    <t>Camp Fire Wilani</t>
  </si>
  <si>
    <t>Oregon Robotics Tournament &amp; Outreach Program</t>
  </si>
  <si>
    <t>Four Rivers Cultural Center and Museum</t>
  </si>
  <si>
    <t>Malheur</t>
  </si>
  <si>
    <t>Southwestern Oregon Workforce Investment Board</t>
  </si>
  <si>
    <t>Upstart Crow Studios</t>
  </si>
  <si>
    <t>Kids Club of Harney County</t>
  </si>
  <si>
    <t>Harney</t>
  </si>
  <si>
    <t>Latino Network</t>
  </si>
  <si>
    <t>Juneteenth OR</t>
  </si>
  <si>
    <t>Upper Deschutes Watershed Council</t>
  </si>
  <si>
    <t>Deschutes</t>
  </si>
  <si>
    <t>Albina Roadrunners Track Club</t>
  </si>
  <si>
    <t>Vibe of Portland</t>
  </si>
  <si>
    <t>Tualatin Hills Park &amp; Recreation District</t>
  </si>
  <si>
    <t>Boys &amp; Girls Club of Albany</t>
  </si>
  <si>
    <t>Impact Pendleton</t>
  </si>
  <si>
    <t>Tiny, Mighty and Strong</t>
  </si>
  <si>
    <t>Parrott Creek Child &amp; Family Services</t>
  </si>
  <si>
    <t>Boys &amp; Girls Clubs of Emerald Valley</t>
  </si>
  <si>
    <t>Made to Thrive</t>
  </si>
  <si>
    <t>Confederated Tribes of Grand Ronde</t>
  </si>
  <si>
    <t>Stanfield Public Library</t>
  </si>
  <si>
    <t>A Village for One</t>
  </si>
  <si>
    <t>Elite Sports Academy</t>
  </si>
  <si>
    <t>B'nai Brith Mens Camp Association</t>
  </si>
  <si>
    <t>Slavic Community Center Of NW, Inc</t>
  </si>
  <si>
    <t>Hand2Mouth Theatre</t>
  </si>
  <si>
    <t>The Gate Youth Association</t>
  </si>
  <si>
    <t>Polk</t>
  </si>
  <si>
    <t>Heart of Oregon Corps, Inc.</t>
  </si>
  <si>
    <t>Cornerstone Community Housing</t>
  </si>
  <si>
    <t>Housing Authority of Lincoln County</t>
  </si>
  <si>
    <t>The Highland Haven</t>
  </si>
  <si>
    <t>Centro Cultural de Washington County</t>
  </si>
  <si>
    <t>Willamina Public Library</t>
  </si>
  <si>
    <t>Wayside Friends Church</t>
  </si>
  <si>
    <t>Douglas Education Service District</t>
  </si>
  <si>
    <t>Coos Art Museum</t>
  </si>
  <si>
    <t>Project Youth+</t>
  </si>
  <si>
    <t>Cub House</t>
  </si>
  <si>
    <t>Nurturely</t>
  </si>
  <si>
    <t>Pegasus Playhouse</t>
  </si>
  <si>
    <t>Full Gospel Pentecostal Association</t>
  </si>
  <si>
    <t>Neskowin Valley School</t>
  </si>
  <si>
    <t>Black Educational Achievement Movement</t>
  </si>
  <si>
    <t>Oregon Youth Sailing Foundation</t>
  </si>
  <si>
    <t>Portland Workforce Alliance</t>
  </si>
  <si>
    <t>Audubon Society of Portland</t>
  </si>
  <si>
    <t>Youth for Christ/Blue Mountain</t>
  </si>
  <si>
    <t>Re-Inventing Social Enterprise</t>
  </si>
  <si>
    <t>Episcopal Diocese of Eastern Oregon</t>
  </si>
  <si>
    <t>Circle of Friends</t>
  </si>
  <si>
    <t>Kids Club of Jefferson County</t>
  </si>
  <si>
    <t>Jefferson</t>
  </si>
  <si>
    <t>ARC of Lane County</t>
  </si>
  <si>
    <t>Gales Creek Camp Foundation</t>
  </si>
  <si>
    <t>BEAT</t>
  </si>
  <si>
    <t>Hand in Hand Farm, Inc.</t>
  </si>
  <si>
    <t>Silverleaf School</t>
  </si>
  <si>
    <t>Community Services Consortium</t>
  </si>
  <si>
    <t>Tucker Maxon School</t>
  </si>
  <si>
    <t>Association of Churches of God in Oregon Inc</t>
  </si>
  <si>
    <t>Bay City Arts Center</t>
  </si>
  <si>
    <t>Chess For Success</t>
  </si>
  <si>
    <t>Boys &amp; Girls Club of the Western Treasure Valley</t>
  </si>
  <si>
    <t>Seashore Family Literacy Program</t>
  </si>
  <si>
    <t>El Programa Hispano Católico</t>
  </si>
  <si>
    <t>Arts in Education of the Gorge</t>
  </si>
  <si>
    <t>Kids Unlimited</t>
  </si>
  <si>
    <t>Elevate Oregon</t>
  </si>
  <si>
    <t>The Eugene Ballet Company</t>
  </si>
  <si>
    <t>Girls Inc. of the Pacific Northwest</t>
  </si>
  <si>
    <t>Oregon Museum of Science and Industry</t>
  </si>
  <si>
    <t>Familia Unida Car &amp; Bike Club</t>
  </si>
  <si>
    <t>Boys &amp; Girls Clubs of the Greater Santiam</t>
  </si>
  <si>
    <t>Eugene Family YMCA</t>
  </si>
  <si>
    <t>One H.O.P.E. Fellowship</t>
  </si>
  <si>
    <t>Children's Forest of Central Oregon</t>
  </si>
  <si>
    <t>Confederated Tribes of the Umatilla Indian Reservation</t>
  </si>
  <si>
    <t>High Desert Partnership</t>
  </si>
  <si>
    <t>My Voice Music</t>
  </si>
  <si>
    <t>Self Enhancement, Inc.</t>
  </si>
  <si>
    <t>Talent Maker City</t>
  </si>
  <si>
    <t>African Youth &amp; Community Organization</t>
  </si>
  <si>
    <t>Oregon Agriculture in the Classroom Foundation</t>
  </si>
  <si>
    <t>Echo Theater Company</t>
  </si>
  <si>
    <t>Southeast Uplift Neighborhood Program</t>
  </si>
  <si>
    <t>Oceana Family Literacy</t>
  </si>
  <si>
    <t>Diversability Inc.</t>
  </si>
  <si>
    <t>Oasis of Praise International Ministries</t>
  </si>
  <si>
    <t>City of Eugene</t>
  </si>
  <si>
    <t>Mt. Hood Kiwanis Camp</t>
  </si>
  <si>
    <t>O'Brien Memorial Library</t>
  </si>
  <si>
    <t>Sitka Center for Art &amp; Ecology</t>
  </si>
  <si>
    <t>Youth Music Project</t>
  </si>
  <si>
    <t>Madras Aquatic Center Recreation District</t>
  </si>
  <si>
    <t>Chetco Community Public Library</t>
  </si>
  <si>
    <t>Curry</t>
  </si>
  <si>
    <t>ScienceWorks Hands-On Museum</t>
  </si>
  <si>
    <t>Centro Latino Americano</t>
  </si>
  <si>
    <t>Grant County Library Foundation</t>
  </si>
  <si>
    <t>Grant</t>
  </si>
  <si>
    <t>Arts Council of Pendleton</t>
  </si>
  <si>
    <t>City of Lincoln City Parks and Recreation</t>
  </si>
  <si>
    <t>Upward Bound</t>
  </si>
  <si>
    <t>Ashland Family YMCA</t>
  </si>
  <si>
    <t>Baker County YMCA</t>
  </si>
  <si>
    <t>Safari Game Search Foundation</t>
  </si>
  <si>
    <t>Outdoor Education Adventures</t>
  </si>
  <si>
    <t>City of St. Helens</t>
  </si>
  <si>
    <t>City of Hermiston</t>
  </si>
  <si>
    <t>Mercy Foundation</t>
  </si>
  <si>
    <t>Emerald Kidsports</t>
  </si>
  <si>
    <t>Northwest Youth Corps</t>
  </si>
  <si>
    <t>Bend Park &amp; Recreation District</t>
  </si>
  <si>
    <t>Christians As Family Advocates</t>
  </si>
  <si>
    <t>Charitable Partnership Fund</t>
  </si>
  <si>
    <t>Sea Mercy</t>
  </si>
  <si>
    <t>Friends of the Children - Central Oregon</t>
  </si>
  <si>
    <t>Friends of Trees</t>
  </si>
  <si>
    <t>Hosea Youth Services Project</t>
  </si>
  <si>
    <t>Umpqua Valley Youth For Christ DBA Umpqua Valley Bicycle Outreach</t>
  </si>
  <si>
    <t>N/A</t>
  </si>
  <si>
    <t>Bandon Community Youth Center</t>
  </si>
  <si>
    <t>River Road Park and Recreation District</t>
  </si>
  <si>
    <t>Friends of the Children - Portland</t>
  </si>
  <si>
    <t>Girls Count</t>
  </si>
  <si>
    <t>Black Community of Portland</t>
  </si>
  <si>
    <t>Oregon State University Foundation</t>
  </si>
  <si>
    <t>Clackamas Women's Services</t>
  </si>
  <si>
    <t>Trash for Peace</t>
  </si>
  <si>
    <t>St. Anne Catholic School</t>
  </si>
  <si>
    <t>Mount Pisgah Arboretum</t>
  </si>
  <si>
    <t>Giggles &amp; Grace Early Learning Center, Inc.</t>
  </si>
  <si>
    <t>Citizens for Safe Schools</t>
  </si>
  <si>
    <t>Young Musicians &amp; Artists</t>
  </si>
  <si>
    <t>YMCA of Columbia-Willamette</t>
  </si>
  <si>
    <t>Spartan Boxing Club</t>
  </si>
  <si>
    <t>Boys &amp; Girls Club of the Umpqua Valley</t>
  </si>
  <si>
    <t>Willamette Education Service District</t>
  </si>
  <si>
    <t>Adaptive Sports Northwest</t>
  </si>
  <si>
    <t>Umpqua Valley Arts Association</t>
  </si>
  <si>
    <t>Camp Fire Columbia</t>
  </si>
  <si>
    <t>Grant County Extension 4-H</t>
  </si>
  <si>
    <t>Emerald Empire Art Association</t>
  </si>
  <si>
    <t>University of Oregon - Oregon Center for Optics</t>
  </si>
  <si>
    <t>Umpqua Actors Community Theatre</t>
  </si>
  <si>
    <t>Jefferson County Library District</t>
  </si>
  <si>
    <t>Abundant Life Church</t>
  </si>
  <si>
    <t>Burns Paiute Tribe</t>
  </si>
  <si>
    <t>The Immigrant and Refugee Community Organization</t>
  </si>
  <si>
    <t>Confederated Tribes of Warm Springs</t>
  </si>
  <si>
    <t>Camp Fire Central Oregon</t>
  </si>
  <si>
    <t>Friends of Saturday Academy</t>
  </si>
  <si>
    <t>The Crest</t>
  </si>
  <si>
    <t>Elkton Community Education Center</t>
  </si>
  <si>
    <t>Wilderness Trails, Inc.</t>
  </si>
  <si>
    <t>Ultimook</t>
  </si>
  <si>
    <t>Baker Technical Institute</t>
  </si>
  <si>
    <t>Solid Strides</t>
  </si>
  <si>
    <t>Willamette University</t>
  </si>
  <si>
    <t>Integral Youth Services</t>
  </si>
  <si>
    <t>National Inventors Hall of Fame, Inc.</t>
  </si>
  <si>
    <t>Isaac's Room</t>
  </si>
  <si>
    <t>Central Oregon Environmental Center</t>
  </si>
  <si>
    <t>Rogue Valley Art Association, Inc.</t>
  </si>
  <si>
    <t>Cascade School of Music</t>
  </si>
  <si>
    <t>Oregon BRAVO Youth Orchestras</t>
  </si>
  <si>
    <t>Oregon Ballet Theatre</t>
  </si>
  <si>
    <t>Boys &amp; Girls Clubs of the Rogue Valley</t>
  </si>
  <si>
    <t>Adelante Mujeres</t>
  </si>
  <si>
    <t>Think Wild</t>
  </si>
  <si>
    <t>Banks Public Library</t>
  </si>
  <si>
    <t>Cascades Theatrical Company</t>
  </si>
  <si>
    <t>Life Change Church PDX</t>
  </si>
  <si>
    <t>City of Astoria</t>
  </si>
  <si>
    <t>Clatsop</t>
  </si>
  <si>
    <t>City of Cannon Beach</t>
  </si>
  <si>
    <t>Chinese Friendship Association of Portland</t>
  </si>
  <si>
    <t>Portland Opportunities Industrialization Center</t>
  </si>
  <si>
    <t>Oregon State University</t>
  </si>
  <si>
    <t>Trinity Episcopal Church of Bend</t>
  </si>
  <si>
    <t>Rise Rural Community Association</t>
  </si>
  <si>
    <t>Black Parent Initiative</t>
  </si>
  <si>
    <t>City of Coos Bay</t>
  </si>
  <si>
    <t>Minds Matter</t>
  </si>
  <si>
    <t>Douglas County Museum Foundation</t>
  </si>
  <si>
    <t>Library Foundation</t>
  </si>
  <si>
    <t>Grove Christian Service Camp</t>
  </si>
  <si>
    <t>Wayfinding Academy</t>
  </si>
  <si>
    <t>Malheur Education Service District</t>
  </si>
  <si>
    <t>Urban League of Portland</t>
  </si>
  <si>
    <t>Catholic Charities of Oregon</t>
  </si>
  <si>
    <t>Children's Book Bank</t>
  </si>
  <si>
    <t>Community Cycling Center</t>
  </si>
  <si>
    <t>Salem Keizer Coalition for Equality</t>
  </si>
  <si>
    <t>Hacienda Community Development Corporation</t>
  </si>
  <si>
    <t>Ontario Recreation District</t>
  </si>
  <si>
    <t>Westwind Stewardship Group</t>
  </si>
  <si>
    <t>Singing Creek Educational Center</t>
  </si>
  <si>
    <t>Center for African Immigrants and Refugees of Oregon (CAIRO)</t>
  </si>
  <si>
    <t>International Performing Arts</t>
  </si>
  <si>
    <t>Friends of the Children - Lane County</t>
  </si>
  <si>
    <t>Farmworker Housing Development Corp.</t>
  </si>
  <si>
    <t>Eugene Science Center</t>
  </si>
  <si>
    <t>Oregon Association for the Education of Young Children</t>
  </si>
  <si>
    <t>Ross Ragland Theater</t>
  </si>
  <si>
    <t>Airway Science for Kids</t>
  </si>
  <si>
    <t>First Door</t>
  </si>
  <si>
    <t>MIT School</t>
  </si>
  <si>
    <t>One World Chorus</t>
  </si>
  <si>
    <t>Blosser Center for Dyslexia Resources</t>
  </si>
  <si>
    <t>Youth Organized and United to Help</t>
  </si>
  <si>
    <t>City of North Bend</t>
  </si>
  <si>
    <t>Rogue Valley Family YMCA</t>
  </si>
  <si>
    <t>J Bar J Youth Services</t>
  </si>
  <si>
    <t>Madras Swim Team</t>
  </si>
  <si>
    <t>Oregon Children's Theatre</t>
  </si>
  <si>
    <t>City of Roseburg</t>
  </si>
  <si>
    <t>Friends of Sellwood Community House</t>
  </si>
  <si>
    <t>Friendly House</t>
  </si>
  <si>
    <t>Building Healthy Families</t>
  </si>
  <si>
    <t>Wallowa</t>
  </si>
  <si>
    <t>High Desert Museum</t>
  </si>
  <si>
    <t>Shelton-McMurphey-Johnson House</t>
  </si>
  <si>
    <t>Harmony Montessori School</t>
  </si>
  <si>
    <t>Jefferson County Soil &amp; Water Conservation District</t>
  </si>
  <si>
    <t>College Possible</t>
  </si>
  <si>
    <t>Northwest Regional Education Service District</t>
  </si>
  <si>
    <t>Discover Your Northwest</t>
  </si>
  <si>
    <t>CAPACES Leadership Institute</t>
  </si>
  <si>
    <t>Oregon Coast Aquarium</t>
  </si>
  <si>
    <t>Yamhill Carlton Together Cares Inc.</t>
  </si>
  <si>
    <t>Rice Northwest Museum of Rocks and Minerals</t>
  </si>
  <si>
    <t>Wild Lilac Child Development Community</t>
  </si>
  <si>
    <t>Feed the Mass</t>
  </si>
  <si>
    <t>Wallowa Resources</t>
  </si>
  <si>
    <t>Friends of Zenger Farm</t>
  </si>
  <si>
    <t>Kenton Action Plan</t>
  </si>
  <si>
    <t>School Garden Project of Lane County</t>
  </si>
  <si>
    <t>South Eugene Rowing Club</t>
  </si>
  <si>
    <t>Central Oregon Force</t>
  </si>
  <si>
    <t>Josephine County Food Bank</t>
  </si>
  <si>
    <t>Oregon Coast Council for the Arts</t>
  </si>
  <si>
    <t>Northwest Children's Theater &amp; School</t>
  </si>
  <si>
    <t>FoodCorps</t>
  </si>
  <si>
    <t>Cool Islam Corporation</t>
  </si>
  <si>
    <t>Marion-Polk Food Share, Inc.</t>
  </si>
  <si>
    <t>Portland Art Museum</t>
  </si>
  <si>
    <t>Eugene Creative Care</t>
  </si>
  <si>
    <t>Soul River, Inc.</t>
  </si>
  <si>
    <t>South County Health District</t>
  </si>
  <si>
    <t>Drexel H. Foundation</t>
  </si>
  <si>
    <t>Opal Creek Ancient Forest Center</t>
  </si>
  <si>
    <t>Portland Adventist Medical Center</t>
  </si>
  <si>
    <t>The Circus Project</t>
  </si>
  <si>
    <t>Portland Community Football Club</t>
  </si>
  <si>
    <t>Comunidad y Herencia Cultural</t>
  </si>
  <si>
    <t>The Arc Jackson County</t>
  </si>
  <si>
    <t>Little Theatre on the Bay</t>
  </si>
  <si>
    <t>Volunteers of America</t>
  </si>
  <si>
    <t>Urban Nature Partners PDX</t>
  </si>
  <si>
    <t>Southern Oregon University Foundation</t>
  </si>
  <si>
    <t>Boys and Girls Clubs of Bend</t>
  </si>
  <si>
    <t>Trauma Healing Project, Inc.</t>
  </si>
  <si>
    <t>Circle of Friends School</t>
  </si>
  <si>
    <t>YMCA of Klamath County</t>
  </si>
  <si>
    <t>Capital Futbol Club</t>
  </si>
  <si>
    <t>Adrian 2040</t>
  </si>
  <si>
    <t>Yamhill Community Action Partnership</t>
  </si>
  <si>
    <t>St. Vincent de Paul Society of Lane County</t>
  </si>
  <si>
    <t>St. Andrew Nativity School</t>
  </si>
  <si>
    <t>Family of Friends Mentoring</t>
  </si>
  <si>
    <t>Nearby Nature</t>
  </si>
  <si>
    <t>Jackson County Library Foundation</t>
  </si>
  <si>
    <t>Worksystems, Inc.</t>
  </si>
  <si>
    <t>Linnton Community Center</t>
  </si>
  <si>
    <t>Portland Playhouse</t>
  </si>
  <si>
    <t>Micronesian Islander Community</t>
  </si>
  <si>
    <t>Sisters Organization for Activities and Recreation</t>
  </si>
  <si>
    <t>AAUW of Oregon Special Projects Fund</t>
  </si>
  <si>
    <t>Latino Community Association</t>
  </si>
  <si>
    <t>Camp Lutherwood Association</t>
  </si>
  <si>
    <t>Phoenix School of Roseburg</t>
  </si>
  <si>
    <t>The Child Center</t>
  </si>
  <si>
    <t>Maxville Heritage Interpretive Center</t>
  </si>
  <si>
    <t>Young Leaders</t>
  </si>
  <si>
    <t>Klamath Film</t>
  </si>
  <si>
    <t>Fifth Corner Academy</t>
  </si>
  <si>
    <t>Wheeler County Community School</t>
  </si>
  <si>
    <t>Wheeler</t>
  </si>
  <si>
    <t>Bienestar</t>
  </si>
  <si>
    <t>HOLLA Mentors</t>
  </si>
  <si>
    <t>Youth Rising</t>
  </si>
  <si>
    <t>Together We Are Greater Than</t>
  </si>
  <si>
    <t>Tillamook Bay Community College Foundation</t>
  </si>
  <si>
    <t>Grace Institute</t>
  </si>
  <si>
    <t>Ethos, Inc.</t>
  </si>
  <si>
    <t>Oregon League of Minority Voters</t>
  </si>
  <si>
    <t>Wildlife Images Rehabilitation and Education Center</t>
  </si>
  <si>
    <t>Portland Refugee Support Group</t>
  </si>
  <si>
    <t>Josephy Center for Arts and Culture</t>
  </si>
  <si>
    <t>Girl Scouts of Oregon and SW Washington</t>
  </si>
  <si>
    <t>HIV Alliance</t>
  </si>
  <si>
    <t>Juniper Arts Council</t>
  </si>
  <si>
    <t>NeighborImpact</t>
  </si>
  <si>
    <t>Youth Progress Association</t>
  </si>
  <si>
    <t>Building Blocks 2 Success</t>
  </si>
  <si>
    <t>World Stage Theatre</t>
  </si>
  <si>
    <t>The Blueprint Foundation</t>
  </si>
  <si>
    <t>Portland Urban Debate League</t>
  </si>
  <si>
    <t>OSLC Community Programs, Inc.</t>
  </si>
  <si>
    <t>Direct Involvement Recreation Teaching</t>
  </si>
  <si>
    <t>John G. Shedd Institute for the Arts</t>
  </si>
  <si>
    <t>Habitat for Humanity-La Pine/Sunriver</t>
  </si>
  <si>
    <t>Neighborhood House, Inc.</t>
  </si>
  <si>
    <t>Warm Springs Community Action Team</t>
  </si>
  <si>
    <t>Xcape Dance Company</t>
  </si>
  <si>
    <t>Todos Juntos</t>
  </si>
  <si>
    <t>Ashland High Arts Advocates</t>
  </si>
  <si>
    <t>Salem Music Initiative</t>
  </si>
  <si>
    <t>Umpqua Valley Farm to School</t>
  </si>
  <si>
    <t>MetroEast Community Media</t>
  </si>
  <si>
    <t>Beyond Toxics</t>
  </si>
  <si>
    <t>Immanuel Lutheran Church of Silverton</t>
  </si>
  <si>
    <t>Philomath Youth Activities Club</t>
  </si>
  <si>
    <t>Salem Art Association</t>
  </si>
  <si>
    <t>The Love Coalition dba Humble Beginnings</t>
  </si>
  <si>
    <t>St. Peter Catholic School</t>
  </si>
  <si>
    <t>Going Home II</t>
  </si>
  <si>
    <t>Friends of Tryon Creek State Park</t>
  </si>
  <si>
    <t>Hoyt Arboretum Friends Foundation</t>
  </si>
  <si>
    <t>OK You, Inc.</t>
  </si>
  <si>
    <t>Wild Diversity</t>
  </si>
  <si>
    <t>Tillamook County Junior Livestock Auction</t>
  </si>
  <si>
    <t>Boys &amp; Girls Clubs of Western Lane County</t>
  </si>
  <si>
    <t>Peninsula Wrestling</t>
  </si>
  <si>
    <t>CETI</t>
  </si>
  <si>
    <t>FOOD For Lane County</t>
  </si>
  <si>
    <t>Lane Arts Council</t>
  </si>
  <si>
    <t>Treehouse Therapies Associates</t>
  </si>
  <si>
    <t>City of Springfield</t>
  </si>
  <si>
    <t>Columbia Slough Watershed Council</t>
  </si>
  <si>
    <t>Color Outside the Lines</t>
  </si>
  <si>
    <t>Alternative Youth Activities</t>
  </si>
  <si>
    <t>La Pine Park and Recreation District</t>
  </si>
  <si>
    <t>Yachats Youth &amp; Family Activities Program</t>
  </si>
  <si>
    <t>Northeast Coalition of Neighborhoods</t>
  </si>
  <si>
    <t>Friends of the Opera House</t>
  </si>
  <si>
    <t>Central Oregon Community College</t>
  </si>
  <si>
    <t>Coalition of Black Men</t>
  </si>
  <si>
    <t>Ballet Fantastique</t>
  </si>
  <si>
    <t>Oregon Sports Authority Foundation</t>
  </si>
  <si>
    <t>Siuslaw Education Foundation</t>
  </si>
  <si>
    <t>YWCA of Greater Portland</t>
  </si>
  <si>
    <t>BendFilm</t>
  </si>
  <si>
    <t>Global Works Community Fund</t>
  </si>
  <si>
    <t>Tumblewheel Studios</t>
  </si>
  <si>
    <t>South Valley Athletics</t>
  </si>
  <si>
    <t>Mid-Willamette Valley Community Action Agency</t>
  </si>
  <si>
    <t>Rogue Valley Mentoring</t>
  </si>
  <si>
    <t>Oregon Coast Children's Theatre</t>
  </si>
  <si>
    <t>Stayton Public Library Foundation</t>
  </si>
  <si>
    <t>Boy Scouts of America, Cascade Pacific Council</t>
  </si>
  <si>
    <t>Center of Attention Community Development Corporation</t>
  </si>
  <si>
    <t>Forests Forever Inc.</t>
  </si>
  <si>
    <t>The Father's Group</t>
  </si>
  <si>
    <t>Big Lake Youth Camp</t>
  </si>
  <si>
    <t>The Insight Alliance</t>
  </si>
  <si>
    <t>Northwest Outward Bound School</t>
  </si>
  <si>
    <t>All Ages Music Portland</t>
  </si>
  <si>
    <t>Paradise of Samoa</t>
  </si>
  <si>
    <t>Jefferson High School - Portland</t>
  </si>
  <si>
    <t>Klamath Basin Youth Without Borders</t>
  </si>
  <si>
    <t>Alder Commons</t>
  </si>
  <si>
    <t>Sherman Development League</t>
  </si>
  <si>
    <t>Sherman</t>
  </si>
  <si>
    <t>St. Francis Shelter</t>
  </si>
  <si>
    <t>The Giving Plate</t>
  </si>
  <si>
    <t>Better Together Central Oregon</t>
  </si>
  <si>
    <t>Software Freedom Conservancy, Inc.</t>
  </si>
  <si>
    <t>AntFarm, Inc.</t>
  </si>
  <si>
    <t>World Arts Foundation, Inc.</t>
  </si>
  <si>
    <t>Pacifica - A Garden in the Siskiyous</t>
  </si>
  <si>
    <t>Sherman County</t>
  </si>
  <si>
    <t>Portland Free Play</t>
  </si>
  <si>
    <t>The Black United Fund of Oregon, Inc.</t>
  </si>
  <si>
    <t>United Way of the Mid-Willamette Valley</t>
  </si>
  <si>
    <t>ROSE Community Development Corporation</t>
  </si>
  <si>
    <t>Falls City School District #57</t>
  </si>
  <si>
    <t>Columbia River Maritime Museum</t>
  </si>
  <si>
    <t>Girl Circus</t>
  </si>
  <si>
    <t>The Klamath Tribes</t>
  </si>
  <si>
    <t>Ka Aha Lahui O Olekona</t>
  </si>
  <si>
    <t>Youth 71Five Ministries</t>
  </si>
  <si>
    <t>Healing Reins Therapeutic Riding Center</t>
  </si>
  <si>
    <t>Camp Morrow Bible Conference</t>
  </si>
  <si>
    <t>Boys &amp; Girls Clubs of Snohomish County</t>
  </si>
  <si>
    <t>Les Femmes Inc</t>
  </si>
  <si>
    <t>Caldera</t>
  </si>
  <si>
    <t>Multitude of Mercies Foundation</t>
  </si>
  <si>
    <t>First Samoan Assembly of God</t>
  </si>
  <si>
    <t>Yamhill Enrichment Society</t>
  </si>
  <si>
    <t>Mehane Alem Ethiopian Orthodox Tewahido Church</t>
  </si>
  <si>
    <t>FACES of America</t>
  </si>
  <si>
    <t>Impact NW</t>
  </si>
  <si>
    <t>REACH Community Development</t>
  </si>
  <si>
    <t>School and Community Reuse Action Project</t>
  </si>
  <si>
    <t>Lake Health District</t>
  </si>
  <si>
    <t>Lake</t>
  </si>
  <si>
    <t>Sunset Park &amp; Recreation Foundation</t>
  </si>
  <si>
    <t>Cascadia Quest</t>
  </si>
  <si>
    <t>Young Audiences of Oregon &amp; SW Washington</t>
  </si>
  <si>
    <t>Outgrowing Hunger</t>
  </si>
  <si>
    <t>Corvallis Multicultural Literacy Center</t>
  </si>
  <si>
    <t>Ballet Folklorico Ritmo Alegre</t>
  </si>
  <si>
    <t>Ekalesia Samoa Atiae EKAS United Church of Christ</t>
  </si>
  <si>
    <t>Wonderworks Children's Museum of the Gorge</t>
  </si>
  <si>
    <t>Ta Yeiyari Te pa' Ye Xeiyani</t>
  </si>
  <si>
    <t>Coos Bay Area Zonta Service Foundation</t>
  </si>
  <si>
    <t>My Father's House, A Community Shelter</t>
  </si>
  <si>
    <t>Muslim Educational Trust, Inc.</t>
  </si>
  <si>
    <t>City of Condon</t>
  </si>
  <si>
    <t>Gilliam</t>
  </si>
  <si>
    <t>City of Lakeside</t>
  </si>
  <si>
    <t>Northwest Association for Blind Athletes</t>
  </si>
  <si>
    <t>Leisure Hour Junior Golf Club</t>
  </si>
  <si>
    <t>Angels for Angels</t>
  </si>
  <si>
    <t>Condon Education Foundation</t>
  </si>
  <si>
    <t>Asian Pacific American Network of Oregon</t>
  </si>
  <si>
    <t>City of Coquille</t>
  </si>
  <si>
    <t>Southlake North Church</t>
  </si>
  <si>
    <t>Casa Latinos Unidos</t>
  </si>
  <si>
    <t>Blacks in Government</t>
  </si>
  <si>
    <t>Jefferson County School District 509-J</t>
  </si>
  <si>
    <t>Beaverton Black Parent Union</t>
  </si>
  <si>
    <t>Lao Senior Association of Oregon Inc.</t>
  </si>
  <si>
    <t>Heppner Community Foundation</t>
  </si>
  <si>
    <t>Morrow</t>
  </si>
  <si>
    <t>Friends of the Owyhee</t>
  </si>
  <si>
    <t>Oregon Wild</t>
  </si>
  <si>
    <t>Free Arts NW</t>
  </si>
  <si>
    <t>Human Solutions, Inc.</t>
  </si>
  <si>
    <t>Betties360</t>
  </si>
  <si>
    <t>Native American Youth &amp; Family Center</t>
  </si>
  <si>
    <t>East Portland Neighbors</t>
  </si>
  <si>
    <t>Family Development Center</t>
  </si>
  <si>
    <t>YMCA of Walla Walla</t>
  </si>
  <si>
    <t>Pendleton Public Library</t>
  </si>
  <si>
    <t>Old Mill Center for Children &amp; Families</t>
  </si>
  <si>
    <t>Helping Hands Against Violence</t>
  </si>
  <si>
    <t>Children's Museum of Southern Oregon</t>
  </si>
  <si>
    <t>Activate Arts</t>
  </si>
  <si>
    <t>Friends of the Fossil Library</t>
  </si>
  <si>
    <t>High Desert Education Service District</t>
  </si>
  <si>
    <t>Salem Islamic Center</t>
  </si>
  <si>
    <t>Family Nurturing Center</t>
  </si>
  <si>
    <t>Pine Eagle School District</t>
  </si>
  <si>
    <t>Treasure Valley Children's Relief Nurs.</t>
  </si>
  <si>
    <t>Port Orford Public Library Foundation</t>
  </si>
  <si>
    <t>Parenting Now!</t>
  </si>
  <si>
    <t>Statewide</t>
  </si>
  <si>
    <t>St. Johns Swapnplay</t>
  </si>
  <si>
    <t>Family Tree Relief Nursery</t>
  </si>
  <si>
    <t>Hike it Baby</t>
  </si>
  <si>
    <t>St. Vincent de Paul Society of Lane Cty</t>
  </si>
  <si>
    <t>Tualatin Hills Park &amp; Recreation Distric</t>
  </si>
  <si>
    <t>Family Building Blocks</t>
  </si>
  <si>
    <t>Oregon Museum of Science &amp; Industry</t>
  </si>
  <si>
    <t>Relief Nursery</t>
  </si>
  <si>
    <t>Friends of the Cottage Grove Public Libr</t>
  </si>
  <si>
    <t>Family Relief Nursery - South Lane</t>
  </si>
  <si>
    <t>Summer Learning Program Oregon Community Foundation Grant - School Age</t>
  </si>
  <si>
    <t>Category of Services Provided</t>
  </si>
  <si>
    <t>Estimated # of Students and Children Served</t>
  </si>
  <si>
    <t>Date of 
Award</t>
  </si>
  <si>
    <t>Total Served</t>
  </si>
  <si>
    <t>Total Awarded</t>
  </si>
  <si>
    <t>Amount of 
Award</t>
  </si>
  <si>
    <t>Summer Learning Program Oregon Community Foundation Grant - Birth to K Age</t>
  </si>
  <si>
    <t>Report Date</t>
  </si>
  <si>
    <t>9.30.21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</si>
</sst>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9"/>
      <color rgb="FF1A75BC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AD4F4"/>
        <bgColor indexed="64"/>
      </patternFill>
    </fill>
    <fill>
      <patternFill patternType="solid">
        <fgColor rgb="FFE5F2FB"/>
        <bgColor indexed="64"/>
      </patternFill>
    </fill>
    <fill>
      <patternFill patternType="solid">
        <fgColor rgb="FFE3E3E3"/>
        <bgColor rgb="FFE3E3E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44" fontId="0" fillId="0" borderId="0" xfId="1" applyFont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4" fontId="0" fillId="0" borderId="2" xfId="1" applyFont="1" applyBorder="1" applyProtection="1"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2" fillId="2" borderId="5" xfId="0" applyFont="1" applyFill="1" applyBorder="1"/>
    <xf numFmtId="0" fontId="4" fillId="0" borderId="0" xfId="0" applyFont="1" applyAlignment="1">
      <alignment horizontal="left" vertical="top" indent="2"/>
    </xf>
    <xf numFmtId="0" fontId="0" fillId="0" borderId="0" xfId="0" applyProtection="1"/>
    <xf numFmtId="44" fontId="0" fillId="0" borderId="0" xfId="1" applyFont="1" applyProtection="1"/>
    <xf numFmtId="0" fontId="0" fillId="0" borderId="0" xfId="0" applyFont="1" applyProtection="1"/>
    <xf numFmtId="0" fontId="0" fillId="0" borderId="0" xfId="0" applyFont="1" applyFill="1" applyAlignment="1" applyProtection="1">
      <alignment horizontal="right"/>
    </xf>
    <xf numFmtId="0" fontId="5" fillId="0" borderId="0" xfId="2" applyFill="1" applyAlignment="1" applyProtection="1">
      <alignment horizontal="left"/>
      <protection locked="0"/>
    </xf>
    <xf numFmtId="0" fontId="3" fillId="0" borderId="0" xfId="0" applyFont="1" applyProtection="1"/>
    <xf numFmtId="0" fontId="6" fillId="0" borderId="0" xfId="0" applyFont="1" applyFill="1" applyAlignment="1">
      <alignment horizontal="left" vertical="center"/>
    </xf>
    <xf numFmtId="0" fontId="7" fillId="0" borderId="0" xfId="2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</xf>
    <xf numFmtId="44" fontId="1" fillId="0" borderId="0" xfId="1" applyFont="1" applyProtection="1"/>
    <xf numFmtId="0" fontId="2" fillId="2" borderId="5" xfId="0" applyFont="1" applyFill="1" applyBorder="1" applyAlignment="1">
      <alignment horizontal="center" wrapText="1"/>
    </xf>
    <xf numFmtId="44" fontId="2" fillId="2" borderId="5" xfId="1" applyFont="1" applyFill="1" applyBorder="1" applyAlignment="1">
      <alignment horizontal="center" wrapText="1"/>
    </xf>
    <xf numFmtId="0" fontId="10" fillId="0" borderId="0" xfId="0" applyFont="1" applyAlignment="1">
      <alignment horizontal="right" vertical="top"/>
    </xf>
    <xf numFmtId="0" fontId="10" fillId="4" borderId="0" xfId="0" applyFont="1" applyFill="1" applyAlignment="1">
      <alignment horizontal="center" vertical="top" wrapText="1"/>
    </xf>
    <xf numFmtId="44" fontId="0" fillId="0" borderId="1" xfId="1" applyFont="1" applyBorder="1" applyProtection="1">
      <protection locked="0"/>
    </xf>
    <xf numFmtId="44" fontId="0" fillId="0" borderId="0" xfId="0" applyNumberFormat="1"/>
    <xf numFmtId="0" fontId="9" fillId="3" borderId="7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center"/>
    </xf>
    <xf numFmtId="0" fontId="0" fillId="0" borderId="2" xfId="0" applyBorder="1" applyProtection="1"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44" fontId="0" fillId="0" borderId="9" xfId="1" applyFont="1" applyBorder="1" applyAlignment="1" applyProtection="1">
      <protection locked="0"/>
    </xf>
    <xf numFmtId="0" fontId="0" fillId="0" borderId="8" xfId="0" applyBorder="1" applyProtection="1"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3" fontId="0" fillId="0" borderId="8" xfId="0" applyNumberForma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wrapText="1"/>
    </xf>
    <xf numFmtId="0" fontId="3" fillId="0" borderId="0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44" fontId="2" fillId="0" borderId="4" xfId="0" applyNumberFormat="1" applyFont="1" applyBorder="1" applyAlignment="1">
      <alignment horizontal="center"/>
    </xf>
    <xf numFmtId="44" fontId="0" fillId="0" borderId="2" xfId="1" applyFont="1" applyBorder="1" applyAlignment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19"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border outline="0">
        <bottom style="medium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m/d/yy;@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>
        <bottom style="medium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m/d/yy;@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3" name="ExpensesSchoolAge" displayName="ExpensesSchoolAge" ref="B6:G519" totalsRowShown="0" headerRowDxfId="8" headerRowBorderDxfId="9" tableBorderDxfId="18" headerRowCellStyle="Currency">
  <sortState ref="B7:G519">
    <sortCondition ref="C7:C519"/>
  </sortState>
  <tableColumns count="6">
    <tableColumn id="1" name="Date of _x000a_Award" dataDxfId="14"/>
    <tableColumn id="2" name="Subgrantee Name" dataDxfId="13"/>
    <tableColumn id="3" name="County Location" dataDxfId="12"/>
    <tableColumn id="4" name="Estimated # of Students and Children Served" dataDxfId="10"/>
    <tableColumn id="6" name="Amount of Award" dataDxfId="17" dataCellStyle="Currency"/>
    <tableColumn id="7" name="Category of Services Provided" dataDxfId="11">
      <calculatedColumnFormula>IF(ExpensesSchoolAge[[#This Row],[County Location]]="","",(IFERROR(VLOOKUP(ExpensesSchoolAge[[#This Row],[County Location]],#REF!,2,0),"Invalid Code")))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ummary of expenses"/>
    </ext>
  </extLst>
</table>
</file>

<file path=xl/tables/table2.xml><?xml version="1.0" encoding="utf-8"?>
<table xmlns="http://schemas.openxmlformats.org/spreadsheetml/2006/main" id="1" name="ExpensesBirthtoK" displayName="ExpensesBirthtoK" ref="B6:G53" totalsRowShown="0" headerRowBorderDxfId="5" tableBorderDxfId="16">
  <sortState ref="B7:G53">
    <sortCondition ref="C7:C53"/>
  </sortState>
  <tableColumns count="6">
    <tableColumn id="1" name="Date of _x000a_Award" dataDxfId="7"/>
    <tableColumn id="2" name="Subgrantee Name" dataDxfId="6"/>
    <tableColumn id="3" name="County Location" dataDxfId="2"/>
    <tableColumn id="4" name="Estimated # of Students and Children Served" dataDxfId="0"/>
    <tableColumn id="6" name="Amount of _x000a_Award" dataDxfId="1" dataCellStyle="Currency"/>
    <tableColumn id="7" name="Category of Services Provided" dataDxfId="15">
      <calculatedColumnFormula>IF(ExpensesBirthtoK[[#This Row],[County Location]]="","",(IFERROR(VLOOKUP(ExpensesBirthtoK[[#This Row],[County Location]],#REF!,2,0),"Invalid Code")))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ummary of expens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19"/>
  <sheetViews>
    <sheetView showGridLines="0" showRowColHeaders="0" tabSelected="1" topLeftCell="B1" workbookViewId="0">
      <pane ySplit="6" topLeftCell="A7" activePane="bottomLeft" state="frozen"/>
      <selection activeCell="B1" sqref="B1"/>
      <selection pane="bottomLeft" activeCell="B1" sqref="B1:E1"/>
    </sheetView>
  </sheetViews>
  <sheetFormatPr defaultRowHeight="15" x14ac:dyDescent="0.25"/>
  <cols>
    <col min="1" max="1" width="0" hidden="1" customWidth="1"/>
    <col min="2" max="2" width="15" customWidth="1"/>
    <col min="3" max="3" width="71.7109375" bestFit="1" customWidth="1"/>
    <col min="4" max="4" width="15.28515625" bestFit="1" customWidth="1"/>
    <col min="5" max="5" width="17.85546875" bestFit="1" customWidth="1"/>
    <col min="6" max="6" width="16" customWidth="1"/>
    <col min="7" max="7" width="163" style="1" bestFit="1" customWidth="1"/>
    <col min="9" max="9" width="15.28515625" bestFit="1" customWidth="1"/>
  </cols>
  <sheetData>
    <row r="1" spans="1:9" ht="24.75" x14ac:dyDescent="0.4">
      <c r="B1" s="26" t="s">
        <v>870</v>
      </c>
      <c r="C1" s="27"/>
      <c r="D1" s="27"/>
      <c r="E1" s="30"/>
      <c r="G1"/>
    </row>
    <row r="2" spans="1:9" ht="15.75" customHeight="1" x14ac:dyDescent="0.25">
      <c r="B2" s="42"/>
      <c r="C2" s="18"/>
      <c r="D2" s="13"/>
      <c r="E2" s="17"/>
      <c r="H2" s="16"/>
    </row>
    <row r="3" spans="1:9" x14ac:dyDescent="0.25">
      <c r="B3" s="43" t="s">
        <v>878</v>
      </c>
      <c r="E3" s="43" t="s">
        <v>874</v>
      </c>
      <c r="F3" s="44" t="s">
        <v>875</v>
      </c>
      <c r="G3" s="14"/>
    </row>
    <row r="4" spans="1:9" x14ac:dyDescent="0.25">
      <c r="B4" s="45" t="s">
        <v>879</v>
      </c>
      <c r="E4" s="45">
        <f>SUM(ExpensesSchoolAge[Estimated '# of Students and Children Served])</f>
        <v>338757</v>
      </c>
      <c r="F4" s="46">
        <f>SUM(ExpensesSchoolAge[Amount of Award])</f>
        <v>39485507</v>
      </c>
      <c r="G4" s="14"/>
    </row>
    <row r="5" spans="1:9" s="10" customFormat="1" x14ac:dyDescent="0.25">
      <c r="B5" s="42"/>
      <c r="F5" s="12"/>
      <c r="G5" s="11"/>
    </row>
    <row r="6" spans="1:9" ht="45.75" thickBot="1" x14ac:dyDescent="0.3">
      <c r="A6" s="23" t="s">
        <v>3</v>
      </c>
      <c r="B6" s="41" t="s">
        <v>873</v>
      </c>
      <c r="C6" s="39" t="s">
        <v>0</v>
      </c>
      <c r="D6" s="40" t="s">
        <v>1</v>
      </c>
      <c r="E6" s="20" t="s">
        <v>872</v>
      </c>
      <c r="F6" s="21" t="s">
        <v>2</v>
      </c>
      <c r="G6" s="8" t="s">
        <v>871</v>
      </c>
      <c r="I6" s="25"/>
    </row>
    <row r="7" spans="1:9" s="2" customFormat="1" x14ac:dyDescent="0.25">
      <c r="A7" s="22">
        <v>446607</v>
      </c>
      <c r="B7" s="7">
        <v>44335</v>
      </c>
      <c r="C7" s="28" t="s">
        <v>420</v>
      </c>
      <c r="D7" s="28" t="s">
        <v>382</v>
      </c>
      <c r="E7" s="36">
        <v>6</v>
      </c>
      <c r="F7" s="6">
        <v>18188</v>
      </c>
      <c r="G7" s="3" t="s">
        <v>53</v>
      </c>
    </row>
    <row r="8" spans="1:9" s="2" customFormat="1" x14ac:dyDescent="0.25">
      <c r="A8" s="22">
        <v>446611</v>
      </c>
      <c r="B8" s="5">
        <v>44378</v>
      </c>
      <c r="C8" s="29" t="s">
        <v>678</v>
      </c>
      <c r="D8" s="29" t="s">
        <v>620</v>
      </c>
      <c r="E8" s="37">
        <v>25</v>
      </c>
      <c r="F8" s="6">
        <v>46000</v>
      </c>
      <c r="G8" s="31" t="s">
        <v>117</v>
      </c>
    </row>
    <row r="9" spans="1:9" s="2" customFormat="1" x14ac:dyDescent="0.25">
      <c r="A9" s="22">
        <v>446617</v>
      </c>
      <c r="B9" s="5">
        <v>44342</v>
      </c>
      <c r="C9" s="29" t="s">
        <v>546</v>
      </c>
      <c r="D9" s="29" t="s">
        <v>315</v>
      </c>
      <c r="E9" s="37">
        <v>400</v>
      </c>
      <c r="F9" s="6">
        <v>40000</v>
      </c>
      <c r="G9" s="31" t="s">
        <v>110</v>
      </c>
    </row>
    <row r="10" spans="1:9" s="2" customFormat="1" x14ac:dyDescent="0.25">
      <c r="A10" s="22">
        <v>446618</v>
      </c>
      <c r="B10" s="5">
        <v>44370</v>
      </c>
      <c r="C10" s="29" t="s">
        <v>546</v>
      </c>
      <c r="D10" s="29" t="s">
        <v>315</v>
      </c>
      <c r="E10" s="37">
        <v>100</v>
      </c>
      <c r="F10" s="6">
        <v>100000</v>
      </c>
      <c r="G10" s="31" t="s">
        <v>114</v>
      </c>
    </row>
    <row r="11" spans="1:9" s="2" customFormat="1" x14ac:dyDescent="0.25">
      <c r="A11" s="22">
        <v>446621</v>
      </c>
      <c r="B11" s="5">
        <v>44350</v>
      </c>
      <c r="C11" s="29" t="s">
        <v>366</v>
      </c>
      <c r="D11" s="29" t="s">
        <v>315</v>
      </c>
      <c r="E11" s="37">
        <v>410</v>
      </c>
      <c r="F11" s="6">
        <v>95000</v>
      </c>
      <c r="G11" s="31" t="s">
        <v>31</v>
      </c>
    </row>
    <row r="12" spans="1:9" s="2" customFormat="1" x14ac:dyDescent="0.25">
      <c r="A12" s="22">
        <v>446624</v>
      </c>
      <c r="B12" s="5">
        <v>44342</v>
      </c>
      <c r="C12" s="29" t="s">
        <v>538</v>
      </c>
      <c r="D12" s="29" t="s">
        <v>382</v>
      </c>
      <c r="E12" s="37">
        <v>90</v>
      </c>
      <c r="F12" s="6">
        <v>48550</v>
      </c>
      <c r="G12" s="31" t="s">
        <v>105</v>
      </c>
    </row>
    <row r="13" spans="1:9" s="2" customFormat="1" x14ac:dyDescent="0.25">
      <c r="A13" s="22">
        <v>446714</v>
      </c>
      <c r="B13" s="5">
        <v>44350</v>
      </c>
      <c r="C13" s="29" t="s">
        <v>568</v>
      </c>
      <c r="D13" s="29" t="s">
        <v>382</v>
      </c>
      <c r="E13" s="37">
        <v>70</v>
      </c>
      <c r="F13" s="6">
        <v>86000</v>
      </c>
      <c r="G13" s="31" t="s">
        <v>256</v>
      </c>
    </row>
    <row r="14" spans="1:9" s="2" customFormat="1" x14ac:dyDescent="0.25">
      <c r="A14" s="22">
        <v>446715</v>
      </c>
      <c r="B14" s="5">
        <v>44356</v>
      </c>
      <c r="C14" s="29" t="s">
        <v>666</v>
      </c>
      <c r="D14" s="29" t="s">
        <v>400</v>
      </c>
      <c r="E14" s="37">
        <v>300</v>
      </c>
      <c r="F14" s="6">
        <v>36500</v>
      </c>
      <c r="G14" s="31" t="s">
        <v>138</v>
      </c>
    </row>
    <row r="15" spans="1:9" s="2" customFormat="1" x14ac:dyDescent="0.25">
      <c r="A15" s="22">
        <v>446716</v>
      </c>
      <c r="B15" s="5">
        <v>44335</v>
      </c>
      <c r="C15" s="29" t="s">
        <v>330</v>
      </c>
      <c r="D15" s="29" t="s">
        <v>319</v>
      </c>
      <c r="E15" s="37">
        <v>70</v>
      </c>
      <c r="F15" s="6">
        <v>15000</v>
      </c>
      <c r="G15" s="31" t="s">
        <v>12</v>
      </c>
    </row>
    <row r="16" spans="1:9" s="2" customFormat="1" x14ac:dyDescent="0.25">
      <c r="A16" s="22">
        <v>446717</v>
      </c>
      <c r="B16" s="5">
        <v>44350</v>
      </c>
      <c r="C16" s="29" t="s">
        <v>481</v>
      </c>
      <c r="D16" s="29" t="s">
        <v>315</v>
      </c>
      <c r="E16" s="37">
        <v>50</v>
      </c>
      <c r="F16" s="6">
        <v>154375</v>
      </c>
      <c r="G16" s="31" t="s">
        <v>86</v>
      </c>
    </row>
    <row r="17" spans="1:7" s="2" customFormat="1" x14ac:dyDescent="0.25">
      <c r="A17" s="22">
        <v>446721</v>
      </c>
      <c r="B17" s="5">
        <v>44350</v>
      </c>
      <c r="C17" s="29" t="s">
        <v>605</v>
      </c>
      <c r="D17" s="29" t="s">
        <v>315</v>
      </c>
      <c r="E17" s="37">
        <v>650</v>
      </c>
      <c r="F17" s="6">
        <v>245000</v>
      </c>
      <c r="G17" s="31" t="s">
        <v>137</v>
      </c>
    </row>
    <row r="18" spans="1:7" s="2" customFormat="1" x14ac:dyDescent="0.25">
      <c r="A18" s="22">
        <v>446722</v>
      </c>
      <c r="B18" s="5">
        <v>44342</v>
      </c>
      <c r="C18" s="29" t="s">
        <v>409</v>
      </c>
      <c r="D18" s="29" t="s">
        <v>315</v>
      </c>
      <c r="E18" s="37">
        <v>225</v>
      </c>
      <c r="F18" s="6">
        <v>105125</v>
      </c>
      <c r="G18" s="31" t="s">
        <v>47</v>
      </c>
    </row>
    <row r="19" spans="1:7" s="2" customFormat="1" x14ac:dyDescent="0.25">
      <c r="A19" s="22">
        <v>446726</v>
      </c>
      <c r="B19" s="5">
        <v>44378</v>
      </c>
      <c r="C19" s="29" t="s">
        <v>772</v>
      </c>
      <c r="D19" s="29" t="s">
        <v>315</v>
      </c>
      <c r="E19" s="37">
        <v>160</v>
      </c>
      <c r="F19" s="6">
        <v>29760</v>
      </c>
      <c r="G19" s="31" t="s">
        <v>213</v>
      </c>
    </row>
    <row r="20" spans="1:7" s="2" customFormat="1" x14ac:dyDescent="0.25">
      <c r="A20" s="22">
        <v>446727</v>
      </c>
      <c r="B20" s="5">
        <v>44384</v>
      </c>
      <c r="C20" s="29" t="s">
        <v>768</v>
      </c>
      <c r="D20" s="29" t="s">
        <v>315</v>
      </c>
      <c r="E20" s="37">
        <v>15</v>
      </c>
      <c r="F20" s="6">
        <v>15000</v>
      </c>
      <c r="G20" s="31" t="s">
        <v>189</v>
      </c>
    </row>
    <row r="21" spans="1:7" s="2" customFormat="1" x14ac:dyDescent="0.25">
      <c r="A21" s="22">
        <v>446738</v>
      </c>
      <c r="B21" s="5">
        <v>44370</v>
      </c>
      <c r="C21" s="29" t="s">
        <v>742</v>
      </c>
      <c r="D21" s="29" t="s">
        <v>353</v>
      </c>
      <c r="E21" s="37">
        <v>10</v>
      </c>
      <c r="F21" s="6">
        <v>145862</v>
      </c>
      <c r="G21" s="31" t="s">
        <v>79</v>
      </c>
    </row>
    <row r="22" spans="1:7" s="2" customFormat="1" x14ac:dyDescent="0.25">
      <c r="A22" s="22">
        <v>446746</v>
      </c>
      <c r="B22" s="5">
        <v>44405</v>
      </c>
      <c r="C22" s="29" t="s">
        <v>742</v>
      </c>
      <c r="D22" s="29" t="s">
        <v>353</v>
      </c>
      <c r="E22" s="37">
        <v>275</v>
      </c>
      <c r="F22" s="6">
        <v>50000</v>
      </c>
      <c r="G22" s="31" t="s">
        <v>208</v>
      </c>
    </row>
    <row r="23" spans="1:7" s="2" customFormat="1" x14ac:dyDescent="0.25">
      <c r="A23" s="22">
        <v>446749</v>
      </c>
      <c r="B23" s="5">
        <v>44405</v>
      </c>
      <c r="C23" s="29" t="s">
        <v>825</v>
      </c>
      <c r="D23" s="29" t="s">
        <v>382</v>
      </c>
      <c r="E23" s="37">
        <v>20</v>
      </c>
      <c r="F23" s="6">
        <v>25000</v>
      </c>
      <c r="G23" s="31" t="s">
        <v>311</v>
      </c>
    </row>
    <row r="24" spans="1:7" s="2" customFormat="1" x14ac:dyDescent="0.25">
      <c r="A24" s="22">
        <v>446761</v>
      </c>
      <c r="B24" s="5">
        <v>44378</v>
      </c>
      <c r="C24" s="29" t="s">
        <v>779</v>
      </c>
      <c r="D24" s="29" t="s">
        <v>324</v>
      </c>
      <c r="E24" s="37">
        <v>1200</v>
      </c>
      <c r="F24" s="6">
        <v>105000</v>
      </c>
      <c r="G24" s="31" t="s">
        <v>300</v>
      </c>
    </row>
    <row r="25" spans="1:7" s="2" customFormat="1" x14ac:dyDescent="0.25">
      <c r="A25" s="22">
        <v>446780</v>
      </c>
      <c r="B25" s="5">
        <v>44356</v>
      </c>
      <c r="C25" s="29" t="s">
        <v>452</v>
      </c>
      <c r="D25" s="29" t="s">
        <v>319</v>
      </c>
      <c r="E25" s="37">
        <v>24</v>
      </c>
      <c r="F25" s="6">
        <v>75000</v>
      </c>
      <c r="G25" s="31" t="s">
        <v>70</v>
      </c>
    </row>
    <row r="26" spans="1:7" s="2" customFormat="1" x14ac:dyDescent="0.25">
      <c r="A26" s="22">
        <v>446884</v>
      </c>
      <c r="B26" s="5">
        <v>44342</v>
      </c>
      <c r="C26" s="29" t="s">
        <v>500</v>
      </c>
      <c r="D26" s="29" t="s">
        <v>351</v>
      </c>
      <c r="E26" s="37">
        <v>320</v>
      </c>
      <c r="F26" s="6">
        <v>25000</v>
      </c>
      <c r="G26" s="31" t="s">
        <v>94</v>
      </c>
    </row>
    <row r="27" spans="1:7" s="2" customFormat="1" x14ac:dyDescent="0.25">
      <c r="A27" s="22">
        <v>446895</v>
      </c>
      <c r="B27" s="5">
        <v>44342</v>
      </c>
      <c r="C27" s="29" t="s">
        <v>465</v>
      </c>
      <c r="D27" s="29" t="s">
        <v>357</v>
      </c>
      <c r="E27" s="37">
        <v>450</v>
      </c>
      <c r="F27" s="6">
        <v>50000</v>
      </c>
      <c r="G27" s="31" t="s">
        <v>46</v>
      </c>
    </row>
    <row r="28" spans="1:7" s="2" customFormat="1" x14ac:dyDescent="0.25">
      <c r="A28" s="22">
        <v>446900</v>
      </c>
      <c r="B28" s="5">
        <v>44328</v>
      </c>
      <c r="C28" s="29" t="s">
        <v>323</v>
      </c>
      <c r="D28" s="29" t="s">
        <v>324</v>
      </c>
      <c r="E28" s="37">
        <v>60</v>
      </c>
      <c r="F28" s="6">
        <v>25000</v>
      </c>
      <c r="G28" s="31" t="s">
        <v>213</v>
      </c>
    </row>
    <row r="29" spans="1:7" s="2" customFormat="1" x14ac:dyDescent="0.25">
      <c r="A29" s="22">
        <v>446908</v>
      </c>
      <c r="B29" s="5">
        <v>44350</v>
      </c>
      <c r="C29" s="29" t="s">
        <v>503</v>
      </c>
      <c r="D29" s="29" t="s">
        <v>389</v>
      </c>
      <c r="E29" s="37">
        <v>500</v>
      </c>
      <c r="F29" s="6">
        <v>110550</v>
      </c>
      <c r="G29" s="31" t="s">
        <v>95</v>
      </c>
    </row>
    <row r="30" spans="1:7" s="2" customFormat="1" x14ac:dyDescent="0.25">
      <c r="A30" s="22">
        <v>446917</v>
      </c>
      <c r="B30" s="5">
        <v>44350</v>
      </c>
      <c r="C30" s="29" t="s">
        <v>503</v>
      </c>
      <c r="D30" s="29" t="s">
        <v>389</v>
      </c>
      <c r="E30" s="37">
        <v>525</v>
      </c>
      <c r="F30" s="6">
        <v>38200</v>
      </c>
      <c r="G30" s="31" t="s">
        <v>95</v>
      </c>
    </row>
    <row r="31" spans="1:7" s="2" customFormat="1" x14ac:dyDescent="0.25">
      <c r="A31" s="22">
        <v>446920</v>
      </c>
      <c r="B31" s="5">
        <v>44363</v>
      </c>
      <c r="C31" s="29" t="s">
        <v>717</v>
      </c>
      <c r="D31" s="29" t="s">
        <v>389</v>
      </c>
      <c r="E31" s="37">
        <v>32</v>
      </c>
      <c r="F31" s="6">
        <v>5000</v>
      </c>
      <c r="G31" s="31" t="s">
        <v>14</v>
      </c>
    </row>
    <row r="32" spans="1:7" s="2" customFormat="1" x14ac:dyDescent="0.25">
      <c r="A32" s="22">
        <v>446927</v>
      </c>
      <c r="B32" s="5">
        <v>44405</v>
      </c>
      <c r="C32" s="29" t="s">
        <v>827</v>
      </c>
      <c r="D32" s="29" t="s">
        <v>315</v>
      </c>
      <c r="E32" s="37">
        <v>115</v>
      </c>
      <c r="F32" s="6">
        <v>55263</v>
      </c>
      <c r="G32" s="31" t="s">
        <v>150</v>
      </c>
    </row>
    <row r="33" spans="1:7" s="2" customFormat="1" x14ac:dyDescent="0.25">
      <c r="A33" s="22">
        <v>446928</v>
      </c>
      <c r="B33" s="5">
        <v>44384</v>
      </c>
      <c r="C33" s="29" t="s">
        <v>459</v>
      </c>
      <c r="D33" s="29" t="s">
        <v>376</v>
      </c>
      <c r="E33" s="37">
        <v>400</v>
      </c>
      <c r="F33" s="6">
        <v>21000</v>
      </c>
      <c r="G33" s="31" t="s">
        <v>229</v>
      </c>
    </row>
    <row r="34" spans="1:7" s="2" customFormat="1" x14ac:dyDescent="0.25">
      <c r="A34" s="22">
        <v>446933</v>
      </c>
      <c r="B34" s="5">
        <v>44363</v>
      </c>
      <c r="C34" s="29" t="s">
        <v>445</v>
      </c>
      <c r="D34" s="29" t="s">
        <v>315</v>
      </c>
      <c r="E34" s="37">
        <v>44</v>
      </c>
      <c r="F34" s="6">
        <v>50000</v>
      </c>
      <c r="G34" s="31" t="s">
        <v>66</v>
      </c>
    </row>
    <row r="35" spans="1:7" s="2" customFormat="1" x14ac:dyDescent="0.25">
      <c r="A35" s="22">
        <v>446934</v>
      </c>
      <c r="B35" s="5">
        <v>44342</v>
      </c>
      <c r="C35" s="29" t="s">
        <v>504</v>
      </c>
      <c r="D35" s="29" t="s">
        <v>341</v>
      </c>
      <c r="E35" s="37">
        <v>400</v>
      </c>
      <c r="F35" s="6">
        <v>40000</v>
      </c>
      <c r="G35" s="31" t="s">
        <v>224</v>
      </c>
    </row>
    <row r="36" spans="1:7" s="2" customFormat="1" x14ac:dyDescent="0.25">
      <c r="A36" s="22">
        <v>446941</v>
      </c>
      <c r="B36" s="5">
        <v>44384</v>
      </c>
      <c r="C36" s="29" t="s">
        <v>556</v>
      </c>
      <c r="D36" s="29" t="s">
        <v>341</v>
      </c>
      <c r="E36" s="37">
        <v>140</v>
      </c>
      <c r="F36" s="6">
        <v>200000</v>
      </c>
      <c r="G36" s="31" t="s">
        <v>117</v>
      </c>
    </row>
    <row r="37" spans="1:7" s="2" customFormat="1" x14ac:dyDescent="0.25">
      <c r="A37" s="22">
        <v>446948</v>
      </c>
      <c r="B37" s="5">
        <v>44384</v>
      </c>
      <c r="C37" s="29" t="s">
        <v>749</v>
      </c>
      <c r="D37" s="29" t="s">
        <v>319</v>
      </c>
      <c r="E37" s="37">
        <v>160</v>
      </c>
      <c r="F37" s="6">
        <v>30000</v>
      </c>
      <c r="G37" s="31" t="s">
        <v>179</v>
      </c>
    </row>
    <row r="38" spans="1:7" s="2" customFormat="1" x14ac:dyDescent="0.25">
      <c r="A38" s="22">
        <v>446953</v>
      </c>
      <c r="B38" s="5">
        <v>44398</v>
      </c>
      <c r="C38" s="29" t="s">
        <v>813</v>
      </c>
      <c r="D38" s="29" t="s">
        <v>389</v>
      </c>
      <c r="E38" s="37">
        <v>100</v>
      </c>
      <c r="F38" s="6">
        <v>20000</v>
      </c>
      <c r="G38" s="31" t="s">
        <v>200</v>
      </c>
    </row>
    <row r="39" spans="1:7" s="2" customFormat="1" x14ac:dyDescent="0.25">
      <c r="A39" s="22">
        <v>446954</v>
      </c>
      <c r="B39" s="5">
        <v>44350</v>
      </c>
      <c r="C39" s="29" t="s">
        <v>521</v>
      </c>
      <c r="D39" s="29" t="s">
        <v>353</v>
      </c>
      <c r="E39" s="37">
        <v>60</v>
      </c>
      <c r="F39" s="6">
        <v>45663</v>
      </c>
      <c r="G39" s="31" t="s">
        <v>16</v>
      </c>
    </row>
    <row r="40" spans="1:7" s="2" customFormat="1" x14ac:dyDescent="0.25">
      <c r="A40" s="22">
        <v>446959</v>
      </c>
      <c r="B40" s="5">
        <v>44363</v>
      </c>
      <c r="C40" s="29" t="s">
        <v>521</v>
      </c>
      <c r="D40" s="29" t="s">
        <v>353</v>
      </c>
      <c r="E40" s="37">
        <v>150</v>
      </c>
      <c r="F40" s="6">
        <v>125000</v>
      </c>
      <c r="G40" s="31" t="s">
        <v>286</v>
      </c>
    </row>
    <row r="41" spans="1:7" s="2" customFormat="1" x14ac:dyDescent="0.25">
      <c r="A41" s="22">
        <v>446960</v>
      </c>
      <c r="B41" s="5">
        <v>44350</v>
      </c>
      <c r="C41" s="29" t="s">
        <v>570</v>
      </c>
      <c r="D41" s="29" t="s">
        <v>382</v>
      </c>
      <c r="E41" s="37">
        <v>330</v>
      </c>
      <c r="F41" s="6">
        <v>15000</v>
      </c>
      <c r="G41" s="31" t="s">
        <v>109</v>
      </c>
    </row>
    <row r="42" spans="1:7" s="2" customFormat="1" x14ac:dyDescent="0.25">
      <c r="A42" s="22">
        <v>446961</v>
      </c>
      <c r="B42" s="5">
        <v>44342</v>
      </c>
      <c r="C42" s="29" t="s">
        <v>460</v>
      </c>
      <c r="D42" s="29" t="s">
        <v>335</v>
      </c>
      <c r="E42" s="37">
        <v>300</v>
      </c>
      <c r="F42" s="6">
        <v>34112</v>
      </c>
      <c r="G42" s="31" t="s">
        <v>74</v>
      </c>
    </row>
    <row r="43" spans="1:7" s="2" customFormat="1" x14ac:dyDescent="0.25">
      <c r="A43" s="22">
        <v>447011</v>
      </c>
      <c r="B43" s="5">
        <v>44335</v>
      </c>
      <c r="C43" s="29" t="s">
        <v>454</v>
      </c>
      <c r="D43" s="29" t="s">
        <v>408</v>
      </c>
      <c r="E43" s="37">
        <v>200</v>
      </c>
      <c r="F43" s="6">
        <v>16225</v>
      </c>
      <c r="G43" s="31" t="s">
        <v>14</v>
      </c>
    </row>
    <row r="44" spans="1:7" s="2" customFormat="1" x14ac:dyDescent="0.25">
      <c r="A44" s="22">
        <v>447015</v>
      </c>
      <c r="B44" s="5">
        <v>44405</v>
      </c>
      <c r="C44" s="29" t="s">
        <v>833</v>
      </c>
      <c r="D44" s="29" t="s">
        <v>382</v>
      </c>
      <c r="E44" s="37">
        <v>20</v>
      </c>
      <c r="F44" s="6">
        <v>25000</v>
      </c>
      <c r="G44" s="31" t="s">
        <v>207</v>
      </c>
    </row>
    <row r="45" spans="1:7" s="2" customFormat="1" x14ac:dyDescent="0.25">
      <c r="A45" s="22">
        <v>447016</v>
      </c>
      <c r="B45" s="5">
        <v>44350</v>
      </c>
      <c r="C45" s="29" t="s">
        <v>512</v>
      </c>
      <c r="D45" s="29" t="s">
        <v>408</v>
      </c>
      <c r="E45" s="37">
        <v>6800</v>
      </c>
      <c r="F45" s="6">
        <v>150000</v>
      </c>
      <c r="G45" s="31" t="s">
        <v>247</v>
      </c>
    </row>
    <row r="46" spans="1:7" s="2" customFormat="1" x14ac:dyDescent="0.25">
      <c r="A46" s="22">
        <v>447017</v>
      </c>
      <c r="B46" s="5">
        <v>44378</v>
      </c>
      <c r="C46" s="29" t="s">
        <v>753</v>
      </c>
      <c r="D46" s="29" t="s">
        <v>408</v>
      </c>
      <c r="E46" s="37">
        <v>40</v>
      </c>
      <c r="F46" s="6">
        <v>24400</v>
      </c>
      <c r="G46" s="31" t="s">
        <v>69</v>
      </c>
    </row>
    <row r="47" spans="1:7" s="2" customFormat="1" x14ac:dyDescent="0.25">
      <c r="A47" s="22">
        <v>447019</v>
      </c>
      <c r="B47" s="5">
        <v>44384</v>
      </c>
      <c r="C47" s="29" t="s">
        <v>777</v>
      </c>
      <c r="D47" s="29" t="s">
        <v>408</v>
      </c>
      <c r="E47" s="37">
        <v>800</v>
      </c>
      <c r="F47" s="6">
        <v>200000</v>
      </c>
      <c r="G47" s="31" t="s">
        <v>230</v>
      </c>
    </row>
    <row r="48" spans="1:7" s="2" customFormat="1" x14ac:dyDescent="0.25">
      <c r="A48" s="22">
        <v>447020</v>
      </c>
      <c r="B48" s="5">
        <v>44405</v>
      </c>
      <c r="C48" s="29" t="s">
        <v>841</v>
      </c>
      <c r="D48" s="29" t="s">
        <v>315</v>
      </c>
      <c r="E48" s="37">
        <v>30</v>
      </c>
      <c r="F48" s="6">
        <v>60330</v>
      </c>
      <c r="G48" s="31" t="s">
        <v>15</v>
      </c>
    </row>
    <row r="49" spans="1:7" s="2" customFormat="1" x14ac:dyDescent="0.25">
      <c r="A49" s="22">
        <v>447028</v>
      </c>
      <c r="B49" s="5">
        <v>44363</v>
      </c>
      <c r="C49" s="29" t="s">
        <v>721</v>
      </c>
      <c r="D49" s="29" t="s">
        <v>319</v>
      </c>
      <c r="E49" s="37">
        <v>60</v>
      </c>
      <c r="F49" s="6">
        <v>27580</v>
      </c>
      <c r="G49" s="31" t="s">
        <v>292</v>
      </c>
    </row>
    <row r="50" spans="1:7" s="2" customFormat="1" x14ac:dyDescent="0.25">
      <c r="A50" s="22">
        <v>447030</v>
      </c>
      <c r="B50" s="5">
        <v>44363</v>
      </c>
      <c r="C50" s="29" t="s">
        <v>689</v>
      </c>
      <c r="D50" s="29" t="s">
        <v>382</v>
      </c>
      <c r="E50" s="37">
        <v>480</v>
      </c>
      <c r="F50" s="6">
        <v>55824</v>
      </c>
      <c r="G50" s="31" t="s">
        <v>53</v>
      </c>
    </row>
    <row r="51" spans="1:7" s="2" customFormat="1" x14ac:dyDescent="0.25">
      <c r="A51" s="22">
        <v>447037</v>
      </c>
      <c r="B51" s="5">
        <v>44398</v>
      </c>
      <c r="C51" s="29" t="s">
        <v>765</v>
      </c>
      <c r="D51" s="29" t="s">
        <v>324</v>
      </c>
      <c r="E51" s="37">
        <v>1000</v>
      </c>
      <c r="F51" s="6">
        <v>100000</v>
      </c>
      <c r="G51" s="31" t="s">
        <v>107</v>
      </c>
    </row>
    <row r="52" spans="1:7" s="2" customFormat="1" x14ac:dyDescent="0.25">
      <c r="A52" s="22">
        <v>447051</v>
      </c>
      <c r="B52" s="5">
        <v>44350</v>
      </c>
      <c r="C52" s="29" t="s">
        <v>525</v>
      </c>
      <c r="D52" s="29" t="s">
        <v>315</v>
      </c>
      <c r="E52" s="37">
        <v>60</v>
      </c>
      <c r="F52" s="6">
        <v>55000</v>
      </c>
      <c r="G52" s="31" t="s">
        <v>100</v>
      </c>
    </row>
    <row r="53" spans="1:7" s="2" customFormat="1" x14ac:dyDescent="0.25">
      <c r="A53" s="22">
        <v>447070</v>
      </c>
      <c r="B53" s="5">
        <v>44378</v>
      </c>
      <c r="C53" s="29" t="s">
        <v>442</v>
      </c>
      <c r="D53" s="29" t="s">
        <v>315</v>
      </c>
      <c r="E53" s="37">
        <v>12</v>
      </c>
      <c r="F53" s="6">
        <v>79800</v>
      </c>
      <c r="G53" s="31" t="s">
        <v>63</v>
      </c>
    </row>
    <row r="54" spans="1:7" s="2" customFormat="1" x14ac:dyDescent="0.25">
      <c r="A54" s="22">
        <v>447074</v>
      </c>
      <c r="B54" s="5">
        <v>44350</v>
      </c>
      <c r="C54" s="29" t="s">
        <v>581</v>
      </c>
      <c r="D54" s="29" t="s">
        <v>315</v>
      </c>
      <c r="E54" s="37">
        <v>50</v>
      </c>
      <c r="F54" s="6">
        <v>50000</v>
      </c>
      <c r="G54" s="31" t="s">
        <v>259</v>
      </c>
    </row>
    <row r="55" spans="1:7" s="2" customFormat="1" x14ac:dyDescent="0.25">
      <c r="A55" s="22">
        <v>447312</v>
      </c>
      <c r="B55" s="5">
        <v>44405</v>
      </c>
      <c r="C55" s="29" t="s">
        <v>831</v>
      </c>
      <c r="D55" s="29" t="s">
        <v>319</v>
      </c>
      <c r="E55" s="37">
        <v>135</v>
      </c>
      <c r="F55" s="6">
        <v>69152</v>
      </c>
      <c r="G55" s="31" t="s">
        <v>313</v>
      </c>
    </row>
    <row r="56" spans="1:7" s="2" customFormat="1" x14ac:dyDescent="0.25">
      <c r="A56" s="22">
        <v>447315</v>
      </c>
      <c r="B56" s="5">
        <v>44350</v>
      </c>
      <c r="C56" s="29" t="s">
        <v>609</v>
      </c>
      <c r="D56" s="29" t="s">
        <v>315</v>
      </c>
      <c r="E56" s="37">
        <v>22</v>
      </c>
      <c r="F56" s="6">
        <v>15000</v>
      </c>
      <c r="G56" s="31" t="s">
        <v>127</v>
      </c>
    </row>
    <row r="57" spans="1:7" s="2" customFormat="1" x14ac:dyDescent="0.25">
      <c r="A57" s="22">
        <v>447317</v>
      </c>
      <c r="B57" s="5">
        <v>44350</v>
      </c>
      <c r="C57" s="29" t="s">
        <v>422</v>
      </c>
      <c r="D57" s="29" t="s">
        <v>382</v>
      </c>
      <c r="E57" s="37">
        <v>1280</v>
      </c>
      <c r="F57" s="6">
        <v>137000</v>
      </c>
      <c r="G57" s="31" t="s">
        <v>231</v>
      </c>
    </row>
    <row r="58" spans="1:7" s="2" customFormat="1" x14ac:dyDescent="0.25">
      <c r="A58" s="22">
        <v>447323</v>
      </c>
      <c r="B58" s="5">
        <v>44398</v>
      </c>
      <c r="C58" s="29" t="s">
        <v>761</v>
      </c>
      <c r="D58" s="29" t="s">
        <v>315</v>
      </c>
      <c r="E58" s="37">
        <v>2600</v>
      </c>
      <c r="F58" s="6">
        <v>125000</v>
      </c>
      <c r="G58" s="31" t="s">
        <v>185</v>
      </c>
    </row>
    <row r="59" spans="1:7" s="2" customFormat="1" x14ac:dyDescent="0.25">
      <c r="A59" s="22">
        <v>447334</v>
      </c>
      <c r="B59" s="5">
        <v>44342</v>
      </c>
      <c r="C59" s="29" t="s">
        <v>412</v>
      </c>
      <c r="D59" s="29" t="s">
        <v>338</v>
      </c>
      <c r="E59" s="37">
        <v>165</v>
      </c>
      <c r="F59" s="6">
        <v>75000</v>
      </c>
      <c r="G59" s="31" t="s">
        <v>20</v>
      </c>
    </row>
    <row r="60" spans="1:7" s="2" customFormat="1" x14ac:dyDescent="0.25">
      <c r="A60" s="22">
        <v>447335</v>
      </c>
      <c r="B60" s="5">
        <v>44342</v>
      </c>
      <c r="C60" s="29" t="s">
        <v>316</v>
      </c>
      <c r="D60" s="29" t="s">
        <v>317</v>
      </c>
      <c r="E60" s="37">
        <v>165</v>
      </c>
      <c r="F60" s="6">
        <v>100000</v>
      </c>
      <c r="G60" s="31" t="s">
        <v>6</v>
      </c>
    </row>
    <row r="61" spans="1:7" s="2" customFormat="1" x14ac:dyDescent="0.25">
      <c r="A61" s="22">
        <v>447337</v>
      </c>
      <c r="B61" s="5">
        <v>44335</v>
      </c>
      <c r="C61" s="29" t="s">
        <v>349</v>
      </c>
      <c r="D61" s="29" t="s">
        <v>326</v>
      </c>
      <c r="E61" s="37">
        <v>160</v>
      </c>
      <c r="F61" s="6">
        <v>200000</v>
      </c>
      <c r="G61" s="31" t="s">
        <v>22</v>
      </c>
    </row>
    <row r="62" spans="1:7" s="2" customFormat="1" x14ac:dyDescent="0.25">
      <c r="A62" s="22">
        <v>447342</v>
      </c>
      <c r="B62" s="5">
        <v>44335</v>
      </c>
      <c r="C62" s="29" t="s">
        <v>352</v>
      </c>
      <c r="D62" s="29" t="s">
        <v>353</v>
      </c>
      <c r="E62" s="37">
        <v>300</v>
      </c>
      <c r="F62" s="6">
        <v>34800</v>
      </c>
      <c r="G62" s="31" t="s">
        <v>16</v>
      </c>
    </row>
    <row r="63" spans="1:7" s="2" customFormat="1" x14ac:dyDescent="0.25">
      <c r="A63" s="22">
        <v>447343</v>
      </c>
      <c r="B63" s="5">
        <v>44350</v>
      </c>
      <c r="C63" s="29" t="s">
        <v>536</v>
      </c>
      <c r="D63" s="29" t="s">
        <v>370</v>
      </c>
      <c r="E63" s="37">
        <v>250</v>
      </c>
      <c r="F63" s="6">
        <v>200000</v>
      </c>
      <c r="G63" s="31" t="s">
        <v>22</v>
      </c>
    </row>
    <row r="64" spans="1:7" s="2" customFormat="1" x14ac:dyDescent="0.25">
      <c r="A64" s="22">
        <v>447344</v>
      </c>
      <c r="B64" s="5">
        <v>44342</v>
      </c>
      <c r="C64" s="29" t="s">
        <v>462</v>
      </c>
      <c r="D64" s="29" t="s">
        <v>400</v>
      </c>
      <c r="E64" s="37">
        <v>150</v>
      </c>
      <c r="F64" s="6">
        <v>75000</v>
      </c>
      <c r="G64" s="31" t="s">
        <v>237</v>
      </c>
    </row>
    <row r="65" spans="1:7" s="2" customFormat="1" x14ac:dyDescent="0.25">
      <c r="A65" s="22">
        <v>447347</v>
      </c>
      <c r="B65" s="5">
        <v>44342</v>
      </c>
      <c r="C65" s="29" t="s">
        <v>416</v>
      </c>
      <c r="D65" s="29" t="s">
        <v>319</v>
      </c>
      <c r="E65" s="37">
        <v>87</v>
      </c>
      <c r="F65" s="6">
        <v>75000</v>
      </c>
      <c r="G65" s="31" t="s">
        <v>22</v>
      </c>
    </row>
    <row r="66" spans="1:7" s="2" customFormat="1" x14ac:dyDescent="0.25">
      <c r="A66" s="22">
        <v>447349</v>
      </c>
      <c r="B66" s="5">
        <v>44328</v>
      </c>
      <c r="C66" s="29" t="s">
        <v>363</v>
      </c>
      <c r="D66" s="29" t="s">
        <v>315</v>
      </c>
      <c r="E66" s="37">
        <v>220</v>
      </c>
      <c r="F66" s="6">
        <v>225000</v>
      </c>
      <c r="G66" s="31" t="s">
        <v>29</v>
      </c>
    </row>
    <row r="67" spans="1:7" s="2" customFormat="1" x14ac:dyDescent="0.25">
      <c r="A67" s="22">
        <v>447352</v>
      </c>
      <c r="B67" s="5">
        <v>44391</v>
      </c>
      <c r="C67" s="29" t="s">
        <v>795</v>
      </c>
      <c r="D67" s="29" t="s">
        <v>359</v>
      </c>
      <c r="E67" s="37">
        <v>88</v>
      </c>
      <c r="F67" s="6">
        <v>68882</v>
      </c>
      <c r="G67" s="31" t="s">
        <v>141</v>
      </c>
    </row>
    <row r="68" spans="1:7" s="2" customFormat="1" x14ac:dyDescent="0.25">
      <c r="A68" s="22">
        <v>447363</v>
      </c>
      <c r="B68" s="5">
        <v>44342</v>
      </c>
      <c r="C68" s="29" t="s">
        <v>472</v>
      </c>
      <c r="D68" s="29" t="s">
        <v>338</v>
      </c>
      <c r="E68" s="37">
        <v>160</v>
      </c>
      <c r="F68" s="6">
        <v>200000</v>
      </c>
      <c r="G68" s="31" t="s">
        <v>80</v>
      </c>
    </row>
    <row r="69" spans="1:7" s="2" customFormat="1" x14ac:dyDescent="0.25">
      <c r="A69" s="22">
        <v>447372</v>
      </c>
      <c r="B69" s="5">
        <v>44350</v>
      </c>
      <c r="C69" s="29" t="s">
        <v>567</v>
      </c>
      <c r="D69" s="29" t="s">
        <v>321</v>
      </c>
      <c r="E69" s="37">
        <v>255</v>
      </c>
      <c r="F69" s="6">
        <v>175000</v>
      </c>
      <c r="G69" s="31" t="s">
        <v>121</v>
      </c>
    </row>
    <row r="70" spans="1:7" s="2" customFormat="1" x14ac:dyDescent="0.25">
      <c r="A70" s="22">
        <v>447380</v>
      </c>
      <c r="B70" s="5">
        <v>44370</v>
      </c>
      <c r="C70" s="29" t="s">
        <v>733</v>
      </c>
      <c r="D70" s="29" t="s">
        <v>319</v>
      </c>
      <c r="E70" s="37">
        <v>80</v>
      </c>
      <c r="F70" s="6">
        <v>85000</v>
      </c>
      <c r="G70" s="31" t="s">
        <v>294</v>
      </c>
    </row>
    <row r="71" spans="1:7" s="2" customFormat="1" x14ac:dyDescent="0.25">
      <c r="A71" s="22">
        <v>447387</v>
      </c>
      <c r="B71" s="5">
        <v>44384</v>
      </c>
      <c r="C71" s="29" t="s">
        <v>661</v>
      </c>
      <c r="D71" s="29" t="s">
        <v>408</v>
      </c>
      <c r="E71" s="37">
        <v>137</v>
      </c>
      <c r="F71" s="6">
        <v>115000</v>
      </c>
      <c r="G71" s="31" t="s">
        <v>279</v>
      </c>
    </row>
    <row r="72" spans="1:7" s="2" customFormat="1" x14ac:dyDescent="0.25">
      <c r="A72" s="22">
        <v>447392</v>
      </c>
      <c r="B72" s="5">
        <v>44363</v>
      </c>
      <c r="C72" s="29" t="s">
        <v>705</v>
      </c>
      <c r="D72" s="29" t="s">
        <v>315</v>
      </c>
      <c r="E72" s="37">
        <v>195</v>
      </c>
      <c r="F72" s="6">
        <v>90000</v>
      </c>
      <c r="G72" s="31" t="s">
        <v>69</v>
      </c>
    </row>
    <row r="73" spans="1:7" s="2" customFormat="1" x14ac:dyDescent="0.25">
      <c r="A73" s="22">
        <v>447400</v>
      </c>
      <c r="B73" s="5">
        <v>44356</v>
      </c>
      <c r="C73" s="29" t="s">
        <v>619</v>
      </c>
      <c r="D73" s="29" t="s">
        <v>620</v>
      </c>
      <c r="E73" s="37">
        <v>500</v>
      </c>
      <c r="F73" s="6">
        <v>20000</v>
      </c>
      <c r="G73" s="31" t="s">
        <v>80</v>
      </c>
    </row>
    <row r="74" spans="1:7" s="2" customFormat="1" x14ac:dyDescent="0.25">
      <c r="A74" s="22">
        <v>447407</v>
      </c>
      <c r="B74" s="5">
        <v>44356</v>
      </c>
      <c r="C74" s="29" t="s">
        <v>547</v>
      </c>
      <c r="D74" s="29" t="s">
        <v>404</v>
      </c>
      <c r="E74" s="37">
        <v>79</v>
      </c>
      <c r="F74" s="6">
        <v>175000</v>
      </c>
      <c r="G74" s="31" t="s">
        <v>111</v>
      </c>
    </row>
    <row r="75" spans="1:7" s="2" customFormat="1" x14ac:dyDescent="0.25">
      <c r="A75" s="22">
        <v>447427</v>
      </c>
      <c r="B75" s="5">
        <v>44384</v>
      </c>
      <c r="C75" s="29" t="s">
        <v>797</v>
      </c>
      <c r="D75" s="29" t="s">
        <v>315</v>
      </c>
      <c r="E75" s="37">
        <v>75</v>
      </c>
      <c r="F75" s="6">
        <v>25000</v>
      </c>
      <c r="G75" s="31" t="s">
        <v>107</v>
      </c>
    </row>
    <row r="76" spans="1:7" s="2" customFormat="1" x14ac:dyDescent="0.25">
      <c r="A76" s="22">
        <v>447446</v>
      </c>
      <c r="B76" s="5">
        <v>44335</v>
      </c>
      <c r="C76" s="29" t="s">
        <v>314</v>
      </c>
      <c r="D76" s="29" t="s">
        <v>315</v>
      </c>
      <c r="E76" s="37">
        <v>186</v>
      </c>
      <c r="F76" s="6">
        <v>150000</v>
      </c>
      <c r="G76" s="31" t="s">
        <v>5</v>
      </c>
    </row>
    <row r="77" spans="1:7" s="2" customFormat="1" x14ac:dyDescent="0.25">
      <c r="A77" s="22">
        <v>447490</v>
      </c>
      <c r="B77" s="5">
        <v>44350</v>
      </c>
      <c r="C77" s="29" t="s">
        <v>550</v>
      </c>
      <c r="D77" s="29" t="s">
        <v>408</v>
      </c>
      <c r="E77" s="37">
        <v>550</v>
      </c>
      <c r="F77" s="6">
        <v>199668</v>
      </c>
      <c r="G77" s="31" t="s">
        <v>114</v>
      </c>
    </row>
    <row r="78" spans="1:7" s="2" customFormat="1" x14ac:dyDescent="0.25">
      <c r="A78" s="22">
        <v>447570</v>
      </c>
      <c r="B78" s="5">
        <v>44342</v>
      </c>
      <c r="C78" s="29" t="s">
        <v>540</v>
      </c>
      <c r="D78" s="29" t="s">
        <v>315</v>
      </c>
      <c r="E78" s="37">
        <v>408</v>
      </c>
      <c r="F78" s="6">
        <v>180000</v>
      </c>
      <c r="G78" s="31" t="s">
        <v>107</v>
      </c>
    </row>
    <row r="79" spans="1:7" s="2" customFormat="1" x14ac:dyDescent="0.25">
      <c r="A79" s="22">
        <v>447572</v>
      </c>
      <c r="B79" s="5">
        <v>44328</v>
      </c>
      <c r="C79" s="29" t="s">
        <v>397</v>
      </c>
      <c r="D79" s="29" t="s">
        <v>319</v>
      </c>
      <c r="E79" s="37">
        <v>310</v>
      </c>
      <c r="F79" s="6">
        <v>74463</v>
      </c>
      <c r="G79" s="31" t="s">
        <v>226</v>
      </c>
    </row>
    <row r="80" spans="1:7" s="2" customFormat="1" x14ac:dyDescent="0.25">
      <c r="A80" s="22">
        <v>447582</v>
      </c>
      <c r="B80" s="5">
        <v>44370</v>
      </c>
      <c r="C80" s="29" t="s">
        <v>680</v>
      </c>
      <c r="D80" s="29" t="s">
        <v>319</v>
      </c>
      <c r="E80" s="37">
        <v>275</v>
      </c>
      <c r="F80" s="6">
        <v>58250</v>
      </c>
      <c r="G80" s="31" t="s">
        <v>67</v>
      </c>
    </row>
    <row r="81" spans="1:7" s="2" customFormat="1" x14ac:dyDescent="0.25">
      <c r="A81" s="22">
        <v>447597</v>
      </c>
      <c r="B81" s="5">
        <v>44398</v>
      </c>
      <c r="C81" s="29" t="s">
        <v>794</v>
      </c>
      <c r="D81" s="29" t="s">
        <v>386</v>
      </c>
      <c r="E81" s="37">
        <v>840</v>
      </c>
      <c r="F81" s="6">
        <v>100000</v>
      </c>
      <c r="G81" s="31" t="s">
        <v>193</v>
      </c>
    </row>
    <row r="82" spans="1:7" s="2" customFormat="1" x14ac:dyDescent="0.25">
      <c r="A82" s="22">
        <v>447606</v>
      </c>
      <c r="B82" s="5">
        <v>44342</v>
      </c>
      <c r="C82" s="29" t="s">
        <v>371</v>
      </c>
      <c r="D82" s="29" t="s">
        <v>315</v>
      </c>
      <c r="E82" s="37">
        <v>155</v>
      </c>
      <c r="F82" s="6">
        <v>88912</v>
      </c>
      <c r="G82" s="31" t="s">
        <v>221</v>
      </c>
    </row>
    <row r="83" spans="1:7" s="2" customFormat="1" x14ac:dyDescent="0.25">
      <c r="A83" s="22">
        <v>447608</v>
      </c>
      <c r="B83" s="5">
        <v>44356</v>
      </c>
      <c r="C83" s="29" t="s">
        <v>628</v>
      </c>
      <c r="D83" s="29" t="s">
        <v>326</v>
      </c>
      <c r="E83" s="37">
        <v>200</v>
      </c>
      <c r="F83" s="6">
        <v>212800</v>
      </c>
      <c r="G83" s="31" t="s">
        <v>142</v>
      </c>
    </row>
    <row r="84" spans="1:7" s="2" customFormat="1" x14ac:dyDescent="0.25">
      <c r="A84" s="22">
        <v>447615</v>
      </c>
      <c r="B84" s="5">
        <v>44378</v>
      </c>
      <c r="C84" s="29" t="s">
        <v>665</v>
      </c>
      <c r="D84" s="29" t="s">
        <v>326</v>
      </c>
      <c r="E84" s="37">
        <v>250</v>
      </c>
      <c r="F84" s="6">
        <v>20000</v>
      </c>
      <c r="G84" s="31" t="s">
        <v>38</v>
      </c>
    </row>
    <row r="85" spans="1:7" s="2" customFormat="1" x14ac:dyDescent="0.25">
      <c r="A85" s="22">
        <v>447618</v>
      </c>
      <c r="B85" s="5">
        <v>44405</v>
      </c>
      <c r="C85" s="29" t="s">
        <v>830</v>
      </c>
      <c r="D85" s="29" t="s">
        <v>317</v>
      </c>
      <c r="E85" s="37">
        <v>500</v>
      </c>
      <c r="F85" s="6">
        <v>50000</v>
      </c>
      <c r="G85" s="31" t="s">
        <v>312</v>
      </c>
    </row>
    <row r="86" spans="1:7" s="2" customFormat="1" x14ac:dyDescent="0.25">
      <c r="A86" s="22">
        <v>447629</v>
      </c>
      <c r="B86" s="5">
        <v>44350</v>
      </c>
      <c r="C86" s="29" t="s">
        <v>564</v>
      </c>
      <c r="D86" s="29" t="s">
        <v>408</v>
      </c>
      <c r="E86" s="37">
        <v>100</v>
      </c>
      <c r="F86" s="6">
        <v>48000</v>
      </c>
      <c r="G86" s="31" t="s">
        <v>120</v>
      </c>
    </row>
    <row r="87" spans="1:7" s="2" customFormat="1" x14ac:dyDescent="0.25">
      <c r="A87" s="22">
        <v>447668</v>
      </c>
      <c r="B87" s="5">
        <v>44356</v>
      </c>
      <c r="C87" s="29" t="s">
        <v>571</v>
      </c>
      <c r="D87" s="29" t="s">
        <v>408</v>
      </c>
      <c r="E87" s="37">
        <v>90</v>
      </c>
      <c r="F87" s="6">
        <v>23000</v>
      </c>
      <c r="G87" s="31" t="s">
        <v>252</v>
      </c>
    </row>
    <row r="88" spans="1:7" s="2" customFormat="1" x14ac:dyDescent="0.25">
      <c r="A88" s="22">
        <v>447673</v>
      </c>
      <c r="B88" s="5">
        <v>44398</v>
      </c>
      <c r="C88" s="29" t="s">
        <v>809</v>
      </c>
      <c r="D88" s="29" t="s">
        <v>319</v>
      </c>
      <c r="E88" s="37">
        <v>20</v>
      </c>
      <c r="F88" s="6">
        <v>34500</v>
      </c>
      <c r="G88" s="31" t="s">
        <v>68</v>
      </c>
    </row>
    <row r="89" spans="1:7" s="2" customFormat="1" x14ac:dyDescent="0.25">
      <c r="A89" s="22">
        <v>447685</v>
      </c>
      <c r="B89" s="5">
        <v>44356</v>
      </c>
      <c r="C89" s="29" t="s">
        <v>590</v>
      </c>
      <c r="D89" s="29" t="s">
        <v>315</v>
      </c>
      <c r="E89" s="37">
        <v>227</v>
      </c>
      <c r="F89" s="6">
        <v>197000</v>
      </c>
      <c r="G89" s="31" t="s">
        <v>131</v>
      </c>
    </row>
    <row r="90" spans="1:7" s="2" customFormat="1" x14ac:dyDescent="0.25">
      <c r="A90" s="22">
        <v>447700</v>
      </c>
      <c r="B90" s="5">
        <v>44363</v>
      </c>
      <c r="C90" s="29" t="s">
        <v>598</v>
      </c>
      <c r="D90" s="29" t="s">
        <v>315</v>
      </c>
      <c r="E90" s="37">
        <v>200</v>
      </c>
      <c r="F90" s="6">
        <v>102878</v>
      </c>
      <c r="G90" s="31" t="s">
        <v>112</v>
      </c>
    </row>
    <row r="91" spans="1:7" s="2" customFormat="1" x14ac:dyDescent="0.25">
      <c r="A91" s="22">
        <v>447736</v>
      </c>
      <c r="B91" s="5">
        <v>44378</v>
      </c>
      <c r="C91" s="29" t="s">
        <v>762</v>
      </c>
      <c r="D91" s="29" t="s">
        <v>315</v>
      </c>
      <c r="E91" s="37">
        <v>120</v>
      </c>
      <c r="F91" s="6">
        <v>80000</v>
      </c>
      <c r="G91" s="31" t="s">
        <v>136</v>
      </c>
    </row>
    <row r="92" spans="1:7" s="2" customFormat="1" x14ac:dyDescent="0.25">
      <c r="A92" s="22">
        <v>447740</v>
      </c>
      <c r="B92" s="5">
        <v>44378</v>
      </c>
      <c r="C92" s="29" t="s">
        <v>747</v>
      </c>
      <c r="D92" s="29" t="s">
        <v>408</v>
      </c>
      <c r="E92" s="37">
        <v>100</v>
      </c>
      <c r="F92" s="6">
        <v>27232</v>
      </c>
      <c r="G92" s="31" t="s">
        <v>178</v>
      </c>
    </row>
    <row r="93" spans="1:7" s="2" customFormat="1" x14ac:dyDescent="0.25">
      <c r="A93" s="22">
        <v>447747</v>
      </c>
      <c r="B93" s="5">
        <v>44350</v>
      </c>
      <c r="C93" s="29" t="s">
        <v>562</v>
      </c>
      <c r="D93" s="29" t="s">
        <v>408</v>
      </c>
      <c r="E93" s="37">
        <v>371</v>
      </c>
      <c r="F93" s="6">
        <v>28832</v>
      </c>
      <c r="G93" s="31" t="s">
        <v>66</v>
      </c>
    </row>
    <row r="94" spans="1:7" s="2" customFormat="1" x14ac:dyDescent="0.25">
      <c r="A94" s="22">
        <v>447752</v>
      </c>
      <c r="B94" s="5">
        <v>44363</v>
      </c>
      <c r="C94" s="29" t="s">
        <v>639</v>
      </c>
      <c r="D94" s="29" t="s">
        <v>408</v>
      </c>
      <c r="E94" s="37">
        <v>45</v>
      </c>
      <c r="F94" s="6">
        <v>80000</v>
      </c>
      <c r="G94" s="31" t="s">
        <v>254</v>
      </c>
    </row>
    <row r="95" spans="1:7" s="2" customFormat="1" x14ac:dyDescent="0.25">
      <c r="A95" s="22">
        <v>447755</v>
      </c>
      <c r="B95" s="5">
        <v>44350</v>
      </c>
      <c r="C95" s="29" t="s">
        <v>431</v>
      </c>
      <c r="D95" s="29" t="s">
        <v>382</v>
      </c>
      <c r="E95" s="37">
        <v>120</v>
      </c>
      <c r="F95" s="6">
        <v>176363</v>
      </c>
      <c r="G95" s="31" t="s">
        <v>59</v>
      </c>
    </row>
    <row r="96" spans="1:7" s="2" customFormat="1" x14ac:dyDescent="0.25">
      <c r="A96" s="22">
        <v>447791</v>
      </c>
      <c r="B96" s="5">
        <v>44356</v>
      </c>
      <c r="C96" s="29" t="s">
        <v>497</v>
      </c>
      <c r="D96" s="29" t="s">
        <v>319</v>
      </c>
      <c r="E96" s="37">
        <v>105</v>
      </c>
      <c r="F96" s="6">
        <v>88253</v>
      </c>
      <c r="G96" s="31" t="s">
        <v>92</v>
      </c>
    </row>
    <row r="97" spans="1:7" s="2" customFormat="1" x14ac:dyDescent="0.25">
      <c r="A97" s="22">
        <v>447793</v>
      </c>
      <c r="B97" s="5">
        <v>44370</v>
      </c>
      <c r="C97" s="29" t="s">
        <v>735</v>
      </c>
      <c r="D97" s="29" t="s">
        <v>315</v>
      </c>
      <c r="E97" s="37">
        <v>125</v>
      </c>
      <c r="F97" s="6">
        <v>122000</v>
      </c>
      <c r="G97" s="31" t="s">
        <v>295</v>
      </c>
    </row>
    <row r="98" spans="1:7" s="2" customFormat="1" x14ac:dyDescent="0.25">
      <c r="A98" s="22">
        <v>447811</v>
      </c>
      <c r="B98" s="5">
        <v>44363</v>
      </c>
      <c r="C98" s="29" t="s">
        <v>514</v>
      </c>
      <c r="D98" s="29" t="s">
        <v>315</v>
      </c>
      <c r="E98" s="37">
        <v>10</v>
      </c>
      <c r="F98" s="6">
        <v>25000</v>
      </c>
      <c r="G98" s="31" t="s">
        <v>49</v>
      </c>
    </row>
    <row r="99" spans="1:7" s="2" customFormat="1" x14ac:dyDescent="0.25">
      <c r="A99" s="22">
        <v>447819</v>
      </c>
      <c r="B99" s="5">
        <v>44335</v>
      </c>
      <c r="C99" s="29" t="s">
        <v>375</v>
      </c>
      <c r="D99" s="29" t="s">
        <v>376</v>
      </c>
      <c r="E99" s="37">
        <v>172</v>
      </c>
      <c r="F99" s="6">
        <v>26724</v>
      </c>
      <c r="G99" s="31" t="s">
        <v>14</v>
      </c>
    </row>
    <row r="100" spans="1:7" s="2" customFormat="1" x14ac:dyDescent="0.25">
      <c r="A100" s="22">
        <v>447831</v>
      </c>
      <c r="B100" s="5">
        <v>44335</v>
      </c>
      <c r="C100" s="29" t="s">
        <v>461</v>
      </c>
      <c r="D100" s="29" t="s">
        <v>315</v>
      </c>
      <c r="E100" s="37">
        <v>820</v>
      </c>
      <c r="F100" s="6">
        <v>96000</v>
      </c>
      <c r="G100" s="31" t="s">
        <v>75</v>
      </c>
    </row>
    <row r="101" spans="1:7" s="2" customFormat="1" x14ac:dyDescent="0.25">
      <c r="A101" s="22">
        <v>447832</v>
      </c>
      <c r="B101" s="5">
        <v>44391</v>
      </c>
      <c r="C101" s="29" t="s">
        <v>494</v>
      </c>
      <c r="D101" s="29" t="s">
        <v>495</v>
      </c>
      <c r="E101" s="37">
        <v>1500</v>
      </c>
      <c r="F101" s="6">
        <v>33000</v>
      </c>
      <c r="G101" s="31" t="s">
        <v>27</v>
      </c>
    </row>
    <row r="102" spans="1:7" s="2" customFormat="1" x14ac:dyDescent="0.25">
      <c r="A102" s="22">
        <v>447833</v>
      </c>
      <c r="B102" s="5">
        <v>44391</v>
      </c>
      <c r="C102" s="29" t="s">
        <v>591</v>
      </c>
      <c r="D102" s="29" t="s">
        <v>315</v>
      </c>
      <c r="E102" s="37">
        <v>3655</v>
      </c>
      <c r="F102" s="6">
        <v>50000</v>
      </c>
      <c r="G102" s="31" t="s">
        <v>89</v>
      </c>
    </row>
    <row r="103" spans="1:7" s="2" customFormat="1" x14ac:dyDescent="0.25">
      <c r="A103" s="22">
        <v>447835</v>
      </c>
      <c r="B103" s="5">
        <v>44350</v>
      </c>
      <c r="C103" s="29" t="s">
        <v>325</v>
      </c>
      <c r="D103" s="29" t="s">
        <v>326</v>
      </c>
      <c r="E103" s="37">
        <v>200</v>
      </c>
      <c r="F103" s="6">
        <v>97809</v>
      </c>
      <c r="G103" s="31" t="s">
        <v>9</v>
      </c>
    </row>
    <row r="104" spans="1:7" s="2" customFormat="1" x14ac:dyDescent="0.25">
      <c r="A104" s="22">
        <v>447840</v>
      </c>
      <c r="B104" s="5">
        <v>44342</v>
      </c>
      <c r="C104" s="29" t="s">
        <v>475</v>
      </c>
      <c r="D104" s="29" t="s">
        <v>408</v>
      </c>
      <c r="E104" s="37">
        <v>960</v>
      </c>
      <c r="F104" s="6">
        <v>100638</v>
      </c>
      <c r="G104" s="31" t="s">
        <v>82</v>
      </c>
    </row>
    <row r="105" spans="1:7" s="2" customFormat="1" x14ac:dyDescent="0.25">
      <c r="A105" s="22">
        <v>447859</v>
      </c>
      <c r="B105" s="5">
        <v>44398</v>
      </c>
      <c r="C105" s="29" t="s">
        <v>475</v>
      </c>
      <c r="D105" s="29" t="s">
        <v>408</v>
      </c>
      <c r="E105" s="37">
        <v>35</v>
      </c>
      <c r="F105" s="6">
        <v>100000</v>
      </c>
      <c r="G105" s="31" t="s">
        <v>141</v>
      </c>
    </row>
    <row r="106" spans="1:7" s="2" customFormat="1" x14ac:dyDescent="0.25">
      <c r="A106" s="22">
        <v>447868</v>
      </c>
      <c r="B106" s="5">
        <v>44350</v>
      </c>
      <c r="C106" s="29" t="s">
        <v>576</v>
      </c>
      <c r="D106" s="29" t="s">
        <v>315</v>
      </c>
      <c r="E106" s="37">
        <v>300</v>
      </c>
      <c r="F106" s="6">
        <v>110000</v>
      </c>
      <c r="G106" s="31" t="s">
        <v>123</v>
      </c>
    </row>
    <row r="107" spans="1:7" s="2" customFormat="1" x14ac:dyDescent="0.25">
      <c r="A107" s="22">
        <v>447886</v>
      </c>
      <c r="B107" s="5">
        <v>44363</v>
      </c>
      <c r="C107" s="29" t="s">
        <v>513</v>
      </c>
      <c r="D107" s="29" t="s">
        <v>319</v>
      </c>
      <c r="E107" s="37">
        <v>40</v>
      </c>
      <c r="F107" s="6">
        <v>28500</v>
      </c>
      <c r="G107" s="31" t="s">
        <v>232</v>
      </c>
    </row>
    <row r="108" spans="1:7" s="2" customFormat="1" x14ac:dyDescent="0.25">
      <c r="A108" s="22">
        <v>447887</v>
      </c>
      <c r="B108" s="5">
        <v>44335</v>
      </c>
      <c r="C108" s="29" t="s">
        <v>449</v>
      </c>
      <c r="D108" s="29" t="s">
        <v>408</v>
      </c>
      <c r="E108" s="37">
        <v>50</v>
      </c>
      <c r="F108" s="6">
        <v>46463</v>
      </c>
      <c r="G108" s="31" t="s">
        <v>69</v>
      </c>
    </row>
    <row r="109" spans="1:7" s="2" customFormat="1" x14ac:dyDescent="0.25">
      <c r="A109" s="22">
        <v>447896</v>
      </c>
      <c r="B109" s="5">
        <v>44356</v>
      </c>
      <c r="C109" s="29" t="s">
        <v>663</v>
      </c>
      <c r="D109" s="29" t="s">
        <v>319</v>
      </c>
      <c r="E109" s="37">
        <v>20</v>
      </c>
      <c r="F109" s="6">
        <v>20000</v>
      </c>
      <c r="G109" s="31" t="s">
        <v>213</v>
      </c>
    </row>
    <row r="110" spans="1:7" s="2" customFormat="1" x14ac:dyDescent="0.25">
      <c r="A110" s="22">
        <v>447908</v>
      </c>
      <c r="B110" s="5">
        <v>44342</v>
      </c>
      <c r="C110" s="29" t="s">
        <v>532</v>
      </c>
      <c r="D110" s="29" t="s">
        <v>393</v>
      </c>
      <c r="E110" s="37">
        <v>175</v>
      </c>
      <c r="F110" s="6">
        <v>50000</v>
      </c>
      <c r="G110" s="31" t="s">
        <v>103</v>
      </c>
    </row>
    <row r="111" spans="1:7" s="2" customFormat="1" x14ac:dyDescent="0.25">
      <c r="A111" s="22">
        <v>447927</v>
      </c>
      <c r="B111" s="5">
        <v>44350</v>
      </c>
      <c r="C111" s="29" t="s">
        <v>573</v>
      </c>
      <c r="D111" s="29" t="s">
        <v>574</v>
      </c>
      <c r="E111" s="37">
        <v>80</v>
      </c>
      <c r="F111" s="6">
        <v>40000</v>
      </c>
      <c r="G111" s="31" t="s">
        <v>100</v>
      </c>
    </row>
    <row r="112" spans="1:7" s="2" customFormat="1" x14ac:dyDescent="0.25">
      <c r="A112" s="22">
        <v>447931</v>
      </c>
      <c r="B112" s="5">
        <v>44350</v>
      </c>
      <c r="C112" s="29" t="s">
        <v>575</v>
      </c>
      <c r="D112" s="29" t="s">
        <v>574</v>
      </c>
      <c r="E112" s="37">
        <v>180</v>
      </c>
      <c r="F112" s="6">
        <v>15100</v>
      </c>
      <c r="G112" s="31" t="s">
        <v>122</v>
      </c>
    </row>
    <row r="113" spans="1:7" s="2" customFormat="1" x14ac:dyDescent="0.25">
      <c r="A113" s="22">
        <v>447940</v>
      </c>
      <c r="B113" s="5">
        <v>44405</v>
      </c>
      <c r="C113" s="29" t="s">
        <v>820</v>
      </c>
      <c r="D113" s="29" t="s">
        <v>821</v>
      </c>
      <c r="E113" s="37">
        <v>130</v>
      </c>
      <c r="F113" s="6">
        <v>13500</v>
      </c>
      <c r="G113" s="31" t="s">
        <v>26</v>
      </c>
    </row>
    <row r="114" spans="1:7" s="2" customFormat="1" x14ac:dyDescent="0.25">
      <c r="A114" s="22">
        <v>447951</v>
      </c>
      <c r="B114" s="5">
        <v>44398</v>
      </c>
      <c r="C114" s="29" t="s">
        <v>820</v>
      </c>
      <c r="D114" s="29" t="s">
        <v>821</v>
      </c>
      <c r="E114" s="37">
        <v>139</v>
      </c>
      <c r="F114" s="6">
        <v>64237</v>
      </c>
      <c r="G114" s="31" t="s">
        <v>23</v>
      </c>
    </row>
    <row r="115" spans="1:7" s="2" customFormat="1" x14ac:dyDescent="0.25">
      <c r="A115" s="22">
        <v>447954</v>
      </c>
      <c r="B115" s="5">
        <v>44350</v>
      </c>
      <c r="C115" s="29" t="s">
        <v>582</v>
      </c>
      <c r="D115" s="29" t="s">
        <v>353</v>
      </c>
      <c r="E115" s="37">
        <v>1000</v>
      </c>
      <c r="F115" s="6">
        <v>126500</v>
      </c>
      <c r="G115" s="31" t="s">
        <v>109</v>
      </c>
    </row>
    <row r="116" spans="1:7" s="2" customFormat="1" x14ac:dyDescent="0.25">
      <c r="A116" s="22">
        <v>447958</v>
      </c>
      <c r="B116" s="5">
        <v>44405</v>
      </c>
      <c r="C116" s="29" t="s">
        <v>582</v>
      </c>
      <c r="D116" s="29" t="s">
        <v>353</v>
      </c>
      <c r="E116" s="37">
        <v>14940</v>
      </c>
      <c r="F116" s="6">
        <v>25000</v>
      </c>
      <c r="G116" s="31" t="s">
        <v>209</v>
      </c>
    </row>
    <row r="117" spans="1:7" s="2" customFormat="1" x14ac:dyDescent="0.25">
      <c r="A117" s="22">
        <v>447960</v>
      </c>
      <c r="B117" s="5">
        <v>44405</v>
      </c>
      <c r="C117" s="29" t="s">
        <v>828</v>
      </c>
      <c r="D117" s="29" t="s">
        <v>353</v>
      </c>
      <c r="E117" s="37">
        <v>22500</v>
      </c>
      <c r="F117" s="6">
        <v>25000</v>
      </c>
      <c r="G117" s="31" t="s">
        <v>204</v>
      </c>
    </row>
    <row r="118" spans="1:7" s="2" customFormat="1" x14ac:dyDescent="0.25">
      <c r="A118" s="22">
        <v>447989</v>
      </c>
      <c r="B118" s="5">
        <v>44342</v>
      </c>
      <c r="C118" s="29" t="s">
        <v>488</v>
      </c>
      <c r="D118" s="29" t="s">
        <v>319</v>
      </c>
      <c r="E118" s="37">
        <v>6000</v>
      </c>
      <c r="F118" s="6">
        <v>170000</v>
      </c>
      <c r="G118" s="31" t="s">
        <v>245</v>
      </c>
    </row>
    <row r="119" spans="1:7" s="2" customFormat="1" x14ac:dyDescent="0.25">
      <c r="A119" s="22">
        <v>447993</v>
      </c>
      <c r="B119" s="5">
        <v>44342</v>
      </c>
      <c r="C119" s="29" t="s">
        <v>508</v>
      </c>
      <c r="D119" s="29" t="s">
        <v>351</v>
      </c>
      <c r="E119" s="37">
        <v>6800</v>
      </c>
      <c r="F119" s="6">
        <v>200000</v>
      </c>
      <c r="G119" s="31" t="s">
        <v>246</v>
      </c>
    </row>
    <row r="120" spans="1:7" s="2" customFormat="1" x14ac:dyDescent="0.25">
      <c r="A120" s="22">
        <v>448003</v>
      </c>
      <c r="B120" s="5">
        <v>44398</v>
      </c>
      <c r="C120" s="29" t="s">
        <v>822</v>
      </c>
      <c r="D120" s="29" t="s">
        <v>353</v>
      </c>
      <c r="E120" s="37">
        <v>250</v>
      </c>
      <c r="F120" s="6">
        <v>118030</v>
      </c>
      <c r="G120" s="31" t="s">
        <v>150</v>
      </c>
    </row>
    <row r="121" spans="1:7" s="2" customFormat="1" x14ac:dyDescent="0.25">
      <c r="A121" s="22">
        <v>448006</v>
      </c>
      <c r="B121" s="5">
        <v>44350</v>
      </c>
      <c r="C121" s="29" t="s">
        <v>501</v>
      </c>
      <c r="D121" s="29" t="s">
        <v>379</v>
      </c>
      <c r="E121" s="37">
        <v>200</v>
      </c>
      <c r="F121" s="6">
        <v>34000</v>
      </c>
      <c r="G121" s="31" t="s">
        <v>11</v>
      </c>
    </row>
    <row r="122" spans="1:7" s="2" customFormat="1" x14ac:dyDescent="0.25">
      <c r="A122" s="22">
        <v>448008</v>
      </c>
      <c r="B122" s="5">
        <v>44350</v>
      </c>
      <c r="C122" s="29" t="s">
        <v>611</v>
      </c>
      <c r="D122" s="29" t="s">
        <v>353</v>
      </c>
      <c r="E122" s="37">
        <v>22500</v>
      </c>
      <c r="F122" s="6">
        <v>187000</v>
      </c>
      <c r="G122" s="31" t="s">
        <v>47</v>
      </c>
    </row>
    <row r="123" spans="1:7" s="2" customFormat="1" x14ac:dyDescent="0.25">
      <c r="A123" s="22">
        <v>448011</v>
      </c>
      <c r="B123" s="5">
        <v>44370</v>
      </c>
      <c r="C123" s="29" t="s">
        <v>611</v>
      </c>
      <c r="D123" s="29" t="s">
        <v>353</v>
      </c>
      <c r="E123" s="37">
        <v>1000</v>
      </c>
      <c r="F123" s="6">
        <v>13000</v>
      </c>
      <c r="G123" s="31" t="s">
        <v>105</v>
      </c>
    </row>
    <row r="124" spans="1:7" s="2" customFormat="1" x14ac:dyDescent="0.25">
      <c r="A124" s="22">
        <v>448014</v>
      </c>
      <c r="B124" s="5">
        <v>44328</v>
      </c>
      <c r="C124" s="29" t="s">
        <v>374</v>
      </c>
      <c r="D124" s="29" t="s">
        <v>351</v>
      </c>
      <c r="E124" s="37">
        <v>500</v>
      </c>
      <c r="F124" s="6">
        <v>60000</v>
      </c>
      <c r="G124" s="31" t="s">
        <v>33</v>
      </c>
    </row>
    <row r="125" spans="1:7" s="2" customFormat="1" x14ac:dyDescent="0.25">
      <c r="A125" s="22">
        <v>448018</v>
      </c>
      <c r="B125" s="5">
        <v>44356</v>
      </c>
      <c r="C125" s="29" t="s">
        <v>616</v>
      </c>
      <c r="D125" s="29" t="s">
        <v>370</v>
      </c>
      <c r="E125" s="37">
        <v>1000</v>
      </c>
      <c r="F125" s="6">
        <v>65300</v>
      </c>
      <c r="G125" s="31" t="s">
        <v>27</v>
      </c>
    </row>
    <row r="126" spans="1:7" s="2" customFormat="1" x14ac:dyDescent="0.25">
      <c r="A126" s="22">
        <v>448031</v>
      </c>
      <c r="B126" s="5">
        <v>44370</v>
      </c>
      <c r="C126" s="29" t="s">
        <v>739</v>
      </c>
      <c r="D126" s="29" t="s">
        <v>319</v>
      </c>
      <c r="E126" s="37">
        <v>1500</v>
      </c>
      <c r="F126" s="6">
        <v>79500</v>
      </c>
      <c r="G126" s="31" t="s">
        <v>173</v>
      </c>
    </row>
    <row r="127" spans="1:7" s="2" customFormat="1" x14ac:dyDescent="0.25">
      <c r="A127" s="22">
        <v>448037</v>
      </c>
      <c r="B127" s="5">
        <v>44350</v>
      </c>
      <c r="C127" s="29" t="s">
        <v>507</v>
      </c>
      <c r="D127" s="29" t="s">
        <v>373</v>
      </c>
      <c r="E127" s="37">
        <v>1000</v>
      </c>
      <c r="F127" s="6">
        <v>75000</v>
      </c>
      <c r="G127" s="31" t="s">
        <v>97</v>
      </c>
    </row>
    <row r="128" spans="1:7" s="2" customFormat="1" x14ac:dyDescent="0.25">
      <c r="A128" s="22">
        <v>448051</v>
      </c>
      <c r="B128" s="5">
        <v>44342</v>
      </c>
      <c r="C128" s="29" t="s">
        <v>527</v>
      </c>
      <c r="D128" s="29" t="s">
        <v>324</v>
      </c>
      <c r="E128" s="37">
        <v>105</v>
      </c>
      <c r="F128" s="6">
        <v>98472</v>
      </c>
      <c r="G128" s="31" t="s">
        <v>252</v>
      </c>
    </row>
    <row r="129" spans="1:7" s="2" customFormat="1" x14ac:dyDescent="0.25">
      <c r="A129" s="22">
        <v>448052</v>
      </c>
      <c r="B129" s="5">
        <v>44370</v>
      </c>
      <c r="C129" s="29" t="s">
        <v>748</v>
      </c>
      <c r="D129" s="29" t="s">
        <v>315</v>
      </c>
      <c r="E129" s="37">
        <v>15</v>
      </c>
      <c r="F129" s="6">
        <v>98900</v>
      </c>
      <c r="G129" s="31" t="s">
        <v>100</v>
      </c>
    </row>
    <row r="130" spans="1:7" s="2" customFormat="1" x14ac:dyDescent="0.25">
      <c r="A130" s="22">
        <v>448065</v>
      </c>
      <c r="B130" s="5">
        <v>44356</v>
      </c>
      <c r="C130" s="29" t="s">
        <v>625</v>
      </c>
      <c r="D130" s="29" t="s">
        <v>315</v>
      </c>
      <c r="E130" s="37">
        <v>490</v>
      </c>
      <c r="F130" s="6">
        <v>30000</v>
      </c>
      <c r="G130" s="31" t="s">
        <v>234</v>
      </c>
    </row>
    <row r="131" spans="1:7" s="2" customFormat="1" x14ac:dyDescent="0.25">
      <c r="A131" s="22">
        <v>448067</v>
      </c>
      <c r="B131" s="5">
        <v>44378</v>
      </c>
      <c r="C131" s="29" t="s">
        <v>741</v>
      </c>
      <c r="D131" s="29" t="s">
        <v>315</v>
      </c>
      <c r="E131" s="37">
        <v>5000</v>
      </c>
      <c r="F131" s="6">
        <v>90000</v>
      </c>
      <c r="G131" s="31" t="s">
        <v>175</v>
      </c>
    </row>
    <row r="132" spans="1:7" s="2" customFormat="1" x14ac:dyDescent="0.25">
      <c r="A132" s="22">
        <v>448069</v>
      </c>
      <c r="B132" s="5">
        <v>44384</v>
      </c>
      <c r="C132" s="29" t="s">
        <v>788</v>
      </c>
      <c r="D132" s="29" t="s">
        <v>574</v>
      </c>
      <c r="E132" s="37">
        <v>1500</v>
      </c>
      <c r="F132" s="6">
        <v>20105</v>
      </c>
      <c r="G132" s="31" t="s">
        <v>134</v>
      </c>
    </row>
    <row r="133" spans="1:7" s="2" customFormat="1" x14ac:dyDescent="0.25">
      <c r="A133" s="22">
        <v>448070</v>
      </c>
      <c r="B133" s="5">
        <v>44384</v>
      </c>
      <c r="C133" s="29" t="s">
        <v>740</v>
      </c>
      <c r="D133" s="29" t="s">
        <v>315</v>
      </c>
      <c r="E133" s="37">
        <v>230</v>
      </c>
      <c r="F133" s="6">
        <v>18975</v>
      </c>
      <c r="G133" s="31" t="s">
        <v>174</v>
      </c>
    </row>
    <row r="134" spans="1:7" s="2" customFormat="1" x14ac:dyDescent="0.25">
      <c r="A134" s="22">
        <v>448075</v>
      </c>
      <c r="B134" s="5">
        <v>44384</v>
      </c>
      <c r="C134" s="29" t="s">
        <v>740</v>
      </c>
      <c r="D134" s="29" t="s">
        <v>315</v>
      </c>
      <c r="E134" s="37">
        <v>120</v>
      </c>
      <c r="F134" s="6">
        <v>14100</v>
      </c>
      <c r="G134" s="31" t="s">
        <v>117</v>
      </c>
    </row>
    <row r="135" spans="1:7" s="2" customFormat="1" x14ac:dyDescent="0.25">
      <c r="A135" s="22">
        <v>448083</v>
      </c>
      <c r="B135" s="5">
        <v>44391</v>
      </c>
      <c r="C135" s="29" t="s">
        <v>740</v>
      </c>
      <c r="D135" s="29" t="s">
        <v>315</v>
      </c>
      <c r="E135" s="37">
        <v>150</v>
      </c>
      <c r="F135" s="6">
        <v>19188</v>
      </c>
      <c r="G135" s="31" t="s">
        <v>305</v>
      </c>
    </row>
    <row r="136" spans="1:7" s="2" customFormat="1" x14ac:dyDescent="0.25">
      <c r="A136" s="22">
        <v>448088</v>
      </c>
      <c r="B136" s="5">
        <v>44350</v>
      </c>
      <c r="C136" s="29" t="s">
        <v>592</v>
      </c>
      <c r="D136" s="29" t="s">
        <v>315</v>
      </c>
      <c r="E136" s="37">
        <v>60</v>
      </c>
      <c r="F136" s="6">
        <v>25000</v>
      </c>
      <c r="G136" s="31" t="s">
        <v>262</v>
      </c>
    </row>
    <row r="137" spans="1:7" s="2" customFormat="1" x14ac:dyDescent="0.25">
      <c r="A137" s="22">
        <v>448102</v>
      </c>
      <c r="B137" s="5">
        <v>44384</v>
      </c>
      <c r="C137" s="29" t="s">
        <v>457</v>
      </c>
      <c r="D137" s="29" t="s">
        <v>338</v>
      </c>
      <c r="E137" s="37">
        <v>48</v>
      </c>
      <c r="F137" s="6">
        <v>120000</v>
      </c>
      <c r="G137" s="31" t="s">
        <v>72</v>
      </c>
    </row>
    <row r="138" spans="1:7" s="2" customFormat="1" x14ac:dyDescent="0.25">
      <c r="A138" s="22">
        <v>448116</v>
      </c>
      <c r="B138" s="5">
        <v>44356</v>
      </c>
      <c r="C138" s="29" t="s">
        <v>655</v>
      </c>
      <c r="D138" s="29" t="s">
        <v>319</v>
      </c>
      <c r="E138" s="37">
        <v>1000</v>
      </c>
      <c r="F138" s="6">
        <v>50000</v>
      </c>
      <c r="G138" s="31" t="s">
        <v>93</v>
      </c>
    </row>
    <row r="139" spans="1:7" s="2" customFormat="1" x14ac:dyDescent="0.25">
      <c r="A139" s="22">
        <v>448126</v>
      </c>
      <c r="B139" s="5">
        <v>44405</v>
      </c>
      <c r="C139" s="29" t="s">
        <v>826</v>
      </c>
      <c r="D139" s="29" t="s">
        <v>821</v>
      </c>
      <c r="E139" s="37">
        <v>60</v>
      </c>
      <c r="F139" s="6">
        <v>47000</v>
      </c>
      <c r="G139" s="31" t="s">
        <v>28</v>
      </c>
    </row>
    <row r="140" spans="1:7" s="2" customFormat="1" x14ac:dyDescent="0.25">
      <c r="A140" s="22">
        <v>448129</v>
      </c>
      <c r="B140" s="5">
        <v>44363</v>
      </c>
      <c r="C140" s="29" t="s">
        <v>418</v>
      </c>
      <c r="D140" s="29" t="s">
        <v>376</v>
      </c>
      <c r="E140" s="37">
        <v>220</v>
      </c>
      <c r="F140" s="6">
        <v>175576</v>
      </c>
      <c r="G140" s="31" t="s">
        <v>229</v>
      </c>
    </row>
    <row r="141" spans="1:7" s="2" customFormat="1" x14ac:dyDescent="0.25">
      <c r="A141" s="22">
        <v>448131</v>
      </c>
      <c r="B141" s="5">
        <v>44363</v>
      </c>
      <c r="C141" s="29" t="s">
        <v>476</v>
      </c>
      <c r="D141" s="29" t="s">
        <v>351</v>
      </c>
      <c r="E141" s="37">
        <v>70</v>
      </c>
      <c r="F141" s="6">
        <v>125997</v>
      </c>
      <c r="G141" s="31" t="s">
        <v>242</v>
      </c>
    </row>
    <row r="142" spans="1:7" s="2" customFormat="1" x14ac:dyDescent="0.25">
      <c r="A142" s="22">
        <v>448158</v>
      </c>
      <c r="B142" s="5">
        <v>44342</v>
      </c>
      <c r="C142" s="29" t="s">
        <v>549</v>
      </c>
      <c r="D142" s="29" t="s">
        <v>451</v>
      </c>
      <c r="E142" s="37">
        <v>250</v>
      </c>
      <c r="F142" s="6">
        <v>100000</v>
      </c>
      <c r="G142" s="31" t="s">
        <v>113</v>
      </c>
    </row>
    <row r="143" spans="1:7" s="2" customFormat="1" x14ac:dyDescent="0.25">
      <c r="A143" s="22">
        <v>448171</v>
      </c>
      <c r="B143" s="5">
        <v>44384</v>
      </c>
      <c r="C143" s="29" t="s">
        <v>549</v>
      </c>
      <c r="D143" s="29" t="s">
        <v>451</v>
      </c>
      <c r="E143" s="37">
        <v>223</v>
      </c>
      <c r="F143" s="6">
        <v>181695</v>
      </c>
      <c r="G143" s="31" t="s">
        <v>302</v>
      </c>
    </row>
    <row r="144" spans="1:7" s="2" customFormat="1" x14ac:dyDescent="0.25">
      <c r="A144" s="22">
        <v>448173</v>
      </c>
      <c r="B144" s="5">
        <v>44363</v>
      </c>
      <c r="C144" s="29" t="s">
        <v>644</v>
      </c>
      <c r="D144" s="29" t="s">
        <v>382</v>
      </c>
      <c r="E144" s="37">
        <v>325</v>
      </c>
      <c r="F144" s="6">
        <v>155000</v>
      </c>
      <c r="G144" s="31" t="s">
        <v>52</v>
      </c>
    </row>
    <row r="145" spans="1:7" s="2" customFormat="1" x14ac:dyDescent="0.25">
      <c r="A145" s="22">
        <v>448175</v>
      </c>
      <c r="B145" s="5">
        <v>44342</v>
      </c>
      <c r="C145" s="29" t="s">
        <v>435</v>
      </c>
      <c r="D145" s="29" t="s">
        <v>353</v>
      </c>
      <c r="E145" s="37">
        <v>1000</v>
      </c>
      <c r="F145" s="6">
        <v>15000</v>
      </c>
      <c r="G145" s="31" t="s">
        <v>62</v>
      </c>
    </row>
    <row r="146" spans="1:7" s="2" customFormat="1" x14ac:dyDescent="0.25">
      <c r="A146" s="22">
        <v>448177</v>
      </c>
      <c r="B146" s="5">
        <v>44398</v>
      </c>
      <c r="C146" s="29" t="s">
        <v>817</v>
      </c>
      <c r="D146" s="29" t="s">
        <v>353</v>
      </c>
      <c r="E146" s="37">
        <v>15</v>
      </c>
      <c r="F146" s="6">
        <v>5000</v>
      </c>
      <c r="G146" s="31" t="s">
        <v>5</v>
      </c>
    </row>
    <row r="147" spans="1:7" s="2" customFormat="1" x14ac:dyDescent="0.25">
      <c r="A147" s="22">
        <v>448178</v>
      </c>
      <c r="B147" s="5">
        <v>44335</v>
      </c>
      <c r="C147" s="29" t="s">
        <v>428</v>
      </c>
      <c r="D147" s="29" t="s">
        <v>319</v>
      </c>
      <c r="E147" s="37">
        <v>250</v>
      </c>
      <c r="F147" s="6">
        <v>50000</v>
      </c>
      <c r="G147" s="31" t="s">
        <v>229</v>
      </c>
    </row>
    <row r="148" spans="1:7" s="2" customFormat="1" x14ac:dyDescent="0.25">
      <c r="A148" s="22">
        <v>448181</v>
      </c>
      <c r="B148" s="5">
        <v>44391</v>
      </c>
      <c r="C148" s="29" t="s">
        <v>812</v>
      </c>
      <c r="D148" s="29" t="s">
        <v>317</v>
      </c>
      <c r="E148" s="37">
        <v>15</v>
      </c>
      <c r="F148" s="6">
        <v>25000</v>
      </c>
      <c r="G148" s="31" t="s">
        <v>199</v>
      </c>
    </row>
    <row r="149" spans="1:7" s="2" customFormat="1" x14ac:dyDescent="0.25">
      <c r="A149" s="22">
        <v>448185</v>
      </c>
      <c r="B149" s="5">
        <v>44350</v>
      </c>
      <c r="C149" s="29" t="s">
        <v>322</v>
      </c>
      <c r="D149" s="29" t="s">
        <v>319</v>
      </c>
      <c r="E149" s="37">
        <v>50</v>
      </c>
      <c r="F149" s="6">
        <v>45000</v>
      </c>
      <c r="G149" s="31" t="s">
        <v>8</v>
      </c>
    </row>
    <row r="150" spans="1:7" s="2" customFormat="1" x14ac:dyDescent="0.25">
      <c r="A150" s="22">
        <v>448193</v>
      </c>
      <c r="B150" s="5">
        <v>44328</v>
      </c>
      <c r="C150" s="29" t="s">
        <v>328</v>
      </c>
      <c r="D150" s="29" t="s">
        <v>329</v>
      </c>
      <c r="E150" s="37">
        <v>80</v>
      </c>
      <c r="F150" s="6">
        <v>40000</v>
      </c>
      <c r="G150" s="31" t="s">
        <v>11</v>
      </c>
    </row>
    <row r="151" spans="1:7" s="2" customFormat="1" x14ac:dyDescent="0.25">
      <c r="A151" s="22">
        <v>448194</v>
      </c>
      <c r="B151" s="5">
        <v>44335</v>
      </c>
      <c r="C151" s="29" t="s">
        <v>340</v>
      </c>
      <c r="D151" s="29" t="s">
        <v>341</v>
      </c>
      <c r="E151" s="37">
        <v>400</v>
      </c>
      <c r="F151" s="6">
        <v>69000</v>
      </c>
      <c r="G151" s="31" t="s">
        <v>14</v>
      </c>
    </row>
    <row r="152" spans="1:7" s="2" customFormat="1" x14ac:dyDescent="0.25">
      <c r="A152" s="22">
        <v>448198</v>
      </c>
      <c r="B152" s="5">
        <v>44342</v>
      </c>
      <c r="C152" s="29" t="s">
        <v>437</v>
      </c>
      <c r="D152" s="29" t="s">
        <v>351</v>
      </c>
      <c r="E152" s="37">
        <v>15</v>
      </c>
      <c r="F152" s="6">
        <v>15000</v>
      </c>
      <c r="G152" s="31" t="s">
        <v>45</v>
      </c>
    </row>
    <row r="153" spans="1:7" s="2" customFormat="1" x14ac:dyDescent="0.25">
      <c r="A153" s="22">
        <v>448201</v>
      </c>
      <c r="B153" s="5">
        <v>44363</v>
      </c>
      <c r="C153" s="29" t="s">
        <v>710</v>
      </c>
      <c r="D153" s="29" t="s">
        <v>389</v>
      </c>
      <c r="E153" s="37">
        <v>30</v>
      </c>
      <c r="F153" s="6">
        <v>81975</v>
      </c>
      <c r="G153" s="31" t="s">
        <v>264</v>
      </c>
    </row>
    <row r="154" spans="1:7" s="2" customFormat="1" x14ac:dyDescent="0.25">
      <c r="A154" s="22">
        <v>448211</v>
      </c>
      <c r="B154" s="5">
        <v>44356</v>
      </c>
      <c r="C154" s="29" t="s">
        <v>627</v>
      </c>
      <c r="D154" s="29" t="s">
        <v>359</v>
      </c>
      <c r="E154" s="37">
        <v>700</v>
      </c>
      <c r="F154" s="6">
        <v>69680</v>
      </c>
      <c r="G154" s="31" t="s">
        <v>60</v>
      </c>
    </row>
    <row r="155" spans="1:7" s="2" customFormat="1" x14ac:dyDescent="0.25">
      <c r="A155" s="22">
        <v>448218</v>
      </c>
      <c r="B155" s="5">
        <v>44342</v>
      </c>
      <c r="C155" s="29" t="s">
        <v>486</v>
      </c>
      <c r="D155" s="29" t="s">
        <v>408</v>
      </c>
      <c r="E155" s="37">
        <v>30</v>
      </c>
      <c r="F155" s="6">
        <v>53500</v>
      </c>
      <c r="G155" s="31" t="s">
        <v>87</v>
      </c>
    </row>
    <row r="156" spans="1:7" s="2" customFormat="1" x14ac:dyDescent="0.25">
      <c r="A156" s="22">
        <v>448332</v>
      </c>
      <c r="B156" s="5">
        <v>44356</v>
      </c>
      <c r="C156" s="29" t="s">
        <v>584</v>
      </c>
      <c r="D156" s="29" t="s">
        <v>370</v>
      </c>
      <c r="E156" s="37">
        <v>300</v>
      </c>
      <c r="F156" s="6">
        <v>86920</v>
      </c>
      <c r="G156" s="31" t="s">
        <v>126</v>
      </c>
    </row>
    <row r="157" spans="1:7" s="2" customFormat="1" x14ac:dyDescent="0.25">
      <c r="A157" s="22">
        <v>448337</v>
      </c>
      <c r="B157" s="5">
        <v>44350</v>
      </c>
      <c r="C157" s="29" t="s">
        <v>434</v>
      </c>
      <c r="D157" s="29" t="s">
        <v>370</v>
      </c>
      <c r="E157" s="37">
        <v>125</v>
      </c>
      <c r="F157" s="6">
        <v>129400</v>
      </c>
      <c r="G157" s="31" t="s">
        <v>233</v>
      </c>
    </row>
    <row r="158" spans="1:7" s="2" customFormat="1" x14ac:dyDescent="0.25">
      <c r="A158" s="22">
        <v>448338</v>
      </c>
      <c r="B158" s="5">
        <v>44356</v>
      </c>
      <c r="C158" s="29" t="s">
        <v>650</v>
      </c>
      <c r="D158" s="29" t="s">
        <v>400</v>
      </c>
      <c r="E158" s="37">
        <v>1000</v>
      </c>
      <c r="F158" s="6">
        <v>18157</v>
      </c>
      <c r="G158" s="31" t="s">
        <v>147</v>
      </c>
    </row>
    <row r="159" spans="1:7" s="2" customFormat="1" x14ac:dyDescent="0.25">
      <c r="A159" s="22">
        <v>448340</v>
      </c>
      <c r="B159" s="5">
        <v>44405</v>
      </c>
      <c r="C159" s="29" t="s">
        <v>843</v>
      </c>
      <c r="D159" s="29" t="s">
        <v>315</v>
      </c>
      <c r="E159" s="37">
        <v>50</v>
      </c>
      <c r="F159" s="6">
        <v>100000</v>
      </c>
      <c r="G159" s="31" t="s">
        <v>53</v>
      </c>
    </row>
    <row r="160" spans="1:7" s="2" customFormat="1" x14ac:dyDescent="0.25">
      <c r="A160" s="22">
        <v>448344</v>
      </c>
      <c r="B160" s="5">
        <v>44363</v>
      </c>
      <c r="C160" s="29" t="s">
        <v>364</v>
      </c>
      <c r="D160" s="29" t="s">
        <v>365</v>
      </c>
      <c r="E160" s="37">
        <v>52</v>
      </c>
      <c r="F160" s="6">
        <v>44912</v>
      </c>
      <c r="G160" s="31" t="s">
        <v>30</v>
      </c>
    </row>
    <row r="161" spans="1:7" s="2" customFormat="1" x14ac:dyDescent="0.25">
      <c r="A161" s="22">
        <v>448347</v>
      </c>
      <c r="B161" s="5">
        <v>44350</v>
      </c>
      <c r="C161" s="29" t="s">
        <v>483</v>
      </c>
      <c r="D161" s="29" t="s">
        <v>315</v>
      </c>
      <c r="E161" s="37">
        <v>180</v>
      </c>
      <c r="F161" s="6">
        <v>15000</v>
      </c>
      <c r="G161" s="31" t="s">
        <v>77</v>
      </c>
    </row>
    <row r="162" spans="1:7" s="2" customFormat="1" x14ac:dyDescent="0.25">
      <c r="A162" s="22">
        <v>448354</v>
      </c>
      <c r="B162" s="5">
        <v>44398</v>
      </c>
      <c r="C162" s="29" t="s">
        <v>814</v>
      </c>
      <c r="D162" s="29" t="s">
        <v>315</v>
      </c>
      <c r="E162" s="37">
        <v>50</v>
      </c>
      <c r="F162" s="6">
        <v>30000</v>
      </c>
      <c r="G162" s="31" t="s">
        <v>308</v>
      </c>
    </row>
    <row r="163" spans="1:7" s="2" customFormat="1" x14ac:dyDescent="0.25">
      <c r="A163" s="22">
        <v>448356</v>
      </c>
      <c r="B163" s="5">
        <v>44342</v>
      </c>
      <c r="C163" s="29" t="s">
        <v>464</v>
      </c>
      <c r="D163" s="29" t="s">
        <v>315</v>
      </c>
      <c r="E163" s="37">
        <v>240</v>
      </c>
      <c r="F163" s="6">
        <v>105000</v>
      </c>
      <c r="G163" s="31" t="s">
        <v>76</v>
      </c>
    </row>
    <row r="164" spans="1:7" s="2" customFormat="1" x14ac:dyDescent="0.25">
      <c r="A164" s="22">
        <v>448357</v>
      </c>
      <c r="B164" s="5">
        <v>44350</v>
      </c>
      <c r="C164" s="29" t="s">
        <v>467</v>
      </c>
      <c r="D164" s="29" t="s">
        <v>315</v>
      </c>
      <c r="E164" s="37">
        <v>200</v>
      </c>
      <c r="F164" s="6">
        <v>200000</v>
      </c>
      <c r="G164" s="31" t="s">
        <v>239</v>
      </c>
    </row>
    <row r="165" spans="1:7" s="2" customFormat="1" x14ac:dyDescent="0.25">
      <c r="A165" s="22">
        <v>448358</v>
      </c>
      <c r="B165" s="5">
        <v>44335</v>
      </c>
      <c r="C165" s="29" t="s">
        <v>421</v>
      </c>
      <c r="D165" s="29" t="s">
        <v>315</v>
      </c>
      <c r="E165" s="37">
        <v>2300</v>
      </c>
      <c r="F165" s="6">
        <v>20000</v>
      </c>
      <c r="G165" s="31" t="s">
        <v>21</v>
      </c>
    </row>
    <row r="166" spans="1:7" s="2" customFormat="1" x14ac:dyDescent="0.25">
      <c r="A166" s="22">
        <v>448362</v>
      </c>
      <c r="B166" s="5">
        <v>44363</v>
      </c>
      <c r="C166" s="29" t="s">
        <v>421</v>
      </c>
      <c r="D166" s="29" t="s">
        <v>315</v>
      </c>
      <c r="E166" s="37">
        <v>4350</v>
      </c>
      <c r="F166" s="6">
        <v>25000</v>
      </c>
      <c r="G166" s="31" t="s">
        <v>21</v>
      </c>
    </row>
    <row r="167" spans="1:7" s="2" customFormat="1" x14ac:dyDescent="0.25">
      <c r="A167" s="22">
        <v>448364</v>
      </c>
      <c r="B167" s="5">
        <v>44342</v>
      </c>
      <c r="C167" s="29" t="s">
        <v>553</v>
      </c>
      <c r="D167" s="29" t="s">
        <v>370</v>
      </c>
      <c r="E167" s="37">
        <v>175</v>
      </c>
      <c r="F167" s="6">
        <v>15000</v>
      </c>
      <c r="G167" s="31" t="s">
        <v>116</v>
      </c>
    </row>
    <row r="168" spans="1:7" s="2" customFormat="1" x14ac:dyDescent="0.25">
      <c r="A168" s="22">
        <v>448372</v>
      </c>
      <c r="B168" s="5">
        <v>44342</v>
      </c>
      <c r="C168" s="29" t="s">
        <v>542</v>
      </c>
      <c r="D168" s="29" t="s">
        <v>319</v>
      </c>
      <c r="E168" s="37">
        <v>80</v>
      </c>
      <c r="F168" s="6">
        <v>33110</v>
      </c>
      <c r="G168" s="31" t="s">
        <v>70</v>
      </c>
    </row>
    <row r="169" spans="1:7" s="2" customFormat="1" x14ac:dyDescent="0.25">
      <c r="A169" s="22">
        <v>448376</v>
      </c>
      <c r="B169" s="5">
        <v>44350</v>
      </c>
      <c r="C169" s="29" t="s">
        <v>510</v>
      </c>
      <c r="D169" s="29" t="s">
        <v>319</v>
      </c>
      <c r="E169" s="37">
        <v>1100</v>
      </c>
      <c r="F169" s="6">
        <v>25000</v>
      </c>
      <c r="G169" s="31" t="s">
        <v>26</v>
      </c>
    </row>
    <row r="170" spans="1:7" s="2" customFormat="1" x14ac:dyDescent="0.25">
      <c r="A170" s="22">
        <v>448422</v>
      </c>
      <c r="B170" s="5">
        <v>44342</v>
      </c>
      <c r="C170" s="29" t="s">
        <v>448</v>
      </c>
      <c r="D170" s="29" t="s">
        <v>365</v>
      </c>
      <c r="E170" s="37">
        <v>150</v>
      </c>
      <c r="F170" s="6">
        <v>12700</v>
      </c>
      <c r="G170" s="31" t="s">
        <v>68</v>
      </c>
    </row>
    <row r="171" spans="1:7" s="2" customFormat="1" x14ac:dyDescent="0.25">
      <c r="A171" s="22">
        <v>448423</v>
      </c>
      <c r="B171" s="5">
        <v>44384</v>
      </c>
      <c r="C171" s="29" t="s">
        <v>695</v>
      </c>
      <c r="D171" s="29" t="s">
        <v>315</v>
      </c>
      <c r="E171" s="37">
        <v>1200</v>
      </c>
      <c r="F171" s="6">
        <v>100000</v>
      </c>
      <c r="G171" s="31" t="s">
        <v>159</v>
      </c>
    </row>
    <row r="172" spans="1:7" s="2" customFormat="1" x14ac:dyDescent="0.25">
      <c r="A172" s="22">
        <v>448432</v>
      </c>
      <c r="B172" s="5">
        <v>44363</v>
      </c>
      <c r="C172" s="29" t="s">
        <v>647</v>
      </c>
      <c r="D172" s="29" t="s">
        <v>319</v>
      </c>
      <c r="E172" s="37">
        <v>90</v>
      </c>
      <c r="F172" s="6">
        <v>200000</v>
      </c>
      <c r="G172" s="31" t="s">
        <v>275</v>
      </c>
    </row>
    <row r="173" spans="1:7" s="2" customFormat="1" x14ac:dyDescent="0.25">
      <c r="A173" s="22">
        <v>448435</v>
      </c>
      <c r="B173" s="5">
        <v>44356</v>
      </c>
      <c r="C173" s="29" t="s">
        <v>473</v>
      </c>
      <c r="D173" s="29" t="s">
        <v>319</v>
      </c>
      <c r="E173" s="37">
        <v>499</v>
      </c>
      <c r="F173" s="6">
        <v>373000</v>
      </c>
      <c r="G173" s="31" t="s">
        <v>81</v>
      </c>
    </row>
    <row r="174" spans="1:7" s="2" customFormat="1" x14ac:dyDescent="0.25">
      <c r="A174" s="22">
        <v>448436</v>
      </c>
      <c r="B174" s="5">
        <v>44350</v>
      </c>
      <c r="C174" s="29" t="s">
        <v>602</v>
      </c>
      <c r="D174" s="29" t="s">
        <v>319</v>
      </c>
      <c r="E174" s="37">
        <v>284</v>
      </c>
      <c r="F174" s="6">
        <v>55000</v>
      </c>
      <c r="G174" s="31" t="s">
        <v>134</v>
      </c>
    </row>
    <row r="175" spans="1:7" s="2" customFormat="1" x14ac:dyDescent="0.25">
      <c r="A175" s="22">
        <v>448437</v>
      </c>
      <c r="B175" s="5">
        <v>44391</v>
      </c>
      <c r="C175" s="29" t="s">
        <v>802</v>
      </c>
      <c r="D175" s="29" t="s">
        <v>326</v>
      </c>
      <c r="E175" s="37">
        <v>96</v>
      </c>
      <c r="F175" s="6">
        <v>150000</v>
      </c>
      <c r="G175" s="31" t="s">
        <v>196</v>
      </c>
    </row>
    <row r="176" spans="1:7" s="2" customFormat="1" x14ac:dyDescent="0.25">
      <c r="A176" s="22">
        <v>448438</v>
      </c>
      <c r="B176" s="5">
        <v>44405</v>
      </c>
      <c r="C176" s="29" t="s">
        <v>787</v>
      </c>
      <c r="D176" s="29" t="s">
        <v>426</v>
      </c>
      <c r="E176" s="37">
        <v>16</v>
      </c>
      <c r="F176" s="6">
        <v>15000</v>
      </c>
      <c r="G176" s="31" t="s">
        <v>21</v>
      </c>
    </row>
    <row r="177" spans="1:7" s="2" customFormat="1" x14ac:dyDescent="0.25">
      <c r="A177" s="22">
        <v>448440</v>
      </c>
      <c r="B177" s="5">
        <v>44342</v>
      </c>
      <c r="C177" s="29" t="s">
        <v>471</v>
      </c>
      <c r="D177" s="29" t="s">
        <v>389</v>
      </c>
      <c r="E177" s="37">
        <v>60</v>
      </c>
      <c r="F177" s="6">
        <v>60000</v>
      </c>
      <c r="G177" s="31" t="s">
        <v>79</v>
      </c>
    </row>
    <row r="178" spans="1:7" s="2" customFormat="1" x14ac:dyDescent="0.25">
      <c r="A178" s="22">
        <v>448444</v>
      </c>
      <c r="B178" s="5">
        <v>44356</v>
      </c>
      <c r="C178" s="29" t="s">
        <v>670</v>
      </c>
      <c r="D178" s="29" t="s">
        <v>315</v>
      </c>
      <c r="E178" s="37">
        <v>50</v>
      </c>
      <c r="F178" s="6">
        <v>40000</v>
      </c>
      <c r="G178" s="31" t="s">
        <v>49</v>
      </c>
    </row>
    <row r="179" spans="1:7" s="2" customFormat="1" x14ac:dyDescent="0.25">
      <c r="A179" s="22">
        <v>448449</v>
      </c>
      <c r="B179" s="5">
        <v>44335</v>
      </c>
      <c r="C179" s="29" t="s">
        <v>396</v>
      </c>
      <c r="D179" s="29" t="s">
        <v>326</v>
      </c>
      <c r="E179" s="37">
        <v>1558</v>
      </c>
      <c r="F179" s="6">
        <v>200000</v>
      </c>
      <c r="G179" s="31" t="s">
        <v>42</v>
      </c>
    </row>
    <row r="180" spans="1:7" s="2" customFormat="1" x14ac:dyDescent="0.25">
      <c r="A180" s="22">
        <v>448459</v>
      </c>
      <c r="B180" s="5">
        <v>44356</v>
      </c>
      <c r="C180" s="29" t="s">
        <v>601</v>
      </c>
      <c r="D180" s="29" t="s">
        <v>326</v>
      </c>
      <c r="E180" s="37">
        <v>300</v>
      </c>
      <c r="F180" s="6">
        <v>172126</v>
      </c>
      <c r="G180" s="31" t="s">
        <v>22</v>
      </c>
    </row>
    <row r="181" spans="1:7" s="2" customFormat="1" x14ac:dyDescent="0.25">
      <c r="A181" s="22">
        <v>448469</v>
      </c>
      <c r="B181" s="5">
        <v>44356</v>
      </c>
      <c r="C181" s="29" t="s">
        <v>633</v>
      </c>
      <c r="D181" s="29" t="s">
        <v>315</v>
      </c>
      <c r="E181" s="37">
        <v>1000</v>
      </c>
      <c r="F181" s="6">
        <v>200000</v>
      </c>
      <c r="G181" s="31" t="s">
        <v>235</v>
      </c>
    </row>
    <row r="182" spans="1:7" s="2" customFormat="1" x14ac:dyDescent="0.25">
      <c r="A182" s="22">
        <v>448525</v>
      </c>
      <c r="B182" s="5">
        <v>44356</v>
      </c>
      <c r="C182" s="29" t="s">
        <v>686</v>
      </c>
      <c r="D182" s="29" t="s">
        <v>376</v>
      </c>
      <c r="E182" s="37">
        <v>30</v>
      </c>
      <c r="F182" s="6">
        <v>174409</v>
      </c>
      <c r="G182" s="31" t="s">
        <v>156</v>
      </c>
    </row>
    <row r="183" spans="1:7" s="2" customFormat="1" x14ac:dyDescent="0.25">
      <c r="A183" s="22">
        <v>448529</v>
      </c>
      <c r="B183" s="5">
        <v>44350</v>
      </c>
      <c r="C183" s="29" t="s">
        <v>606</v>
      </c>
      <c r="D183" s="29" t="s">
        <v>315</v>
      </c>
      <c r="E183" s="37">
        <v>145</v>
      </c>
      <c r="F183" s="6">
        <v>30125</v>
      </c>
      <c r="G183" s="31" t="s">
        <v>264</v>
      </c>
    </row>
    <row r="184" spans="1:7" s="2" customFormat="1" x14ac:dyDescent="0.25">
      <c r="A184" s="22">
        <v>448568</v>
      </c>
      <c r="B184" s="5">
        <v>44405</v>
      </c>
      <c r="C184" s="29" t="s">
        <v>799</v>
      </c>
      <c r="D184" s="29" t="s">
        <v>315</v>
      </c>
      <c r="E184" s="37">
        <v>0</v>
      </c>
      <c r="F184" s="6">
        <v>25000</v>
      </c>
      <c r="G184" s="31"/>
    </row>
    <row r="185" spans="1:7" s="2" customFormat="1" x14ac:dyDescent="0.25">
      <c r="A185" s="22">
        <v>448578</v>
      </c>
      <c r="B185" s="5">
        <v>44370</v>
      </c>
      <c r="C185" s="29" t="s">
        <v>736</v>
      </c>
      <c r="D185" s="29" t="s">
        <v>319</v>
      </c>
      <c r="E185" s="37">
        <v>10</v>
      </c>
      <c r="F185" s="6">
        <v>25000</v>
      </c>
      <c r="G185" s="31" t="s">
        <v>34</v>
      </c>
    </row>
    <row r="186" spans="1:7" s="2" customFormat="1" x14ac:dyDescent="0.25">
      <c r="A186" s="22">
        <v>448586</v>
      </c>
      <c r="B186" s="5">
        <v>44356</v>
      </c>
      <c r="C186" s="29" t="s">
        <v>643</v>
      </c>
      <c r="D186" s="29" t="s">
        <v>315</v>
      </c>
      <c r="E186" s="37">
        <v>650</v>
      </c>
      <c r="F186" s="6">
        <v>30000</v>
      </c>
      <c r="G186" s="31" t="s">
        <v>272</v>
      </c>
    </row>
    <row r="187" spans="1:7" s="2" customFormat="1" x14ac:dyDescent="0.25">
      <c r="A187" s="22">
        <v>448599</v>
      </c>
      <c r="B187" s="5">
        <v>44378</v>
      </c>
      <c r="C187" s="29" t="s">
        <v>763</v>
      </c>
      <c r="D187" s="29" t="s">
        <v>324</v>
      </c>
      <c r="E187" s="37">
        <v>1000</v>
      </c>
      <c r="F187" s="6">
        <v>20000</v>
      </c>
      <c r="G187" s="31" t="s">
        <v>187</v>
      </c>
    </row>
    <row r="188" spans="1:7" s="2" customFormat="1" x14ac:dyDescent="0.25">
      <c r="A188" s="22">
        <v>448636</v>
      </c>
      <c r="B188" s="5">
        <v>44335</v>
      </c>
      <c r="C188" s="29" t="s">
        <v>399</v>
      </c>
      <c r="D188" s="29" t="s">
        <v>400</v>
      </c>
      <c r="E188" s="37">
        <v>3000</v>
      </c>
      <c r="F188" s="6">
        <v>60000</v>
      </c>
      <c r="G188" s="31" t="s">
        <v>43</v>
      </c>
    </row>
    <row r="189" spans="1:7" s="2" customFormat="1" x14ac:dyDescent="0.25">
      <c r="A189" s="22">
        <v>448642</v>
      </c>
      <c r="B189" s="5">
        <v>44405</v>
      </c>
      <c r="C189" s="29" t="s">
        <v>839</v>
      </c>
      <c r="D189" s="29" t="s">
        <v>315</v>
      </c>
      <c r="E189" s="37">
        <v>160</v>
      </c>
      <c r="F189" s="6">
        <v>49550</v>
      </c>
      <c r="G189" s="31" t="s">
        <v>113</v>
      </c>
    </row>
    <row r="190" spans="1:7" s="2" customFormat="1" x14ac:dyDescent="0.25">
      <c r="A190" s="22">
        <v>448672</v>
      </c>
      <c r="B190" s="5">
        <v>44378</v>
      </c>
      <c r="C190" s="29" t="s">
        <v>618</v>
      </c>
      <c r="D190" s="29" t="s">
        <v>315</v>
      </c>
      <c r="E190" s="37">
        <v>100</v>
      </c>
      <c r="F190" s="6">
        <v>80000</v>
      </c>
      <c r="G190" s="31" t="s">
        <v>131</v>
      </c>
    </row>
    <row r="191" spans="1:7" s="2" customFormat="1" x14ac:dyDescent="0.25">
      <c r="A191" s="22">
        <v>448677</v>
      </c>
      <c r="B191" s="5">
        <v>44335</v>
      </c>
      <c r="C191" s="29" t="s">
        <v>336</v>
      </c>
      <c r="D191" s="29" t="s">
        <v>315</v>
      </c>
      <c r="E191" s="37">
        <v>3000</v>
      </c>
      <c r="F191" s="6">
        <v>117765</v>
      </c>
      <c r="G191" s="31" t="s">
        <v>17</v>
      </c>
    </row>
    <row r="192" spans="1:7" s="2" customFormat="1" x14ac:dyDescent="0.25">
      <c r="A192" s="22">
        <v>448680</v>
      </c>
      <c r="B192" s="5">
        <v>44350</v>
      </c>
      <c r="C192" s="29" t="s">
        <v>551</v>
      </c>
      <c r="D192" s="29" t="s">
        <v>315</v>
      </c>
      <c r="E192" s="37">
        <v>90</v>
      </c>
      <c r="F192" s="6">
        <v>50805</v>
      </c>
      <c r="G192" s="31" t="s">
        <v>78</v>
      </c>
    </row>
    <row r="193" spans="1:7" s="2" customFormat="1" x14ac:dyDescent="0.25">
      <c r="A193" s="22">
        <v>448690</v>
      </c>
      <c r="B193" s="5">
        <v>44405</v>
      </c>
      <c r="C193" s="29" t="s">
        <v>551</v>
      </c>
      <c r="D193" s="29" t="s">
        <v>315</v>
      </c>
      <c r="E193" s="37">
        <v>35</v>
      </c>
      <c r="F193" s="6">
        <v>36000</v>
      </c>
      <c r="G193" s="31" t="s">
        <v>191</v>
      </c>
    </row>
    <row r="194" spans="1:7" s="2" customFormat="1" x14ac:dyDescent="0.25">
      <c r="A194" s="22">
        <v>448732</v>
      </c>
      <c r="B194" s="5">
        <v>44398</v>
      </c>
      <c r="C194" s="29" t="s">
        <v>617</v>
      </c>
      <c r="D194" s="29" t="s">
        <v>315</v>
      </c>
      <c r="E194" s="37">
        <v>290</v>
      </c>
      <c r="F194" s="6">
        <v>32175</v>
      </c>
      <c r="G194" s="31" t="s">
        <v>16</v>
      </c>
    </row>
    <row r="195" spans="1:7" s="2" customFormat="1" x14ac:dyDescent="0.25">
      <c r="A195" s="22">
        <v>448746</v>
      </c>
      <c r="B195" s="5">
        <v>44342</v>
      </c>
      <c r="C195" s="29" t="s">
        <v>516</v>
      </c>
      <c r="D195" s="29" t="s">
        <v>408</v>
      </c>
      <c r="E195" s="37">
        <v>105</v>
      </c>
      <c r="F195" s="6">
        <v>100000</v>
      </c>
      <c r="G195" s="31" t="s">
        <v>18</v>
      </c>
    </row>
    <row r="196" spans="1:7" s="2" customFormat="1" x14ac:dyDescent="0.25">
      <c r="A196" s="22">
        <v>448765</v>
      </c>
      <c r="B196" s="5">
        <v>44350</v>
      </c>
      <c r="C196" s="29" t="s">
        <v>600</v>
      </c>
      <c r="D196" s="29" t="s">
        <v>319</v>
      </c>
      <c r="E196" s="37">
        <v>16</v>
      </c>
      <c r="F196" s="6">
        <v>49059</v>
      </c>
      <c r="G196" s="31" t="s">
        <v>133</v>
      </c>
    </row>
    <row r="197" spans="1:7" s="2" customFormat="1" x14ac:dyDescent="0.25">
      <c r="A197" s="22">
        <v>448768</v>
      </c>
      <c r="B197" s="5">
        <v>44342</v>
      </c>
      <c r="C197" s="29" t="s">
        <v>523</v>
      </c>
      <c r="D197" s="29" t="s">
        <v>315</v>
      </c>
      <c r="E197" s="37">
        <v>450</v>
      </c>
      <c r="F197" s="6">
        <v>100000</v>
      </c>
      <c r="G197" s="31" t="s">
        <v>49</v>
      </c>
    </row>
    <row r="198" spans="1:7" s="2" customFormat="1" x14ac:dyDescent="0.25">
      <c r="A198" s="22">
        <v>448770</v>
      </c>
      <c r="B198" s="5">
        <v>44370</v>
      </c>
      <c r="C198" s="29" t="s">
        <v>746</v>
      </c>
      <c r="D198" s="29" t="s">
        <v>365</v>
      </c>
      <c r="E198" s="37">
        <v>260</v>
      </c>
      <c r="F198" s="6">
        <v>81000</v>
      </c>
      <c r="G198" s="31" t="s">
        <v>28</v>
      </c>
    </row>
    <row r="199" spans="1:7" s="2" customFormat="1" x14ac:dyDescent="0.25">
      <c r="A199" s="22">
        <v>448771</v>
      </c>
      <c r="B199" s="5">
        <v>44405</v>
      </c>
      <c r="C199" s="29" t="s">
        <v>837</v>
      </c>
      <c r="D199" s="29" t="s">
        <v>400</v>
      </c>
      <c r="E199" s="37">
        <v>50</v>
      </c>
      <c r="F199" s="6">
        <v>15697</v>
      </c>
      <c r="G199" s="31" t="s">
        <v>71</v>
      </c>
    </row>
    <row r="200" spans="1:7" s="2" customFormat="1" x14ac:dyDescent="0.25">
      <c r="A200" s="22">
        <v>448773</v>
      </c>
      <c r="B200" s="5">
        <v>44356</v>
      </c>
      <c r="C200" s="29" t="s">
        <v>517</v>
      </c>
      <c r="D200" s="29" t="s">
        <v>315</v>
      </c>
      <c r="E200" s="37">
        <v>28</v>
      </c>
      <c r="F200" s="6">
        <v>85000</v>
      </c>
      <c r="G200" s="31" t="s">
        <v>99</v>
      </c>
    </row>
    <row r="201" spans="1:7" s="2" customFormat="1" x14ac:dyDescent="0.25">
      <c r="A201" s="22">
        <v>448780</v>
      </c>
      <c r="B201" s="5">
        <v>44363</v>
      </c>
      <c r="C201" s="29" t="s">
        <v>728</v>
      </c>
      <c r="D201" s="29" t="s">
        <v>315</v>
      </c>
      <c r="E201" s="37">
        <v>140</v>
      </c>
      <c r="F201" s="6">
        <v>66000</v>
      </c>
      <c r="G201" s="31" t="s">
        <v>34</v>
      </c>
    </row>
    <row r="202" spans="1:7" s="2" customFormat="1" x14ac:dyDescent="0.25">
      <c r="A202" s="22">
        <v>448784</v>
      </c>
      <c r="B202" s="5">
        <v>44356</v>
      </c>
      <c r="C202" s="29" t="s">
        <v>635</v>
      </c>
      <c r="D202" s="29" t="s">
        <v>315</v>
      </c>
      <c r="E202" s="37">
        <v>350</v>
      </c>
      <c r="F202" s="6">
        <v>41965</v>
      </c>
      <c r="G202" s="31" t="s">
        <v>268</v>
      </c>
    </row>
    <row r="203" spans="1:7" s="2" customFormat="1" x14ac:dyDescent="0.25">
      <c r="A203" s="22">
        <v>448786</v>
      </c>
      <c r="B203" s="5">
        <v>44350</v>
      </c>
      <c r="C203" s="29" t="s">
        <v>440</v>
      </c>
      <c r="D203" s="29" t="s">
        <v>315</v>
      </c>
      <c r="E203" s="37">
        <v>40</v>
      </c>
      <c r="F203" s="6">
        <v>18750</v>
      </c>
      <c r="G203" s="31" t="s">
        <v>64</v>
      </c>
    </row>
    <row r="204" spans="1:7" s="2" customFormat="1" x14ac:dyDescent="0.25">
      <c r="A204" s="22">
        <v>448787</v>
      </c>
      <c r="B204" s="5">
        <v>44342</v>
      </c>
      <c r="C204" s="29" t="s">
        <v>453</v>
      </c>
      <c r="D204" s="29" t="s">
        <v>382</v>
      </c>
      <c r="E204" s="37">
        <v>400</v>
      </c>
      <c r="F204" s="6">
        <v>20000</v>
      </c>
      <c r="G204" s="31" t="s">
        <v>53</v>
      </c>
    </row>
    <row r="205" spans="1:7" s="2" customFormat="1" x14ac:dyDescent="0.25">
      <c r="A205" s="22">
        <v>448788</v>
      </c>
      <c r="B205" s="5">
        <v>44370</v>
      </c>
      <c r="C205" s="29" t="s">
        <v>531</v>
      </c>
      <c r="D205" s="29" t="s">
        <v>400</v>
      </c>
      <c r="E205" s="37">
        <v>50</v>
      </c>
      <c r="F205" s="6">
        <v>25000</v>
      </c>
      <c r="G205" s="31" t="s">
        <v>246</v>
      </c>
    </row>
    <row r="206" spans="1:7" s="2" customFormat="1" x14ac:dyDescent="0.25">
      <c r="A206" s="22">
        <v>448791</v>
      </c>
      <c r="B206" s="5">
        <v>44384</v>
      </c>
      <c r="C206" s="29" t="s">
        <v>789</v>
      </c>
      <c r="D206" s="29" t="s">
        <v>319</v>
      </c>
      <c r="E206" s="37">
        <v>410</v>
      </c>
      <c r="F206" s="6">
        <v>94608</v>
      </c>
      <c r="G206" s="31" t="s">
        <v>138</v>
      </c>
    </row>
    <row r="207" spans="1:7" s="2" customFormat="1" x14ac:dyDescent="0.25">
      <c r="A207" s="22">
        <v>448810</v>
      </c>
      <c r="B207" s="5">
        <v>44363</v>
      </c>
      <c r="C207" s="29" t="s">
        <v>700</v>
      </c>
      <c r="D207" s="29" t="s">
        <v>315</v>
      </c>
      <c r="E207" s="37">
        <v>2193</v>
      </c>
      <c r="F207" s="6">
        <v>200000</v>
      </c>
      <c r="G207" s="31" t="s">
        <v>162</v>
      </c>
    </row>
    <row r="208" spans="1:7" s="2" customFormat="1" x14ac:dyDescent="0.25">
      <c r="A208" s="22">
        <v>448817</v>
      </c>
      <c r="B208" s="5">
        <v>44350</v>
      </c>
      <c r="C208" s="29" t="s">
        <v>524</v>
      </c>
      <c r="D208" s="29" t="s">
        <v>315</v>
      </c>
      <c r="E208" s="37">
        <v>75</v>
      </c>
      <c r="F208" s="6">
        <v>15000</v>
      </c>
      <c r="G208" s="31" t="s">
        <v>250</v>
      </c>
    </row>
    <row r="209" spans="1:7" s="2" customFormat="1" x14ac:dyDescent="0.25">
      <c r="A209" s="22">
        <v>448821</v>
      </c>
      <c r="B209" s="5">
        <v>44342</v>
      </c>
      <c r="C209" s="29" t="s">
        <v>469</v>
      </c>
      <c r="D209" s="29" t="s">
        <v>315</v>
      </c>
      <c r="E209" s="37">
        <v>100</v>
      </c>
      <c r="F209" s="6">
        <v>70000</v>
      </c>
      <c r="G209" s="31" t="s">
        <v>240</v>
      </c>
    </row>
    <row r="210" spans="1:7" s="2" customFormat="1" x14ac:dyDescent="0.25">
      <c r="A210" s="22">
        <v>448822</v>
      </c>
      <c r="B210" s="5">
        <v>44378</v>
      </c>
      <c r="C210" s="29" t="s">
        <v>754</v>
      </c>
      <c r="D210" s="29" t="s">
        <v>315</v>
      </c>
      <c r="E210" s="37">
        <v>15</v>
      </c>
      <c r="F210" s="6">
        <v>25000</v>
      </c>
      <c r="G210" s="31" t="s">
        <v>103</v>
      </c>
    </row>
    <row r="211" spans="1:7" s="2" customFormat="1" x14ac:dyDescent="0.25">
      <c r="A211" s="22">
        <v>448841</v>
      </c>
      <c r="B211" s="5">
        <v>44363</v>
      </c>
      <c r="C211" s="29" t="s">
        <v>727</v>
      </c>
      <c r="D211" s="29" t="s">
        <v>315</v>
      </c>
      <c r="E211" s="37">
        <v>100</v>
      </c>
      <c r="F211" s="6">
        <v>200000</v>
      </c>
      <c r="G211" s="31" t="s">
        <v>171</v>
      </c>
    </row>
    <row r="212" spans="1:7" s="2" customFormat="1" x14ac:dyDescent="0.25">
      <c r="A212" s="22">
        <v>448842</v>
      </c>
      <c r="B212" s="5">
        <v>44328</v>
      </c>
      <c r="C212" s="29" t="s">
        <v>356</v>
      </c>
      <c r="D212" s="29" t="s">
        <v>357</v>
      </c>
      <c r="E212" s="37">
        <v>120</v>
      </c>
      <c r="F212" s="6">
        <v>30000</v>
      </c>
      <c r="G212" s="31" t="s">
        <v>25</v>
      </c>
    </row>
    <row r="213" spans="1:7" s="2" customFormat="1" x14ac:dyDescent="0.25">
      <c r="A213" s="22">
        <v>448846</v>
      </c>
      <c r="B213" s="5">
        <v>44398</v>
      </c>
      <c r="C213" s="29" t="s">
        <v>694</v>
      </c>
      <c r="D213" s="29" t="s">
        <v>315</v>
      </c>
      <c r="E213" s="37">
        <v>1225</v>
      </c>
      <c r="F213" s="6">
        <v>50000</v>
      </c>
      <c r="G213" s="31" t="s">
        <v>14</v>
      </c>
    </row>
    <row r="214" spans="1:7" s="2" customFormat="1" x14ac:dyDescent="0.25">
      <c r="A214" s="22">
        <v>448848</v>
      </c>
      <c r="B214" s="5">
        <v>44350</v>
      </c>
      <c r="C214" s="29" t="s">
        <v>541</v>
      </c>
      <c r="D214" s="29" t="s">
        <v>520</v>
      </c>
      <c r="E214" s="37">
        <v>975</v>
      </c>
      <c r="F214" s="6">
        <v>140000</v>
      </c>
      <c r="G214" s="31" t="s">
        <v>108</v>
      </c>
    </row>
    <row r="215" spans="1:7" s="2" customFormat="1" x14ac:dyDescent="0.25">
      <c r="A215" s="22">
        <v>448852</v>
      </c>
      <c r="B215" s="5">
        <v>44356</v>
      </c>
      <c r="C215" s="29" t="s">
        <v>498</v>
      </c>
      <c r="D215" s="29" t="s">
        <v>499</v>
      </c>
      <c r="E215" s="37">
        <v>120</v>
      </c>
      <c r="F215" s="6">
        <v>15000</v>
      </c>
      <c r="G215" s="31" t="s">
        <v>93</v>
      </c>
    </row>
    <row r="216" spans="1:7" s="2" customFormat="1" x14ac:dyDescent="0.25">
      <c r="A216" s="22">
        <v>448856</v>
      </c>
      <c r="B216" s="5">
        <v>44335</v>
      </c>
      <c r="C216" s="29" t="s">
        <v>320</v>
      </c>
      <c r="D216" s="29" t="s">
        <v>321</v>
      </c>
      <c r="E216" s="37">
        <v>100</v>
      </c>
      <c r="F216" s="6">
        <v>75000</v>
      </c>
      <c r="G216" s="31" t="s">
        <v>7</v>
      </c>
    </row>
    <row r="217" spans="1:7" s="2" customFormat="1" x14ac:dyDescent="0.25">
      <c r="A217" s="22">
        <v>448857</v>
      </c>
      <c r="B217" s="5">
        <v>44342</v>
      </c>
      <c r="C217" s="29" t="s">
        <v>372</v>
      </c>
      <c r="D217" s="29" t="s">
        <v>373</v>
      </c>
      <c r="E217" s="37">
        <v>1300</v>
      </c>
      <c r="F217" s="6">
        <v>75000</v>
      </c>
      <c r="G217" s="31" t="s">
        <v>23</v>
      </c>
    </row>
    <row r="218" spans="1:7" s="2" customFormat="1" x14ac:dyDescent="0.25">
      <c r="A218" s="22">
        <v>448858</v>
      </c>
      <c r="B218" s="5">
        <v>44350</v>
      </c>
      <c r="C218" s="29" t="s">
        <v>586</v>
      </c>
      <c r="D218" s="29" t="s">
        <v>319</v>
      </c>
      <c r="E218" s="37">
        <v>1000</v>
      </c>
      <c r="F218" s="6">
        <v>30000</v>
      </c>
      <c r="G218" s="31" t="s">
        <v>128</v>
      </c>
    </row>
    <row r="219" spans="1:7" s="2" customFormat="1" x14ac:dyDescent="0.25">
      <c r="A219" s="22">
        <v>448863</v>
      </c>
      <c r="B219" s="5">
        <v>44370</v>
      </c>
      <c r="C219" s="29" t="s">
        <v>712</v>
      </c>
      <c r="D219" s="29" t="s">
        <v>408</v>
      </c>
      <c r="E219" s="37">
        <v>20</v>
      </c>
      <c r="F219" s="6">
        <v>15000</v>
      </c>
      <c r="G219" s="31" t="s">
        <v>221</v>
      </c>
    </row>
    <row r="220" spans="1:7" s="2" customFormat="1" x14ac:dyDescent="0.25">
      <c r="A220" s="22">
        <v>448866</v>
      </c>
      <c r="B220" s="5">
        <v>44350</v>
      </c>
      <c r="C220" s="29" t="s">
        <v>594</v>
      </c>
      <c r="D220" s="29" t="s">
        <v>315</v>
      </c>
      <c r="E220" s="37">
        <v>70</v>
      </c>
      <c r="F220" s="6">
        <v>59776</v>
      </c>
      <c r="G220" s="31" t="s">
        <v>11</v>
      </c>
    </row>
    <row r="221" spans="1:7" s="2" customFormat="1" x14ac:dyDescent="0.25">
      <c r="A221" s="22">
        <v>448870</v>
      </c>
      <c r="B221" s="5">
        <v>44335</v>
      </c>
      <c r="C221" s="29" t="s">
        <v>455</v>
      </c>
      <c r="D221" s="29" t="s">
        <v>338</v>
      </c>
      <c r="E221" s="37">
        <v>60</v>
      </c>
      <c r="F221" s="6">
        <v>21000</v>
      </c>
      <c r="G221" s="31" t="s">
        <v>236</v>
      </c>
    </row>
    <row r="222" spans="1:7" s="2" customFormat="1" x14ac:dyDescent="0.25">
      <c r="A222" s="22">
        <v>448879</v>
      </c>
      <c r="B222" s="5">
        <v>44335</v>
      </c>
      <c r="C222" s="29" t="s">
        <v>424</v>
      </c>
      <c r="D222" s="29" t="s">
        <v>315</v>
      </c>
      <c r="E222" s="37">
        <v>120</v>
      </c>
      <c r="F222" s="6">
        <v>59164</v>
      </c>
      <c r="G222" s="31" t="s">
        <v>232</v>
      </c>
    </row>
    <row r="223" spans="1:7" s="2" customFormat="1" x14ac:dyDescent="0.25">
      <c r="A223" s="22">
        <v>448887</v>
      </c>
      <c r="B223" s="5">
        <v>44378</v>
      </c>
      <c r="C223" s="29" t="s">
        <v>623</v>
      </c>
      <c r="D223" s="29" t="s">
        <v>315</v>
      </c>
      <c r="E223" s="37">
        <v>40</v>
      </c>
      <c r="F223" s="6">
        <v>52000</v>
      </c>
      <c r="G223" s="31" t="s">
        <v>265</v>
      </c>
    </row>
    <row r="224" spans="1:7" s="2" customFormat="1" x14ac:dyDescent="0.25">
      <c r="A224" s="22">
        <v>448899</v>
      </c>
      <c r="B224" s="5">
        <v>44391</v>
      </c>
      <c r="C224" s="29" t="s">
        <v>793</v>
      </c>
      <c r="D224" s="29" t="s">
        <v>408</v>
      </c>
      <c r="E224" s="37">
        <v>70</v>
      </c>
      <c r="F224" s="6">
        <v>112350</v>
      </c>
      <c r="G224" s="31" t="s">
        <v>254</v>
      </c>
    </row>
    <row r="225" spans="1:7" s="2" customFormat="1" x14ac:dyDescent="0.25">
      <c r="A225" s="22">
        <v>448902</v>
      </c>
      <c r="B225" s="5">
        <v>44335</v>
      </c>
      <c r="C225" s="29" t="s">
        <v>427</v>
      </c>
      <c r="D225" s="29" t="s">
        <v>408</v>
      </c>
      <c r="E225" s="37">
        <v>130</v>
      </c>
      <c r="F225" s="6">
        <v>200000</v>
      </c>
      <c r="G225" s="31" t="s">
        <v>56</v>
      </c>
    </row>
    <row r="226" spans="1:7" s="2" customFormat="1" x14ac:dyDescent="0.25">
      <c r="A226" s="22">
        <v>448903</v>
      </c>
      <c r="B226" s="5">
        <v>44405</v>
      </c>
      <c r="C226" s="29" t="s">
        <v>835</v>
      </c>
      <c r="D226" s="29" t="s">
        <v>836</v>
      </c>
      <c r="E226" s="37">
        <v>120</v>
      </c>
      <c r="F226" s="6">
        <v>15160</v>
      </c>
      <c r="G226" s="31" t="s">
        <v>162</v>
      </c>
    </row>
    <row r="227" spans="1:7" s="2" customFormat="1" x14ac:dyDescent="0.25">
      <c r="A227" s="22">
        <v>448915</v>
      </c>
      <c r="B227" s="5">
        <v>44356</v>
      </c>
      <c r="C227" s="29" t="s">
        <v>621</v>
      </c>
      <c r="D227" s="29" t="s">
        <v>408</v>
      </c>
      <c r="E227" s="37">
        <v>30</v>
      </c>
      <c r="F227" s="6">
        <v>29537</v>
      </c>
      <c r="G227" s="31" t="s">
        <v>139</v>
      </c>
    </row>
    <row r="228" spans="1:7" s="2" customFormat="1" x14ac:dyDescent="0.25">
      <c r="A228" s="22">
        <v>448925</v>
      </c>
      <c r="B228" s="5">
        <v>44342</v>
      </c>
      <c r="C228" s="29" t="s">
        <v>477</v>
      </c>
      <c r="D228" s="29" t="s">
        <v>404</v>
      </c>
      <c r="E228" s="37">
        <v>15</v>
      </c>
      <c r="F228" s="6">
        <v>40000</v>
      </c>
      <c r="G228" s="31" t="s">
        <v>83</v>
      </c>
    </row>
    <row r="229" spans="1:7" s="2" customFormat="1" x14ac:dyDescent="0.25">
      <c r="A229" s="22">
        <v>448926</v>
      </c>
      <c r="B229" s="5">
        <v>44335</v>
      </c>
      <c r="C229" s="29" t="s">
        <v>331</v>
      </c>
      <c r="D229" s="29" t="s">
        <v>326</v>
      </c>
      <c r="E229" s="37">
        <v>266</v>
      </c>
      <c r="F229" s="6">
        <v>1500000</v>
      </c>
      <c r="G229" s="31" t="s">
        <v>13</v>
      </c>
    </row>
    <row r="230" spans="1:7" s="2" customFormat="1" x14ac:dyDescent="0.25">
      <c r="A230" s="22">
        <v>448945</v>
      </c>
      <c r="B230" s="5">
        <v>44363</v>
      </c>
      <c r="C230" s="29" t="s">
        <v>701</v>
      </c>
      <c r="D230" s="29" t="s">
        <v>319</v>
      </c>
      <c r="E230" s="37">
        <v>50</v>
      </c>
      <c r="F230" s="6">
        <v>25000</v>
      </c>
      <c r="G230" s="31" t="s">
        <v>163</v>
      </c>
    </row>
    <row r="231" spans="1:7" s="2" customFormat="1" x14ac:dyDescent="0.25">
      <c r="A231" s="22">
        <v>448951</v>
      </c>
      <c r="B231" s="5">
        <v>44356</v>
      </c>
      <c r="C231" s="29" t="s">
        <v>690</v>
      </c>
      <c r="D231" s="29" t="s">
        <v>315</v>
      </c>
      <c r="E231" s="37">
        <v>86</v>
      </c>
      <c r="F231" s="6">
        <v>125000</v>
      </c>
      <c r="G231" s="31" t="s">
        <v>157</v>
      </c>
    </row>
    <row r="232" spans="1:7" s="2" customFormat="1" x14ac:dyDescent="0.25">
      <c r="A232" s="22">
        <v>448994</v>
      </c>
      <c r="B232" s="5">
        <v>44356</v>
      </c>
      <c r="C232" s="29" t="s">
        <v>518</v>
      </c>
      <c r="D232" s="29" t="s">
        <v>319</v>
      </c>
      <c r="E232" s="37">
        <v>416</v>
      </c>
      <c r="F232" s="6">
        <v>50000</v>
      </c>
      <c r="G232" s="31" t="s">
        <v>248</v>
      </c>
    </row>
    <row r="233" spans="1:7" s="2" customFormat="1" x14ac:dyDescent="0.25">
      <c r="A233" s="22">
        <v>449003</v>
      </c>
      <c r="B233" s="5">
        <v>44363</v>
      </c>
      <c r="C233" s="29" t="s">
        <v>429</v>
      </c>
      <c r="D233" s="29" t="s">
        <v>379</v>
      </c>
      <c r="E233" s="37">
        <v>30</v>
      </c>
      <c r="F233" s="6">
        <v>18416</v>
      </c>
      <c r="G233" s="31" t="s">
        <v>57</v>
      </c>
    </row>
    <row r="234" spans="1:7" s="2" customFormat="1" x14ac:dyDescent="0.25">
      <c r="A234" s="22">
        <v>449011</v>
      </c>
      <c r="B234" s="5">
        <v>44391</v>
      </c>
      <c r="C234" s="29" t="s">
        <v>729</v>
      </c>
      <c r="D234" s="29" t="s">
        <v>315</v>
      </c>
      <c r="E234" s="37">
        <v>309</v>
      </c>
      <c r="F234" s="6">
        <v>15000</v>
      </c>
      <c r="G234" s="31" t="s">
        <v>117</v>
      </c>
    </row>
    <row r="235" spans="1:7" s="2" customFormat="1" x14ac:dyDescent="0.25">
      <c r="A235" s="22">
        <v>449012</v>
      </c>
      <c r="B235" s="5">
        <v>44405</v>
      </c>
      <c r="C235" s="29" t="s">
        <v>840</v>
      </c>
      <c r="D235" s="29" t="s">
        <v>315</v>
      </c>
      <c r="E235" s="37">
        <v>90</v>
      </c>
      <c r="F235" s="6">
        <v>55000</v>
      </c>
      <c r="G235" s="31" t="s">
        <v>210</v>
      </c>
    </row>
    <row r="236" spans="1:7" s="2" customFormat="1" x14ac:dyDescent="0.25">
      <c r="A236" s="22">
        <v>449049</v>
      </c>
      <c r="B236" s="5">
        <v>44335</v>
      </c>
      <c r="C236" s="29" t="s">
        <v>387</v>
      </c>
      <c r="D236" s="29" t="s">
        <v>315</v>
      </c>
      <c r="E236" s="37">
        <v>100</v>
      </c>
      <c r="F236" s="6">
        <v>50000</v>
      </c>
      <c r="G236" s="31" t="s">
        <v>38</v>
      </c>
    </row>
    <row r="237" spans="1:7" s="2" customFormat="1" x14ac:dyDescent="0.25">
      <c r="A237" s="22">
        <v>449056</v>
      </c>
      <c r="B237" s="5">
        <v>44335</v>
      </c>
      <c r="C237" s="29" t="s">
        <v>387</v>
      </c>
      <c r="D237" s="29" t="s">
        <v>382</v>
      </c>
      <c r="E237" s="37">
        <v>400</v>
      </c>
      <c r="F237" s="6">
        <v>65000</v>
      </c>
      <c r="G237" s="31" t="s">
        <v>39</v>
      </c>
    </row>
    <row r="238" spans="1:7" s="2" customFormat="1" x14ac:dyDescent="0.25">
      <c r="A238" s="22">
        <v>449086</v>
      </c>
      <c r="B238" s="5">
        <v>44384</v>
      </c>
      <c r="C238" s="29" t="s">
        <v>722</v>
      </c>
      <c r="D238" s="29" t="s">
        <v>326</v>
      </c>
      <c r="E238" s="37">
        <v>40</v>
      </c>
      <c r="F238" s="6">
        <v>15000</v>
      </c>
      <c r="G238" s="31" t="s">
        <v>131</v>
      </c>
    </row>
    <row r="239" spans="1:7" s="2" customFormat="1" x14ac:dyDescent="0.25">
      <c r="A239" s="22">
        <v>449111</v>
      </c>
      <c r="B239" s="5">
        <v>44391</v>
      </c>
      <c r="C239" s="29" t="s">
        <v>803</v>
      </c>
      <c r="D239" s="29" t="s">
        <v>315</v>
      </c>
      <c r="E239" s="37">
        <v>12</v>
      </c>
      <c r="F239" s="6">
        <v>19000</v>
      </c>
      <c r="G239" s="31" t="s">
        <v>197</v>
      </c>
    </row>
    <row r="240" spans="1:7" s="2" customFormat="1" x14ac:dyDescent="0.25">
      <c r="A240" s="22">
        <v>449131</v>
      </c>
      <c r="B240" s="5">
        <v>44342</v>
      </c>
      <c r="C240" s="29" t="s">
        <v>413</v>
      </c>
      <c r="D240" s="29" t="s">
        <v>351</v>
      </c>
      <c r="E240" s="37">
        <v>25</v>
      </c>
      <c r="F240" s="6">
        <v>15000</v>
      </c>
      <c r="G240" s="31" t="s">
        <v>49</v>
      </c>
    </row>
    <row r="241" spans="1:7" s="2" customFormat="1" x14ac:dyDescent="0.25">
      <c r="A241" s="22">
        <v>449134</v>
      </c>
      <c r="B241" s="5">
        <v>44342</v>
      </c>
      <c r="C241" s="29" t="s">
        <v>383</v>
      </c>
      <c r="D241" s="29" t="s">
        <v>315</v>
      </c>
      <c r="E241" s="37">
        <v>50</v>
      </c>
      <c r="F241" s="6">
        <v>35000</v>
      </c>
      <c r="G241" s="31" t="s">
        <v>37</v>
      </c>
    </row>
    <row r="242" spans="1:7" s="2" customFormat="1" x14ac:dyDescent="0.25">
      <c r="A242" s="22">
        <v>449140</v>
      </c>
      <c r="B242" s="5">
        <v>44363</v>
      </c>
      <c r="C242" s="29" t="s">
        <v>559</v>
      </c>
      <c r="D242" s="29" t="s">
        <v>393</v>
      </c>
      <c r="E242" s="37">
        <v>900</v>
      </c>
      <c r="F242" s="6">
        <v>82724</v>
      </c>
      <c r="G242" s="31" t="s">
        <v>99</v>
      </c>
    </row>
    <row r="243" spans="1:7" s="2" customFormat="1" x14ac:dyDescent="0.25">
      <c r="A243" s="22">
        <v>449154</v>
      </c>
      <c r="B243" s="5">
        <v>44350</v>
      </c>
      <c r="C243" s="29" t="s">
        <v>599</v>
      </c>
      <c r="D243" s="29" t="s">
        <v>382</v>
      </c>
      <c r="E243" s="37">
        <v>350</v>
      </c>
      <c r="F243" s="6">
        <v>30000</v>
      </c>
      <c r="G243" s="31" t="s">
        <v>77</v>
      </c>
    </row>
    <row r="244" spans="1:7" s="2" customFormat="1" x14ac:dyDescent="0.25">
      <c r="A244" s="22">
        <v>449187</v>
      </c>
      <c r="B244" s="5">
        <v>44350</v>
      </c>
      <c r="C244" s="29" t="s">
        <v>561</v>
      </c>
      <c r="D244" s="29" t="s">
        <v>326</v>
      </c>
      <c r="E244" s="37">
        <v>24</v>
      </c>
      <c r="F244" s="6">
        <v>32450</v>
      </c>
      <c r="G244" s="31" t="s">
        <v>118</v>
      </c>
    </row>
    <row r="245" spans="1:7" s="2" customFormat="1" x14ac:dyDescent="0.25">
      <c r="A245" s="22">
        <v>449230</v>
      </c>
      <c r="B245" s="5">
        <v>44363</v>
      </c>
      <c r="C245" s="29" t="s">
        <v>390</v>
      </c>
      <c r="D245" s="29" t="s">
        <v>391</v>
      </c>
      <c r="E245" s="37">
        <v>240</v>
      </c>
      <c r="F245" s="6">
        <v>200000</v>
      </c>
      <c r="G245" s="31" t="s">
        <v>40</v>
      </c>
    </row>
    <row r="246" spans="1:7" s="2" customFormat="1" x14ac:dyDescent="0.25">
      <c r="A246" s="22">
        <v>449233</v>
      </c>
      <c r="B246" s="5">
        <v>44356</v>
      </c>
      <c r="C246" s="29" t="s">
        <v>613</v>
      </c>
      <c r="D246" s="29" t="s">
        <v>408</v>
      </c>
      <c r="E246" s="37">
        <v>150</v>
      </c>
      <c r="F246" s="6">
        <v>75000</v>
      </c>
      <c r="G246" s="31" t="s">
        <v>138</v>
      </c>
    </row>
    <row r="247" spans="1:7" s="2" customFormat="1" x14ac:dyDescent="0.25">
      <c r="A247" s="22">
        <v>449258</v>
      </c>
      <c r="B247" s="5">
        <v>44335</v>
      </c>
      <c r="C247" s="29" t="s">
        <v>388</v>
      </c>
      <c r="D247" s="29" t="s">
        <v>389</v>
      </c>
      <c r="E247" s="37">
        <v>65</v>
      </c>
      <c r="F247" s="6">
        <v>85000</v>
      </c>
      <c r="G247" s="31" t="s">
        <v>223</v>
      </c>
    </row>
    <row r="248" spans="1:7" s="2" customFormat="1" x14ac:dyDescent="0.25">
      <c r="A248" s="22">
        <v>449277</v>
      </c>
      <c r="B248" s="5">
        <v>44356</v>
      </c>
      <c r="C248" s="29" t="s">
        <v>672</v>
      </c>
      <c r="D248" s="29" t="s">
        <v>389</v>
      </c>
      <c r="E248" s="37">
        <v>1500</v>
      </c>
      <c r="F248" s="6">
        <v>15000</v>
      </c>
      <c r="G248" s="31" t="s">
        <v>153</v>
      </c>
    </row>
    <row r="249" spans="1:7" s="2" customFormat="1" x14ac:dyDescent="0.25">
      <c r="A249" s="22">
        <v>449298</v>
      </c>
      <c r="B249" s="5">
        <v>44342</v>
      </c>
      <c r="C249" s="29" t="s">
        <v>545</v>
      </c>
      <c r="D249" s="29" t="s">
        <v>451</v>
      </c>
      <c r="E249" s="37">
        <v>2962</v>
      </c>
      <c r="F249" s="6">
        <v>92000</v>
      </c>
      <c r="G249" s="31" t="s">
        <v>109</v>
      </c>
    </row>
    <row r="250" spans="1:7" s="2" customFormat="1" x14ac:dyDescent="0.25">
      <c r="A250" s="22">
        <v>449300</v>
      </c>
      <c r="B250" s="5">
        <v>44405</v>
      </c>
      <c r="C250" s="29" t="s">
        <v>832</v>
      </c>
      <c r="D250" s="29" t="s">
        <v>451</v>
      </c>
      <c r="E250" s="37">
        <v>250</v>
      </c>
      <c r="F250" s="6">
        <v>83820</v>
      </c>
      <c r="G250" s="31" t="s">
        <v>206</v>
      </c>
    </row>
    <row r="251" spans="1:7" s="2" customFormat="1" x14ac:dyDescent="0.25">
      <c r="A251" s="22">
        <v>449308</v>
      </c>
      <c r="B251" s="5">
        <v>44363</v>
      </c>
      <c r="C251" s="29" t="s">
        <v>624</v>
      </c>
      <c r="D251" s="29" t="s">
        <v>408</v>
      </c>
      <c r="E251" s="37">
        <v>200</v>
      </c>
      <c r="F251" s="6">
        <v>21054</v>
      </c>
      <c r="G251" s="31" t="s">
        <v>140</v>
      </c>
    </row>
    <row r="252" spans="1:7" s="2" customFormat="1" x14ac:dyDescent="0.25">
      <c r="A252" s="22">
        <v>449312</v>
      </c>
      <c r="B252" s="5">
        <v>44384</v>
      </c>
      <c r="C252" s="29" t="s">
        <v>770</v>
      </c>
      <c r="D252" s="29" t="s">
        <v>315</v>
      </c>
      <c r="E252" s="37">
        <v>100</v>
      </c>
      <c r="F252" s="6">
        <v>120000</v>
      </c>
      <c r="G252" s="31" t="s">
        <v>190</v>
      </c>
    </row>
    <row r="253" spans="1:7" s="2" customFormat="1" x14ac:dyDescent="0.25">
      <c r="A253" s="22">
        <v>449316</v>
      </c>
      <c r="B253" s="5">
        <v>44363</v>
      </c>
      <c r="C253" s="29" t="s">
        <v>711</v>
      </c>
      <c r="D253" s="29" t="s">
        <v>319</v>
      </c>
      <c r="E253" s="37">
        <v>240</v>
      </c>
      <c r="F253" s="6">
        <v>68000</v>
      </c>
      <c r="G253" s="31" t="s">
        <v>14</v>
      </c>
    </row>
    <row r="254" spans="1:7" s="2" customFormat="1" x14ac:dyDescent="0.25">
      <c r="A254" s="22">
        <v>449317</v>
      </c>
      <c r="B254" s="5">
        <v>44363</v>
      </c>
      <c r="C254" s="29" t="s">
        <v>640</v>
      </c>
      <c r="D254" s="29" t="s">
        <v>321</v>
      </c>
      <c r="E254" s="37">
        <v>1000</v>
      </c>
      <c r="F254" s="6">
        <v>27023</v>
      </c>
      <c r="G254" s="31" t="s">
        <v>271</v>
      </c>
    </row>
    <row r="255" spans="1:7" s="2" customFormat="1" x14ac:dyDescent="0.25">
      <c r="A255" s="22">
        <v>449327</v>
      </c>
      <c r="B255" s="5">
        <v>44363</v>
      </c>
      <c r="C255" s="29" t="s">
        <v>699</v>
      </c>
      <c r="D255" s="29" t="s">
        <v>620</v>
      </c>
      <c r="E255" s="37">
        <v>440</v>
      </c>
      <c r="F255" s="6">
        <v>44580</v>
      </c>
      <c r="G255" s="31" t="s">
        <v>14</v>
      </c>
    </row>
    <row r="256" spans="1:7" s="2" customFormat="1" x14ac:dyDescent="0.25">
      <c r="A256" s="22">
        <v>449328</v>
      </c>
      <c r="B256" s="5">
        <v>44335</v>
      </c>
      <c r="C256" s="29" t="s">
        <v>406</v>
      </c>
      <c r="D256" s="29" t="s">
        <v>315</v>
      </c>
      <c r="E256" s="37">
        <v>55</v>
      </c>
      <c r="F256" s="6">
        <v>105000</v>
      </c>
      <c r="G256" s="31" t="s">
        <v>41</v>
      </c>
    </row>
    <row r="257" spans="1:7" s="2" customFormat="1" x14ac:dyDescent="0.25">
      <c r="A257" s="22">
        <v>449340</v>
      </c>
      <c r="B257" s="5">
        <v>44363</v>
      </c>
      <c r="C257" s="29" t="s">
        <v>702</v>
      </c>
      <c r="D257" s="29" t="s">
        <v>499</v>
      </c>
      <c r="E257" s="37">
        <v>420</v>
      </c>
      <c r="F257" s="6">
        <v>47324</v>
      </c>
      <c r="G257" s="31" t="s">
        <v>164</v>
      </c>
    </row>
    <row r="258" spans="1:7" s="2" customFormat="1" x14ac:dyDescent="0.25">
      <c r="A258" s="22">
        <v>449344</v>
      </c>
      <c r="B258" s="5">
        <v>44384</v>
      </c>
      <c r="C258" s="29" t="s">
        <v>791</v>
      </c>
      <c r="D258" s="29" t="s">
        <v>382</v>
      </c>
      <c r="E258" s="37">
        <v>100</v>
      </c>
      <c r="F258" s="6">
        <v>40000</v>
      </c>
      <c r="G258" s="31" t="s">
        <v>304</v>
      </c>
    </row>
    <row r="259" spans="1:7" s="2" customFormat="1" x14ac:dyDescent="0.25">
      <c r="A259" s="22">
        <v>449355</v>
      </c>
      <c r="B259" s="5">
        <v>44356</v>
      </c>
      <c r="C259" s="29" t="s">
        <v>636</v>
      </c>
      <c r="D259" s="29" t="s">
        <v>315</v>
      </c>
      <c r="E259" s="37">
        <v>75</v>
      </c>
      <c r="F259" s="6">
        <v>42000</v>
      </c>
      <c r="G259" s="31" t="s">
        <v>269</v>
      </c>
    </row>
    <row r="260" spans="1:7" s="2" customFormat="1" x14ac:dyDescent="0.25">
      <c r="A260" s="22">
        <v>449368</v>
      </c>
      <c r="B260" s="5">
        <v>44356</v>
      </c>
      <c r="C260" s="29" t="s">
        <v>403</v>
      </c>
      <c r="D260" s="29" t="s">
        <v>404</v>
      </c>
      <c r="E260" s="37">
        <v>75</v>
      </c>
      <c r="F260" s="6">
        <v>30000</v>
      </c>
      <c r="G260" s="31" t="s">
        <v>45</v>
      </c>
    </row>
    <row r="261" spans="1:7" s="2" customFormat="1" x14ac:dyDescent="0.25">
      <c r="A261" s="22">
        <v>449375</v>
      </c>
      <c r="B261" s="5">
        <v>44335</v>
      </c>
      <c r="C261" s="29" t="s">
        <v>450</v>
      </c>
      <c r="D261" s="29" t="s">
        <v>451</v>
      </c>
      <c r="E261" s="37">
        <v>50</v>
      </c>
      <c r="F261" s="6">
        <v>49500</v>
      </c>
      <c r="G261" s="31" t="s">
        <v>23</v>
      </c>
    </row>
    <row r="262" spans="1:7" s="2" customFormat="1" x14ac:dyDescent="0.25">
      <c r="A262" s="22">
        <v>449384</v>
      </c>
      <c r="B262" s="5">
        <v>44342</v>
      </c>
      <c r="C262" s="29" t="s">
        <v>466</v>
      </c>
      <c r="D262" s="29" t="s">
        <v>389</v>
      </c>
      <c r="E262" s="37">
        <v>625</v>
      </c>
      <c r="F262" s="6">
        <v>200000</v>
      </c>
      <c r="G262" s="31" t="s">
        <v>11</v>
      </c>
    </row>
    <row r="263" spans="1:7" s="2" customFormat="1" x14ac:dyDescent="0.25">
      <c r="A263" s="22">
        <v>449388</v>
      </c>
      <c r="B263" s="5">
        <v>44384</v>
      </c>
      <c r="C263" s="29" t="s">
        <v>771</v>
      </c>
      <c r="D263" s="29" t="s">
        <v>393</v>
      </c>
      <c r="E263" s="37">
        <v>462</v>
      </c>
      <c r="F263" s="6">
        <v>74690</v>
      </c>
      <c r="G263" s="31" t="s">
        <v>118</v>
      </c>
    </row>
    <row r="264" spans="1:7" s="2" customFormat="1" x14ac:dyDescent="0.25">
      <c r="A264" s="22">
        <v>449391</v>
      </c>
      <c r="B264" s="5">
        <v>44356</v>
      </c>
      <c r="C264" s="29" t="s">
        <v>685</v>
      </c>
      <c r="D264" s="29" t="s">
        <v>393</v>
      </c>
      <c r="E264" s="37">
        <v>20</v>
      </c>
      <c r="F264" s="6">
        <v>15000</v>
      </c>
      <c r="G264" s="31" t="s">
        <v>216</v>
      </c>
    </row>
    <row r="265" spans="1:7" s="2" customFormat="1" x14ac:dyDescent="0.25">
      <c r="A265" s="22">
        <v>449406</v>
      </c>
      <c r="B265" s="5">
        <v>44370</v>
      </c>
      <c r="C265" s="29" t="s">
        <v>743</v>
      </c>
      <c r="D265" s="29" t="s">
        <v>408</v>
      </c>
      <c r="E265" s="37">
        <v>35</v>
      </c>
      <c r="F265" s="6">
        <v>40000</v>
      </c>
      <c r="G265" s="31" t="s">
        <v>176</v>
      </c>
    </row>
    <row r="266" spans="1:7" s="2" customFormat="1" x14ac:dyDescent="0.25">
      <c r="A266" s="22">
        <v>449431</v>
      </c>
      <c r="B266" s="5">
        <v>44391</v>
      </c>
      <c r="C266" s="29" t="s">
        <v>806</v>
      </c>
      <c r="D266" s="29" t="s">
        <v>807</v>
      </c>
      <c r="E266" s="37">
        <v>60</v>
      </c>
      <c r="F266" s="6">
        <v>150000</v>
      </c>
      <c r="G266" s="31" t="s">
        <v>216</v>
      </c>
    </row>
    <row r="267" spans="1:7" s="2" customFormat="1" x14ac:dyDescent="0.25">
      <c r="A267" s="22">
        <v>449439</v>
      </c>
      <c r="B267" s="5">
        <v>44370</v>
      </c>
      <c r="C267" s="29" t="s">
        <v>737</v>
      </c>
      <c r="D267" s="29" t="s">
        <v>319</v>
      </c>
      <c r="E267" s="37">
        <v>950</v>
      </c>
      <c r="F267" s="6">
        <v>30000</v>
      </c>
      <c r="G267" s="31" t="s">
        <v>159</v>
      </c>
    </row>
    <row r="268" spans="1:7" s="2" customFormat="1" x14ac:dyDescent="0.25">
      <c r="A268" s="22">
        <v>449468</v>
      </c>
      <c r="B268" s="5">
        <v>44405</v>
      </c>
      <c r="C268" s="29" t="s">
        <v>834</v>
      </c>
      <c r="D268" s="29" t="s">
        <v>324</v>
      </c>
      <c r="E268" s="37">
        <v>100</v>
      </c>
      <c r="F268" s="6">
        <v>25000</v>
      </c>
      <c r="G268" s="31" t="s">
        <v>245</v>
      </c>
    </row>
    <row r="269" spans="1:7" s="2" customFormat="1" x14ac:dyDescent="0.25">
      <c r="A269" s="22">
        <v>449470</v>
      </c>
      <c r="B269" s="5">
        <v>44363</v>
      </c>
      <c r="C269" s="29" t="s">
        <v>679</v>
      </c>
      <c r="D269" s="29" t="s">
        <v>408</v>
      </c>
      <c r="E269" s="37">
        <v>175</v>
      </c>
      <c r="F269" s="6">
        <v>44992</v>
      </c>
      <c r="G269" s="31" t="s">
        <v>282</v>
      </c>
    </row>
    <row r="270" spans="1:7" s="2" customFormat="1" x14ac:dyDescent="0.25">
      <c r="A270" s="22">
        <v>449485</v>
      </c>
      <c r="B270" s="5">
        <v>44363</v>
      </c>
      <c r="C270" s="29" t="s">
        <v>405</v>
      </c>
      <c r="D270" s="29" t="s">
        <v>315</v>
      </c>
      <c r="E270" s="37">
        <v>470</v>
      </c>
      <c r="F270" s="6">
        <v>500641</v>
      </c>
      <c r="G270" s="31" t="s">
        <v>228</v>
      </c>
    </row>
    <row r="271" spans="1:7" s="2" customFormat="1" x14ac:dyDescent="0.25">
      <c r="A271" s="22">
        <v>449487</v>
      </c>
      <c r="B271" s="5">
        <v>44398</v>
      </c>
      <c r="C271" s="29" t="s">
        <v>824</v>
      </c>
      <c r="D271" s="29" t="s">
        <v>315</v>
      </c>
      <c r="E271" s="37">
        <v>35</v>
      </c>
      <c r="F271" s="6">
        <v>100000</v>
      </c>
      <c r="G271" s="31" t="s">
        <v>234</v>
      </c>
    </row>
    <row r="272" spans="1:7" s="2" customFormat="1" x14ac:dyDescent="0.25">
      <c r="A272" s="22">
        <v>449490</v>
      </c>
      <c r="B272" s="5">
        <v>44391</v>
      </c>
      <c r="C272" s="29" t="s">
        <v>796</v>
      </c>
      <c r="D272" s="29" t="s">
        <v>315</v>
      </c>
      <c r="E272" s="37">
        <v>20</v>
      </c>
      <c r="F272" s="6">
        <v>40000</v>
      </c>
      <c r="G272" s="31" t="s">
        <v>139</v>
      </c>
    </row>
    <row r="273" spans="1:7" s="2" customFormat="1" x14ac:dyDescent="0.25">
      <c r="A273" s="22">
        <v>449493</v>
      </c>
      <c r="B273" s="5">
        <v>44350</v>
      </c>
      <c r="C273" s="29" t="s">
        <v>585</v>
      </c>
      <c r="D273" s="29" t="s">
        <v>315</v>
      </c>
      <c r="E273" s="37">
        <v>67000</v>
      </c>
      <c r="F273" s="6">
        <v>100000</v>
      </c>
      <c r="G273" s="31" t="s">
        <v>127</v>
      </c>
    </row>
    <row r="274" spans="1:7" s="2" customFormat="1" x14ac:dyDescent="0.25">
      <c r="A274" s="22">
        <v>449499</v>
      </c>
      <c r="B274" s="5">
        <v>44350</v>
      </c>
      <c r="C274" s="29" t="s">
        <v>572</v>
      </c>
      <c r="D274" s="29" t="s">
        <v>315</v>
      </c>
      <c r="E274" s="37">
        <v>70</v>
      </c>
      <c r="F274" s="6">
        <v>125000</v>
      </c>
      <c r="G274" s="31" t="s">
        <v>257</v>
      </c>
    </row>
    <row r="275" spans="1:7" s="2" customFormat="1" x14ac:dyDescent="0.25">
      <c r="A275" s="22">
        <v>449501</v>
      </c>
      <c r="B275" s="5">
        <v>44363</v>
      </c>
      <c r="C275" s="29" t="s">
        <v>674</v>
      </c>
      <c r="D275" s="29" t="s">
        <v>315</v>
      </c>
      <c r="E275" s="37">
        <v>15</v>
      </c>
      <c r="F275" s="6">
        <v>101200</v>
      </c>
      <c r="G275" s="31" t="s">
        <v>280</v>
      </c>
    </row>
    <row r="276" spans="1:7" s="2" customFormat="1" x14ac:dyDescent="0.25">
      <c r="A276" s="22">
        <v>449502</v>
      </c>
      <c r="B276" s="5">
        <v>44356</v>
      </c>
      <c r="C276" s="29" t="s">
        <v>657</v>
      </c>
      <c r="D276" s="29" t="s">
        <v>353</v>
      </c>
      <c r="E276" s="37">
        <v>300</v>
      </c>
      <c r="F276" s="6">
        <v>153400</v>
      </c>
      <c r="G276" s="31" t="s">
        <v>14</v>
      </c>
    </row>
    <row r="277" spans="1:7" s="2" customFormat="1" x14ac:dyDescent="0.25">
      <c r="A277" s="22">
        <v>449512</v>
      </c>
      <c r="B277" s="5">
        <v>44342</v>
      </c>
      <c r="C277" s="29" t="s">
        <v>417</v>
      </c>
      <c r="D277" s="29" t="s">
        <v>351</v>
      </c>
      <c r="E277" s="37">
        <v>200</v>
      </c>
      <c r="F277" s="6">
        <v>75000</v>
      </c>
      <c r="G277" s="31" t="s">
        <v>51</v>
      </c>
    </row>
    <row r="278" spans="1:7" s="2" customFormat="1" x14ac:dyDescent="0.25">
      <c r="A278" s="22">
        <v>449515</v>
      </c>
      <c r="B278" s="5">
        <v>44342</v>
      </c>
      <c r="C278" s="29" t="s">
        <v>493</v>
      </c>
      <c r="D278" s="29" t="s">
        <v>451</v>
      </c>
      <c r="E278" s="37">
        <v>900</v>
      </c>
      <c r="F278" s="6">
        <v>118500</v>
      </c>
      <c r="G278" s="31" t="s">
        <v>26</v>
      </c>
    </row>
    <row r="279" spans="1:7" s="2" customFormat="1" x14ac:dyDescent="0.25">
      <c r="A279" s="22">
        <v>449520</v>
      </c>
      <c r="B279" s="5">
        <v>44356</v>
      </c>
      <c r="C279" s="29" t="s">
        <v>614</v>
      </c>
      <c r="D279" s="29" t="s">
        <v>451</v>
      </c>
      <c r="E279" s="37">
        <v>40</v>
      </c>
      <c r="F279" s="6">
        <v>83000</v>
      </c>
      <c r="G279" s="31" t="s">
        <v>26</v>
      </c>
    </row>
    <row r="280" spans="1:7" s="2" customFormat="1" x14ac:dyDescent="0.25">
      <c r="A280" s="22">
        <v>449523</v>
      </c>
      <c r="B280" s="5">
        <v>44356</v>
      </c>
      <c r="C280" s="29" t="s">
        <v>588</v>
      </c>
      <c r="D280" s="29" t="s">
        <v>400</v>
      </c>
      <c r="E280" s="37">
        <v>900</v>
      </c>
      <c r="F280" s="6">
        <v>38604</v>
      </c>
      <c r="G280" s="31" t="s">
        <v>130</v>
      </c>
    </row>
    <row r="281" spans="1:7" s="2" customFormat="1" x14ac:dyDescent="0.25">
      <c r="A281" s="22">
        <v>449525</v>
      </c>
      <c r="B281" s="5">
        <v>44356</v>
      </c>
      <c r="C281" s="29" t="s">
        <v>645</v>
      </c>
      <c r="D281" s="29" t="s">
        <v>326</v>
      </c>
      <c r="E281" s="37">
        <v>30</v>
      </c>
      <c r="F281" s="6">
        <v>15000</v>
      </c>
      <c r="G281" s="31" t="s">
        <v>273</v>
      </c>
    </row>
    <row r="282" spans="1:7" s="2" customFormat="1" x14ac:dyDescent="0.25">
      <c r="A282" s="22">
        <v>449536</v>
      </c>
      <c r="B282" s="5">
        <v>44328</v>
      </c>
      <c r="C282" s="29" t="s">
        <v>367</v>
      </c>
      <c r="D282" s="29" t="s">
        <v>319</v>
      </c>
      <c r="E282" s="37">
        <v>80</v>
      </c>
      <c r="F282" s="6">
        <v>20000</v>
      </c>
      <c r="G282" s="31" t="s">
        <v>32</v>
      </c>
    </row>
    <row r="283" spans="1:7" s="2" customFormat="1" x14ac:dyDescent="0.25">
      <c r="A283" s="22">
        <v>449537</v>
      </c>
      <c r="B283" s="5">
        <v>44350</v>
      </c>
      <c r="C283" s="29" t="s">
        <v>377</v>
      </c>
      <c r="D283" s="29" t="s">
        <v>317</v>
      </c>
      <c r="E283" s="37">
        <v>20</v>
      </c>
      <c r="F283" s="6">
        <v>26202</v>
      </c>
      <c r="G283" s="31" t="s">
        <v>34</v>
      </c>
    </row>
    <row r="284" spans="1:7" s="2" customFormat="1" x14ac:dyDescent="0.25">
      <c r="A284" s="22">
        <v>449545</v>
      </c>
      <c r="B284" s="5">
        <v>44363</v>
      </c>
      <c r="C284" s="29" t="s">
        <v>381</v>
      </c>
      <c r="D284" s="29" t="s">
        <v>382</v>
      </c>
      <c r="E284" s="37">
        <v>20</v>
      </c>
      <c r="F284" s="6">
        <v>15700</v>
      </c>
      <c r="G284" s="31" t="s">
        <v>36</v>
      </c>
    </row>
    <row r="285" spans="1:7" s="2" customFormat="1" x14ac:dyDescent="0.25">
      <c r="A285" s="22">
        <v>449549</v>
      </c>
      <c r="B285" s="5">
        <v>44356</v>
      </c>
      <c r="C285" s="29" t="s">
        <v>394</v>
      </c>
      <c r="D285" s="29" t="s">
        <v>317</v>
      </c>
      <c r="E285" s="37">
        <v>900</v>
      </c>
      <c r="F285" s="6">
        <v>75000</v>
      </c>
      <c r="G285" s="31" t="s">
        <v>41</v>
      </c>
    </row>
    <row r="286" spans="1:7" s="2" customFormat="1" x14ac:dyDescent="0.25">
      <c r="A286" s="22">
        <v>449607</v>
      </c>
      <c r="B286" s="5">
        <v>44363</v>
      </c>
      <c r="C286" s="29" t="s">
        <v>683</v>
      </c>
      <c r="D286" s="29" t="s">
        <v>620</v>
      </c>
      <c r="E286" s="37">
        <v>5</v>
      </c>
      <c r="F286" s="6">
        <v>18190</v>
      </c>
      <c r="G286" s="31" t="s">
        <v>155</v>
      </c>
    </row>
    <row r="287" spans="1:7" s="2" customFormat="1" x14ac:dyDescent="0.25">
      <c r="A287" s="22">
        <v>449615</v>
      </c>
      <c r="B287" s="5">
        <v>44391</v>
      </c>
      <c r="C287" s="29" t="s">
        <v>801</v>
      </c>
      <c r="D287" s="29" t="s">
        <v>315</v>
      </c>
      <c r="E287" s="37">
        <v>50</v>
      </c>
      <c r="F287" s="6">
        <v>55000</v>
      </c>
      <c r="G287" s="31" t="s">
        <v>195</v>
      </c>
    </row>
    <row r="288" spans="1:7" s="2" customFormat="1" x14ac:dyDescent="0.25">
      <c r="A288" s="22">
        <v>449625</v>
      </c>
      <c r="B288" s="5">
        <v>44356</v>
      </c>
      <c r="C288" s="29" t="s">
        <v>509</v>
      </c>
      <c r="D288" s="29" t="s">
        <v>370</v>
      </c>
      <c r="E288" s="37">
        <v>100</v>
      </c>
      <c r="F288" s="6">
        <v>15000</v>
      </c>
      <c r="G288" s="31" t="s">
        <v>213</v>
      </c>
    </row>
    <row r="289" spans="1:7" x14ac:dyDescent="0.25">
      <c r="A289" s="22">
        <v>449642</v>
      </c>
      <c r="B289" s="5">
        <v>44350</v>
      </c>
      <c r="C289" s="29" t="s">
        <v>332</v>
      </c>
      <c r="D289" s="29" t="s">
        <v>315</v>
      </c>
      <c r="E289" s="37">
        <v>100</v>
      </c>
      <c r="F289" s="6">
        <v>51450</v>
      </c>
      <c r="G289" s="31" t="s">
        <v>14</v>
      </c>
    </row>
    <row r="290" spans="1:7" x14ac:dyDescent="0.25">
      <c r="A290" s="22">
        <v>449645</v>
      </c>
      <c r="B290" s="5">
        <v>44378</v>
      </c>
      <c r="C290" s="29" t="s">
        <v>720</v>
      </c>
      <c r="D290" s="29" t="s">
        <v>315</v>
      </c>
      <c r="E290" s="37">
        <v>105</v>
      </c>
      <c r="F290" s="6">
        <v>15000</v>
      </c>
      <c r="G290" s="31" t="s">
        <v>291</v>
      </c>
    </row>
    <row r="291" spans="1:7" x14ac:dyDescent="0.25">
      <c r="A291" s="22">
        <v>449650</v>
      </c>
      <c r="B291" s="5">
        <v>44356</v>
      </c>
      <c r="C291" s="29" t="s">
        <v>676</v>
      </c>
      <c r="D291" s="29" t="s">
        <v>326</v>
      </c>
      <c r="E291" s="37">
        <v>75</v>
      </c>
      <c r="F291" s="6">
        <v>110000</v>
      </c>
      <c r="G291" s="31" t="s">
        <v>281</v>
      </c>
    </row>
    <row r="292" spans="1:7" x14ac:dyDescent="0.25">
      <c r="A292" s="22">
        <v>449654</v>
      </c>
      <c r="B292" s="5">
        <v>44342</v>
      </c>
      <c r="C292" s="29" t="s">
        <v>337</v>
      </c>
      <c r="D292" s="29" t="s">
        <v>338</v>
      </c>
      <c r="E292" s="37">
        <v>165</v>
      </c>
      <c r="F292" s="6">
        <v>79759</v>
      </c>
      <c r="G292" s="31" t="s">
        <v>18</v>
      </c>
    </row>
    <row r="293" spans="1:7" x14ac:dyDescent="0.25">
      <c r="A293" s="22">
        <v>449655</v>
      </c>
      <c r="B293" s="5">
        <v>44384</v>
      </c>
      <c r="C293" s="29" t="s">
        <v>757</v>
      </c>
      <c r="D293" s="29" t="s">
        <v>326</v>
      </c>
      <c r="E293" s="37">
        <v>25</v>
      </c>
      <c r="F293" s="6">
        <v>75000</v>
      </c>
      <c r="G293" s="31" t="s">
        <v>183</v>
      </c>
    </row>
    <row r="294" spans="1:7" x14ac:dyDescent="0.25">
      <c r="A294" s="22">
        <v>449656</v>
      </c>
      <c r="B294" s="5">
        <v>44350</v>
      </c>
      <c r="C294" s="29" t="s">
        <v>583</v>
      </c>
      <c r="D294" s="29" t="s">
        <v>315</v>
      </c>
      <c r="E294" s="37">
        <v>35</v>
      </c>
      <c r="F294" s="6">
        <v>15000</v>
      </c>
      <c r="G294" s="31" t="s">
        <v>260</v>
      </c>
    </row>
    <row r="295" spans="1:7" x14ac:dyDescent="0.25">
      <c r="A295" s="22">
        <v>449659</v>
      </c>
      <c r="B295" s="5">
        <v>44356</v>
      </c>
      <c r="C295" s="29" t="s">
        <v>607</v>
      </c>
      <c r="D295" s="29" t="s">
        <v>382</v>
      </c>
      <c r="E295" s="37">
        <v>54</v>
      </c>
      <c r="F295" s="6">
        <v>30000</v>
      </c>
      <c r="G295" s="31" t="s">
        <v>265</v>
      </c>
    </row>
    <row r="296" spans="1:7" x14ac:dyDescent="0.25">
      <c r="A296" s="22">
        <v>449760</v>
      </c>
      <c r="B296" s="5">
        <v>44350</v>
      </c>
      <c r="C296" s="29" t="s">
        <v>530</v>
      </c>
      <c r="D296" s="29" t="s">
        <v>319</v>
      </c>
      <c r="E296" s="37">
        <v>50</v>
      </c>
      <c r="F296" s="6">
        <v>20000</v>
      </c>
      <c r="G296" s="31" t="s">
        <v>102</v>
      </c>
    </row>
    <row r="297" spans="1:7" x14ac:dyDescent="0.25">
      <c r="A297" s="22">
        <v>449761</v>
      </c>
      <c r="B297" s="5">
        <v>44342</v>
      </c>
      <c r="C297" s="29" t="s">
        <v>489</v>
      </c>
      <c r="D297" s="29" t="s">
        <v>315</v>
      </c>
      <c r="E297" s="37">
        <v>42</v>
      </c>
      <c r="F297" s="6">
        <v>78000</v>
      </c>
      <c r="G297" s="31" t="s">
        <v>23</v>
      </c>
    </row>
    <row r="298" spans="1:7" x14ac:dyDescent="0.25">
      <c r="A298" s="22">
        <v>449782</v>
      </c>
      <c r="B298" s="5">
        <v>44398</v>
      </c>
      <c r="C298" s="29" t="s">
        <v>798</v>
      </c>
      <c r="D298" s="29" t="s">
        <v>315</v>
      </c>
      <c r="E298" s="37">
        <v>120</v>
      </c>
      <c r="F298" s="6">
        <v>25000</v>
      </c>
      <c r="G298" s="31" t="s">
        <v>51</v>
      </c>
    </row>
    <row r="299" spans="1:7" x14ac:dyDescent="0.25">
      <c r="A299" s="22">
        <v>449828</v>
      </c>
      <c r="B299" s="5">
        <v>44405</v>
      </c>
      <c r="C299" s="29" t="s">
        <v>819</v>
      </c>
      <c r="D299" s="29" t="s">
        <v>382</v>
      </c>
      <c r="E299" s="37">
        <v>125</v>
      </c>
      <c r="F299" s="6">
        <v>125000</v>
      </c>
      <c r="G299" s="31" t="s">
        <v>203</v>
      </c>
    </row>
    <row r="300" spans="1:7" x14ac:dyDescent="0.25">
      <c r="A300" s="22">
        <v>449830</v>
      </c>
      <c r="B300" s="5">
        <v>44398</v>
      </c>
      <c r="C300" s="29" t="s">
        <v>818</v>
      </c>
      <c r="D300" s="29" t="s">
        <v>315</v>
      </c>
      <c r="E300" s="37">
        <v>22</v>
      </c>
      <c r="F300" s="6">
        <v>21575</v>
      </c>
      <c r="G300" s="31" t="s">
        <v>202</v>
      </c>
    </row>
    <row r="301" spans="1:7" x14ac:dyDescent="0.25">
      <c r="A301" s="22">
        <v>449837</v>
      </c>
      <c r="B301" s="5">
        <v>44350</v>
      </c>
      <c r="C301" s="29" t="s">
        <v>478</v>
      </c>
      <c r="D301" s="29" t="s">
        <v>315</v>
      </c>
      <c r="E301" s="37">
        <v>220</v>
      </c>
      <c r="F301" s="6">
        <v>134464</v>
      </c>
      <c r="G301" s="31" t="s">
        <v>84</v>
      </c>
    </row>
    <row r="302" spans="1:7" x14ac:dyDescent="0.25">
      <c r="A302" s="22">
        <v>449849</v>
      </c>
      <c r="B302" s="5">
        <v>44350</v>
      </c>
      <c r="C302" s="29" t="s">
        <v>560</v>
      </c>
      <c r="D302" s="29" t="s">
        <v>359</v>
      </c>
      <c r="E302" s="37">
        <v>850</v>
      </c>
      <c r="F302" s="6">
        <v>40000</v>
      </c>
      <c r="G302" s="31" t="s">
        <v>256</v>
      </c>
    </row>
    <row r="303" spans="1:7" x14ac:dyDescent="0.25">
      <c r="A303" s="22">
        <v>449855</v>
      </c>
      <c r="B303" s="5">
        <v>44405</v>
      </c>
      <c r="C303" s="29" t="s">
        <v>842</v>
      </c>
      <c r="D303" s="29" t="s">
        <v>315</v>
      </c>
      <c r="E303" s="37">
        <v>100</v>
      </c>
      <c r="F303" s="6">
        <v>200000</v>
      </c>
      <c r="G303" s="31" t="s">
        <v>211</v>
      </c>
    </row>
    <row r="304" spans="1:7" x14ac:dyDescent="0.25">
      <c r="A304" s="22">
        <v>449865</v>
      </c>
      <c r="B304" s="5">
        <v>44328</v>
      </c>
      <c r="C304" s="29" t="s">
        <v>395</v>
      </c>
      <c r="D304" s="29" t="s">
        <v>315</v>
      </c>
      <c r="E304" s="37">
        <v>300</v>
      </c>
      <c r="F304" s="6">
        <v>250000</v>
      </c>
      <c r="G304" s="31" t="s">
        <v>225</v>
      </c>
    </row>
    <row r="305" spans="1:7" x14ac:dyDescent="0.25">
      <c r="A305" s="22">
        <v>449872</v>
      </c>
      <c r="B305" s="5">
        <v>44398</v>
      </c>
      <c r="C305" s="29" t="s">
        <v>671</v>
      </c>
      <c r="D305" s="29" t="s">
        <v>319</v>
      </c>
      <c r="E305" s="37">
        <v>575</v>
      </c>
      <c r="F305" s="6">
        <v>17250</v>
      </c>
      <c r="G305" s="31" t="s">
        <v>152</v>
      </c>
    </row>
    <row r="306" spans="1:7" x14ac:dyDescent="0.25">
      <c r="A306" s="22">
        <v>449875</v>
      </c>
      <c r="B306" s="5">
        <v>44370</v>
      </c>
      <c r="C306" s="29" t="s">
        <v>713</v>
      </c>
      <c r="D306" s="29" t="s">
        <v>315</v>
      </c>
      <c r="E306" s="37">
        <v>35</v>
      </c>
      <c r="F306" s="6">
        <v>15000</v>
      </c>
      <c r="G306" s="31" t="s">
        <v>168</v>
      </c>
    </row>
    <row r="307" spans="1:7" x14ac:dyDescent="0.25">
      <c r="A307" s="22">
        <v>449881</v>
      </c>
      <c r="B307" s="5">
        <v>44363</v>
      </c>
      <c r="C307" s="29" t="s">
        <v>703</v>
      </c>
      <c r="D307" s="29" t="s">
        <v>408</v>
      </c>
      <c r="E307" s="37">
        <v>650</v>
      </c>
      <c r="F307" s="6">
        <v>200000</v>
      </c>
      <c r="G307" s="31" t="s">
        <v>285</v>
      </c>
    </row>
    <row r="308" spans="1:7" x14ac:dyDescent="0.25">
      <c r="A308" s="22">
        <v>449894</v>
      </c>
      <c r="B308" s="5">
        <v>44328</v>
      </c>
      <c r="C308" s="29" t="s">
        <v>378</v>
      </c>
      <c r="D308" s="29" t="s">
        <v>379</v>
      </c>
      <c r="E308" s="37">
        <v>34</v>
      </c>
      <c r="F308" s="6">
        <v>80000</v>
      </c>
      <c r="G308" s="31" t="s">
        <v>35</v>
      </c>
    </row>
    <row r="309" spans="1:7" x14ac:dyDescent="0.25">
      <c r="A309" s="22">
        <v>449897</v>
      </c>
      <c r="B309" s="5">
        <v>44335</v>
      </c>
      <c r="C309" s="29" t="s">
        <v>441</v>
      </c>
      <c r="D309" s="29" t="s">
        <v>335</v>
      </c>
      <c r="E309" s="37">
        <v>165</v>
      </c>
      <c r="F309" s="6">
        <v>20000</v>
      </c>
      <c r="G309" s="31" t="s">
        <v>45</v>
      </c>
    </row>
    <row r="310" spans="1:7" x14ac:dyDescent="0.25">
      <c r="A310" s="22">
        <v>449901</v>
      </c>
      <c r="B310" s="5">
        <v>44335</v>
      </c>
      <c r="C310" s="29" t="s">
        <v>344</v>
      </c>
      <c r="D310" s="29" t="s">
        <v>324</v>
      </c>
      <c r="E310" s="37">
        <v>100</v>
      </c>
      <c r="F310" s="6">
        <v>100000</v>
      </c>
      <c r="G310" s="31" t="s">
        <v>217</v>
      </c>
    </row>
    <row r="311" spans="1:7" x14ac:dyDescent="0.25">
      <c r="A311" s="22">
        <v>449904</v>
      </c>
      <c r="B311" s="5">
        <v>44378</v>
      </c>
      <c r="C311" s="29" t="s">
        <v>745</v>
      </c>
      <c r="D311" s="29" t="s">
        <v>315</v>
      </c>
      <c r="E311" s="37">
        <v>120</v>
      </c>
      <c r="F311" s="6">
        <v>63500</v>
      </c>
      <c r="G311" s="31" t="s">
        <v>225</v>
      </c>
    </row>
    <row r="312" spans="1:7" x14ac:dyDescent="0.25">
      <c r="A312" s="22">
        <v>449905</v>
      </c>
      <c r="B312" s="5">
        <v>44405</v>
      </c>
      <c r="C312" s="29" t="s">
        <v>823</v>
      </c>
      <c r="D312" s="29" t="s">
        <v>391</v>
      </c>
      <c r="E312" s="37">
        <v>230</v>
      </c>
      <c r="F312" s="6">
        <v>125000</v>
      </c>
      <c r="G312" s="31" t="s">
        <v>255</v>
      </c>
    </row>
    <row r="313" spans="1:7" x14ac:dyDescent="0.25">
      <c r="A313" s="22">
        <v>449909</v>
      </c>
      <c r="B313" s="5">
        <v>44378</v>
      </c>
      <c r="C313" s="29" t="s">
        <v>642</v>
      </c>
      <c r="D313" s="29" t="s">
        <v>315</v>
      </c>
      <c r="E313" s="37">
        <v>1200</v>
      </c>
      <c r="F313" s="6">
        <v>170000</v>
      </c>
      <c r="G313" s="31" t="s">
        <v>146</v>
      </c>
    </row>
    <row r="314" spans="1:7" x14ac:dyDescent="0.25">
      <c r="A314" s="22">
        <v>449910</v>
      </c>
      <c r="B314" s="5">
        <v>44328</v>
      </c>
      <c r="C314" s="29" t="s">
        <v>380</v>
      </c>
      <c r="D314" s="29" t="s">
        <v>319</v>
      </c>
      <c r="E314" s="37">
        <v>192</v>
      </c>
      <c r="F314" s="6">
        <v>15000</v>
      </c>
      <c r="G314" s="31" t="s">
        <v>222</v>
      </c>
    </row>
    <row r="315" spans="1:7" x14ac:dyDescent="0.25">
      <c r="A315" s="22">
        <v>449980</v>
      </c>
      <c r="B315" s="5">
        <v>44391</v>
      </c>
      <c r="C315" s="29" t="s">
        <v>767</v>
      </c>
      <c r="D315" s="29" t="s">
        <v>315</v>
      </c>
      <c r="E315" s="37">
        <v>12</v>
      </c>
      <c r="F315" s="6">
        <v>24960</v>
      </c>
      <c r="G315" s="31" t="s">
        <v>298</v>
      </c>
    </row>
    <row r="316" spans="1:7" x14ac:dyDescent="0.25">
      <c r="A316" s="22">
        <v>450003</v>
      </c>
      <c r="B316" s="5">
        <v>44356</v>
      </c>
      <c r="C316" s="29" t="s">
        <v>626</v>
      </c>
      <c r="D316" s="29" t="s">
        <v>382</v>
      </c>
      <c r="E316" s="37">
        <v>35</v>
      </c>
      <c r="F316" s="6">
        <v>25400</v>
      </c>
      <c r="G316" s="31" t="s">
        <v>267</v>
      </c>
    </row>
    <row r="317" spans="1:7" x14ac:dyDescent="0.25">
      <c r="A317" s="22">
        <v>450052</v>
      </c>
      <c r="B317" s="5">
        <v>44342</v>
      </c>
      <c r="C317" s="29" t="s">
        <v>511</v>
      </c>
      <c r="D317" s="29" t="s">
        <v>319</v>
      </c>
      <c r="E317" s="37">
        <v>72</v>
      </c>
      <c r="F317" s="6">
        <v>174750</v>
      </c>
      <c r="G317" s="31" t="s">
        <v>34</v>
      </c>
    </row>
    <row r="318" spans="1:7" x14ac:dyDescent="0.25">
      <c r="A318" s="22">
        <v>450089</v>
      </c>
      <c r="B318" s="5">
        <v>44342</v>
      </c>
      <c r="C318" s="29" t="s">
        <v>438</v>
      </c>
      <c r="D318" s="29" t="s">
        <v>319</v>
      </c>
      <c r="E318" s="37">
        <v>30</v>
      </c>
      <c r="F318" s="6">
        <v>67000</v>
      </c>
      <c r="G318" s="31" t="s">
        <v>216</v>
      </c>
    </row>
    <row r="319" spans="1:7" x14ac:dyDescent="0.25">
      <c r="A319" s="22">
        <v>450120</v>
      </c>
      <c r="B319" s="5">
        <v>44342</v>
      </c>
      <c r="C319" s="29" t="s">
        <v>487</v>
      </c>
      <c r="D319" s="29" t="s">
        <v>315</v>
      </c>
      <c r="E319" s="37">
        <v>50</v>
      </c>
      <c r="F319" s="6">
        <v>160000</v>
      </c>
      <c r="G319" s="31" t="s">
        <v>88</v>
      </c>
    </row>
    <row r="320" spans="1:7" x14ac:dyDescent="0.25">
      <c r="A320" s="22">
        <v>450127</v>
      </c>
      <c r="B320" s="5">
        <v>44356</v>
      </c>
      <c r="C320" s="29" t="s">
        <v>490</v>
      </c>
      <c r="D320" s="29" t="s">
        <v>319</v>
      </c>
      <c r="E320" s="37">
        <v>100</v>
      </c>
      <c r="F320" s="6">
        <v>75000</v>
      </c>
      <c r="G320" s="31" t="s">
        <v>89</v>
      </c>
    </row>
    <row r="321" spans="1:7" x14ac:dyDescent="0.25">
      <c r="A321" s="22">
        <v>450136</v>
      </c>
      <c r="B321" s="5">
        <v>44342</v>
      </c>
      <c r="C321" s="29" t="s">
        <v>485</v>
      </c>
      <c r="D321" s="29" t="s">
        <v>379</v>
      </c>
      <c r="E321" s="37">
        <v>1530</v>
      </c>
      <c r="F321" s="6">
        <v>117000</v>
      </c>
      <c r="G321" s="31" t="s">
        <v>14</v>
      </c>
    </row>
    <row r="322" spans="1:7" x14ac:dyDescent="0.25">
      <c r="A322" s="22">
        <v>450138</v>
      </c>
      <c r="B322" s="5">
        <v>44363</v>
      </c>
      <c r="C322" s="29" t="s">
        <v>730</v>
      </c>
      <c r="D322" s="29" t="s">
        <v>315</v>
      </c>
      <c r="E322" s="37">
        <v>300</v>
      </c>
      <c r="F322" s="6">
        <v>18000</v>
      </c>
      <c r="G322" s="31" t="s">
        <v>253</v>
      </c>
    </row>
    <row r="323" spans="1:7" x14ac:dyDescent="0.25">
      <c r="A323" s="22">
        <v>450170</v>
      </c>
      <c r="B323" s="5">
        <v>44342</v>
      </c>
      <c r="C323" s="29" t="s">
        <v>474</v>
      </c>
      <c r="D323" s="29" t="s">
        <v>315</v>
      </c>
      <c r="E323" s="37">
        <v>50</v>
      </c>
      <c r="F323" s="6">
        <v>100000</v>
      </c>
      <c r="G323" s="31" t="s">
        <v>241</v>
      </c>
    </row>
    <row r="324" spans="1:7" x14ac:dyDescent="0.25">
      <c r="A324" s="22">
        <v>450172</v>
      </c>
      <c r="B324" s="5">
        <v>44363</v>
      </c>
      <c r="C324" s="29" t="s">
        <v>608</v>
      </c>
      <c r="D324" s="29" t="s">
        <v>324</v>
      </c>
      <c r="E324" s="37">
        <v>200</v>
      </c>
      <c r="F324" s="6">
        <v>85000</v>
      </c>
      <c r="G324" s="31" t="s">
        <v>20</v>
      </c>
    </row>
    <row r="325" spans="1:7" x14ac:dyDescent="0.25">
      <c r="A325" s="22">
        <v>450173</v>
      </c>
      <c r="B325" s="5">
        <v>44350</v>
      </c>
      <c r="C325" s="29" t="s">
        <v>595</v>
      </c>
      <c r="D325" s="29" t="s">
        <v>400</v>
      </c>
      <c r="E325" s="37">
        <v>115</v>
      </c>
      <c r="F325" s="6">
        <v>25000</v>
      </c>
      <c r="G325" s="31" t="s">
        <v>48</v>
      </c>
    </row>
    <row r="326" spans="1:7" x14ac:dyDescent="0.25">
      <c r="A326" s="22">
        <v>450191</v>
      </c>
      <c r="B326" s="5">
        <v>44335</v>
      </c>
      <c r="C326" s="29" t="s">
        <v>368</v>
      </c>
      <c r="D326" s="29" t="s">
        <v>319</v>
      </c>
      <c r="E326" s="37">
        <v>150</v>
      </c>
      <c r="F326" s="6">
        <v>15000</v>
      </c>
      <c r="G326" s="31" t="s">
        <v>220</v>
      </c>
    </row>
    <row r="327" spans="1:7" x14ac:dyDescent="0.25">
      <c r="A327" s="22">
        <v>450192</v>
      </c>
      <c r="B327" s="5">
        <v>44398</v>
      </c>
      <c r="C327" s="29" t="s">
        <v>651</v>
      </c>
      <c r="D327" s="29" t="s">
        <v>315</v>
      </c>
      <c r="E327" s="37">
        <v>110</v>
      </c>
      <c r="F327" s="6">
        <v>20000</v>
      </c>
      <c r="G327" s="31" t="s">
        <v>122</v>
      </c>
    </row>
    <row r="328" spans="1:7" x14ac:dyDescent="0.25">
      <c r="A328" s="22">
        <v>450193</v>
      </c>
      <c r="B328" s="5">
        <v>44405</v>
      </c>
      <c r="C328" s="29" t="s">
        <v>362</v>
      </c>
      <c r="D328" s="29" t="s">
        <v>315</v>
      </c>
      <c r="E328" s="37">
        <v>180</v>
      </c>
      <c r="F328" s="6">
        <v>126160</v>
      </c>
      <c r="G328" s="31" t="s">
        <v>219</v>
      </c>
    </row>
    <row r="329" spans="1:7" x14ac:dyDescent="0.25">
      <c r="A329" s="22">
        <v>450198</v>
      </c>
      <c r="B329" s="5">
        <v>44350</v>
      </c>
      <c r="C329" s="29" t="s">
        <v>339</v>
      </c>
      <c r="D329" s="29" t="s">
        <v>319</v>
      </c>
      <c r="E329" s="37">
        <v>200</v>
      </c>
      <c r="F329" s="6">
        <v>85000</v>
      </c>
      <c r="G329" s="31" t="s">
        <v>214</v>
      </c>
    </row>
    <row r="330" spans="1:7" x14ac:dyDescent="0.25">
      <c r="A330" s="22">
        <v>450207</v>
      </c>
      <c r="B330" s="5">
        <v>44370</v>
      </c>
      <c r="C330" s="29" t="s">
        <v>355</v>
      </c>
      <c r="D330" s="29" t="s">
        <v>317</v>
      </c>
      <c r="E330" s="37">
        <v>100</v>
      </c>
      <c r="F330" s="6">
        <v>15000</v>
      </c>
      <c r="G330" s="31" t="s">
        <v>24</v>
      </c>
    </row>
    <row r="331" spans="1:7" x14ac:dyDescent="0.25">
      <c r="A331" s="22">
        <v>450210</v>
      </c>
      <c r="B331" s="5">
        <v>44342</v>
      </c>
      <c r="C331" s="29" t="s">
        <v>355</v>
      </c>
      <c r="D331" s="29" t="s">
        <v>317</v>
      </c>
      <c r="E331" s="37">
        <v>1000</v>
      </c>
      <c r="F331" s="6">
        <v>200000</v>
      </c>
      <c r="G331" s="31" t="s">
        <v>230</v>
      </c>
    </row>
    <row r="332" spans="1:7" x14ac:dyDescent="0.25">
      <c r="A332" s="22">
        <v>450227</v>
      </c>
      <c r="B332" s="5">
        <v>44391</v>
      </c>
      <c r="C332" s="29" t="s">
        <v>355</v>
      </c>
      <c r="D332" s="29" t="s">
        <v>317</v>
      </c>
      <c r="E332" s="37">
        <v>1750</v>
      </c>
      <c r="F332" s="6">
        <v>86000</v>
      </c>
      <c r="G332" s="31" t="s">
        <v>186</v>
      </c>
    </row>
    <row r="333" spans="1:7" x14ac:dyDescent="0.25">
      <c r="A333" s="22">
        <v>450233</v>
      </c>
      <c r="B333" s="5">
        <v>44342</v>
      </c>
      <c r="C333" s="29" t="s">
        <v>482</v>
      </c>
      <c r="D333" s="29" t="s">
        <v>319</v>
      </c>
      <c r="E333" s="37">
        <v>400</v>
      </c>
      <c r="F333" s="6">
        <v>120804</v>
      </c>
      <c r="G333" s="31" t="s">
        <v>243</v>
      </c>
    </row>
    <row r="334" spans="1:7" x14ac:dyDescent="0.25">
      <c r="A334" s="22">
        <v>450238</v>
      </c>
      <c r="B334" s="5">
        <v>44356</v>
      </c>
      <c r="C334" s="29" t="s">
        <v>603</v>
      </c>
      <c r="D334" s="29" t="s">
        <v>315</v>
      </c>
      <c r="E334" s="37">
        <v>350</v>
      </c>
      <c r="F334" s="6">
        <v>145000</v>
      </c>
      <c r="G334" s="31" t="s">
        <v>135</v>
      </c>
    </row>
    <row r="335" spans="1:7" x14ac:dyDescent="0.25">
      <c r="A335" s="22">
        <v>450239</v>
      </c>
      <c r="B335" s="5">
        <v>44350</v>
      </c>
      <c r="C335" s="29" t="s">
        <v>566</v>
      </c>
      <c r="D335" s="29" t="s">
        <v>315</v>
      </c>
      <c r="E335" s="37">
        <v>80</v>
      </c>
      <c r="F335" s="6">
        <v>40000</v>
      </c>
      <c r="G335" s="31" t="s">
        <v>14</v>
      </c>
    </row>
    <row r="336" spans="1:7" x14ac:dyDescent="0.25">
      <c r="A336" s="22">
        <v>450240</v>
      </c>
      <c r="B336" s="5">
        <v>44350</v>
      </c>
      <c r="C336" s="29" t="s">
        <v>565</v>
      </c>
      <c r="D336" s="29" t="s">
        <v>315</v>
      </c>
      <c r="E336" s="37">
        <v>150</v>
      </c>
      <c r="F336" s="6">
        <v>35000</v>
      </c>
      <c r="G336" s="31" t="s">
        <v>28</v>
      </c>
    </row>
    <row r="337" spans="1:7" x14ac:dyDescent="0.25">
      <c r="A337" s="22">
        <v>450246</v>
      </c>
      <c r="B337" s="5">
        <v>44356</v>
      </c>
      <c r="C337" s="29" t="s">
        <v>615</v>
      </c>
      <c r="D337" s="29" t="s">
        <v>315</v>
      </c>
      <c r="E337" s="37">
        <v>2450</v>
      </c>
      <c r="F337" s="6">
        <v>120200</v>
      </c>
      <c r="G337" s="31" t="s">
        <v>28</v>
      </c>
    </row>
    <row r="338" spans="1:7" x14ac:dyDescent="0.25">
      <c r="A338" s="22">
        <v>450247</v>
      </c>
      <c r="B338" s="5">
        <v>44378</v>
      </c>
      <c r="C338" s="29" t="s">
        <v>629</v>
      </c>
      <c r="D338" s="29" t="s">
        <v>379</v>
      </c>
      <c r="E338" s="37">
        <v>1155</v>
      </c>
      <c r="F338" s="6">
        <v>20912</v>
      </c>
      <c r="G338" s="31" t="s">
        <v>143</v>
      </c>
    </row>
    <row r="339" spans="1:7" x14ac:dyDescent="0.25">
      <c r="A339" s="22">
        <v>450250</v>
      </c>
      <c r="B339" s="5">
        <v>44378</v>
      </c>
      <c r="C339" s="29" t="s">
        <v>759</v>
      </c>
      <c r="D339" s="29" t="s">
        <v>379</v>
      </c>
      <c r="E339" s="37">
        <v>2500</v>
      </c>
      <c r="F339" s="6">
        <v>15000</v>
      </c>
      <c r="G339" s="31" t="s">
        <v>184</v>
      </c>
    </row>
    <row r="340" spans="1:7" x14ac:dyDescent="0.25">
      <c r="A340" s="22">
        <v>450260</v>
      </c>
      <c r="B340" s="5">
        <v>44363</v>
      </c>
      <c r="C340" s="29" t="s">
        <v>641</v>
      </c>
      <c r="D340" s="29" t="s">
        <v>379</v>
      </c>
      <c r="E340" s="37">
        <v>800</v>
      </c>
      <c r="F340" s="6">
        <v>41335</v>
      </c>
      <c r="G340" s="31" t="s">
        <v>73</v>
      </c>
    </row>
    <row r="341" spans="1:7" x14ac:dyDescent="0.25">
      <c r="A341" s="22">
        <v>450265</v>
      </c>
      <c r="B341" s="5">
        <v>44328</v>
      </c>
      <c r="C341" s="29" t="s">
        <v>350</v>
      </c>
      <c r="D341" s="29" t="s">
        <v>351</v>
      </c>
      <c r="E341" s="37">
        <v>30</v>
      </c>
      <c r="F341" s="6">
        <v>15000</v>
      </c>
      <c r="G341" s="31" t="s">
        <v>14</v>
      </c>
    </row>
    <row r="342" spans="1:7" x14ac:dyDescent="0.25">
      <c r="A342" s="22">
        <v>450266</v>
      </c>
      <c r="B342" s="5">
        <v>44363</v>
      </c>
      <c r="C342" s="29" t="s">
        <v>696</v>
      </c>
      <c r="D342" s="29" t="s">
        <v>315</v>
      </c>
      <c r="E342" s="37">
        <v>35</v>
      </c>
      <c r="F342" s="6">
        <v>200000</v>
      </c>
      <c r="G342" s="31" t="s">
        <v>160</v>
      </c>
    </row>
    <row r="343" spans="1:7" x14ac:dyDescent="0.25">
      <c r="A343" s="22">
        <v>450269</v>
      </c>
      <c r="B343" s="5">
        <v>44342</v>
      </c>
      <c r="C343" s="29" t="s">
        <v>470</v>
      </c>
      <c r="D343" s="29" t="s">
        <v>315</v>
      </c>
      <c r="E343" s="37">
        <v>320</v>
      </c>
      <c r="F343" s="6">
        <v>172162</v>
      </c>
      <c r="G343" s="31" t="s">
        <v>78</v>
      </c>
    </row>
    <row r="344" spans="1:7" x14ac:dyDescent="0.25">
      <c r="A344" s="22">
        <v>450282</v>
      </c>
      <c r="B344" s="5">
        <v>44378</v>
      </c>
      <c r="C344" s="29" t="s">
        <v>470</v>
      </c>
      <c r="D344" s="29" t="s">
        <v>315</v>
      </c>
      <c r="E344" s="37">
        <v>280</v>
      </c>
      <c r="F344" s="6">
        <v>179265</v>
      </c>
      <c r="G344" s="31" t="s">
        <v>78</v>
      </c>
    </row>
    <row r="345" spans="1:7" x14ac:dyDescent="0.25">
      <c r="A345" s="22">
        <v>450283</v>
      </c>
      <c r="B345" s="5">
        <v>44342</v>
      </c>
      <c r="C345" s="29" t="s">
        <v>398</v>
      </c>
      <c r="D345" s="29" t="s">
        <v>382</v>
      </c>
      <c r="E345" s="37">
        <v>676</v>
      </c>
      <c r="F345" s="6">
        <v>168140</v>
      </c>
      <c r="G345" s="31" t="s">
        <v>227</v>
      </c>
    </row>
    <row r="346" spans="1:7" x14ac:dyDescent="0.25">
      <c r="A346" s="22">
        <v>450293</v>
      </c>
      <c r="B346" s="5">
        <v>44384</v>
      </c>
      <c r="C346" s="29" t="s">
        <v>750</v>
      </c>
      <c r="D346" s="29" t="s">
        <v>315</v>
      </c>
      <c r="E346" s="37">
        <v>550</v>
      </c>
      <c r="F346" s="6">
        <v>110000</v>
      </c>
      <c r="G346" s="31" t="s">
        <v>16</v>
      </c>
    </row>
    <row r="347" spans="1:7" x14ac:dyDescent="0.25">
      <c r="A347" s="22">
        <v>450316</v>
      </c>
      <c r="B347" s="5">
        <v>44356</v>
      </c>
      <c r="C347" s="29" t="s">
        <v>578</v>
      </c>
      <c r="D347" s="29" t="s">
        <v>317</v>
      </c>
      <c r="E347" s="37">
        <v>150</v>
      </c>
      <c r="F347" s="6">
        <v>95000</v>
      </c>
      <c r="G347" s="31" t="s">
        <v>258</v>
      </c>
    </row>
    <row r="348" spans="1:7" x14ac:dyDescent="0.25">
      <c r="A348" s="22">
        <v>450327</v>
      </c>
      <c r="B348" s="5">
        <v>44342</v>
      </c>
      <c r="C348" s="29" t="s">
        <v>526</v>
      </c>
      <c r="D348" s="29" t="s">
        <v>317</v>
      </c>
      <c r="E348" s="37">
        <v>870</v>
      </c>
      <c r="F348" s="6">
        <v>198605</v>
      </c>
      <c r="G348" s="31" t="s">
        <v>251</v>
      </c>
    </row>
    <row r="349" spans="1:7" x14ac:dyDescent="0.25">
      <c r="A349" s="22">
        <v>450331</v>
      </c>
      <c r="B349" s="5">
        <v>44363</v>
      </c>
      <c r="C349" s="29" t="s">
        <v>526</v>
      </c>
      <c r="D349" s="29" t="s">
        <v>317</v>
      </c>
      <c r="E349" s="37">
        <v>70</v>
      </c>
      <c r="F349" s="6">
        <v>25000</v>
      </c>
      <c r="G349" s="31" t="s">
        <v>16</v>
      </c>
    </row>
    <row r="350" spans="1:7" x14ac:dyDescent="0.25">
      <c r="A350" s="22">
        <v>450338</v>
      </c>
      <c r="B350" s="5">
        <v>44405</v>
      </c>
      <c r="C350" s="29" t="s">
        <v>838</v>
      </c>
      <c r="D350" s="29" t="s">
        <v>315</v>
      </c>
      <c r="E350" s="37">
        <v>100</v>
      </c>
      <c r="F350" s="6">
        <v>45000</v>
      </c>
      <c r="G350" s="31" t="s">
        <v>39</v>
      </c>
    </row>
    <row r="351" spans="1:7" x14ac:dyDescent="0.25">
      <c r="A351" s="22">
        <v>450349</v>
      </c>
      <c r="B351" s="5">
        <v>44342</v>
      </c>
      <c r="C351" s="29" t="s">
        <v>443</v>
      </c>
      <c r="D351" s="29" t="s">
        <v>315</v>
      </c>
      <c r="E351" s="37">
        <v>60</v>
      </c>
      <c r="F351" s="6">
        <v>68332</v>
      </c>
      <c r="G351" s="31" t="s">
        <v>65</v>
      </c>
    </row>
    <row r="352" spans="1:7" x14ac:dyDescent="0.25">
      <c r="A352" s="22">
        <v>450351</v>
      </c>
      <c r="B352" s="5">
        <v>44363</v>
      </c>
      <c r="C352" s="29" t="s">
        <v>709</v>
      </c>
      <c r="D352" s="29" t="s">
        <v>319</v>
      </c>
      <c r="E352" s="37">
        <v>70</v>
      </c>
      <c r="F352" s="6">
        <v>50000</v>
      </c>
      <c r="G352" s="31" t="s">
        <v>16</v>
      </c>
    </row>
    <row r="353" spans="1:7" x14ac:dyDescent="0.25">
      <c r="A353" s="22">
        <v>450353</v>
      </c>
      <c r="B353" s="5">
        <v>44328</v>
      </c>
      <c r="C353" s="29" t="s">
        <v>384</v>
      </c>
      <c r="D353" s="29" t="s">
        <v>329</v>
      </c>
      <c r="E353" s="37">
        <v>40</v>
      </c>
      <c r="F353" s="6">
        <v>4000</v>
      </c>
      <c r="G353" s="31" t="s">
        <v>14</v>
      </c>
    </row>
    <row r="354" spans="1:7" x14ac:dyDescent="0.25">
      <c r="A354" s="22">
        <v>450356</v>
      </c>
      <c r="B354" s="5">
        <v>44342</v>
      </c>
      <c r="C354" s="29" t="s">
        <v>506</v>
      </c>
      <c r="D354" s="29" t="s">
        <v>376</v>
      </c>
      <c r="E354" s="37">
        <v>500</v>
      </c>
      <c r="F354" s="6">
        <v>33299</v>
      </c>
      <c r="G354" s="31" t="s">
        <v>71</v>
      </c>
    </row>
    <row r="355" spans="1:7" x14ac:dyDescent="0.25">
      <c r="A355" s="22">
        <v>450357</v>
      </c>
      <c r="B355" s="5">
        <v>44405</v>
      </c>
      <c r="C355" s="29" t="s">
        <v>811</v>
      </c>
      <c r="D355" s="29" t="s">
        <v>315</v>
      </c>
      <c r="E355" s="37">
        <v>500</v>
      </c>
      <c r="F355" s="6">
        <v>75000</v>
      </c>
      <c r="G355" s="31" t="s">
        <v>307</v>
      </c>
    </row>
    <row r="356" spans="1:7" x14ac:dyDescent="0.25">
      <c r="A356" s="22">
        <v>450394</v>
      </c>
      <c r="B356" s="5">
        <v>44384</v>
      </c>
      <c r="C356" s="29" t="s">
        <v>781</v>
      </c>
      <c r="D356" s="29" t="s">
        <v>321</v>
      </c>
      <c r="E356" s="37">
        <v>90</v>
      </c>
      <c r="F356" s="6">
        <v>18000</v>
      </c>
      <c r="G356" s="31" t="s">
        <v>20</v>
      </c>
    </row>
    <row r="357" spans="1:7" x14ac:dyDescent="0.25">
      <c r="A357" s="22">
        <v>450434</v>
      </c>
      <c r="B357" s="5">
        <v>44378</v>
      </c>
      <c r="C357" s="29" t="s">
        <v>769</v>
      </c>
      <c r="D357" s="29" t="s">
        <v>326</v>
      </c>
      <c r="E357" s="37">
        <v>35</v>
      </c>
      <c r="F357" s="6">
        <v>22000</v>
      </c>
      <c r="G357" s="31" t="s">
        <v>299</v>
      </c>
    </row>
    <row r="358" spans="1:7" x14ac:dyDescent="0.25">
      <c r="A358" s="22">
        <v>450439</v>
      </c>
      <c r="B358" s="5">
        <v>44384</v>
      </c>
      <c r="C358" s="29" t="s">
        <v>415</v>
      </c>
      <c r="D358" s="29" t="s">
        <v>324</v>
      </c>
      <c r="E358" s="37">
        <v>30</v>
      </c>
      <c r="F358" s="6">
        <v>20000</v>
      </c>
      <c r="G358" s="31" t="s">
        <v>50</v>
      </c>
    </row>
    <row r="359" spans="1:7" x14ac:dyDescent="0.25">
      <c r="A359" s="22">
        <v>450546</v>
      </c>
      <c r="B359" s="5">
        <v>44342</v>
      </c>
      <c r="C359" s="29" t="s">
        <v>342</v>
      </c>
      <c r="D359" s="29" t="s">
        <v>315</v>
      </c>
      <c r="E359" s="37">
        <v>30</v>
      </c>
      <c r="F359" s="6">
        <v>288000</v>
      </c>
      <c r="G359" s="31" t="s">
        <v>215</v>
      </c>
    </row>
    <row r="360" spans="1:7" x14ac:dyDescent="0.25">
      <c r="A360" s="22">
        <v>450558</v>
      </c>
      <c r="B360" s="5">
        <v>44350</v>
      </c>
      <c r="C360" s="29" t="s">
        <v>439</v>
      </c>
      <c r="D360" s="29" t="s">
        <v>319</v>
      </c>
      <c r="E360" s="37">
        <v>30</v>
      </c>
      <c r="F360" s="6">
        <v>15000</v>
      </c>
      <c r="G360" s="31" t="s">
        <v>28</v>
      </c>
    </row>
    <row r="361" spans="1:7" x14ac:dyDescent="0.25">
      <c r="A361" s="22">
        <v>450570</v>
      </c>
      <c r="B361" s="5">
        <v>44370</v>
      </c>
      <c r="C361" s="29" t="s">
        <v>734</v>
      </c>
      <c r="D361" s="29" t="s">
        <v>315</v>
      </c>
      <c r="E361" s="37">
        <v>500</v>
      </c>
      <c r="F361" s="6">
        <v>20000</v>
      </c>
      <c r="G361" s="31" t="s">
        <v>21</v>
      </c>
    </row>
    <row r="362" spans="1:7" x14ac:dyDescent="0.25">
      <c r="A362" s="22">
        <v>450579</v>
      </c>
      <c r="B362" s="5">
        <v>44370</v>
      </c>
      <c r="C362" s="29" t="s">
        <v>723</v>
      </c>
      <c r="D362" s="29" t="s">
        <v>317</v>
      </c>
      <c r="E362" s="37">
        <v>34</v>
      </c>
      <c r="F362" s="6">
        <v>9781</v>
      </c>
      <c r="G362" s="31" t="s">
        <v>293</v>
      </c>
    </row>
    <row r="363" spans="1:7" x14ac:dyDescent="0.25">
      <c r="A363" s="22">
        <v>450590</v>
      </c>
      <c r="B363" s="5">
        <v>44363</v>
      </c>
      <c r="C363" s="29" t="s">
        <v>681</v>
      </c>
      <c r="D363" s="29" t="s">
        <v>370</v>
      </c>
      <c r="E363" s="37">
        <v>105</v>
      </c>
      <c r="F363" s="6">
        <v>100000</v>
      </c>
      <c r="G363" s="31" t="s">
        <v>34</v>
      </c>
    </row>
    <row r="364" spans="1:7" x14ac:dyDescent="0.25">
      <c r="A364" s="22">
        <v>450591</v>
      </c>
      <c r="B364" s="5">
        <v>44342</v>
      </c>
      <c r="C364" s="29" t="s">
        <v>361</v>
      </c>
      <c r="D364" s="29" t="s">
        <v>315</v>
      </c>
      <c r="E364" s="37">
        <v>75</v>
      </c>
      <c r="F364" s="6">
        <v>90000</v>
      </c>
      <c r="G364" s="31" t="s">
        <v>28</v>
      </c>
    </row>
    <row r="365" spans="1:7" x14ac:dyDescent="0.25">
      <c r="A365" s="22">
        <v>450601</v>
      </c>
      <c r="B365" s="5">
        <v>44328</v>
      </c>
      <c r="C365" s="29" t="s">
        <v>345</v>
      </c>
      <c r="D365" s="29" t="s">
        <v>315</v>
      </c>
      <c r="E365" s="37">
        <v>2024</v>
      </c>
      <c r="F365" s="6">
        <v>50000</v>
      </c>
      <c r="G365" s="31" t="s">
        <v>218</v>
      </c>
    </row>
    <row r="366" spans="1:7" x14ac:dyDescent="0.25">
      <c r="A366" s="22">
        <v>450614</v>
      </c>
      <c r="B366" s="5">
        <v>44356</v>
      </c>
      <c r="C366" s="29" t="s">
        <v>652</v>
      </c>
      <c r="D366" s="29" t="s">
        <v>315</v>
      </c>
      <c r="E366" s="37">
        <v>15</v>
      </c>
      <c r="F366" s="6">
        <v>15000</v>
      </c>
      <c r="G366" s="31" t="s">
        <v>148</v>
      </c>
    </row>
    <row r="367" spans="1:7" x14ac:dyDescent="0.25">
      <c r="A367" s="22">
        <v>450629</v>
      </c>
      <c r="B367" s="5">
        <v>44356</v>
      </c>
      <c r="C367" s="29" t="s">
        <v>646</v>
      </c>
      <c r="D367" s="29" t="s">
        <v>315</v>
      </c>
      <c r="E367" s="37">
        <v>500</v>
      </c>
      <c r="F367" s="6">
        <v>45000</v>
      </c>
      <c r="G367" s="31" t="s">
        <v>274</v>
      </c>
    </row>
    <row r="368" spans="1:7" x14ac:dyDescent="0.25">
      <c r="A368" s="22">
        <v>450747</v>
      </c>
      <c r="B368" s="5">
        <v>44363</v>
      </c>
      <c r="C368" s="29" t="s">
        <v>646</v>
      </c>
      <c r="D368" s="29" t="s">
        <v>315</v>
      </c>
      <c r="E368" s="37">
        <v>30</v>
      </c>
      <c r="F368" s="6">
        <v>95383</v>
      </c>
      <c r="G368" s="31" t="s">
        <v>222</v>
      </c>
    </row>
    <row r="369" spans="1:7" x14ac:dyDescent="0.25">
      <c r="A369" s="22">
        <v>450750</v>
      </c>
      <c r="B369" s="5">
        <v>44356</v>
      </c>
      <c r="C369" s="29" t="s">
        <v>654</v>
      </c>
      <c r="D369" s="29" t="s">
        <v>315</v>
      </c>
      <c r="E369" s="37">
        <v>75</v>
      </c>
      <c r="F369" s="6">
        <v>85000</v>
      </c>
      <c r="G369" s="31" t="s">
        <v>254</v>
      </c>
    </row>
    <row r="370" spans="1:7" x14ac:dyDescent="0.25">
      <c r="A370" s="22">
        <v>450751</v>
      </c>
      <c r="B370" s="5">
        <v>44384</v>
      </c>
      <c r="C370" s="29" t="s">
        <v>783</v>
      </c>
      <c r="D370" s="29" t="s">
        <v>315</v>
      </c>
      <c r="E370" s="37">
        <v>500</v>
      </c>
      <c r="F370" s="6">
        <v>75000</v>
      </c>
      <c r="G370" s="31" t="s">
        <v>301</v>
      </c>
    </row>
    <row r="371" spans="1:7" x14ac:dyDescent="0.25">
      <c r="A371" s="22">
        <v>450753</v>
      </c>
      <c r="B371" s="5">
        <v>44350</v>
      </c>
      <c r="C371" s="29" t="s">
        <v>577</v>
      </c>
      <c r="D371" s="29" t="s">
        <v>315</v>
      </c>
      <c r="E371" s="37">
        <v>150</v>
      </c>
      <c r="F371" s="6">
        <v>200000</v>
      </c>
      <c r="G371" s="31" t="s">
        <v>50</v>
      </c>
    </row>
    <row r="372" spans="1:7" x14ac:dyDescent="0.25">
      <c r="A372" s="22">
        <v>450757</v>
      </c>
      <c r="B372" s="5">
        <v>44356</v>
      </c>
      <c r="C372" s="29" t="s">
        <v>577</v>
      </c>
      <c r="D372" s="29" t="s">
        <v>315</v>
      </c>
      <c r="E372" s="37">
        <v>250</v>
      </c>
      <c r="F372" s="6">
        <v>700000</v>
      </c>
      <c r="G372" s="31" t="s">
        <v>248</v>
      </c>
    </row>
    <row r="373" spans="1:7" x14ac:dyDescent="0.25">
      <c r="A373" s="22">
        <v>450758</v>
      </c>
      <c r="B373" s="5">
        <v>44356</v>
      </c>
      <c r="C373" s="29" t="s">
        <v>675</v>
      </c>
      <c r="D373" s="29" t="s">
        <v>315</v>
      </c>
      <c r="E373" s="37">
        <v>1188</v>
      </c>
      <c r="F373" s="6">
        <v>85000</v>
      </c>
      <c r="G373" s="31" t="s">
        <v>14</v>
      </c>
    </row>
    <row r="374" spans="1:7" x14ac:dyDescent="0.25">
      <c r="A374" s="22">
        <v>450764</v>
      </c>
      <c r="B374" s="5">
        <v>44363</v>
      </c>
      <c r="C374" s="29" t="s">
        <v>698</v>
      </c>
      <c r="D374" s="29" t="s">
        <v>315</v>
      </c>
      <c r="E374" s="37">
        <v>260</v>
      </c>
      <c r="F374" s="6">
        <v>208400</v>
      </c>
      <c r="G374" s="31" t="s">
        <v>284</v>
      </c>
    </row>
    <row r="375" spans="1:7" x14ac:dyDescent="0.25">
      <c r="A375" s="22">
        <v>450777</v>
      </c>
      <c r="B375" s="5">
        <v>44342</v>
      </c>
      <c r="C375" s="29" t="s">
        <v>348</v>
      </c>
      <c r="D375" s="29" t="s">
        <v>315</v>
      </c>
      <c r="E375" s="37">
        <v>100</v>
      </c>
      <c r="F375" s="6">
        <v>84500</v>
      </c>
      <c r="G375" s="31" t="s">
        <v>21</v>
      </c>
    </row>
    <row r="376" spans="1:7" x14ac:dyDescent="0.25">
      <c r="A376" s="22">
        <v>450781</v>
      </c>
      <c r="B376" s="5">
        <v>44391</v>
      </c>
      <c r="C376" s="29" t="s">
        <v>708</v>
      </c>
      <c r="D376" s="29" t="s">
        <v>315</v>
      </c>
      <c r="E376" s="37">
        <v>25</v>
      </c>
      <c r="F376" s="6">
        <v>5350</v>
      </c>
      <c r="G376" s="31" t="s">
        <v>167</v>
      </c>
    </row>
    <row r="377" spans="1:7" x14ac:dyDescent="0.25">
      <c r="A377" s="22">
        <v>450826</v>
      </c>
      <c r="B377" s="5">
        <v>44350</v>
      </c>
      <c r="C377" s="29" t="s">
        <v>444</v>
      </c>
      <c r="D377" s="29" t="s">
        <v>315</v>
      </c>
      <c r="E377" s="37">
        <v>120</v>
      </c>
      <c r="F377" s="6">
        <v>25000</v>
      </c>
      <c r="G377" s="31" t="s">
        <v>234</v>
      </c>
    </row>
    <row r="378" spans="1:7" x14ac:dyDescent="0.25">
      <c r="A378" s="22">
        <v>450830</v>
      </c>
      <c r="B378" s="5">
        <v>44335</v>
      </c>
      <c r="C378" s="29" t="s">
        <v>436</v>
      </c>
      <c r="D378" s="29" t="s">
        <v>321</v>
      </c>
      <c r="E378" s="37">
        <v>710</v>
      </c>
      <c r="F378" s="6">
        <v>150000</v>
      </c>
      <c r="G378" s="31" t="s">
        <v>63</v>
      </c>
    </row>
    <row r="379" spans="1:7" x14ac:dyDescent="0.25">
      <c r="A379" s="22">
        <v>450863</v>
      </c>
      <c r="B379" s="5">
        <v>44391</v>
      </c>
      <c r="C379" s="29" t="s">
        <v>804</v>
      </c>
      <c r="D379" s="29" t="s">
        <v>315</v>
      </c>
      <c r="E379" s="37">
        <v>494</v>
      </c>
      <c r="F379" s="6">
        <v>72000</v>
      </c>
      <c r="G379" s="31" t="s">
        <v>229</v>
      </c>
    </row>
    <row r="380" spans="1:7" x14ac:dyDescent="0.25">
      <c r="A380" s="22">
        <v>450871</v>
      </c>
      <c r="B380" s="5">
        <v>44328</v>
      </c>
      <c r="C380" s="29" t="s">
        <v>346</v>
      </c>
      <c r="D380" s="29" t="s">
        <v>315</v>
      </c>
      <c r="E380" s="37">
        <v>500</v>
      </c>
      <c r="F380" s="6">
        <v>285000</v>
      </c>
      <c r="G380" s="31" t="s">
        <v>19</v>
      </c>
    </row>
    <row r="381" spans="1:7" x14ac:dyDescent="0.25">
      <c r="A381" s="22">
        <v>450879</v>
      </c>
      <c r="B381" s="5">
        <v>44335</v>
      </c>
      <c r="C381" s="29" t="s">
        <v>346</v>
      </c>
      <c r="D381" s="29" t="s">
        <v>315</v>
      </c>
      <c r="E381" s="37">
        <v>100</v>
      </c>
      <c r="F381" s="6">
        <v>185000</v>
      </c>
      <c r="G381" s="31" t="s">
        <v>41</v>
      </c>
    </row>
    <row r="382" spans="1:7" x14ac:dyDescent="0.25">
      <c r="A382" s="22">
        <v>450880</v>
      </c>
      <c r="B382" s="5">
        <v>44335</v>
      </c>
      <c r="C382" s="29" t="s">
        <v>447</v>
      </c>
      <c r="D382" s="29" t="s">
        <v>382</v>
      </c>
      <c r="E382" s="37">
        <v>45</v>
      </c>
      <c r="F382" s="6">
        <v>47000</v>
      </c>
      <c r="G382" s="31" t="s">
        <v>235</v>
      </c>
    </row>
    <row r="383" spans="1:7" x14ac:dyDescent="0.25">
      <c r="A383" s="22">
        <v>450881</v>
      </c>
      <c r="B383" s="5">
        <v>44398</v>
      </c>
      <c r="C383" s="29" t="s">
        <v>631</v>
      </c>
      <c r="D383" s="29" t="s">
        <v>382</v>
      </c>
      <c r="E383" s="37">
        <v>800</v>
      </c>
      <c r="F383" s="6">
        <v>25000</v>
      </c>
      <c r="G383" s="31" t="s">
        <v>144</v>
      </c>
    </row>
    <row r="384" spans="1:7" x14ac:dyDescent="0.25">
      <c r="A384" s="22">
        <v>450883</v>
      </c>
      <c r="B384" s="5">
        <v>44370</v>
      </c>
      <c r="C384" s="29" t="s">
        <v>580</v>
      </c>
      <c r="D384" s="29" t="s">
        <v>370</v>
      </c>
      <c r="E384" s="37">
        <v>150</v>
      </c>
      <c r="F384" s="6">
        <v>18000</v>
      </c>
      <c r="G384" s="31" t="s">
        <v>125</v>
      </c>
    </row>
    <row r="385" spans="1:7" x14ac:dyDescent="0.25">
      <c r="A385" s="22">
        <v>450886</v>
      </c>
      <c r="B385" s="5">
        <v>44342</v>
      </c>
      <c r="C385" s="29" t="s">
        <v>522</v>
      </c>
      <c r="D385" s="29" t="s">
        <v>319</v>
      </c>
      <c r="E385" s="37">
        <v>1000</v>
      </c>
      <c r="F385" s="6">
        <v>90000</v>
      </c>
      <c r="G385" s="31" t="s">
        <v>15</v>
      </c>
    </row>
    <row r="386" spans="1:7" x14ac:dyDescent="0.25">
      <c r="A386" s="22">
        <v>451324</v>
      </c>
      <c r="B386" s="5">
        <v>44328</v>
      </c>
      <c r="C386" s="29" t="s">
        <v>343</v>
      </c>
      <c r="D386" s="29" t="s">
        <v>315</v>
      </c>
      <c r="E386" s="37">
        <v>150</v>
      </c>
      <c r="F386" s="6">
        <v>39000</v>
      </c>
      <c r="G386" s="31" t="s">
        <v>216</v>
      </c>
    </row>
    <row r="387" spans="1:7" x14ac:dyDescent="0.25">
      <c r="A387" s="22">
        <v>451331</v>
      </c>
      <c r="B387" s="5">
        <v>44350</v>
      </c>
      <c r="C387" s="29" t="s">
        <v>563</v>
      </c>
      <c r="D387" s="29" t="s">
        <v>389</v>
      </c>
      <c r="E387" s="37">
        <v>115</v>
      </c>
      <c r="F387" s="6">
        <v>15425</v>
      </c>
      <c r="G387" s="31" t="s">
        <v>119</v>
      </c>
    </row>
    <row r="388" spans="1:7" x14ac:dyDescent="0.25">
      <c r="A388" s="22">
        <v>451355</v>
      </c>
      <c r="B388" s="5">
        <v>44350</v>
      </c>
      <c r="C388" s="29" t="s">
        <v>612</v>
      </c>
      <c r="D388" s="29" t="s">
        <v>389</v>
      </c>
      <c r="E388" s="37">
        <v>2025</v>
      </c>
      <c r="F388" s="6">
        <v>164200</v>
      </c>
      <c r="G388" s="31" t="s">
        <v>251</v>
      </c>
    </row>
    <row r="389" spans="1:7" x14ac:dyDescent="0.25">
      <c r="A389" s="22">
        <v>451359</v>
      </c>
      <c r="B389" s="5">
        <v>44378</v>
      </c>
      <c r="C389" s="29" t="s">
        <v>758</v>
      </c>
      <c r="D389" s="29" t="s">
        <v>389</v>
      </c>
      <c r="E389" s="37">
        <v>33</v>
      </c>
      <c r="F389" s="6">
        <v>25000</v>
      </c>
      <c r="G389" s="31" t="s">
        <v>296</v>
      </c>
    </row>
    <row r="390" spans="1:7" x14ac:dyDescent="0.25">
      <c r="A390" s="22">
        <v>451366</v>
      </c>
      <c r="B390" s="5">
        <v>44350</v>
      </c>
      <c r="C390" s="29" t="s">
        <v>327</v>
      </c>
      <c r="D390" s="29" t="s">
        <v>319</v>
      </c>
      <c r="E390" s="37">
        <v>210</v>
      </c>
      <c r="F390" s="6">
        <v>20000</v>
      </c>
      <c r="G390" s="31" t="s">
        <v>10</v>
      </c>
    </row>
    <row r="391" spans="1:7" x14ac:dyDescent="0.25">
      <c r="A391" s="22">
        <v>451373</v>
      </c>
      <c r="B391" s="5">
        <v>44342</v>
      </c>
      <c r="C391" s="29" t="s">
        <v>354</v>
      </c>
      <c r="D391" s="29" t="s">
        <v>315</v>
      </c>
      <c r="E391" s="37">
        <v>245</v>
      </c>
      <c r="F391" s="6">
        <v>45000</v>
      </c>
      <c r="G391" s="31" t="s">
        <v>23</v>
      </c>
    </row>
    <row r="392" spans="1:7" x14ac:dyDescent="0.25">
      <c r="A392" s="22">
        <v>451375</v>
      </c>
      <c r="B392" s="5">
        <v>44398</v>
      </c>
      <c r="C392" s="29" t="s">
        <v>786</v>
      </c>
      <c r="D392" s="29" t="s">
        <v>315</v>
      </c>
      <c r="E392" s="37">
        <v>95</v>
      </c>
      <c r="F392" s="6">
        <v>20000</v>
      </c>
      <c r="G392" s="31" t="s">
        <v>193</v>
      </c>
    </row>
    <row r="393" spans="1:7" x14ac:dyDescent="0.25">
      <c r="A393" s="22">
        <v>451382</v>
      </c>
      <c r="B393" s="5">
        <v>44405</v>
      </c>
      <c r="C393" s="29" t="s">
        <v>604</v>
      </c>
      <c r="D393" s="29" t="s">
        <v>393</v>
      </c>
      <c r="E393" s="37">
        <v>700</v>
      </c>
      <c r="F393" s="6">
        <v>33000</v>
      </c>
      <c r="G393" s="31" t="s">
        <v>136</v>
      </c>
    </row>
    <row r="394" spans="1:7" x14ac:dyDescent="0.25">
      <c r="A394" s="22">
        <v>451384</v>
      </c>
      <c r="B394" s="5">
        <v>44398</v>
      </c>
      <c r="C394" s="29" t="s">
        <v>505</v>
      </c>
      <c r="D394" s="29" t="s">
        <v>370</v>
      </c>
      <c r="E394" s="37">
        <v>530</v>
      </c>
      <c r="F394" s="6">
        <v>40000</v>
      </c>
      <c r="G394" s="31" t="s">
        <v>96</v>
      </c>
    </row>
    <row r="395" spans="1:7" x14ac:dyDescent="0.25">
      <c r="A395" s="22">
        <v>451440</v>
      </c>
      <c r="B395" s="5">
        <v>44363</v>
      </c>
      <c r="C395" s="29" t="s">
        <v>724</v>
      </c>
      <c r="D395" s="29" t="s">
        <v>326</v>
      </c>
      <c r="E395" s="37">
        <v>500</v>
      </c>
      <c r="F395" s="6">
        <v>58050</v>
      </c>
      <c r="G395" s="31" t="s">
        <v>14</v>
      </c>
    </row>
    <row r="396" spans="1:7" x14ac:dyDescent="0.25">
      <c r="A396" s="22">
        <v>451521</v>
      </c>
      <c r="B396" s="5">
        <v>44350</v>
      </c>
      <c r="C396" s="29" t="s">
        <v>593</v>
      </c>
      <c r="D396" s="29" t="s">
        <v>326</v>
      </c>
      <c r="E396" s="37">
        <v>65</v>
      </c>
      <c r="F396" s="6">
        <v>225000</v>
      </c>
      <c r="G396" s="31" t="s">
        <v>132</v>
      </c>
    </row>
    <row r="397" spans="1:7" x14ac:dyDescent="0.25">
      <c r="A397" s="22">
        <v>451582</v>
      </c>
      <c r="B397" s="5">
        <v>44370</v>
      </c>
      <c r="C397" s="29" t="s">
        <v>718</v>
      </c>
      <c r="D397" s="29" t="s">
        <v>326</v>
      </c>
      <c r="E397" s="37">
        <v>200</v>
      </c>
      <c r="F397" s="6">
        <v>40000</v>
      </c>
      <c r="G397" s="31" t="s">
        <v>290</v>
      </c>
    </row>
    <row r="398" spans="1:7" x14ac:dyDescent="0.25">
      <c r="A398" s="22">
        <v>451588</v>
      </c>
      <c r="B398" s="5">
        <v>44391</v>
      </c>
      <c r="C398" s="29" t="s">
        <v>805</v>
      </c>
      <c r="D398" s="29" t="s">
        <v>315</v>
      </c>
      <c r="E398" s="37">
        <v>1500</v>
      </c>
      <c r="F398" s="6">
        <v>30805</v>
      </c>
      <c r="G398" s="31" t="s">
        <v>306</v>
      </c>
    </row>
    <row r="399" spans="1:7" x14ac:dyDescent="0.25">
      <c r="A399" s="22">
        <v>451655</v>
      </c>
      <c r="B399" s="5">
        <v>44356</v>
      </c>
      <c r="C399" s="29" t="s">
        <v>637</v>
      </c>
      <c r="D399" s="29" t="s">
        <v>319</v>
      </c>
      <c r="E399" s="37">
        <v>1200</v>
      </c>
      <c r="F399" s="6">
        <v>25000</v>
      </c>
      <c r="G399" s="31" t="s">
        <v>270</v>
      </c>
    </row>
    <row r="400" spans="1:7" x14ac:dyDescent="0.25">
      <c r="A400" s="22">
        <v>451675</v>
      </c>
      <c r="B400" s="5">
        <v>44342</v>
      </c>
      <c r="C400" s="29" t="s">
        <v>496</v>
      </c>
      <c r="D400" s="29" t="s">
        <v>389</v>
      </c>
      <c r="E400" s="37">
        <v>6535</v>
      </c>
      <c r="F400" s="6">
        <v>89000</v>
      </c>
      <c r="G400" s="31" t="s">
        <v>91</v>
      </c>
    </row>
    <row r="401" spans="1:7" x14ac:dyDescent="0.25">
      <c r="A401" s="22">
        <v>451682</v>
      </c>
      <c r="B401" s="5">
        <v>44342</v>
      </c>
      <c r="C401" s="29" t="s">
        <v>515</v>
      </c>
      <c r="D401" s="29" t="s">
        <v>319</v>
      </c>
      <c r="E401" s="37">
        <v>500</v>
      </c>
      <c r="F401" s="6">
        <v>41200</v>
      </c>
      <c r="G401" s="31" t="s">
        <v>98</v>
      </c>
    </row>
    <row r="402" spans="1:7" x14ac:dyDescent="0.25">
      <c r="A402" s="22">
        <v>451714</v>
      </c>
      <c r="B402" s="5">
        <v>44335</v>
      </c>
      <c r="C402" s="29" t="s">
        <v>463</v>
      </c>
      <c r="D402" s="29" t="s">
        <v>379</v>
      </c>
      <c r="E402" s="37">
        <v>100</v>
      </c>
      <c r="F402" s="6">
        <v>20500</v>
      </c>
      <c r="G402" s="31" t="s">
        <v>238</v>
      </c>
    </row>
    <row r="403" spans="1:7" x14ac:dyDescent="0.25">
      <c r="A403" s="22">
        <v>451715</v>
      </c>
      <c r="B403" s="5">
        <v>44342</v>
      </c>
      <c r="C403" s="29" t="s">
        <v>479</v>
      </c>
      <c r="D403" s="29" t="s">
        <v>315</v>
      </c>
      <c r="E403" s="37">
        <v>140</v>
      </c>
      <c r="F403" s="6">
        <v>59460</v>
      </c>
      <c r="G403" s="31" t="s">
        <v>53</v>
      </c>
    </row>
    <row r="404" spans="1:7" x14ac:dyDescent="0.25">
      <c r="A404" s="22">
        <v>451739</v>
      </c>
      <c r="B404" s="5">
        <v>44356</v>
      </c>
      <c r="C404" s="29" t="s">
        <v>622</v>
      </c>
      <c r="D404" s="29" t="s">
        <v>319</v>
      </c>
      <c r="E404" s="37">
        <v>20</v>
      </c>
      <c r="F404" s="6">
        <v>2500</v>
      </c>
      <c r="G404" s="31" t="s">
        <v>43</v>
      </c>
    </row>
    <row r="405" spans="1:7" x14ac:dyDescent="0.25">
      <c r="A405" s="22">
        <v>451742</v>
      </c>
      <c r="B405" s="5">
        <v>44384</v>
      </c>
      <c r="C405" s="29" t="s">
        <v>782</v>
      </c>
      <c r="D405" s="29" t="s">
        <v>774</v>
      </c>
      <c r="E405" s="37">
        <v>90</v>
      </c>
      <c r="F405" s="6">
        <v>17480</v>
      </c>
      <c r="G405" s="31" t="s">
        <v>277</v>
      </c>
    </row>
    <row r="406" spans="1:7" x14ac:dyDescent="0.25">
      <c r="A406" s="22">
        <v>451753</v>
      </c>
      <c r="B406" s="5">
        <v>44405</v>
      </c>
      <c r="C406" s="29" t="s">
        <v>773</v>
      </c>
      <c r="D406" s="29" t="s">
        <v>774</v>
      </c>
      <c r="E406" s="37">
        <v>75</v>
      </c>
      <c r="F406" s="6">
        <v>5000</v>
      </c>
      <c r="G406" s="31" t="s">
        <v>213</v>
      </c>
    </row>
    <row r="407" spans="1:7" x14ac:dyDescent="0.25">
      <c r="A407" s="22">
        <v>451758</v>
      </c>
      <c r="B407" s="5">
        <v>44356</v>
      </c>
      <c r="C407" s="29" t="s">
        <v>456</v>
      </c>
      <c r="D407" s="29" t="s">
        <v>326</v>
      </c>
      <c r="E407" s="37">
        <v>160</v>
      </c>
      <c r="F407" s="6">
        <v>74585</v>
      </c>
      <c r="G407" s="31" t="s">
        <v>71</v>
      </c>
    </row>
    <row r="408" spans="1:7" x14ac:dyDescent="0.25">
      <c r="A408" s="22">
        <v>451874</v>
      </c>
      <c r="B408" s="5">
        <v>44350</v>
      </c>
      <c r="C408" s="29" t="s">
        <v>597</v>
      </c>
      <c r="D408" s="29" t="s">
        <v>319</v>
      </c>
      <c r="E408" s="37">
        <v>33</v>
      </c>
      <c r="F408" s="6">
        <v>7745</v>
      </c>
      <c r="G408" s="31" t="s">
        <v>263</v>
      </c>
    </row>
    <row r="409" spans="1:7" x14ac:dyDescent="0.25">
      <c r="A409" s="22">
        <v>451897</v>
      </c>
      <c r="B409" s="5">
        <v>44328</v>
      </c>
      <c r="C409" s="29" t="s">
        <v>347</v>
      </c>
      <c r="D409" s="29" t="s">
        <v>321</v>
      </c>
      <c r="E409" s="37">
        <v>225</v>
      </c>
      <c r="F409" s="6">
        <v>32248</v>
      </c>
      <c r="G409" s="31" t="s">
        <v>20</v>
      </c>
    </row>
    <row r="410" spans="1:7" x14ac:dyDescent="0.25">
      <c r="A410" s="22">
        <v>451898</v>
      </c>
      <c r="B410" s="5">
        <v>44378</v>
      </c>
      <c r="C410" s="29" t="s">
        <v>677</v>
      </c>
      <c r="D410" s="29" t="s">
        <v>408</v>
      </c>
      <c r="E410" s="37">
        <v>640</v>
      </c>
      <c r="F410" s="6">
        <v>72480</v>
      </c>
      <c r="G410" s="31" t="s">
        <v>11</v>
      </c>
    </row>
    <row r="411" spans="1:7" x14ac:dyDescent="0.25">
      <c r="A411" s="22">
        <v>451910</v>
      </c>
      <c r="B411" s="5">
        <v>44342</v>
      </c>
      <c r="C411" s="29" t="s">
        <v>491</v>
      </c>
      <c r="D411" s="29" t="s">
        <v>335</v>
      </c>
      <c r="E411" s="37">
        <v>100</v>
      </c>
      <c r="F411" s="6">
        <v>50812</v>
      </c>
      <c r="G411" s="31" t="s">
        <v>90</v>
      </c>
    </row>
    <row r="412" spans="1:7" x14ac:dyDescent="0.25">
      <c r="A412" s="22">
        <v>451919</v>
      </c>
      <c r="B412" s="5">
        <v>44370</v>
      </c>
      <c r="C412" s="29" t="s">
        <v>751</v>
      </c>
      <c r="D412" s="29" t="s">
        <v>319</v>
      </c>
      <c r="E412" s="37">
        <v>400</v>
      </c>
      <c r="F412" s="6">
        <v>60000</v>
      </c>
      <c r="G412" s="31" t="s">
        <v>180</v>
      </c>
    </row>
    <row r="413" spans="1:7" x14ac:dyDescent="0.25">
      <c r="A413" s="22">
        <v>451947</v>
      </c>
      <c r="B413" s="5">
        <v>44350</v>
      </c>
      <c r="C413" s="29" t="s">
        <v>423</v>
      </c>
      <c r="D413" s="29" t="s">
        <v>315</v>
      </c>
      <c r="E413" s="37">
        <v>750</v>
      </c>
      <c r="F413" s="6">
        <v>141976</v>
      </c>
      <c r="G413" s="31" t="s">
        <v>54</v>
      </c>
    </row>
    <row r="414" spans="1:7" x14ac:dyDescent="0.25">
      <c r="A414" s="22">
        <v>451974</v>
      </c>
      <c r="B414" s="5">
        <v>44398</v>
      </c>
      <c r="C414" s="29" t="s">
        <v>778</v>
      </c>
      <c r="D414" s="29" t="s">
        <v>359</v>
      </c>
      <c r="E414" s="37">
        <v>35</v>
      </c>
      <c r="F414" s="6">
        <v>31630</v>
      </c>
      <c r="G414" s="31" t="s">
        <v>191</v>
      </c>
    </row>
    <row r="415" spans="1:7" x14ac:dyDescent="0.25">
      <c r="A415" s="22">
        <v>452250</v>
      </c>
      <c r="B415" s="5">
        <v>44328</v>
      </c>
      <c r="C415" s="29" t="s">
        <v>392</v>
      </c>
      <c r="D415" s="29" t="s">
        <v>393</v>
      </c>
      <c r="E415" s="37">
        <v>84</v>
      </c>
      <c r="F415" s="6">
        <v>25000</v>
      </c>
      <c r="G415" s="31" t="s">
        <v>224</v>
      </c>
    </row>
    <row r="416" spans="1:7" x14ac:dyDescent="0.25">
      <c r="A416" s="22">
        <v>452253</v>
      </c>
      <c r="B416" s="5">
        <v>44356</v>
      </c>
      <c r="C416" s="29" t="s">
        <v>557</v>
      </c>
      <c r="D416" s="29" t="s">
        <v>319</v>
      </c>
      <c r="E416" s="37">
        <v>48</v>
      </c>
      <c r="F416" s="6">
        <v>25500</v>
      </c>
      <c r="G416" s="31" t="s">
        <v>255</v>
      </c>
    </row>
    <row r="417" spans="1:7" x14ac:dyDescent="0.25">
      <c r="A417" s="22">
        <v>452279</v>
      </c>
      <c r="B417" s="5">
        <v>44356</v>
      </c>
      <c r="C417" s="29" t="s">
        <v>648</v>
      </c>
      <c r="D417" s="29" t="s">
        <v>315</v>
      </c>
      <c r="E417" s="37">
        <v>31</v>
      </c>
      <c r="F417" s="6">
        <v>35000</v>
      </c>
      <c r="G417" s="31" t="s">
        <v>276</v>
      </c>
    </row>
    <row r="418" spans="1:7" x14ac:dyDescent="0.25">
      <c r="A418" s="22">
        <v>452313</v>
      </c>
      <c r="B418" s="5">
        <v>44384</v>
      </c>
      <c r="C418" s="29" t="s">
        <v>649</v>
      </c>
      <c r="D418" s="29" t="s">
        <v>365</v>
      </c>
      <c r="E418" s="37">
        <v>50</v>
      </c>
      <c r="F418" s="6">
        <v>5700</v>
      </c>
      <c r="G418" s="31" t="s">
        <v>277</v>
      </c>
    </row>
    <row r="419" spans="1:7" x14ac:dyDescent="0.25">
      <c r="A419" s="22">
        <v>452325</v>
      </c>
      <c r="B419" s="5">
        <v>44398</v>
      </c>
      <c r="C419" s="29" t="s">
        <v>638</v>
      </c>
      <c r="D419" s="29" t="s">
        <v>319</v>
      </c>
      <c r="E419" s="37">
        <v>360</v>
      </c>
      <c r="F419" s="6">
        <v>55000</v>
      </c>
      <c r="G419" s="31" t="s">
        <v>105</v>
      </c>
    </row>
    <row r="420" spans="1:7" x14ac:dyDescent="0.25">
      <c r="A420" s="22">
        <v>452330</v>
      </c>
      <c r="B420" s="5">
        <v>44391</v>
      </c>
      <c r="C420" s="29" t="s">
        <v>756</v>
      </c>
      <c r="D420" s="29" t="s">
        <v>319</v>
      </c>
      <c r="E420" s="37">
        <v>215</v>
      </c>
      <c r="F420" s="6">
        <v>30000</v>
      </c>
      <c r="G420" s="31" t="s">
        <v>182</v>
      </c>
    </row>
    <row r="421" spans="1:7" x14ac:dyDescent="0.25">
      <c r="A421" s="22">
        <v>452341</v>
      </c>
      <c r="B421" s="5">
        <v>44335</v>
      </c>
      <c r="C421" s="29" t="s">
        <v>385</v>
      </c>
      <c r="D421" s="29" t="s">
        <v>386</v>
      </c>
      <c r="E421" s="37">
        <v>110</v>
      </c>
      <c r="F421" s="6">
        <v>45000</v>
      </c>
      <c r="G421" s="31" t="s">
        <v>27</v>
      </c>
    </row>
    <row r="422" spans="1:7" x14ac:dyDescent="0.25">
      <c r="A422" s="22">
        <v>452342</v>
      </c>
      <c r="B422" s="5">
        <v>44363</v>
      </c>
      <c r="C422" s="29" t="s">
        <v>484</v>
      </c>
      <c r="D422" s="29" t="s">
        <v>315</v>
      </c>
      <c r="E422" s="37">
        <v>25</v>
      </c>
      <c r="F422" s="6">
        <v>200000</v>
      </c>
      <c r="G422" s="31" t="s">
        <v>244</v>
      </c>
    </row>
    <row r="423" spans="1:7" x14ac:dyDescent="0.25">
      <c r="A423" s="22">
        <v>452348</v>
      </c>
      <c r="B423" s="5">
        <v>44363</v>
      </c>
      <c r="C423" s="29" t="s">
        <v>660</v>
      </c>
      <c r="D423" s="29" t="s">
        <v>389</v>
      </c>
      <c r="E423" s="37">
        <v>130</v>
      </c>
      <c r="F423" s="6">
        <v>100000</v>
      </c>
      <c r="G423" s="31" t="s">
        <v>69</v>
      </c>
    </row>
    <row r="424" spans="1:7" x14ac:dyDescent="0.25">
      <c r="A424" s="22">
        <v>452349</v>
      </c>
      <c r="B424" s="5">
        <v>44405</v>
      </c>
      <c r="C424" s="29" t="s">
        <v>829</v>
      </c>
      <c r="D424" s="29" t="s">
        <v>315</v>
      </c>
      <c r="E424" s="37">
        <v>75</v>
      </c>
      <c r="F424" s="6">
        <v>100000</v>
      </c>
      <c r="G424" s="31" t="s">
        <v>205</v>
      </c>
    </row>
    <row r="425" spans="1:7" x14ac:dyDescent="0.25">
      <c r="A425" s="22">
        <v>452357</v>
      </c>
      <c r="B425" s="5">
        <v>44342</v>
      </c>
      <c r="C425" s="29" t="s">
        <v>401</v>
      </c>
      <c r="D425" s="29" t="s">
        <v>353</v>
      </c>
      <c r="E425" s="37">
        <v>140</v>
      </c>
      <c r="F425" s="6">
        <v>200000</v>
      </c>
      <c r="G425" s="31" t="s">
        <v>44</v>
      </c>
    </row>
    <row r="426" spans="1:7" x14ac:dyDescent="0.25">
      <c r="A426" s="22">
        <v>452421</v>
      </c>
      <c r="B426" s="5">
        <v>44350</v>
      </c>
      <c r="C426" s="29" t="s">
        <v>535</v>
      </c>
      <c r="D426" s="29" t="s">
        <v>389</v>
      </c>
      <c r="E426" s="37">
        <v>60</v>
      </c>
      <c r="F426" s="6">
        <v>15000</v>
      </c>
      <c r="G426" s="31" t="s">
        <v>26</v>
      </c>
    </row>
    <row r="427" spans="1:7" x14ac:dyDescent="0.25">
      <c r="A427" s="22">
        <v>452425</v>
      </c>
      <c r="B427" s="5">
        <v>44363</v>
      </c>
      <c r="C427" s="29" t="s">
        <v>669</v>
      </c>
      <c r="D427" s="29" t="s">
        <v>315</v>
      </c>
      <c r="E427" s="37">
        <v>56</v>
      </c>
      <c r="F427" s="6">
        <v>15000</v>
      </c>
      <c r="G427" s="31" t="s">
        <v>151</v>
      </c>
    </row>
    <row r="428" spans="1:7" x14ac:dyDescent="0.25">
      <c r="A428" s="22">
        <v>452497</v>
      </c>
      <c r="B428" s="5">
        <v>44350</v>
      </c>
      <c r="C428" s="29" t="s">
        <v>529</v>
      </c>
      <c r="D428" s="29" t="s">
        <v>321</v>
      </c>
      <c r="E428" s="37">
        <v>20</v>
      </c>
      <c r="F428" s="6">
        <v>50000</v>
      </c>
      <c r="G428" s="31" t="s">
        <v>27</v>
      </c>
    </row>
    <row r="429" spans="1:7" x14ac:dyDescent="0.25">
      <c r="A429" s="22">
        <v>452498</v>
      </c>
      <c r="B429" s="5">
        <v>44378</v>
      </c>
      <c r="C429" s="29" t="s">
        <v>775</v>
      </c>
      <c r="D429" s="29" t="s">
        <v>326</v>
      </c>
      <c r="E429" s="37">
        <v>37</v>
      </c>
      <c r="F429" s="6">
        <v>15000</v>
      </c>
      <c r="G429" s="31" t="s">
        <v>89</v>
      </c>
    </row>
    <row r="430" spans="1:7" x14ac:dyDescent="0.25">
      <c r="A430" s="22">
        <v>452586</v>
      </c>
      <c r="B430" s="5">
        <v>44370</v>
      </c>
      <c r="C430" s="29" t="s">
        <v>726</v>
      </c>
      <c r="D430" s="29" t="s">
        <v>400</v>
      </c>
      <c r="E430" s="37">
        <v>50</v>
      </c>
      <c r="F430" s="6">
        <v>25000</v>
      </c>
      <c r="G430" s="31" t="s">
        <v>170</v>
      </c>
    </row>
    <row r="431" spans="1:7" x14ac:dyDescent="0.25">
      <c r="A431" s="22">
        <v>452693</v>
      </c>
      <c r="B431" s="5">
        <v>44370</v>
      </c>
      <c r="C431" s="29" t="s">
        <v>668</v>
      </c>
      <c r="D431" s="29" t="s">
        <v>319</v>
      </c>
      <c r="E431" s="37">
        <v>50</v>
      </c>
      <c r="F431" s="6">
        <v>92000</v>
      </c>
      <c r="G431" s="31" t="s">
        <v>150</v>
      </c>
    </row>
    <row r="432" spans="1:7" x14ac:dyDescent="0.25">
      <c r="A432" s="22">
        <v>452750</v>
      </c>
      <c r="B432" s="5">
        <v>44335</v>
      </c>
      <c r="C432" s="29" t="s">
        <v>419</v>
      </c>
      <c r="D432" s="29" t="s">
        <v>351</v>
      </c>
      <c r="E432" s="37">
        <v>200</v>
      </c>
      <c r="F432" s="6">
        <v>30000</v>
      </c>
      <c r="G432" s="31" t="s">
        <v>52</v>
      </c>
    </row>
    <row r="433" spans="1:7" x14ac:dyDescent="0.25">
      <c r="A433" s="22">
        <v>452794</v>
      </c>
      <c r="B433" s="5">
        <v>44378</v>
      </c>
      <c r="C433" s="29" t="s">
        <v>760</v>
      </c>
      <c r="D433" s="29" t="s">
        <v>326</v>
      </c>
      <c r="E433" s="37">
        <v>1000</v>
      </c>
      <c r="F433" s="6">
        <v>25000</v>
      </c>
      <c r="G433" s="31" t="s">
        <v>127</v>
      </c>
    </row>
    <row r="434" spans="1:7" x14ac:dyDescent="0.25">
      <c r="A434" s="22">
        <v>452842</v>
      </c>
      <c r="B434" s="5">
        <v>44350</v>
      </c>
      <c r="C434" s="29" t="s">
        <v>358</v>
      </c>
      <c r="D434" s="29" t="s">
        <v>359</v>
      </c>
      <c r="E434" s="37">
        <v>400</v>
      </c>
      <c r="F434" s="6">
        <v>25000</v>
      </c>
      <c r="G434" s="31" t="s">
        <v>26</v>
      </c>
    </row>
    <row r="435" spans="1:7" x14ac:dyDescent="0.25">
      <c r="A435" s="22">
        <v>452877</v>
      </c>
      <c r="B435" s="5">
        <v>44391</v>
      </c>
      <c r="C435" s="29" t="s">
        <v>808</v>
      </c>
      <c r="D435" s="29" t="s">
        <v>574</v>
      </c>
      <c r="E435" s="37">
        <v>45</v>
      </c>
      <c r="F435" s="6">
        <v>50000</v>
      </c>
      <c r="G435" s="31" t="s">
        <v>11</v>
      </c>
    </row>
    <row r="436" spans="1:7" x14ac:dyDescent="0.25">
      <c r="A436" s="22">
        <v>453201</v>
      </c>
      <c r="B436" s="5">
        <v>44405</v>
      </c>
      <c r="C436" s="29" t="s">
        <v>816</v>
      </c>
      <c r="D436" s="29" t="s">
        <v>315</v>
      </c>
      <c r="E436" s="37">
        <v>70</v>
      </c>
      <c r="F436" s="6">
        <v>90000</v>
      </c>
      <c r="G436" s="31" t="s">
        <v>310</v>
      </c>
    </row>
    <row r="437" spans="1:7" x14ac:dyDescent="0.25">
      <c r="A437" s="22">
        <v>453228</v>
      </c>
      <c r="B437" s="5">
        <v>44342</v>
      </c>
      <c r="C437" s="29" t="s">
        <v>480</v>
      </c>
      <c r="D437" s="29" t="s">
        <v>389</v>
      </c>
      <c r="E437" s="37">
        <v>300</v>
      </c>
      <c r="F437" s="6">
        <v>52000</v>
      </c>
      <c r="G437" s="31" t="s">
        <v>85</v>
      </c>
    </row>
    <row r="438" spans="1:7" x14ac:dyDescent="0.25">
      <c r="A438" s="22">
        <v>453234</v>
      </c>
      <c r="B438" s="5">
        <v>44350</v>
      </c>
      <c r="C438" s="29" t="s">
        <v>318</v>
      </c>
      <c r="D438" s="29" t="s">
        <v>319</v>
      </c>
      <c r="E438" s="37">
        <v>650</v>
      </c>
      <c r="F438" s="6">
        <v>75000</v>
      </c>
      <c r="G438" s="31" t="s">
        <v>212</v>
      </c>
    </row>
    <row r="439" spans="1:7" x14ac:dyDescent="0.25">
      <c r="A439" s="22">
        <v>453813</v>
      </c>
      <c r="B439" s="5">
        <v>44356</v>
      </c>
      <c r="C439" s="29" t="s">
        <v>656</v>
      </c>
      <c r="D439" s="29" t="s">
        <v>389</v>
      </c>
      <c r="E439" s="37">
        <v>50</v>
      </c>
      <c r="F439" s="6">
        <v>50000</v>
      </c>
      <c r="G439" s="31" t="s">
        <v>278</v>
      </c>
    </row>
    <row r="440" spans="1:7" x14ac:dyDescent="0.25">
      <c r="A440" s="22">
        <v>453826</v>
      </c>
      <c r="B440" s="5">
        <v>44384</v>
      </c>
      <c r="C440" s="29" t="s">
        <v>784</v>
      </c>
      <c r="D440" s="29" t="s">
        <v>315</v>
      </c>
      <c r="E440" s="37">
        <v>130</v>
      </c>
      <c r="F440" s="6">
        <v>50000</v>
      </c>
      <c r="G440" s="31" t="s">
        <v>235</v>
      </c>
    </row>
    <row r="441" spans="1:7" x14ac:dyDescent="0.25">
      <c r="A441" s="22">
        <v>453848</v>
      </c>
      <c r="B441" s="5">
        <v>44363</v>
      </c>
      <c r="C441" s="29" t="s">
        <v>707</v>
      </c>
      <c r="D441" s="29" t="s">
        <v>315</v>
      </c>
      <c r="E441" s="37">
        <v>85</v>
      </c>
      <c r="F441" s="6">
        <v>106907</v>
      </c>
      <c r="G441" s="31" t="s">
        <v>166</v>
      </c>
    </row>
    <row r="442" spans="1:7" x14ac:dyDescent="0.25">
      <c r="A442" s="22">
        <v>453854</v>
      </c>
      <c r="B442" s="5">
        <v>44356</v>
      </c>
      <c r="C442" s="29" t="s">
        <v>682</v>
      </c>
      <c r="D442" s="29" t="s">
        <v>319</v>
      </c>
      <c r="E442" s="37">
        <v>25</v>
      </c>
      <c r="F442" s="6">
        <v>38773</v>
      </c>
      <c r="G442" s="31" t="s">
        <v>213</v>
      </c>
    </row>
    <row r="443" spans="1:7" x14ac:dyDescent="0.25">
      <c r="A443" s="22">
        <v>453879</v>
      </c>
      <c r="B443" s="5">
        <v>44356</v>
      </c>
      <c r="C443" s="29" t="s">
        <v>653</v>
      </c>
      <c r="D443" s="29" t="s">
        <v>315</v>
      </c>
      <c r="E443" s="37">
        <v>341</v>
      </c>
      <c r="F443" s="6">
        <v>80000</v>
      </c>
      <c r="G443" s="31" t="s">
        <v>77</v>
      </c>
    </row>
    <row r="444" spans="1:7" x14ac:dyDescent="0.25">
      <c r="A444" s="22">
        <v>453897</v>
      </c>
      <c r="B444" s="5">
        <v>44350</v>
      </c>
      <c r="C444" s="29" t="s">
        <v>552</v>
      </c>
      <c r="D444" s="29" t="s">
        <v>389</v>
      </c>
      <c r="E444" s="37">
        <v>300</v>
      </c>
      <c r="F444" s="6">
        <v>93750</v>
      </c>
      <c r="G444" s="31" t="s">
        <v>115</v>
      </c>
    </row>
    <row r="445" spans="1:7" x14ac:dyDescent="0.25">
      <c r="A445" s="22">
        <v>453914</v>
      </c>
      <c r="B445" s="5">
        <v>44342</v>
      </c>
      <c r="C445" s="29" t="s">
        <v>468</v>
      </c>
      <c r="D445" s="29" t="s">
        <v>319</v>
      </c>
      <c r="E445" s="37">
        <v>275</v>
      </c>
      <c r="F445" s="6">
        <v>84000</v>
      </c>
      <c r="G445" s="31" t="s">
        <v>77</v>
      </c>
    </row>
    <row r="446" spans="1:7" x14ac:dyDescent="0.25">
      <c r="A446" s="22">
        <v>454102</v>
      </c>
      <c r="B446" s="5">
        <v>44378</v>
      </c>
      <c r="C446" s="29" t="s">
        <v>764</v>
      </c>
      <c r="D446" s="29" t="s">
        <v>408</v>
      </c>
      <c r="E446" s="37">
        <v>300</v>
      </c>
      <c r="F446" s="6">
        <v>100000</v>
      </c>
      <c r="G446" s="31" t="s">
        <v>188</v>
      </c>
    </row>
    <row r="447" spans="1:7" x14ac:dyDescent="0.25">
      <c r="A447" s="22">
        <v>454107</v>
      </c>
      <c r="B447" s="5">
        <v>44342</v>
      </c>
      <c r="C447" s="29" t="s">
        <v>425</v>
      </c>
      <c r="D447" s="29" t="s">
        <v>426</v>
      </c>
      <c r="E447" s="37">
        <v>250</v>
      </c>
      <c r="F447" s="6">
        <v>89000</v>
      </c>
      <c r="G447" s="31" t="s">
        <v>55</v>
      </c>
    </row>
    <row r="448" spans="1:7" x14ac:dyDescent="0.25">
      <c r="A448" s="22">
        <v>454108</v>
      </c>
      <c r="B448" s="5">
        <v>44350</v>
      </c>
      <c r="C448" s="29" t="s">
        <v>360</v>
      </c>
      <c r="D448" s="29" t="s">
        <v>326</v>
      </c>
      <c r="E448" s="37">
        <v>170</v>
      </c>
      <c r="F448" s="6">
        <v>15000</v>
      </c>
      <c r="G448" s="31" t="s">
        <v>27</v>
      </c>
    </row>
    <row r="449" spans="1:7" x14ac:dyDescent="0.25">
      <c r="A449" s="22">
        <v>454110</v>
      </c>
      <c r="B449" s="5">
        <v>44378</v>
      </c>
      <c r="C449" s="29" t="s">
        <v>776</v>
      </c>
      <c r="D449" s="29" t="s">
        <v>408</v>
      </c>
      <c r="E449" s="37">
        <v>800</v>
      </c>
      <c r="F449" s="6">
        <v>43000</v>
      </c>
      <c r="G449" s="31" t="s">
        <v>23</v>
      </c>
    </row>
    <row r="450" spans="1:7" x14ac:dyDescent="0.25">
      <c r="A450" s="22">
        <v>454121</v>
      </c>
      <c r="B450" s="5">
        <v>44350</v>
      </c>
      <c r="C450" s="29" t="s">
        <v>430</v>
      </c>
      <c r="D450" s="29" t="s">
        <v>315</v>
      </c>
      <c r="E450" s="37">
        <v>30</v>
      </c>
      <c r="F450" s="6">
        <v>150000</v>
      </c>
      <c r="G450" s="31" t="s">
        <v>58</v>
      </c>
    </row>
    <row r="451" spans="1:7" x14ac:dyDescent="0.25">
      <c r="A451" s="22">
        <v>454132</v>
      </c>
      <c r="B451" s="5">
        <v>44342</v>
      </c>
      <c r="C451" s="29" t="s">
        <v>548</v>
      </c>
      <c r="D451" s="29" t="s">
        <v>315</v>
      </c>
      <c r="E451" s="37">
        <v>250</v>
      </c>
      <c r="F451" s="6">
        <v>260000</v>
      </c>
      <c r="G451" s="31" t="s">
        <v>112</v>
      </c>
    </row>
    <row r="452" spans="1:7" x14ac:dyDescent="0.25">
      <c r="A452" s="22">
        <v>454134</v>
      </c>
      <c r="B452" s="5">
        <v>44384</v>
      </c>
      <c r="C452" s="29" t="s">
        <v>766</v>
      </c>
      <c r="D452" s="29" t="s">
        <v>315</v>
      </c>
      <c r="E452" s="37">
        <v>25</v>
      </c>
      <c r="F452" s="6">
        <v>50000</v>
      </c>
      <c r="G452" s="31" t="s">
        <v>297</v>
      </c>
    </row>
    <row r="453" spans="1:7" x14ac:dyDescent="0.25">
      <c r="A453" s="22">
        <v>454151</v>
      </c>
      <c r="B453" s="5">
        <v>44384</v>
      </c>
      <c r="C453" s="29" t="s">
        <v>790</v>
      </c>
      <c r="D453" s="29" t="s">
        <v>393</v>
      </c>
      <c r="E453" s="37">
        <v>775</v>
      </c>
      <c r="F453" s="6">
        <v>180000</v>
      </c>
      <c r="G453" s="31" t="s">
        <v>100</v>
      </c>
    </row>
    <row r="454" spans="1:7" x14ac:dyDescent="0.25">
      <c r="A454" s="22">
        <v>454180</v>
      </c>
      <c r="B454" s="5">
        <v>44363</v>
      </c>
      <c r="C454" s="29" t="s">
        <v>725</v>
      </c>
      <c r="D454" s="29" t="s">
        <v>335</v>
      </c>
      <c r="E454" s="37">
        <v>200</v>
      </c>
      <c r="F454" s="6">
        <v>40000</v>
      </c>
      <c r="G454" s="31" t="s">
        <v>254</v>
      </c>
    </row>
    <row r="455" spans="1:7" x14ac:dyDescent="0.25">
      <c r="A455" s="22">
        <v>454211</v>
      </c>
      <c r="B455" s="5">
        <v>44350</v>
      </c>
      <c r="C455" s="29" t="s">
        <v>333</v>
      </c>
      <c r="D455" s="29" t="s">
        <v>326</v>
      </c>
      <c r="E455" s="37">
        <v>1070</v>
      </c>
      <c r="F455" s="6">
        <v>86401</v>
      </c>
      <c r="G455" s="31" t="s">
        <v>15</v>
      </c>
    </row>
    <row r="456" spans="1:7" x14ac:dyDescent="0.25">
      <c r="A456" s="22">
        <v>454364</v>
      </c>
      <c r="B456" s="5">
        <v>44350</v>
      </c>
      <c r="C456" s="29" t="s">
        <v>569</v>
      </c>
      <c r="D456" s="29" t="s">
        <v>408</v>
      </c>
      <c r="E456" s="37">
        <v>550</v>
      </c>
      <c r="F456" s="6">
        <v>40000</v>
      </c>
      <c r="G456" s="31" t="s">
        <v>122</v>
      </c>
    </row>
    <row r="457" spans="1:7" x14ac:dyDescent="0.25">
      <c r="A457" s="22">
        <v>454778</v>
      </c>
      <c r="B457" s="5">
        <v>44363</v>
      </c>
      <c r="C457" s="29" t="s">
        <v>693</v>
      </c>
      <c r="D457" s="29" t="s">
        <v>335</v>
      </c>
      <c r="E457" s="37">
        <v>20</v>
      </c>
      <c r="F457" s="6">
        <v>25000</v>
      </c>
      <c r="G457" s="31" t="s">
        <v>262</v>
      </c>
    </row>
    <row r="458" spans="1:7" x14ac:dyDescent="0.25">
      <c r="A458" s="22">
        <v>454832</v>
      </c>
      <c r="B458" s="5">
        <v>44342</v>
      </c>
      <c r="C458" s="29" t="s">
        <v>334</v>
      </c>
      <c r="D458" s="29" t="s">
        <v>335</v>
      </c>
      <c r="E458" s="37">
        <v>65</v>
      </c>
      <c r="F458" s="6">
        <v>110000</v>
      </c>
      <c r="G458" s="31" t="s">
        <v>16</v>
      </c>
    </row>
    <row r="459" spans="1:7" x14ac:dyDescent="0.25">
      <c r="A459" s="22">
        <v>454874</v>
      </c>
      <c r="B459" s="5">
        <v>44398</v>
      </c>
      <c r="C459" s="29" t="s">
        <v>732</v>
      </c>
      <c r="D459" s="29" t="s">
        <v>335</v>
      </c>
      <c r="E459" s="37">
        <v>112</v>
      </c>
      <c r="F459" s="6">
        <v>75000</v>
      </c>
      <c r="G459" s="31" t="s">
        <v>172</v>
      </c>
    </row>
    <row r="460" spans="1:7" x14ac:dyDescent="0.25">
      <c r="A460" s="22">
        <v>454896</v>
      </c>
      <c r="B460" s="5">
        <v>44350</v>
      </c>
      <c r="C460" s="29" t="s">
        <v>414</v>
      </c>
      <c r="D460" s="29" t="s">
        <v>359</v>
      </c>
      <c r="E460" s="37">
        <v>65</v>
      </c>
      <c r="F460" s="6">
        <v>50000</v>
      </c>
      <c r="G460" s="31" t="s">
        <v>11</v>
      </c>
    </row>
    <row r="461" spans="1:7" x14ac:dyDescent="0.25">
      <c r="A461" s="22">
        <v>454903</v>
      </c>
      <c r="B461" s="5">
        <v>44363</v>
      </c>
      <c r="C461" s="29" t="s">
        <v>716</v>
      </c>
      <c r="D461" s="29" t="s">
        <v>324</v>
      </c>
      <c r="E461" s="37">
        <v>280</v>
      </c>
      <c r="F461" s="6">
        <v>75000</v>
      </c>
      <c r="G461" s="31" t="s">
        <v>169</v>
      </c>
    </row>
    <row r="462" spans="1:7" x14ac:dyDescent="0.25">
      <c r="A462" s="22">
        <v>454915</v>
      </c>
      <c r="B462" s="5">
        <v>44356</v>
      </c>
      <c r="C462" s="29" t="s">
        <v>692</v>
      </c>
      <c r="D462" s="29" t="s">
        <v>315</v>
      </c>
      <c r="E462" s="37">
        <v>150</v>
      </c>
      <c r="F462" s="6">
        <v>36500</v>
      </c>
      <c r="G462" s="31" t="s">
        <v>158</v>
      </c>
    </row>
    <row r="463" spans="1:7" x14ac:dyDescent="0.25">
      <c r="A463" s="22">
        <v>455030</v>
      </c>
      <c r="B463" s="5">
        <v>44342</v>
      </c>
      <c r="C463" s="29" t="s">
        <v>528</v>
      </c>
      <c r="D463" s="29" t="s">
        <v>315</v>
      </c>
      <c r="E463" s="37">
        <v>450</v>
      </c>
      <c r="F463" s="6">
        <v>40000</v>
      </c>
      <c r="G463" s="31" t="s">
        <v>101</v>
      </c>
    </row>
    <row r="464" spans="1:7" x14ac:dyDescent="0.25">
      <c r="A464" s="22">
        <v>455033</v>
      </c>
      <c r="B464" s="5">
        <v>44398</v>
      </c>
      <c r="C464" s="29" t="s">
        <v>662</v>
      </c>
      <c r="D464" s="29" t="s">
        <v>319</v>
      </c>
      <c r="E464" s="37">
        <v>300</v>
      </c>
      <c r="F464" s="6">
        <v>27850</v>
      </c>
      <c r="G464" s="31" t="s">
        <v>213</v>
      </c>
    </row>
    <row r="465" spans="1:7" x14ac:dyDescent="0.25">
      <c r="A465" s="22">
        <v>455117</v>
      </c>
      <c r="B465" s="5">
        <v>44370</v>
      </c>
      <c r="C465" s="29" t="s">
        <v>738</v>
      </c>
      <c r="D465" s="29" t="s">
        <v>408</v>
      </c>
      <c r="E465" s="37">
        <v>96</v>
      </c>
      <c r="F465" s="6">
        <v>45000</v>
      </c>
      <c r="G465" s="31" t="s">
        <v>213</v>
      </c>
    </row>
    <row r="466" spans="1:7" x14ac:dyDescent="0.25">
      <c r="A466" s="22">
        <v>455136</v>
      </c>
      <c r="B466" s="5">
        <v>44391</v>
      </c>
      <c r="C466" s="29" t="s">
        <v>579</v>
      </c>
      <c r="D466" s="29" t="s">
        <v>408</v>
      </c>
      <c r="E466" s="37">
        <v>170</v>
      </c>
      <c r="F466" s="6">
        <v>20000</v>
      </c>
      <c r="G466" s="31" t="s">
        <v>124</v>
      </c>
    </row>
    <row r="467" spans="1:7" x14ac:dyDescent="0.25">
      <c r="A467" s="22">
        <v>455140</v>
      </c>
      <c r="B467" s="5">
        <v>44350</v>
      </c>
      <c r="C467" s="29" t="s">
        <v>411</v>
      </c>
      <c r="D467" s="29" t="s">
        <v>382</v>
      </c>
      <c r="E467" s="37">
        <v>1000</v>
      </c>
      <c r="F467" s="6">
        <v>200000</v>
      </c>
      <c r="G467" s="31" t="s">
        <v>48</v>
      </c>
    </row>
    <row r="468" spans="1:7" x14ac:dyDescent="0.25">
      <c r="A468" s="22">
        <v>455156</v>
      </c>
      <c r="B468" s="5">
        <v>44356</v>
      </c>
      <c r="C468" s="29" t="s">
        <v>458</v>
      </c>
      <c r="D468" s="29" t="s">
        <v>315</v>
      </c>
      <c r="E468" s="37">
        <v>240</v>
      </c>
      <c r="F468" s="6">
        <v>33696</v>
      </c>
      <c r="G468" s="31" t="s">
        <v>73</v>
      </c>
    </row>
    <row r="469" spans="1:7" x14ac:dyDescent="0.25">
      <c r="A469" s="22">
        <v>455202</v>
      </c>
      <c r="B469" s="5">
        <v>44370</v>
      </c>
      <c r="C469" s="29" t="s">
        <v>755</v>
      </c>
      <c r="D469" s="29" t="s">
        <v>373</v>
      </c>
      <c r="E469" s="37">
        <v>300</v>
      </c>
      <c r="F469" s="6">
        <v>20000</v>
      </c>
      <c r="G469" s="31" t="s">
        <v>28</v>
      </c>
    </row>
    <row r="470" spans="1:7" x14ac:dyDescent="0.25">
      <c r="A470" s="22">
        <v>455239</v>
      </c>
      <c r="B470" s="5">
        <v>44342</v>
      </c>
      <c r="C470" s="29" t="s">
        <v>555</v>
      </c>
      <c r="D470" s="29" t="s">
        <v>335</v>
      </c>
      <c r="E470" s="37">
        <v>360</v>
      </c>
      <c r="F470" s="6">
        <v>70800</v>
      </c>
      <c r="G470" s="31" t="s">
        <v>254</v>
      </c>
    </row>
    <row r="471" spans="1:7" x14ac:dyDescent="0.25">
      <c r="A471" s="22">
        <v>455254</v>
      </c>
      <c r="B471" s="5">
        <v>44350</v>
      </c>
      <c r="C471" s="29" t="s">
        <v>544</v>
      </c>
      <c r="D471" s="29" t="s">
        <v>370</v>
      </c>
      <c r="E471" s="37">
        <v>200</v>
      </c>
      <c r="F471" s="6">
        <v>20000</v>
      </c>
      <c r="G471" s="31" t="s">
        <v>232</v>
      </c>
    </row>
    <row r="472" spans="1:7" x14ac:dyDescent="0.25">
      <c r="A472" s="22">
        <v>455284</v>
      </c>
      <c r="B472" s="5">
        <v>44350</v>
      </c>
      <c r="C472" s="29" t="s">
        <v>539</v>
      </c>
      <c r="D472" s="29" t="s">
        <v>370</v>
      </c>
      <c r="E472" s="37">
        <v>112</v>
      </c>
      <c r="F472" s="6">
        <v>15000</v>
      </c>
      <c r="G472" s="31" t="s">
        <v>106</v>
      </c>
    </row>
    <row r="473" spans="1:7" x14ac:dyDescent="0.25">
      <c r="A473" s="22">
        <v>455303</v>
      </c>
      <c r="B473" s="5">
        <v>44363</v>
      </c>
      <c r="C473" s="29" t="s">
        <v>719</v>
      </c>
      <c r="D473" s="29" t="s">
        <v>370</v>
      </c>
      <c r="E473" s="37">
        <v>300</v>
      </c>
      <c r="F473" s="6">
        <v>25000</v>
      </c>
      <c r="G473" s="31" t="s">
        <v>71</v>
      </c>
    </row>
    <row r="474" spans="1:7" x14ac:dyDescent="0.25">
      <c r="A474" s="22">
        <v>455333</v>
      </c>
      <c r="B474" s="5">
        <v>44350</v>
      </c>
      <c r="C474" s="29" t="s">
        <v>519</v>
      </c>
      <c r="D474" s="29" t="s">
        <v>520</v>
      </c>
      <c r="E474" s="37">
        <v>121</v>
      </c>
      <c r="F474" s="6">
        <v>100000</v>
      </c>
      <c r="G474" s="31" t="s">
        <v>249</v>
      </c>
    </row>
    <row r="475" spans="1:7" x14ac:dyDescent="0.25">
      <c r="A475" s="22">
        <v>455580</v>
      </c>
      <c r="B475" s="5">
        <v>44391</v>
      </c>
      <c r="C475" s="29" t="s">
        <v>785</v>
      </c>
      <c r="D475" s="29" t="s">
        <v>326</v>
      </c>
      <c r="E475" s="37">
        <v>260</v>
      </c>
      <c r="F475" s="6">
        <v>68980</v>
      </c>
      <c r="G475" s="31" t="s">
        <v>303</v>
      </c>
    </row>
    <row r="476" spans="1:7" x14ac:dyDescent="0.25">
      <c r="A476" s="22">
        <v>455633</v>
      </c>
      <c r="B476" s="5">
        <v>44342</v>
      </c>
      <c r="C476" s="29" t="s">
        <v>543</v>
      </c>
      <c r="D476" s="29" t="s">
        <v>319</v>
      </c>
      <c r="E476" s="37">
        <v>120</v>
      </c>
      <c r="F476" s="6">
        <v>111900</v>
      </c>
      <c r="G476" s="31" t="s">
        <v>78</v>
      </c>
    </row>
    <row r="477" spans="1:7" x14ac:dyDescent="0.25">
      <c r="A477" s="22">
        <v>455634</v>
      </c>
      <c r="B477" s="5">
        <v>44342</v>
      </c>
      <c r="C477" s="29" t="s">
        <v>407</v>
      </c>
      <c r="D477" s="29" t="s">
        <v>408</v>
      </c>
      <c r="E477" s="37">
        <v>42</v>
      </c>
      <c r="F477" s="6">
        <v>18000</v>
      </c>
      <c r="G477" s="31" t="s">
        <v>46</v>
      </c>
    </row>
    <row r="478" spans="1:7" x14ac:dyDescent="0.25">
      <c r="A478" s="22">
        <v>455638</v>
      </c>
      <c r="B478" s="5">
        <v>44350</v>
      </c>
      <c r="C478" s="29" t="s">
        <v>402</v>
      </c>
      <c r="D478" s="29" t="s">
        <v>319</v>
      </c>
      <c r="E478" s="37">
        <v>412</v>
      </c>
      <c r="F478" s="6">
        <v>82000</v>
      </c>
      <c r="G478" s="31" t="s">
        <v>41</v>
      </c>
    </row>
    <row r="479" spans="1:7" x14ac:dyDescent="0.25">
      <c r="A479" s="22">
        <v>456338</v>
      </c>
      <c r="B479" s="5">
        <v>44342</v>
      </c>
      <c r="C479" s="29" t="s">
        <v>502</v>
      </c>
      <c r="D479" s="29" t="s">
        <v>326</v>
      </c>
      <c r="E479" s="37">
        <v>11</v>
      </c>
      <c r="F479" s="6">
        <v>22000</v>
      </c>
      <c r="G479" s="31" t="s">
        <v>230</v>
      </c>
    </row>
    <row r="480" spans="1:7" x14ac:dyDescent="0.25">
      <c r="A480" s="22">
        <v>456504</v>
      </c>
      <c r="B480" s="5">
        <v>44350</v>
      </c>
      <c r="C480" s="29" t="s">
        <v>589</v>
      </c>
      <c r="D480" s="29" t="s">
        <v>315</v>
      </c>
      <c r="E480" s="37">
        <v>80</v>
      </c>
      <c r="F480" s="6">
        <v>70000</v>
      </c>
      <c r="G480" s="31" t="s">
        <v>261</v>
      </c>
    </row>
    <row r="481" spans="1:7" x14ac:dyDescent="0.25">
      <c r="A481" s="22">
        <v>456508</v>
      </c>
      <c r="B481" s="5">
        <v>44370</v>
      </c>
      <c r="C481" s="29" t="s">
        <v>659</v>
      </c>
      <c r="D481" s="29" t="s">
        <v>315</v>
      </c>
      <c r="E481" s="37">
        <v>45</v>
      </c>
      <c r="F481" s="6">
        <v>18500</v>
      </c>
      <c r="G481" s="31" t="s">
        <v>68</v>
      </c>
    </row>
    <row r="482" spans="1:7" x14ac:dyDescent="0.25">
      <c r="A482" s="22">
        <v>456518</v>
      </c>
      <c r="B482" s="5">
        <v>44342</v>
      </c>
      <c r="C482" s="29" t="s">
        <v>410</v>
      </c>
      <c r="D482" s="29" t="s">
        <v>315</v>
      </c>
      <c r="E482" s="37">
        <v>100</v>
      </c>
      <c r="F482" s="6">
        <v>48000</v>
      </c>
      <c r="G482" s="31" t="s">
        <v>14</v>
      </c>
    </row>
    <row r="483" spans="1:7" x14ac:dyDescent="0.25">
      <c r="A483" s="22">
        <v>456549</v>
      </c>
      <c r="B483" s="5">
        <v>44384</v>
      </c>
      <c r="C483" s="29" t="s">
        <v>658</v>
      </c>
      <c r="D483" s="29" t="s">
        <v>315</v>
      </c>
      <c r="E483" s="37">
        <v>550</v>
      </c>
      <c r="F483" s="6">
        <v>75000</v>
      </c>
      <c r="G483" s="31" t="s">
        <v>118</v>
      </c>
    </row>
    <row r="484" spans="1:7" x14ac:dyDescent="0.25">
      <c r="A484" s="22">
        <v>456594</v>
      </c>
      <c r="B484" s="5">
        <v>44356</v>
      </c>
      <c r="C484" s="29" t="s">
        <v>634</v>
      </c>
      <c r="D484" s="29" t="s">
        <v>620</v>
      </c>
      <c r="E484" s="37">
        <v>205</v>
      </c>
      <c r="F484" s="6">
        <v>87040</v>
      </c>
      <c r="G484" s="31" t="s">
        <v>122</v>
      </c>
    </row>
    <row r="485" spans="1:7" x14ac:dyDescent="0.25">
      <c r="A485" s="22">
        <v>456602</v>
      </c>
      <c r="B485" s="5">
        <v>44363</v>
      </c>
      <c r="C485" s="29" t="s">
        <v>714</v>
      </c>
      <c r="D485" s="29" t="s">
        <v>451</v>
      </c>
      <c r="E485" s="37">
        <v>30</v>
      </c>
      <c r="F485" s="6">
        <v>110000</v>
      </c>
      <c r="G485" s="31" t="s">
        <v>288</v>
      </c>
    </row>
    <row r="486" spans="1:7" x14ac:dyDescent="0.25">
      <c r="A486" s="22">
        <v>456625</v>
      </c>
      <c r="B486" s="5">
        <v>44350</v>
      </c>
      <c r="C486" s="29" t="s">
        <v>587</v>
      </c>
      <c r="D486" s="29" t="s">
        <v>315</v>
      </c>
      <c r="E486" s="37">
        <v>200</v>
      </c>
      <c r="F486" s="6">
        <v>48000</v>
      </c>
      <c r="G486" s="31" t="s">
        <v>129</v>
      </c>
    </row>
    <row r="487" spans="1:7" x14ac:dyDescent="0.25">
      <c r="A487" s="22">
        <v>456629</v>
      </c>
      <c r="B487" s="5">
        <v>44398</v>
      </c>
      <c r="C487" s="29" t="s">
        <v>587</v>
      </c>
      <c r="D487" s="29" t="s">
        <v>382</v>
      </c>
      <c r="E487" s="37">
        <v>10000</v>
      </c>
      <c r="F487" s="6">
        <v>25000</v>
      </c>
      <c r="G487" s="31" t="s">
        <v>309</v>
      </c>
    </row>
    <row r="488" spans="1:7" x14ac:dyDescent="0.25">
      <c r="A488" s="22">
        <v>456634</v>
      </c>
      <c r="B488" s="5">
        <v>44342</v>
      </c>
      <c r="C488" s="29" t="s">
        <v>433</v>
      </c>
      <c r="D488" s="29" t="s">
        <v>376</v>
      </c>
      <c r="E488" s="37">
        <v>60</v>
      </c>
      <c r="F488" s="6">
        <v>66500</v>
      </c>
      <c r="G488" s="31" t="s">
        <v>61</v>
      </c>
    </row>
    <row r="489" spans="1:7" x14ac:dyDescent="0.25">
      <c r="A489" s="22">
        <v>456640</v>
      </c>
      <c r="B489" s="5">
        <v>44350</v>
      </c>
      <c r="C489" s="29" t="s">
        <v>596</v>
      </c>
      <c r="D489" s="29" t="s">
        <v>379</v>
      </c>
      <c r="E489" s="37">
        <v>840</v>
      </c>
      <c r="F489" s="6">
        <v>74562</v>
      </c>
      <c r="G489" s="31" t="s">
        <v>230</v>
      </c>
    </row>
    <row r="490" spans="1:7" x14ac:dyDescent="0.25">
      <c r="A490" s="22">
        <v>456641</v>
      </c>
      <c r="B490" s="5">
        <v>44356</v>
      </c>
      <c r="C490" s="29" t="s">
        <v>687</v>
      </c>
      <c r="D490" s="29" t="s">
        <v>688</v>
      </c>
      <c r="E490" s="37">
        <v>50</v>
      </c>
      <c r="F490" s="6">
        <v>18767</v>
      </c>
      <c r="G490" s="31" t="s">
        <v>23</v>
      </c>
    </row>
    <row r="491" spans="1:7" x14ac:dyDescent="0.25">
      <c r="A491" s="22">
        <v>456826</v>
      </c>
      <c r="B491" s="5">
        <v>44370</v>
      </c>
      <c r="C491" s="29" t="s">
        <v>731</v>
      </c>
      <c r="D491" s="29" t="s">
        <v>315</v>
      </c>
      <c r="E491" s="37">
        <v>146</v>
      </c>
      <c r="F491" s="6">
        <v>25000</v>
      </c>
      <c r="G491" s="31" t="s">
        <v>152</v>
      </c>
    </row>
    <row r="492" spans="1:7" x14ac:dyDescent="0.25">
      <c r="A492" s="22">
        <v>457054</v>
      </c>
      <c r="B492" s="5">
        <v>44398</v>
      </c>
      <c r="C492" s="29" t="s">
        <v>632</v>
      </c>
      <c r="D492" s="29" t="s">
        <v>315</v>
      </c>
      <c r="E492" s="37">
        <v>25</v>
      </c>
      <c r="F492" s="6">
        <v>16325</v>
      </c>
      <c r="G492" s="31" t="s">
        <v>145</v>
      </c>
    </row>
    <row r="493" spans="1:7" x14ac:dyDescent="0.25">
      <c r="A493" s="22">
        <v>457092</v>
      </c>
      <c r="B493" s="5">
        <v>44350</v>
      </c>
      <c r="C493" s="29" t="s">
        <v>554</v>
      </c>
      <c r="D493" s="29" t="s">
        <v>389</v>
      </c>
      <c r="E493" s="37">
        <v>240</v>
      </c>
      <c r="F493" s="6">
        <v>18000</v>
      </c>
      <c r="G493" s="31" t="s">
        <v>38</v>
      </c>
    </row>
    <row r="494" spans="1:7" x14ac:dyDescent="0.25">
      <c r="A494" s="22">
        <v>457233</v>
      </c>
      <c r="B494" s="5">
        <v>44363</v>
      </c>
      <c r="C494" s="29" t="s">
        <v>697</v>
      </c>
      <c r="D494" s="29" t="s">
        <v>321</v>
      </c>
      <c r="E494" s="37">
        <v>400</v>
      </c>
      <c r="F494" s="6">
        <v>57700</v>
      </c>
      <c r="G494" s="31" t="s">
        <v>161</v>
      </c>
    </row>
    <row r="495" spans="1:7" x14ac:dyDescent="0.25">
      <c r="A495" s="22">
        <v>457261</v>
      </c>
      <c r="B495" s="5">
        <v>44350</v>
      </c>
      <c r="C495" s="29" t="s">
        <v>537</v>
      </c>
      <c r="D495" s="29" t="s">
        <v>326</v>
      </c>
      <c r="E495" s="37">
        <v>300</v>
      </c>
      <c r="F495" s="6">
        <v>200000</v>
      </c>
      <c r="G495" s="31" t="s">
        <v>104</v>
      </c>
    </row>
    <row r="496" spans="1:7" x14ac:dyDescent="0.25">
      <c r="A496" s="22">
        <v>457293</v>
      </c>
      <c r="B496" s="5">
        <v>44350</v>
      </c>
      <c r="C496" s="29" t="s">
        <v>558</v>
      </c>
      <c r="D496" s="29" t="s">
        <v>326</v>
      </c>
      <c r="E496" s="37">
        <v>174</v>
      </c>
      <c r="F496" s="6">
        <v>50000</v>
      </c>
      <c r="G496" s="31" t="s">
        <v>22</v>
      </c>
    </row>
    <row r="497" spans="1:7" x14ac:dyDescent="0.25">
      <c r="A497" s="22">
        <v>457309</v>
      </c>
      <c r="B497" s="5">
        <v>44335</v>
      </c>
      <c r="C497" s="29" t="s">
        <v>432</v>
      </c>
      <c r="D497" s="29" t="s">
        <v>376</v>
      </c>
      <c r="E497" s="37">
        <v>400</v>
      </c>
      <c r="F497" s="6">
        <v>20000</v>
      </c>
      <c r="G497" s="31" t="s">
        <v>60</v>
      </c>
    </row>
    <row r="498" spans="1:7" x14ac:dyDescent="0.25">
      <c r="A498" s="22">
        <v>457360</v>
      </c>
      <c r="B498" s="5">
        <v>44398</v>
      </c>
      <c r="C498" s="29" t="s">
        <v>815</v>
      </c>
      <c r="D498" s="29" t="s">
        <v>386</v>
      </c>
      <c r="E498" s="37">
        <v>500</v>
      </c>
      <c r="F498" s="6">
        <v>30000</v>
      </c>
      <c r="G498" s="31" t="s">
        <v>201</v>
      </c>
    </row>
    <row r="499" spans="1:7" x14ac:dyDescent="0.25">
      <c r="A499" s="22">
        <v>457365</v>
      </c>
      <c r="B499" s="5">
        <v>44378</v>
      </c>
      <c r="C499" s="29" t="s">
        <v>673</v>
      </c>
      <c r="D499" s="29" t="s">
        <v>315</v>
      </c>
      <c r="E499" s="37">
        <v>600</v>
      </c>
      <c r="F499" s="6">
        <v>200000</v>
      </c>
      <c r="G499" s="31" t="s">
        <v>154</v>
      </c>
    </row>
    <row r="500" spans="1:7" x14ac:dyDescent="0.25">
      <c r="A500" s="22">
        <v>457474</v>
      </c>
      <c r="B500" s="5">
        <v>44378</v>
      </c>
      <c r="C500" s="29" t="s">
        <v>780</v>
      </c>
      <c r="D500" s="29" t="s">
        <v>315</v>
      </c>
      <c r="E500" s="37">
        <v>32</v>
      </c>
      <c r="F500" s="6">
        <v>35788</v>
      </c>
      <c r="G500" s="31" t="s">
        <v>192</v>
      </c>
    </row>
    <row r="501" spans="1:7" x14ac:dyDescent="0.25">
      <c r="A501" s="22">
        <v>457547</v>
      </c>
      <c r="B501" s="5">
        <v>44363</v>
      </c>
      <c r="C501" s="29" t="s">
        <v>706</v>
      </c>
      <c r="D501" s="29" t="s">
        <v>315</v>
      </c>
      <c r="E501" s="37">
        <v>125</v>
      </c>
      <c r="F501" s="6">
        <v>120000</v>
      </c>
      <c r="G501" s="31" t="s">
        <v>287</v>
      </c>
    </row>
    <row r="502" spans="1:7" x14ac:dyDescent="0.25">
      <c r="A502" s="22">
        <v>457560</v>
      </c>
      <c r="B502" s="5">
        <v>44363</v>
      </c>
      <c r="C502" s="29" t="s">
        <v>715</v>
      </c>
      <c r="D502" s="29" t="s">
        <v>319</v>
      </c>
      <c r="E502" s="37">
        <v>100</v>
      </c>
      <c r="F502" s="6">
        <v>27000</v>
      </c>
      <c r="G502" s="31" t="s">
        <v>289</v>
      </c>
    </row>
    <row r="503" spans="1:7" x14ac:dyDescent="0.25">
      <c r="A503" s="22">
        <v>458006</v>
      </c>
      <c r="B503" s="5">
        <v>44378</v>
      </c>
      <c r="C503" s="29" t="s">
        <v>744</v>
      </c>
      <c r="D503" s="29" t="s">
        <v>379</v>
      </c>
      <c r="E503" s="37">
        <v>20</v>
      </c>
      <c r="F503" s="6">
        <v>35000</v>
      </c>
      <c r="G503" s="31" t="s">
        <v>177</v>
      </c>
    </row>
    <row r="504" spans="1:7" x14ac:dyDescent="0.25">
      <c r="A504" s="22">
        <v>458136</v>
      </c>
      <c r="B504" s="5">
        <v>44356</v>
      </c>
      <c r="C504" s="29" t="s">
        <v>630</v>
      </c>
      <c r="D504" s="29" t="s">
        <v>376</v>
      </c>
      <c r="E504" s="37">
        <v>300</v>
      </c>
      <c r="F504" s="6">
        <v>40000</v>
      </c>
      <c r="G504" s="31" t="s">
        <v>47</v>
      </c>
    </row>
    <row r="505" spans="1:7" x14ac:dyDescent="0.25">
      <c r="A505" s="22">
        <v>458176</v>
      </c>
      <c r="B505" s="5">
        <v>44363</v>
      </c>
      <c r="C505" s="29" t="s">
        <v>667</v>
      </c>
      <c r="D505" s="29" t="s">
        <v>376</v>
      </c>
      <c r="E505" s="37">
        <v>125</v>
      </c>
      <c r="F505" s="6">
        <v>75000</v>
      </c>
      <c r="G505" s="31" t="s">
        <v>149</v>
      </c>
    </row>
    <row r="506" spans="1:7" x14ac:dyDescent="0.25">
      <c r="A506" s="22">
        <v>458262</v>
      </c>
      <c r="B506" s="5">
        <v>44398</v>
      </c>
      <c r="C506" s="29" t="s">
        <v>800</v>
      </c>
      <c r="D506" s="29" t="s">
        <v>376</v>
      </c>
      <c r="E506" s="37">
        <v>37</v>
      </c>
      <c r="F506" s="6">
        <v>17000</v>
      </c>
      <c r="G506" s="31" t="s">
        <v>28</v>
      </c>
    </row>
    <row r="507" spans="1:7" x14ac:dyDescent="0.25">
      <c r="A507" s="22">
        <v>458266</v>
      </c>
      <c r="B507" s="5">
        <v>44342</v>
      </c>
      <c r="C507" s="29" t="s">
        <v>534</v>
      </c>
      <c r="D507" s="29" t="s">
        <v>315</v>
      </c>
      <c r="E507" s="37">
        <v>3632</v>
      </c>
      <c r="F507" s="6">
        <v>200000</v>
      </c>
      <c r="G507" s="31" t="s">
        <v>16</v>
      </c>
    </row>
    <row r="508" spans="1:7" x14ac:dyDescent="0.25">
      <c r="A508" s="22">
        <v>458306</v>
      </c>
      <c r="B508" s="5">
        <v>44378</v>
      </c>
      <c r="C508" s="29" t="s">
        <v>369</v>
      </c>
      <c r="D508" s="29" t="s">
        <v>370</v>
      </c>
      <c r="E508" s="37">
        <v>18</v>
      </c>
      <c r="F508" s="6">
        <v>20000</v>
      </c>
      <c r="G508" s="31" t="s">
        <v>22</v>
      </c>
    </row>
    <row r="509" spans="1:7" x14ac:dyDescent="0.25">
      <c r="A509" s="22">
        <v>458348</v>
      </c>
      <c r="B509" s="5">
        <v>44356</v>
      </c>
      <c r="C509" s="29" t="s">
        <v>664</v>
      </c>
      <c r="D509" s="29" t="s">
        <v>393</v>
      </c>
      <c r="E509" s="37">
        <v>150</v>
      </c>
      <c r="F509" s="6">
        <v>50000</v>
      </c>
      <c r="G509" s="31" t="s">
        <v>131</v>
      </c>
    </row>
    <row r="510" spans="1:7" x14ac:dyDescent="0.25">
      <c r="A510" s="22">
        <v>458376</v>
      </c>
      <c r="B510" s="5">
        <v>44398</v>
      </c>
      <c r="C510" s="29" t="s">
        <v>810</v>
      </c>
      <c r="D510" s="29" t="s">
        <v>315</v>
      </c>
      <c r="E510" s="37">
        <v>12</v>
      </c>
      <c r="F510" s="6">
        <v>15000</v>
      </c>
      <c r="G510" s="31" t="s">
        <v>198</v>
      </c>
    </row>
    <row r="511" spans="1:7" x14ac:dyDescent="0.25">
      <c r="A511" s="22">
        <v>458408</v>
      </c>
      <c r="B511" s="5">
        <v>44356</v>
      </c>
      <c r="C511" s="29" t="s">
        <v>684</v>
      </c>
      <c r="D511" s="29" t="s">
        <v>326</v>
      </c>
      <c r="E511" s="37">
        <v>150</v>
      </c>
      <c r="F511" s="6">
        <v>50000</v>
      </c>
      <c r="G511" s="31" t="s">
        <v>283</v>
      </c>
    </row>
    <row r="512" spans="1:7" x14ac:dyDescent="0.25">
      <c r="A512" s="22">
        <v>458424</v>
      </c>
      <c r="B512" s="5">
        <v>44350</v>
      </c>
      <c r="C512" s="29" t="s">
        <v>533</v>
      </c>
      <c r="D512" s="29" t="s">
        <v>315</v>
      </c>
      <c r="E512" s="37">
        <v>300</v>
      </c>
      <c r="F512" s="6">
        <v>100000</v>
      </c>
      <c r="G512" s="31" t="s">
        <v>253</v>
      </c>
    </row>
    <row r="513" spans="1:7" x14ac:dyDescent="0.25">
      <c r="A513" s="22">
        <v>458425</v>
      </c>
      <c r="B513" s="5">
        <v>44391</v>
      </c>
      <c r="C513" s="29" t="s">
        <v>792</v>
      </c>
      <c r="D513" s="29" t="s">
        <v>389</v>
      </c>
      <c r="E513" s="37">
        <v>350</v>
      </c>
      <c r="F513" s="6">
        <v>74750</v>
      </c>
      <c r="G513" s="31" t="s">
        <v>194</v>
      </c>
    </row>
    <row r="514" spans="1:7" x14ac:dyDescent="0.25">
      <c r="A514" s="22">
        <v>458428</v>
      </c>
      <c r="B514" s="5">
        <v>44350</v>
      </c>
      <c r="C514" s="29" t="s">
        <v>446</v>
      </c>
      <c r="D514" s="29" t="s">
        <v>351</v>
      </c>
      <c r="E514" s="37">
        <v>2000</v>
      </c>
      <c r="F514" s="6">
        <v>15000</v>
      </c>
      <c r="G514" s="31" t="s">
        <v>67</v>
      </c>
    </row>
    <row r="515" spans="1:7" x14ac:dyDescent="0.25">
      <c r="A515" s="22">
        <v>458441</v>
      </c>
      <c r="B515" s="5">
        <v>44350</v>
      </c>
      <c r="C515" s="29" t="s">
        <v>492</v>
      </c>
      <c r="D515" s="29" t="s">
        <v>324</v>
      </c>
      <c r="E515" s="37">
        <v>527</v>
      </c>
      <c r="F515" s="6">
        <v>75000</v>
      </c>
      <c r="G515" s="31" t="s">
        <v>14</v>
      </c>
    </row>
    <row r="516" spans="1:7" x14ac:dyDescent="0.25">
      <c r="A516" s="22">
        <v>458449</v>
      </c>
      <c r="B516" s="5">
        <v>44350</v>
      </c>
      <c r="C516" s="29" t="s">
        <v>610</v>
      </c>
      <c r="D516" s="29" t="s">
        <v>315</v>
      </c>
      <c r="E516" s="37">
        <v>300</v>
      </c>
      <c r="F516" s="6">
        <v>90000</v>
      </c>
      <c r="G516" s="31" t="s">
        <v>266</v>
      </c>
    </row>
    <row r="517" spans="1:7" x14ac:dyDescent="0.25">
      <c r="A517" s="22">
        <v>458490</v>
      </c>
      <c r="B517" s="5">
        <v>44363</v>
      </c>
      <c r="C517" s="29" t="s">
        <v>704</v>
      </c>
      <c r="D517" s="29" t="s">
        <v>315</v>
      </c>
      <c r="E517" s="37">
        <v>12</v>
      </c>
      <c r="F517" s="6">
        <v>75000</v>
      </c>
      <c r="G517" s="31" t="s">
        <v>165</v>
      </c>
    </row>
    <row r="518" spans="1:7" x14ac:dyDescent="0.25">
      <c r="A518" s="22">
        <v>458491</v>
      </c>
      <c r="B518" s="5">
        <v>44363</v>
      </c>
      <c r="C518" s="29" t="s">
        <v>691</v>
      </c>
      <c r="D518" s="29" t="s">
        <v>393</v>
      </c>
      <c r="E518" s="37">
        <v>150</v>
      </c>
      <c r="F518" s="6">
        <v>150000</v>
      </c>
      <c r="G518" s="31" t="s">
        <v>88</v>
      </c>
    </row>
    <row r="519" spans="1:7" x14ac:dyDescent="0.25">
      <c r="A519" s="22">
        <v>461492</v>
      </c>
      <c r="B519" s="32">
        <v>44370</v>
      </c>
      <c r="C519" s="33" t="s">
        <v>752</v>
      </c>
      <c r="D519" s="33" t="s">
        <v>315</v>
      </c>
      <c r="E519" s="38">
        <v>100</v>
      </c>
      <c r="F519" s="34">
        <v>200000</v>
      </c>
      <c r="G519" s="35" t="s">
        <v>181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E1"/>
  </mergeCells>
  <conditionalFormatting sqref="A7:A519">
    <cfRule type="duplicateValues" dxfId="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88"/>
  <sheetViews>
    <sheetView showGridLines="0" showRowColHeaders="0" topLeftCell="B1" workbookViewId="0">
      <selection activeCell="B1" sqref="B1:G1"/>
    </sheetView>
  </sheetViews>
  <sheetFormatPr defaultRowHeight="15" x14ac:dyDescent="0.25"/>
  <cols>
    <col min="1" max="1" width="0" hidden="1" customWidth="1"/>
    <col min="2" max="2" width="15" customWidth="1"/>
    <col min="3" max="3" width="38.85546875" customWidth="1"/>
    <col min="4" max="5" width="15.28515625" bestFit="1" customWidth="1"/>
    <col min="6" max="6" width="14.28515625" bestFit="1" customWidth="1"/>
    <col min="7" max="7" width="27.85546875" style="1" bestFit="1" customWidth="1"/>
  </cols>
  <sheetData>
    <row r="1" spans="1:7" ht="24.75" x14ac:dyDescent="0.4">
      <c r="B1" s="26" t="s">
        <v>877</v>
      </c>
      <c r="C1" s="27"/>
      <c r="D1" s="27"/>
      <c r="E1" s="27"/>
      <c r="F1" s="27"/>
      <c r="G1" s="30"/>
    </row>
    <row r="2" spans="1:7" x14ac:dyDescent="0.25">
      <c r="C2" s="15"/>
      <c r="D2" s="12"/>
      <c r="E2" s="12"/>
      <c r="F2" s="12"/>
      <c r="G2" s="19"/>
    </row>
    <row r="3" spans="1:7" s="10" customFormat="1" x14ac:dyDescent="0.25">
      <c r="B3" s="43" t="s">
        <v>878</v>
      </c>
      <c r="E3" s="43" t="s">
        <v>874</v>
      </c>
      <c r="F3" s="44" t="s">
        <v>875</v>
      </c>
      <c r="G3" s="11"/>
    </row>
    <row r="4" spans="1:7" s="10" customFormat="1" x14ac:dyDescent="0.25">
      <c r="B4" s="45" t="s">
        <v>879</v>
      </c>
      <c r="E4" s="45">
        <f>SUM(ExpensesBirthtoK[Estimated '# of Students and Children Served])</f>
        <v>11577</v>
      </c>
      <c r="F4" s="46">
        <f>SUM(ExpensesBirthtoK[Amount of 
Award])</f>
        <v>1200000</v>
      </c>
      <c r="G4" s="11"/>
    </row>
    <row r="5" spans="1:7" x14ac:dyDescent="0.25">
      <c r="C5" s="9"/>
      <c r="G5"/>
    </row>
    <row r="6" spans="1:7" ht="45.75" thickBot="1" x14ac:dyDescent="0.3">
      <c r="B6" s="41" t="s">
        <v>873</v>
      </c>
      <c r="C6" s="39" t="s">
        <v>0</v>
      </c>
      <c r="D6" s="40" t="s">
        <v>1</v>
      </c>
      <c r="E6" s="20" t="s">
        <v>872</v>
      </c>
      <c r="F6" s="21" t="s">
        <v>876</v>
      </c>
      <c r="G6" s="8" t="s">
        <v>871</v>
      </c>
    </row>
    <row r="7" spans="1:7" s="2" customFormat="1" x14ac:dyDescent="0.25">
      <c r="A7" s="22">
        <v>446748</v>
      </c>
      <c r="B7" s="7">
        <v>44363</v>
      </c>
      <c r="C7" s="28" t="s">
        <v>850</v>
      </c>
      <c r="D7" s="28" t="s">
        <v>315</v>
      </c>
      <c r="E7" s="36">
        <v>60</v>
      </c>
      <c r="F7" s="24">
        <v>15000</v>
      </c>
      <c r="G7" s="3" t="s">
        <v>4</v>
      </c>
    </row>
    <row r="8" spans="1:7" s="2" customFormat="1" x14ac:dyDescent="0.25">
      <c r="A8" s="22">
        <v>447034</v>
      </c>
      <c r="B8" s="5">
        <v>44363</v>
      </c>
      <c r="C8" s="29" t="s">
        <v>452</v>
      </c>
      <c r="D8" s="29" t="s">
        <v>319</v>
      </c>
      <c r="E8" s="37">
        <v>10</v>
      </c>
      <c r="F8" s="4">
        <v>50000</v>
      </c>
      <c r="G8" s="3" t="s">
        <v>4</v>
      </c>
    </row>
    <row r="9" spans="1:7" s="2" customFormat="1" x14ac:dyDescent="0.25">
      <c r="A9" s="22">
        <v>447399</v>
      </c>
      <c r="B9" s="5">
        <v>44363</v>
      </c>
      <c r="C9" s="29" t="s">
        <v>504</v>
      </c>
      <c r="D9" s="29" t="s">
        <v>341</v>
      </c>
      <c r="E9" s="37">
        <v>40</v>
      </c>
      <c r="F9" s="4">
        <v>15000</v>
      </c>
      <c r="G9" s="3" t="s">
        <v>4</v>
      </c>
    </row>
    <row r="10" spans="1:7" s="2" customFormat="1" x14ac:dyDescent="0.25">
      <c r="A10" s="22">
        <v>447386</v>
      </c>
      <c r="B10" s="5">
        <v>44405</v>
      </c>
      <c r="C10" s="29" t="s">
        <v>581</v>
      </c>
      <c r="D10" s="29" t="s">
        <v>315</v>
      </c>
      <c r="E10" s="37">
        <v>20</v>
      </c>
      <c r="F10" s="4">
        <v>27000</v>
      </c>
      <c r="G10" s="3" t="s">
        <v>4</v>
      </c>
    </row>
    <row r="11" spans="1:7" s="2" customFormat="1" x14ac:dyDescent="0.25">
      <c r="A11" s="22">
        <v>447495</v>
      </c>
      <c r="B11" s="5">
        <v>44363</v>
      </c>
      <c r="C11" s="29" t="s">
        <v>619</v>
      </c>
      <c r="D11" s="29" t="s">
        <v>620</v>
      </c>
      <c r="E11" s="37">
        <v>20</v>
      </c>
      <c r="F11" s="4">
        <v>20000</v>
      </c>
      <c r="G11" s="3" t="s">
        <v>4</v>
      </c>
    </row>
    <row r="12" spans="1:7" s="2" customFormat="1" x14ac:dyDescent="0.25">
      <c r="A12" s="22">
        <v>447867</v>
      </c>
      <c r="B12" s="5">
        <v>44363</v>
      </c>
      <c r="C12" s="29" t="s">
        <v>547</v>
      </c>
      <c r="D12" s="29" t="s">
        <v>404</v>
      </c>
      <c r="E12" s="37">
        <v>20</v>
      </c>
      <c r="F12" s="4">
        <v>32000</v>
      </c>
      <c r="G12" s="3" t="s">
        <v>4</v>
      </c>
    </row>
    <row r="13" spans="1:7" s="2" customFormat="1" x14ac:dyDescent="0.25">
      <c r="A13" s="22">
        <v>447991</v>
      </c>
      <c r="B13" s="5">
        <v>44363</v>
      </c>
      <c r="C13" s="29" t="s">
        <v>564</v>
      </c>
      <c r="D13" s="29" t="s">
        <v>408</v>
      </c>
      <c r="E13" s="37">
        <v>180</v>
      </c>
      <c r="F13" s="4">
        <v>10000</v>
      </c>
      <c r="G13" s="3" t="s">
        <v>4</v>
      </c>
    </row>
    <row r="14" spans="1:7" s="2" customFormat="1" x14ac:dyDescent="0.25">
      <c r="A14" s="22">
        <v>448012</v>
      </c>
      <c r="B14" s="5">
        <v>44363</v>
      </c>
      <c r="C14" s="29" t="s">
        <v>849</v>
      </c>
      <c r="D14" s="29" t="s">
        <v>389</v>
      </c>
      <c r="E14" s="37">
        <v>175</v>
      </c>
      <c r="F14" s="4">
        <v>30000</v>
      </c>
      <c r="G14" s="3" t="s">
        <v>4</v>
      </c>
    </row>
    <row r="15" spans="1:7" s="2" customFormat="1" x14ac:dyDescent="0.25">
      <c r="A15" s="22">
        <v>448033</v>
      </c>
      <c r="B15" s="5">
        <v>44363</v>
      </c>
      <c r="C15" s="29" t="s">
        <v>739</v>
      </c>
      <c r="D15" s="29" t="s">
        <v>319</v>
      </c>
      <c r="E15" s="37">
        <v>1601</v>
      </c>
      <c r="F15" s="4">
        <v>16000</v>
      </c>
      <c r="G15" s="3" t="s">
        <v>4</v>
      </c>
    </row>
    <row r="16" spans="1:7" s="2" customFormat="1" x14ac:dyDescent="0.25">
      <c r="A16" s="22">
        <v>448054</v>
      </c>
      <c r="B16" s="5">
        <v>44370</v>
      </c>
      <c r="C16" s="29" t="s">
        <v>507</v>
      </c>
      <c r="D16" s="29" t="s">
        <v>373</v>
      </c>
      <c r="E16" s="37">
        <v>40</v>
      </c>
      <c r="F16" s="4">
        <v>25000</v>
      </c>
      <c r="G16" s="3" t="s">
        <v>4</v>
      </c>
    </row>
    <row r="17" spans="1:7" s="2" customFormat="1" x14ac:dyDescent="0.25">
      <c r="A17" s="22">
        <v>448150</v>
      </c>
      <c r="B17" s="5">
        <v>44363</v>
      </c>
      <c r="C17" s="29" t="s">
        <v>644</v>
      </c>
      <c r="D17" s="29" t="s">
        <v>315</v>
      </c>
      <c r="E17" s="37">
        <v>45</v>
      </c>
      <c r="F17" s="4">
        <v>36000</v>
      </c>
      <c r="G17" s="3" t="s">
        <v>4</v>
      </c>
    </row>
    <row r="18" spans="1:7" s="2" customFormat="1" x14ac:dyDescent="0.25">
      <c r="A18" s="22">
        <v>448200</v>
      </c>
      <c r="B18" s="5">
        <v>44363</v>
      </c>
      <c r="C18" s="29" t="s">
        <v>812</v>
      </c>
      <c r="D18" s="29" t="s">
        <v>317</v>
      </c>
      <c r="E18" s="37">
        <v>50</v>
      </c>
      <c r="F18" s="4">
        <v>10000</v>
      </c>
      <c r="G18" s="3" t="s">
        <v>4</v>
      </c>
    </row>
    <row r="19" spans="1:7" s="2" customFormat="1" x14ac:dyDescent="0.25">
      <c r="A19" s="22">
        <v>448766</v>
      </c>
      <c r="B19" s="5">
        <v>44363</v>
      </c>
      <c r="C19" s="29" t="s">
        <v>865</v>
      </c>
      <c r="D19" s="29" t="s">
        <v>326</v>
      </c>
      <c r="E19" s="37">
        <v>72</v>
      </c>
      <c r="F19" s="4">
        <v>50000</v>
      </c>
      <c r="G19" s="3" t="s">
        <v>4</v>
      </c>
    </row>
    <row r="20" spans="1:7" s="2" customFormat="1" x14ac:dyDescent="0.25">
      <c r="A20" s="22">
        <v>448836</v>
      </c>
      <c r="B20" s="5">
        <v>44363</v>
      </c>
      <c r="C20" s="29" t="s">
        <v>844</v>
      </c>
      <c r="D20" s="29" t="s">
        <v>370</v>
      </c>
      <c r="E20" s="37">
        <v>300</v>
      </c>
      <c r="F20" s="4">
        <v>50000</v>
      </c>
      <c r="G20" s="3" t="s">
        <v>4</v>
      </c>
    </row>
    <row r="21" spans="1:7" s="2" customFormat="1" x14ac:dyDescent="0.25">
      <c r="A21" s="22">
        <v>448854</v>
      </c>
      <c r="B21" s="5">
        <v>44363</v>
      </c>
      <c r="C21" s="29" t="s">
        <v>854</v>
      </c>
      <c r="D21" s="29" t="s">
        <v>389</v>
      </c>
      <c r="E21" s="37">
        <v>66</v>
      </c>
      <c r="F21" s="4">
        <v>43000</v>
      </c>
      <c r="G21" s="3" t="s">
        <v>4</v>
      </c>
    </row>
    <row r="22" spans="1:7" s="2" customFormat="1" x14ac:dyDescent="0.25">
      <c r="A22" s="22">
        <v>448917</v>
      </c>
      <c r="B22" s="5">
        <v>44363</v>
      </c>
      <c r="C22" s="29" t="s">
        <v>869</v>
      </c>
      <c r="D22" s="29" t="s">
        <v>319</v>
      </c>
      <c r="E22" s="37">
        <v>8</v>
      </c>
      <c r="F22" s="4">
        <v>25000</v>
      </c>
      <c r="G22" s="3" t="s">
        <v>4</v>
      </c>
    </row>
    <row r="23" spans="1:7" s="2" customFormat="1" x14ac:dyDescent="0.25">
      <c r="A23" s="22">
        <v>448952</v>
      </c>
      <c r="B23" s="5">
        <v>44363</v>
      </c>
      <c r="C23" s="29" t="s">
        <v>861</v>
      </c>
      <c r="D23" s="29" t="s">
        <v>338</v>
      </c>
      <c r="E23" s="37">
        <v>60</v>
      </c>
      <c r="F23" s="4">
        <v>50000</v>
      </c>
      <c r="G23" s="3" t="s">
        <v>4</v>
      </c>
    </row>
    <row r="24" spans="1:7" s="2" customFormat="1" x14ac:dyDescent="0.25">
      <c r="A24" s="22">
        <v>448991</v>
      </c>
      <c r="B24" s="5">
        <v>44363</v>
      </c>
      <c r="C24" s="29" t="s">
        <v>868</v>
      </c>
      <c r="D24" s="29" t="s">
        <v>319</v>
      </c>
      <c r="E24" s="37">
        <v>40</v>
      </c>
      <c r="F24" s="4">
        <v>30000</v>
      </c>
      <c r="G24" s="3" t="s">
        <v>4</v>
      </c>
    </row>
    <row r="25" spans="1:7" s="2" customFormat="1" x14ac:dyDescent="0.25">
      <c r="A25" s="22">
        <v>448998</v>
      </c>
      <c r="B25" s="5">
        <v>44363</v>
      </c>
      <c r="C25" s="29" t="s">
        <v>851</v>
      </c>
      <c r="D25" s="29" t="s">
        <v>688</v>
      </c>
      <c r="E25" s="37">
        <v>240</v>
      </c>
      <c r="F25" s="4">
        <v>15000</v>
      </c>
      <c r="G25" s="3" t="s">
        <v>4</v>
      </c>
    </row>
    <row r="26" spans="1:7" s="2" customFormat="1" x14ac:dyDescent="0.25">
      <c r="A26" s="22">
        <v>449014</v>
      </c>
      <c r="B26" s="5">
        <v>44363</v>
      </c>
      <c r="C26" s="29" t="s">
        <v>372</v>
      </c>
      <c r="D26" s="29" t="s">
        <v>373</v>
      </c>
      <c r="E26" s="37">
        <v>100</v>
      </c>
      <c r="F26" s="47">
        <v>10000</v>
      </c>
      <c r="G26" s="3" t="s">
        <v>4</v>
      </c>
    </row>
    <row r="27" spans="1:7" s="2" customFormat="1" x14ac:dyDescent="0.25">
      <c r="A27" s="22">
        <v>449076</v>
      </c>
      <c r="B27" s="5">
        <v>44363</v>
      </c>
      <c r="C27" s="29" t="s">
        <v>455</v>
      </c>
      <c r="D27" s="29" t="s">
        <v>338</v>
      </c>
      <c r="E27" s="37">
        <v>150</v>
      </c>
      <c r="F27" s="4">
        <v>7000</v>
      </c>
      <c r="G27" s="3" t="s">
        <v>4</v>
      </c>
    </row>
    <row r="28" spans="1:7" s="2" customFormat="1" x14ac:dyDescent="0.25">
      <c r="A28" s="22">
        <v>449288</v>
      </c>
      <c r="B28" s="5">
        <v>44363</v>
      </c>
      <c r="C28" s="29" t="s">
        <v>848</v>
      </c>
      <c r="D28" s="29" t="s">
        <v>357</v>
      </c>
      <c r="E28" s="37">
        <v>35</v>
      </c>
      <c r="F28" s="4">
        <v>16000</v>
      </c>
      <c r="G28" s="3" t="s">
        <v>4</v>
      </c>
    </row>
    <row r="29" spans="1:7" s="2" customFormat="1" x14ac:dyDescent="0.25">
      <c r="A29" s="22">
        <v>449294</v>
      </c>
      <c r="B29" s="5">
        <v>44363</v>
      </c>
      <c r="C29" s="29" t="s">
        <v>852</v>
      </c>
      <c r="D29" s="29" t="s">
        <v>408</v>
      </c>
      <c r="E29" s="37">
        <v>600</v>
      </c>
      <c r="F29" s="4">
        <v>30000</v>
      </c>
      <c r="G29" s="3" t="s">
        <v>4</v>
      </c>
    </row>
    <row r="30" spans="1:7" s="2" customFormat="1" x14ac:dyDescent="0.25">
      <c r="A30" s="22">
        <v>449309</v>
      </c>
      <c r="B30" s="5">
        <v>44363</v>
      </c>
      <c r="C30" s="29" t="s">
        <v>862</v>
      </c>
      <c r="D30" s="29" t="s">
        <v>324</v>
      </c>
      <c r="E30" s="37">
        <v>52</v>
      </c>
      <c r="F30" s="4">
        <v>48000</v>
      </c>
      <c r="G30" s="3" t="s">
        <v>4</v>
      </c>
    </row>
    <row r="31" spans="1:7" s="2" customFormat="1" x14ac:dyDescent="0.25">
      <c r="A31" s="22">
        <v>449405</v>
      </c>
      <c r="B31" s="5">
        <v>44363</v>
      </c>
      <c r="C31" s="29" t="s">
        <v>803</v>
      </c>
      <c r="D31" s="29" t="s">
        <v>315</v>
      </c>
      <c r="E31" s="37">
        <v>20</v>
      </c>
      <c r="F31" s="4">
        <v>46000</v>
      </c>
      <c r="G31" s="3" t="s">
        <v>4</v>
      </c>
    </row>
    <row r="32" spans="1:7" s="2" customFormat="1" x14ac:dyDescent="0.25">
      <c r="A32" s="22">
        <v>449428</v>
      </c>
      <c r="B32" s="5">
        <v>44363</v>
      </c>
      <c r="C32" s="29" t="s">
        <v>438</v>
      </c>
      <c r="D32" s="29" t="s">
        <v>319</v>
      </c>
      <c r="E32" s="37">
        <v>80</v>
      </c>
      <c r="F32" s="4">
        <v>30000</v>
      </c>
      <c r="G32" s="3" t="s">
        <v>4</v>
      </c>
    </row>
    <row r="33" spans="1:7" s="2" customFormat="1" x14ac:dyDescent="0.25">
      <c r="A33" s="22">
        <v>449498</v>
      </c>
      <c r="B33" s="5">
        <v>44363</v>
      </c>
      <c r="C33" s="29" t="s">
        <v>847</v>
      </c>
      <c r="D33" s="29" t="s">
        <v>317</v>
      </c>
      <c r="E33" s="37">
        <v>75</v>
      </c>
      <c r="F33" s="4">
        <v>10000</v>
      </c>
      <c r="G33" s="3" t="s">
        <v>4</v>
      </c>
    </row>
    <row r="34" spans="1:7" s="2" customFormat="1" x14ac:dyDescent="0.25">
      <c r="A34" s="22">
        <v>449516</v>
      </c>
      <c r="B34" s="5">
        <v>44363</v>
      </c>
      <c r="C34" s="29" t="s">
        <v>608</v>
      </c>
      <c r="D34" s="29" t="s">
        <v>324</v>
      </c>
      <c r="E34" s="37">
        <v>3000</v>
      </c>
      <c r="F34" s="4">
        <v>12000</v>
      </c>
      <c r="G34" s="3" t="s">
        <v>4</v>
      </c>
    </row>
    <row r="35" spans="1:7" s="2" customFormat="1" x14ac:dyDescent="0.25">
      <c r="A35" s="22">
        <v>449524</v>
      </c>
      <c r="B35" s="5">
        <v>44363</v>
      </c>
      <c r="C35" s="29" t="s">
        <v>629</v>
      </c>
      <c r="D35" s="29" t="s">
        <v>379</v>
      </c>
      <c r="E35" s="37">
        <v>46</v>
      </c>
      <c r="F35" s="4">
        <v>20000</v>
      </c>
      <c r="G35" s="3" t="s">
        <v>4</v>
      </c>
    </row>
    <row r="36" spans="1:7" s="2" customFormat="1" x14ac:dyDescent="0.25">
      <c r="A36" s="22">
        <v>449227</v>
      </c>
      <c r="B36" s="5">
        <v>44363</v>
      </c>
      <c r="C36" s="29" t="s">
        <v>866</v>
      </c>
      <c r="D36" s="29" t="s">
        <v>315</v>
      </c>
      <c r="E36" s="37">
        <v>95</v>
      </c>
      <c r="F36" s="4">
        <v>30000</v>
      </c>
      <c r="G36" s="3" t="s">
        <v>4</v>
      </c>
    </row>
    <row r="37" spans="1:7" s="2" customFormat="1" x14ac:dyDescent="0.25">
      <c r="A37" s="22">
        <v>449652</v>
      </c>
      <c r="B37" s="5">
        <v>44363</v>
      </c>
      <c r="C37" s="29" t="s">
        <v>709</v>
      </c>
      <c r="D37" s="29" t="s">
        <v>319</v>
      </c>
      <c r="E37" s="37">
        <v>70</v>
      </c>
      <c r="F37" s="4">
        <v>29000</v>
      </c>
      <c r="G37" s="3" t="s">
        <v>4</v>
      </c>
    </row>
    <row r="38" spans="1:7" s="2" customFormat="1" x14ac:dyDescent="0.25">
      <c r="A38" s="22">
        <v>448365</v>
      </c>
      <c r="B38" s="5">
        <v>44363</v>
      </c>
      <c r="C38" s="29" t="s">
        <v>858</v>
      </c>
      <c r="D38" s="29" t="s">
        <v>859</v>
      </c>
      <c r="E38" s="37">
        <v>150</v>
      </c>
      <c r="F38" s="4">
        <v>10000</v>
      </c>
      <c r="G38" s="3" t="s">
        <v>4</v>
      </c>
    </row>
    <row r="39" spans="1:7" s="2" customFormat="1" x14ac:dyDescent="0.25">
      <c r="A39" s="22">
        <v>449658</v>
      </c>
      <c r="B39" s="5">
        <v>44363</v>
      </c>
      <c r="C39" s="29" t="s">
        <v>846</v>
      </c>
      <c r="D39" s="29" t="s">
        <v>351</v>
      </c>
      <c r="E39" s="37">
        <v>50</v>
      </c>
      <c r="F39" s="4">
        <v>10000</v>
      </c>
      <c r="G39" s="3" t="s">
        <v>4</v>
      </c>
    </row>
    <row r="40" spans="1:7" s="2" customFormat="1" x14ac:dyDescent="0.25">
      <c r="A40" s="22">
        <v>449779</v>
      </c>
      <c r="B40" s="5">
        <v>44363</v>
      </c>
      <c r="C40" s="29" t="s">
        <v>855</v>
      </c>
      <c r="D40" s="29" t="s">
        <v>341</v>
      </c>
      <c r="E40" s="37">
        <v>15</v>
      </c>
      <c r="F40" s="4">
        <v>8000</v>
      </c>
      <c r="G40" s="3" t="s">
        <v>4</v>
      </c>
    </row>
    <row r="41" spans="1:7" s="2" customFormat="1" x14ac:dyDescent="0.25">
      <c r="A41" s="22">
        <v>449484</v>
      </c>
      <c r="B41" s="5">
        <v>44363</v>
      </c>
      <c r="C41" s="29" t="s">
        <v>857</v>
      </c>
      <c r="D41" s="29" t="s">
        <v>495</v>
      </c>
      <c r="E41" s="37">
        <v>60</v>
      </c>
      <c r="F41" s="4">
        <v>2000</v>
      </c>
      <c r="G41" s="3" t="s">
        <v>4</v>
      </c>
    </row>
    <row r="42" spans="1:7" s="2" customFormat="1" x14ac:dyDescent="0.25">
      <c r="A42" s="22">
        <v>449787</v>
      </c>
      <c r="B42" s="5">
        <v>44363</v>
      </c>
      <c r="C42" s="29" t="s">
        <v>867</v>
      </c>
      <c r="D42" s="29" t="s">
        <v>319</v>
      </c>
      <c r="E42" s="37">
        <v>2500</v>
      </c>
      <c r="F42" s="4">
        <v>10000</v>
      </c>
      <c r="G42" s="3" t="s">
        <v>4</v>
      </c>
    </row>
    <row r="43" spans="1:7" s="2" customFormat="1" x14ac:dyDescent="0.25">
      <c r="A43" s="22">
        <v>449833</v>
      </c>
      <c r="B43" s="5">
        <v>44363</v>
      </c>
      <c r="C43" s="29" t="s">
        <v>522</v>
      </c>
      <c r="D43" s="29" t="s">
        <v>319</v>
      </c>
      <c r="E43" s="37">
        <v>500</v>
      </c>
      <c r="F43" s="4">
        <v>5000</v>
      </c>
      <c r="G43" s="3" t="s">
        <v>4</v>
      </c>
    </row>
    <row r="44" spans="1:7" s="2" customFormat="1" x14ac:dyDescent="0.25">
      <c r="A44" s="22">
        <v>449857</v>
      </c>
      <c r="B44" s="5">
        <v>44363</v>
      </c>
      <c r="C44" s="29" t="s">
        <v>853</v>
      </c>
      <c r="D44" s="29" t="s">
        <v>326</v>
      </c>
      <c r="E44" s="37">
        <v>60</v>
      </c>
      <c r="F44" s="4">
        <v>30000</v>
      </c>
      <c r="G44" s="3" t="s">
        <v>4</v>
      </c>
    </row>
    <row r="45" spans="1:7" s="2" customFormat="1" x14ac:dyDescent="0.25">
      <c r="A45" s="22">
        <v>449861</v>
      </c>
      <c r="B45" s="5">
        <v>44405</v>
      </c>
      <c r="C45" s="29" t="s">
        <v>593</v>
      </c>
      <c r="D45" s="29" t="s">
        <v>326</v>
      </c>
      <c r="E45" s="37">
        <v>20</v>
      </c>
      <c r="F45" s="4">
        <v>27000</v>
      </c>
      <c r="G45" s="3" t="s">
        <v>4</v>
      </c>
    </row>
    <row r="46" spans="1:7" s="2" customFormat="1" x14ac:dyDescent="0.25">
      <c r="A46" s="22">
        <v>449486</v>
      </c>
      <c r="B46" s="5">
        <v>44363</v>
      </c>
      <c r="C46" s="29" t="s">
        <v>860</v>
      </c>
      <c r="D46" s="29" t="s">
        <v>315</v>
      </c>
      <c r="E46" s="37">
        <v>20</v>
      </c>
      <c r="F46" s="4">
        <v>10000</v>
      </c>
      <c r="G46" s="3" t="s">
        <v>4</v>
      </c>
    </row>
    <row r="47" spans="1:7" s="2" customFormat="1" x14ac:dyDescent="0.25">
      <c r="A47" s="22">
        <v>449870</v>
      </c>
      <c r="B47" s="5">
        <v>44363</v>
      </c>
      <c r="C47" s="29" t="s">
        <v>726</v>
      </c>
      <c r="D47" s="29" t="s">
        <v>400</v>
      </c>
      <c r="E47" s="37">
        <v>180</v>
      </c>
      <c r="F47" s="4">
        <v>20000</v>
      </c>
      <c r="G47" s="3" t="s">
        <v>4</v>
      </c>
    </row>
    <row r="48" spans="1:7" s="2" customFormat="1" x14ac:dyDescent="0.25">
      <c r="A48" s="22">
        <v>449651</v>
      </c>
      <c r="B48" s="5">
        <v>44363</v>
      </c>
      <c r="C48" s="29" t="s">
        <v>863</v>
      </c>
      <c r="D48" s="29" t="s">
        <v>319</v>
      </c>
      <c r="E48" s="37">
        <v>16</v>
      </c>
      <c r="F48" s="4">
        <v>50000</v>
      </c>
      <c r="G48" s="3" t="s">
        <v>4</v>
      </c>
    </row>
    <row r="49" spans="1:7" s="2" customFormat="1" x14ac:dyDescent="0.25">
      <c r="A49" s="22">
        <v>449851</v>
      </c>
      <c r="B49" s="5">
        <v>44363</v>
      </c>
      <c r="C49" s="29" t="s">
        <v>414</v>
      </c>
      <c r="D49" s="29" t="s">
        <v>393</v>
      </c>
      <c r="E49" s="37">
        <v>132</v>
      </c>
      <c r="F49" s="4">
        <v>50000</v>
      </c>
      <c r="G49" s="3" t="s">
        <v>4</v>
      </c>
    </row>
    <row r="50" spans="1:7" s="2" customFormat="1" x14ac:dyDescent="0.25">
      <c r="A50" s="22">
        <v>449424</v>
      </c>
      <c r="B50" s="5">
        <v>44363</v>
      </c>
      <c r="C50" s="29" t="s">
        <v>856</v>
      </c>
      <c r="D50" s="29" t="s">
        <v>400</v>
      </c>
      <c r="E50" s="37">
        <v>450</v>
      </c>
      <c r="F50" s="4">
        <v>20000</v>
      </c>
      <c r="G50" s="3" t="s">
        <v>4</v>
      </c>
    </row>
    <row r="51" spans="1:7" s="2" customFormat="1" x14ac:dyDescent="0.25">
      <c r="A51" s="22">
        <v>448118</v>
      </c>
      <c r="B51" s="5">
        <v>44363</v>
      </c>
      <c r="C51" s="29" t="s">
        <v>864</v>
      </c>
      <c r="D51" s="29" t="s">
        <v>382</v>
      </c>
      <c r="E51" s="37">
        <v>10</v>
      </c>
      <c r="F51" s="4">
        <v>50000</v>
      </c>
      <c r="G51" s="3" t="s">
        <v>4</v>
      </c>
    </row>
    <row r="52" spans="1:7" s="2" customFormat="1" x14ac:dyDescent="0.25">
      <c r="A52" s="22">
        <v>461534</v>
      </c>
      <c r="B52" s="5">
        <v>44363</v>
      </c>
      <c r="C52" s="29" t="s">
        <v>658</v>
      </c>
      <c r="D52" s="29" t="s">
        <v>315</v>
      </c>
      <c r="E52" s="37">
        <v>12</v>
      </c>
      <c r="F52" s="4">
        <v>50000</v>
      </c>
      <c r="G52" s="3" t="s">
        <v>4</v>
      </c>
    </row>
    <row r="53" spans="1:7" s="2" customFormat="1" x14ac:dyDescent="0.25">
      <c r="A53" s="22">
        <v>461536</v>
      </c>
      <c r="B53" s="5">
        <v>44391</v>
      </c>
      <c r="C53" s="29" t="s">
        <v>845</v>
      </c>
      <c r="D53" s="29" t="s">
        <v>351</v>
      </c>
      <c r="E53" s="37">
        <v>32</v>
      </c>
      <c r="F53" s="4">
        <v>11000</v>
      </c>
      <c r="G53" s="3" t="s">
        <v>4</v>
      </c>
    </row>
    <row r="54" spans="1:7" s="2" customFormat="1" x14ac:dyDescent="0.25">
      <c r="B54"/>
      <c r="C54"/>
      <c r="D54"/>
      <c r="E54"/>
      <c r="F54"/>
      <c r="G54" s="1"/>
    </row>
    <row r="55" spans="1:7" s="2" customFormat="1" x14ac:dyDescent="0.25">
      <c r="B55"/>
      <c r="C55"/>
      <c r="D55"/>
      <c r="E55"/>
      <c r="F55"/>
      <c r="G55" s="1"/>
    </row>
    <row r="56" spans="1:7" s="2" customFormat="1" x14ac:dyDescent="0.25">
      <c r="B56"/>
      <c r="C56"/>
      <c r="D56"/>
      <c r="E56"/>
      <c r="F56"/>
      <c r="G56" s="1"/>
    </row>
    <row r="57" spans="1:7" s="2" customFormat="1" x14ac:dyDescent="0.25">
      <c r="B57"/>
      <c r="C57"/>
      <c r="D57"/>
      <c r="E57"/>
      <c r="F57"/>
      <c r="G57" s="1"/>
    </row>
    <row r="58" spans="1:7" s="2" customFormat="1" x14ac:dyDescent="0.25">
      <c r="B58"/>
      <c r="C58"/>
      <c r="D58"/>
      <c r="E58"/>
      <c r="F58"/>
      <c r="G58" s="1"/>
    </row>
    <row r="59" spans="1:7" s="2" customFormat="1" x14ac:dyDescent="0.25">
      <c r="B59"/>
      <c r="C59"/>
      <c r="D59"/>
      <c r="E59"/>
      <c r="F59"/>
      <c r="G59" s="1"/>
    </row>
    <row r="60" spans="1:7" s="2" customFormat="1" x14ac:dyDescent="0.25">
      <c r="B60"/>
      <c r="C60"/>
      <c r="D60"/>
      <c r="E60"/>
      <c r="F60"/>
      <c r="G60" s="1"/>
    </row>
    <row r="61" spans="1:7" s="2" customFormat="1" x14ac:dyDescent="0.25">
      <c r="B61"/>
      <c r="C61"/>
      <c r="D61"/>
      <c r="E61"/>
      <c r="F61"/>
      <c r="G61" s="1"/>
    </row>
    <row r="62" spans="1:7" s="2" customFormat="1" x14ac:dyDescent="0.25">
      <c r="B62"/>
      <c r="C62"/>
      <c r="D62"/>
      <c r="E62"/>
      <c r="F62"/>
      <c r="G62" s="1"/>
    </row>
    <row r="63" spans="1:7" s="2" customFormat="1" x14ac:dyDescent="0.25">
      <c r="B63"/>
      <c r="C63"/>
      <c r="D63"/>
      <c r="E63"/>
      <c r="F63"/>
      <c r="G63" s="1"/>
    </row>
    <row r="64" spans="1:7" s="2" customFormat="1" x14ac:dyDescent="0.25">
      <c r="B64"/>
      <c r="C64"/>
      <c r="D64"/>
      <c r="E64"/>
      <c r="F64"/>
      <c r="G64" s="1"/>
    </row>
    <row r="65" spans="2:7" s="2" customFormat="1" x14ac:dyDescent="0.25">
      <c r="B65"/>
      <c r="C65"/>
      <c r="D65"/>
      <c r="E65"/>
      <c r="F65"/>
      <c r="G65" s="1"/>
    </row>
    <row r="66" spans="2:7" s="2" customFormat="1" x14ac:dyDescent="0.25">
      <c r="B66"/>
      <c r="C66"/>
      <c r="D66"/>
      <c r="E66"/>
      <c r="F66"/>
      <c r="G66" s="1"/>
    </row>
    <row r="67" spans="2:7" s="2" customFormat="1" x14ac:dyDescent="0.25">
      <c r="B67"/>
      <c r="C67"/>
      <c r="D67"/>
      <c r="E67"/>
      <c r="F67"/>
      <c r="G67" s="1"/>
    </row>
    <row r="68" spans="2:7" s="2" customFormat="1" x14ac:dyDescent="0.25">
      <c r="B68"/>
      <c r="C68"/>
      <c r="D68"/>
      <c r="E68"/>
      <c r="F68"/>
      <c r="G68" s="1"/>
    </row>
    <row r="69" spans="2:7" s="2" customFormat="1" x14ac:dyDescent="0.25">
      <c r="B69"/>
      <c r="C69"/>
      <c r="D69"/>
      <c r="E69"/>
      <c r="F69"/>
      <c r="G69" s="1"/>
    </row>
    <row r="70" spans="2:7" s="2" customFormat="1" x14ac:dyDescent="0.25">
      <c r="B70"/>
      <c r="C70"/>
      <c r="D70"/>
      <c r="E70"/>
      <c r="F70"/>
      <c r="G70" s="1"/>
    </row>
    <row r="71" spans="2:7" s="2" customFormat="1" x14ac:dyDescent="0.25">
      <c r="B71"/>
      <c r="C71"/>
      <c r="D71"/>
      <c r="E71"/>
      <c r="F71"/>
      <c r="G71" s="1"/>
    </row>
    <row r="72" spans="2:7" s="2" customFormat="1" x14ac:dyDescent="0.25">
      <c r="B72"/>
      <c r="C72"/>
      <c r="D72"/>
      <c r="E72"/>
      <c r="F72"/>
      <c r="G72" s="1"/>
    </row>
    <row r="73" spans="2:7" s="2" customFormat="1" x14ac:dyDescent="0.25">
      <c r="B73"/>
      <c r="C73"/>
      <c r="D73"/>
      <c r="E73"/>
      <c r="F73"/>
      <c r="G73" s="1"/>
    </row>
    <row r="74" spans="2:7" s="2" customFormat="1" x14ac:dyDescent="0.25">
      <c r="B74"/>
      <c r="C74"/>
      <c r="D74"/>
      <c r="E74"/>
      <c r="F74"/>
      <c r="G74" s="1"/>
    </row>
    <row r="75" spans="2:7" s="2" customFormat="1" x14ac:dyDescent="0.25">
      <c r="B75"/>
      <c r="C75"/>
      <c r="D75"/>
      <c r="E75"/>
      <c r="F75"/>
      <c r="G75" s="1"/>
    </row>
    <row r="76" spans="2:7" s="2" customFormat="1" x14ac:dyDescent="0.25">
      <c r="B76"/>
      <c r="C76"/>
      <c r="D76"/>
      <c r="E76"/>
      <c r="F76"/>
      <c r="G76" s="1"/>
    </row>
    <row r="77" spans="2:7" s="2" customFormat="1" x14ac:dyDescent="0.25">
      <c r="B77"/>
      <c r="C77"/>
      <c r="D77"/>
      <c r="E77"/>
      <c r="F77"/>
      <c r="G77" s="1"/>
    </row>
    <row r="78" spans="2:7" s="2" customFormat="1" x14ac:dyDescent="0.25">
      <c r="B78"/>
      <c r="C78"/>
      <c r="D78"/>
      <c r="E78"/>
      <c r="F78"/>
      <c r="G78" s="1"/>
    </row>
    <row r="79" spans="2:7" s="2" customFormat="1" x14ac:dyDescent="0.25">
      <c r="B79"/>
      <c r="C79"/>
      <c r="D79"/>
      <c r="E79"/>
      <c r="F79"/>
      <c r="G79" s="1"/>
    </row>
    <row r="80" spans="2:7" s="2" customFormat="1" x14ac:dyDescent="0.25">
      <c r="B80"/>
      <c r="C80"/>
      <c r="D80"/>
      <c r="E80"/>
      <c r="F80"/>
      <c r="G80" s="1"/>
    </row>
    <row r="81" spans="2:7" s="2" customFormat="1" x14ac:dyDescent="0.25">
      <c r="B81"/>
      <c r="C81"/>
      <c r="D81"/>
      <c r="E81"/>
      <c r="F81"/>
      <c r="G81" s="1"/>
    </row>
    <row r="82" spans="2:7" s="2" customFormat="1" x14ac:dyDescent="0.25">
      <c r="B82"/>
      <c r="C82"/>
      <c r="D82"/>
      <c r="E82"/>
      <c r="F82"/>
      <c r="G82" s="1"/>
    </row>
    <row r="83" spans="2:7" s="2" customFormat="1" x14ac:dyDescent="0.25">
      <c r="B83"/>
      <c r="C83"/>
      <c r="D83"/>
      <c r="E83"/>
      <c r="F83"/>
      <c r="G83" s="1"/>
    </row>
    <row r="84" spans="2:7" s="2" customFormat="1" x14ac:dyDescent="0.25">
      <c r="B84"/>
      <c r="C84"/>
      <c r="D84"/>
      <c r="E84"/>
      <c r="F84"/>
      <c r="G84" s="1"/>
    </row>
    <row r="85" spans="2:7" s="2" customFormat="1" x14ac:dyDescent="0.25">
      <c r="B85"/>
      <c r="C85"/>
      <c r="D85"/>
      <c r="E85"/>
      <c r="F85"/>
      <c r="G85" s="1"/>
    </row>
    <row r="86" spans="2:7" s="2" customFormat="1" x14ac:dyDescent="0.25">
      <c r="B86"/>
      <c r="C86"/>
      <c r="D86"/>
      <c r="E86"/>
      <c r="F86"/>
      <c r="G86" s="1"/>
    </row>
    <row r="87" spans="2:7" s="2" customFormat="1" x14ac:dyDescent="0.25">
      <c r="B87"/>
      <c r="C87"/>
      <c r="D87"/>
      <c r="E87"/>
      <c r="F87"/>
      <c r="G87" s="1"/>
    </row>
    <row r="88" spans="2:7" s="2" customFormat="1" x14ac:dyDescent="0.25">
      <c r="B88"/>
      <c r="C88"/>
      <c r="D88"/>
      <c r="E88"/>
      <c r="F88"/>
      <c r="G88" s="1"/>
    </row>
    <row r="89" spans="2:7" s="2" customFormat="1" x14ac:dyDescent="0.25">
      <c r="B89"/>
      <c r="C89"/>
      <c r="D89"/>
      <c r="E89"/>
      <c r="F89"/>
      <c r="G89" s="1"/>
    </row>
    <row r="90" spans="2:7" s="2" customFormat="1" x14ac:dyDescent="0.25">
      <c r="B90"/>
      <c r="C90"/>
      <c r="D90"/>
      <c r="E90"/>
      <c r="F90"/>
      <c r="G90" s="1"/>
    </row>
    <row r="91" spans="2:7" s="2" customFormat="1" x14ac:dyDescent="0.25">
      <c r="B91"/>
      <c r="C91"/>
      <c r="D91"/>
      <c r="E91"/>
      <c r="F91"/>
      <c r="G91" s="1"/>
    </row>
    <row r="92" spans="2:7" s="2" customFormat="1" x14ac:dyDescent="0.25">
      <c r="B92"/>
      <c r="C92"/>
      <c r="D92"/>
      <c r="E92"/>
      <c r="F92"/>
      <c r="G92" s="1"/>
    </row>
    <row r="93" spans="2:7" s="2" customFormat="1" x14ac:dyDescent="0.25">
      <c r="B93"/>
      <c r="C93"/>
      <c r="D93"/>
      <c r="E93"/>
      <c r="F93"/>
      <c r="G93" s="1"/>
    </row>
    <row r="94" spans="2:7" s="2" customFormat="1" x14ac:dyDescent="0.25">
      <c r="B94"/>
      <c r="C94"/>
      <c r="D94"/>
      <c r="E94"/>
      <c r="F94"/>
      <c r="G94" s="1"/>
    </row>
    <row r="95" spans="2:7" s="2" customFormat="1" x14ac:dyDescent="0.25">
      <c r="B95"/>
      <c r="C95"/>
      <c r="D95"/>
      <c r="E95"/>
      <c r="F95"/>
      <c r="G95" s="1"/>
    </row>
    <row r="96" spans="2:7" s="2" customFormat="1" x14ac:dyDescent="0.25">
      <c r="B96"/>
      <c r="C96"/>
      <c r="D96"/>
      <c r="E96"/>
      <c r="F96"/>
      <c r="G96" s="1"/>
    </row>
    <row r="97" spans="2:7" s="2" customFormat="1" x14ac:dyDescent="0.25">
      <c r="B97"/>
      <c r="C97"/>
      <c r="D97"/>
      <c r="E97"/>
      <c r="F97"/>
      <c r="G97" s="1"/>
    </row>
    <row r="98" spans="2:7" s="2" customFormat="1" x14ac:dyDescent="0.25">
      <c r="B98"/>
      <c r="C98"/>
      <c r="D98"/>
      <c r="E98"/>
      <c r="F98"/>
      <c r="G98" s="1"/>
    </row>
    <row r="99" spans="2:7" s="2" customFormat="1" x14ac:dyDescent="0.25">
      <c r="B99"/>
      <c r="C99"/>
      <c r="D99"/>
      <c r="E99"/>
      <c r="F99"/>
      <c r="G99" s="1"/>
    </row>
    <row r="100" spans="2:7" s="2" customFormat="1" x14ac:dyDescent="0.25">
      <c r="B100"/>
      <c r="C100"/>
      <c r="D100"/>
      <c r="E100"/>
      <c r="F100"/>
      <c r="G100" s="1"/>
    </row>
    <row r="101" spans="2:7" s="2" customFormat="1" x14ac:dyDescent="0.25">
      <c r="B101"/>
      <c r="C101"/>
      <c r="D101"/>
      <c r="E101"/>
      <c r="F101"/>
      <c r="G101" s="1"/>
    </row>
    <row r="102" spans="2:7" s="2" customFormat="1" x14ac:dyDescent="0.25">
      <c r="B102"/>
      <c r="C102"/>
      <c r="D102"/>
      <c r="E102"/>
      <c r="F102"/>
      <c r="G102" s="1"/>
    </row>
    <row r="103" spans="2:7" s="2" customFormat="1" x14ac:dyDescent="0.25">
      <c r="B103"/>
      <c r="C103"/>
      <c r="D103"/>
      <c r="E103"/>
      <c r="F103"/>
      <c r="G103" s="1"/>
    </row>
    <row r="104" spans="2:7" s="2" customFormat="1" x14ac:dyDescent="0.25">
      <c r="B104"/>
      <c r="C104"/>
      <c r="D104"/>
      <c r="E104"/>
      <c r="F104"/>
      <c r="G104" s="1"/>
    </row>
    <row r="105" spans="2:7" s="2" customFormat="1" x14ac:dyDescent="0.25">
      <c r="B105"/>
      <c r="C105"/>
      <c r="D105"/>
      <c r="E105"/>
      <c r="F105"/>
      <c r="G105" s="1"/>
    </row>
    <row r="106" spans="2:7" s="2" customFormat="1" x14ac:dyDescent="0.25">
      <c r="B106"/>
      <c r="C106"/>
      <c r="D106"/>
      <c r="E106"/>
      <c r="F106"/>
      <c r="G106" s="1"/>
    </row>
    <row r="107" spans="2:7" s="2" customFormat="1" x14ac:dyDescent="0.25">
      <c r="B107"/>
      <c r="C107"/>
      <c r="D107"/>
      <c r="E107"/>
      <c r="F107"/>
      <c r="G107" s="1"/>
    </row>
    <row r="108" spans="2:7" s="2" customFormat="1" x14ac:dyDescent="0.25">
      <c r="B108"/>
      <c r="C108"/>
      <c r="D108"/>
      <c r="E108"/>
      <c r="F108"/>
      <c r="G108" s="1"/>
    </row>
    <row r="109" spans="2:7" s="2" customFormat="1" x14ac:dyDescent="0.25">
      <c r="B109"/>
      <c r="C109"/>
      <c r="D109"/>
      <c r="E109"/>
      <c r="F109"/>
      <c r="G109" s="1"/>
    </row>
    <row r="110" spans="2:7" s="2" customFormat="1" x14ac:dyDescent="0.25">
      <c r="B110"/>
      <c r="C110"/>
      <c r="D110"/>
      <c r="E110"/>
      <c r="F110"/>
      <c r="G110" s="1"/>
    </row>
    <row r="111" spans="2:7" s="2" customFormat="1" x14ac:dyDescent="0.25">
      <c r="B111"/>
      <c r="C111"/>
      <c r="D111"/>
      <c r="E111"/>
      <c r="F111"/>
      <c r="G111" s="1"/>
    </row>
    <row r="112" spans="2:7" s="2" customFormat="1" x14ac:dyDescent="0.25">
      <c r="B112"/>
      <c r="C112"/>
      <c r="D112"/>
      <c r="E112"/>
      <c r="F112"/>
      <c r="G112" s="1"/>
    </row>
    <row r="113" spans="2:7" s="2" customFormat="1" x14ac:dyDescent="0.25">
      <c r="B113"/>
      <c r="C113"/>
      <c r="D113"/>
      <c r="E113"/>
      <c r="F113"/>
      <c r="G113" s="1"/>
    </row>
    <row r="114" spans="2:7" s="2" customFormat="1" x14ac:dyDescent="0.25">
      <c r="B114"/>
      <c r="C114"/>
      <c r="D114"/>
      <c r="E114"/>
      <c r="F114"/>
      <c r="G114" s="1"/>
    </row>
    <row r="115" spans="2:7" s="2" customFormat="1" x14ac:dyDescent="0.25">
      <c r="B115"/>
      <c r="C115"/>
      <c r="D115"/>
      <c r="E115"/>
      <c r="F115"/>
      <c r="G115" s="1"/>
    </row>
    <row r="116" spans="2:7" s="2" customFormat="1" x14ac:dyDescent="0.25">
      <c r="B116"/>
      <c r="C116"/>
      <c r="D116"/>
      <c r="E116"/>
      <c r="F116"/>
      <c r="G116" s="1"/>
    </row>
    <row r="117" spans="2:7" s="2" customFormat="1" x14ac:dyDescent="0.25">
      <c r="B117"/>
      <c r="C117"/>
      <c r="D117"/>
      <c r="E117"/>
      <c r="F117"/>
      <c r="G117" s="1"/>
    </row>
    <row r="118" spans="2:7" s="2" customFormat="1" x14ac:dyDescent="0.25">
      <c r="B118"/>
      <c r="C118"/>
      <c r="D118"/>
      <c r="E118"/>
      <c r="F118"/>
      <c r="G118" s="1"/>
    </row>
    <row r="119" spans="2:7" s="2" customFormat="1" x14ac:dyDescent="0.25">
      <c r="B119"/>
      <c r="C119"/>
      <c r="D119"/>
      <c r="E119"/>
      <c r="F119"/>
      <c r="G119" s="1"/>
    </row>
    <row r="120" spans="2:7" s="2" customFormat="1" x14ac:dyDescent="0.25">
      <c r="B120"/>
      <c r="C120"/>
      <c r="D120"/>
      <c r="E120"/>
      <c r="F120"/>
      <c r="G120" s="1"/>
    </row>
    <row r="121" spans="2:7" s="2" customFormat="1" x14ac:dyDescent="0.25">
      <c r="B121"/>
      <c r="C121"/>
      <c r="D121"/>
      <c r="E121"/>
      <c r="F121"/>
      <c r="G121" s="1"/>
    </row>
    <row r="122" spans="2:7" s="2" customFormat="1" x14ac:dyDescent="0.25">
      <c r="B122"/>
      <c r="C122"/>
      <c r="D122"/>
      <c r="E122"/>
      <c r="F122"/>
      <c r="G122" s="1"/>
    </row>
    <row r="123" spans="2:7" s="2" customFormat="1" x14ac:dyDescent="0.25">
      <c r="B123"/>
      <c r="C123"/>
      <c r="D123"/>
      <c r="E123"/>
      <c r="F123"/>
      <c r="G123" s="1"/>
    </row>
    <row r="124" spans="2:7" s="2" customFormat="1" x14ac:dyDescent="0.25">
      <c r="B124"/>
      <c r="C124"/>
      <c r="D124"/>
      <c r="E124"/>
      <c r="F124"/>
      <c r="G124" s="1"/>
    </row>
    <row r="125" spans="2:7" s="2" customFormat="1" x14ac:dyDescent="0.25">
      <c r="B125"/>
      <c r="C125"/>
      <c r="D125"/>
      <c r="E125"/>
      <c r="F125"/>
      <c r="G125" s="1"/>
    </row>
    <row r="126" spans="2:7" s="2" customFormat="1" x14ac:dyDescent="0.25">
      <c r="B126"/>
      <c r="C126"/>
      <c r="D126"/>
      <c r="E126"/>
      <c r="F126"/>
      <c r="G126" s="1"/>
    </row>
    <row r="127" spans="2:7" s="2" customFormat="1" x14ac:dyDescent="0.25">
      <c r="B127"/>
      <c r="C127"/>
      <c r="D127"/>
      <c r="E127"/>
      <c r="F127"/>
      <c r="G127" s="1"/>
    </row>
    <row r="128" spans="2:7" s="2" customFormat="1" x14ac:dyDescent="0.25">
      <c r="B128"/>
      <c r="C128"/>
      <c r="D128"/>
      <c r="E128"/>
      <c r="F128"/>
      <c r="G128" s="1"/>
    </row>
    <row r="129" spans="2:7" s="2" customFormat="1" x14ac:dyDescent="0.25">
      <c r="B129"/>
      <c r="C129"/>
      <c r="D129"/>
      <c r="E129"/>
      <c r="F129"/>
      <c r="G129" s="1"/>
    </row>
    <row r="130" spans="2:7" s="2" customFormat="1" x14ac:dyDescent="0.25">
      <c r="B130"/>
      <c r="C130"/>
      <c r="D130"/>
      <c r="E130"/>
      <c r="F130"/>
      <c r="G130" s="1"/>
    </row>
    <row r="131" spans="2:7" s="2" customFormat="1" x14ac:dyDescent="0.25">
      <c r="B131"/>
      <c r="C131"/>
      <c r="D131"/>
      <c r="E131"/>
      <c r="F131"/>
      <c r="G131" s="1"/>
    </row>
    <row r="132" spans="2:7" s="2" customFormat="1" x14ac:dyDescent="0.25">
      <c r="B132"/>
      <c r="C132"/>
      <c r="D132"/>
      <c r="E132"/>
      <c r="F132"/>
      <c r="G132" s="1"/>
    </row>
    <row r="133" spans="2:7" s="2" customFormat="1" x14ac:dyDescent="0.25">
      <c r="B133"/>
      <c r="C133"/>
      <c r="D133"/>
      <c r="E133"/>
      <c r="F133"/>
      <c r="G133" s="1"/>
    </row>
    <row r="134" spans="2:7" s="2" customFormat="1" x14ac:dyDescent="0.25">
      <c r="B134"/>
      <c r="C134"/>
      <c r="D134"/>
      <c r="E134"/>
      <c r="F134"/>
      <c r="G134" s="1"/>
    </row>
    <row r="135" spans="2:7" s="2" customFormat="1" x14ac:dyDescent="0.25">
      <c r="B135"/>
      <c r="C135"/>
      <c r="D135"/>
      <c r="E135"/>
      <c r="F135"/>
      <c r="G135" s="1"/>
    </row>
    <row r="136" spans="2:7" s="2" customFormat="1" x14ac:dyDescent="0.25">
      <c r="B136"/>
      <c r="C136"/>
      <c r="D136"/>
      <c r="E136"/>
      <c r="F136"/>
      <c r="G136" s="1"/>
    </row>
    <row r="137" spans="2:7" s="2" customFormat="1" x14ac:dyDescent="0.25">
      <c r="B137"/>
      <c r="C137"/>
      <c r="D137"/>
      <c r="E137"/>
      <c r="F137"/>
      <c r="G137" s="1"/>
    </row>
    <row r="138" spans="2:7" s="2" customFormat="1" x14ac:dyDescent="0.25">
      <c r="B138"/>
      <c r="C138"/>
      <c r="D138"/>
      <c r="E138"/>
      <c r="F138"/>
      <c r="G138" s="1"/>
    </row>
    <row r="139" spans="2:7" s="2" customFormat="1" x14ac:dyDescent="0.25">
      <c r="B139"/>
      <c r="C139"/>
      <c r="D139"/>
      <c r="E139"/>
      <c r="F139"/>
      <c r="G139" s="1"/>
    </row>
    <row r="140" spans="2:7" s="2" customFormat="1" x14ac:dyDescent="0.25">
      <c r="B140"/>
      <c r="C140"/>
      <c r="D140"/>
      <c r="E140"/>
      <c r="F140"/>
      <c r="G140" s="1"/>
    </row>
    <row r="141" spans="2:7" s="2" customFormat="1" x14ac:dyDescent="0.25">
      <c r="B141"/>
      <c r="C141"/>
      <c r="D141"/>
      <c r="E141"/>
      <c r="F141"/>
      <c r="G141" s="1"/>
    </row>
    <row r="142" spans="2:7" s="2" customFormat="1" x14ac:dyDescent="0.25">
      <c r="B142"/>
      <c r="C142"/>
      <c r="D142"/>
      <c r="E142"/>
      <c r="F142"/>
      <c r="G142" s="1"/>
    </row>
    <row r="143" spans="2:7" s="2" customFormat="1" x14ac:dyDescent="0.25">
      <c r="B143"/>
      <c r="C143"/>
      <c r="D143"/>
      <c r="E143"/>
      <c r="F143"/>
      <c r="G143" s="1"/>
    </row>
    <row r="144" spans="2:7" s="2" customFormat="1" x14ac:dyDescent="0.25">
      <c r="B144"/>
      <c r="C144"/>
      <c r="D144"/>
      <c r="E144"/>
      <c r="F144"/>
      <c r="G144" s="1"/>
    </row>
    <row r="145" spans="2:7" s="2" customFormat="1" x14ac:dyDescent="0.25">
      <c r="B145"/>
      <c r="C145"/>
      <c r="D145"/>
      <c r="E145"/>
      <c r="F145"/>
      <c r="G145" s="1"/>
    </row>
    <row r="146" spans="2:7" s="2" customFormat="1" x14ac:dyDescent="0.25">
      <c r="B146"/>
      <c r="C146"/>
      <c r="D146"/>
      <c r="E146"/>
      <c r="F146"/>
      <c r="G146" s="1"/>
    </row>
    <row r="147" spans="2:7" s="2" customFormat="1" x14ac:dyDescent="0.25">
      <c r="B147"/>
      <c r="C147"/>
      <c r="D147"/>
      <c r="E147"/>
      <c r="F147"/>
      <c r="G147" s="1"/>
    </row>
    <row r="148" spans="2:7" s="2" customFormat="1" x14ac:dyDescent="0.25">
      <c r="B148"/>
      <c r="C148"/>
      <c r="D148"/>
      <c r="E148"/>
      <c r="F148"/>
      <c r="G148" s="1"/>
    </row>
    <row r="149" spans="2:7" s="2" customFormat="1" x14ac:dyDescent="0.25">
      <c r="B149"/>
      <c r="C149"/>
      <c r="D149"/>
      <c r="E149"/>
      <c r="F149"/>
      <c r="G149" s="1"/>
    </row>
    <row r="150" spans="2:7" s="2" customFormat="1" x14ac:dyDescent="0.25">
      <c r="B150"/>
      <c r="C150"/>
      <c r="D150"/>
      <c r="E150"/>
      <c r="F150"/>
      <c r="G150" s="1"/>
    </row>
    <row r="151" spans="2:7" s="2" customFormat="1" x14ac:dyDescent="0.25">
      <c r="B151"/>
      <c r="C151"/>
      <c r="D151"/>
      <c r="E151"/>
      <c r="F151"/>
      <c r="G151" s="1"/>
    </row>
    <row r="152" spans="2:7" s="2" customFormat="1" x14ac:dyDescent="0.25">
      <c r="B152"/>
      <c r="C152"/>
      <c r="D152"/>
      <c r="E152"/>
      <c r="F152"/>
      <c r="G152" s="1"/>
    </row>
    <row r="153" spans="2:7" s="2" customFormat="1" x14ac:dyDescent="0.25">
      <c r="B153"/>
      <c r="C153"/>
      <c r="D153"/>
      <c r="E153"/>
      <c r="F153"/>
      <c r="G153" s="1"/>
    </row>
    <row r="154" spans="2:7" s="2" customFormat="1" x14ac:dyDescent="0.25">
      <c r="B154"/>
      <c r="C154"/>
      <c r="D154"/>
      <c r="E154"/>
      <c r="F154"/>
      <c r="G154" s="1"/>
    </row>
    <row r="155" spans="2:7" s="2" customFormat="1" x14ac:dyDescent="0.25">
      <c r="B155"/>
      <c r="C155"/>
      <c r="D155"/>
      <c r="E155"/>
      <c r="F155"/>
      <c r="G155" s="1"/>
    </row>
    <row r="156" spans="2:7" s="2" customFormat="1" x14ac:dyDescent="0.25">
      <c r="B156"/>
      <c r="C156"/>
      <c r="D156"/>
      <c r="E156"/>
      <c r="F156"/>
      <c r="G156" s="1"/>
    </row>
    <row r="157" spans="2:7" s="2" customFormat="1" x14ac:dyDescent="0.25">
      <c r="B157"/>
      <c r="C157"/>
      <c r="D157"/>
      <c r="E157"/>
      <c r="F157"/>
      <c r="G157" s="1"/>
    </row>
    <row r="158" spans="2:7" s="2" customFormat="1" x14ac:dyDescent="0.25">
      <c r="B158"/>
      <c r="C158"/>
      <c r="D158"/>
      <c r="E158"/>
      <c r="F158"/>
      <c r="G158" s="1"/>
    </row>
    <row r="159" spans="2:7" s="2" customFormat="1" x14ac:dyDescent="0.25">
      <c r="B159"/>
      <c r="C159"/>
      <c r="D159"/>
      <c r="E159"/>
      <c r="F159"/>
      <c r="G159" s="1"/>
    </row>
    <row r="160" spans="2:7" s="2" customFormat="1" x14ac:dyDescent="0.25">
      <c r="B160"/>
      <c r="C160"/>
      <c r="D160"/>
      <c r="E160"/>
      <c r="F160"/>
      <c r="G160" s="1"/>
    </row>
    <row r="161" spans="2:7" s="2" customFormat="1" x14ac:dyDescent="0.25">
      <c r="B161"/>
      <c r="C161"/>
      <c r="D161"/>
      <c r="E161"/>
      <c r="F161"/>
      <c r="G161" s="1"/>
    </row>
    <row r="162" spans="2:7" s="2" customFormat="1" x14ac:dyDescent="0.25">
      <c r="B162"/>
      <c r="C162"/>
      <c r="D162"/>
      <c r="E162"/>
      <c r="F162"/>
      <c r="G162" s="1"/>
    </row>
    <row r="163" spans="2:7" s="2" customFormat="1" x14ac:dyDescent="0.25">
      <c r="B163"/>
      <c r="C163"/>
      <c r="D163"/>
      <c r="E163"/>
      <c r="F163"/>
      <c r="G163" s="1"/>
    </row>
    <row r="164" spans="2:7" s="2" customFormat="1" x14ac:dyDescent="0.25">
      <c r="B164"/>
      <c r="C164"/>
      <c r="D164"/>
      <c r="E164"/>
      <c r="F164"/>
      <c r="G164" s="1"/>
    </row>
    <row r="165" spans="2:7" s="2" customFormat="1" x14ac:dyDescent="0.25">
      <c r="B165"/>
      <c r="C165"/>
      <c r="D165"/>
      <c r="E165"/>
      <c r="F165"/>
      <c r="G165" s="1"/>
    </row>
    <row r="166" spans="2:7" s="2" customFormat="1" x14ac:dyDescent="0.25">
      <c r="B166"/>
      <c r="C166"/>
      <c r="D166"/>
      <c r="E166"/>
      <c r="F166"/>
      <c r="G166" s="1"/>
    </row>
    <row r="167" spans="2:7" s="2" customFormat="1" x14ac:dyDescent="0.25">
      <c r="B167"/>
      <c r="C167"/>
      <c r="D167"/>
      <c r="E167"/>
      <c r="F167"/>
      <c r="G167" s="1"/>
    </row>
    <row r="168" spans="2:7" s="2" customFormat="1" x14ac:dyDescent="0.25">
      <c r="B168"/>
      <c r="C168"/>
      <c r="D168"/>
      <c r="E168"/>
      <c r="F168"/>
      <c r="G168" s="1"/>
    </row>
    <row r="169" spans="2:7" s="2" customFormat="1" x14ac:dyDescent="0.25">
      <c r="B169"/>
      <c r="C169"/>
      <c r="D169"/>
      <c r="E169"/>
      <c r="F169"/>
      <c r="G169" s="1"/>
    </row>
    <row r="170" spans="2:7" s="2" customFormat="1" x14ac:dyDescent="0.25">
      <c r="B170"/>
      <c r="C170"/>
      <c r="D170"/>
      <c r="E170"/>
      <c r="F170"/>
      <c r="G170" s="1"/>
    </row>
    <row r="171" spans="2:7" s="2" customFormat="1" x14ac:dyDescent="0.25">
      <c r="B171"/>
      <c r="C171"/>
      <c r="D171"/>
      <c r="E171"/>
      <c r="F171"/>
      <c r="G171" s="1"/>
    </row>
    <row r="172" spans="2:7" s="2" customFormat="1" x14ac:dyDescent="0.25">
      <c r="B172"/>
      <c r="C172"/>
      <c r="D172"/>
      <c r="E172"/>
      <c r="F172"/>
      <c r="G172" s="1"/>
    </row>
    <row r="173" spans="2:7" s="2" customFormat="1" x14ac:dyDescent="0.25">
      <c r="B173"/>
      <c r="C173"/>
      <c r="D173"/>
      <c r="E173"/>
      <c r="F173"/>
      <c r="G173" s="1"/>
    </row>
    <row r="174" spans="2:7" s="2" customFormat="1" x14ac:dyDescent="0.25">
      <c r="B174"/>
      <c r="C174"/>
      <c r="D174"/>
      <c r="E174"/>
      <c r="F174"/>
      <c r="G174" s="1"/>
    </row>
    <row r="175" spans="2:7" s="2" customFormat="1" x14ac:dyDescent="0.25">
      <c r="B175"/>
      <c r="C175"/>
      <c r="D175"/>
      <c r="E175"/>
      <c r="F175"/>
      <c r="G175" s="1"/>
    </row>
    <row r="176" spans="2:7" s="2" customFormat="1" x14ac:dyDescent="0.25">
      <c r="B176"/>
      <c r="C176"/>
      <c r="D176"/>
      <c r="E176"/>
      <c r="F176"/>
      <c r="G176" s="1"/>
    </row>
    <row r="177" spans="2:7" s="2" customFormat="1" x14ac:dyDescent="0.25">
      <c r="B177"/>
      <c r="C177"/>
      <c r="D177"/>
      <c r="E177"/>
      <c r="F177"/>
      <c r="G177" s="1"/>
    </row>
    <row r="178" spans="2:7" s="2" customFormat="1" x14ac:dyDescent="0.25">
      <c r="B178"/>
      <c r="C178"/>
      <c r="D178"/>
      <c r="E178"/>
      <c r="F178"/>
      <c r="G178" s="1"/>
    </row>
    <row r="179" spans="2:7" s="2" customFormat="1" x14ac:dyDescent="0.25">
      <c r="B179"/>
      <c r="C179"/>
      <c r="D179"/>
      <c r="E179"/>
      <c r="F179"/>
      <c r="G179" s="1"/>
    </row>
    <row r="180" spans="2:7" s="2" customFormat="1" x14ac:dyDescent="0.25">
      <c r="B180"/>
      <c r="C180"/>
      <c r="D180"/>
      <c r="E180"/>
      <c r="F180"/>
      <c r="G180" s="1"/>
    </row>
    <row r="181" spans="2:7" s="2" customFormat="1" x14ac:dyDescent="0.25">
      <c r="B181"/>
      <c r="C181"/>
      <c r="D181"/>
      <c r="E181"/>
      <c r="F181"/>
      <c r="G181" s="1"/>
    </row>
    <row r="182" spans="2:7" s="2" customFormat="1" x14ac:dyDescent="0.25">
      <c r="B182"/>
      <c r="C182"/>
      <c r="D182"/>
      <c r="E182"/>
      <c r="F182"/>
      <c r="G182" s="1"/>
    </row>
    <row r="183" spans="2:7" s="2" customFormat="1" x14ac:dyDescent="0.25">
      <c r="B183"/>
      <c r="C183"/>
      <c r="D183"/>
      <c r="E183"/>
      <c r="F183"/>
      <c r="G183" s="1"/>
    </row>
    <row r="184" spans="2:7" s="2" customFormat="1" x14ac:dyDescent="0.25">
      <c r="B184"/>
      <c r="C184"/>
      <c r="D184"/>
      <c r="E184"/>
      <c r="F184"/>
      <c r="G184" s="1"/>
    </row>
    <row r="185" spans="2:7" s="2" customFormat="1" x14ac:dyDescent="0.25">
      <c r="B185"/>
      <c r="C185"/>
      <c r="D185"/>
      <c r="E185"/>
      <c r="F185"/>
      <c r="G185" s="1"/>
    </row>
    <row r="186" spans="2:7" s="2" customFormat="1" x14ac:dyDescent="0.25">
      <c r="B186"/>
      <c r="C186"/>
      <c r="D186"/>
      <c r="E186"/>
      <c r="F186"/>
      <c r="G186" s="1"/>
    </row>
    <row r="187" spans="2:7" s="2" customFormat="1" x14ac:dyDescent="0.25">
      <c r="B187"/>
      <c r="C187"/>
      <c r="D187"/>
      <c r="E187"/>
      <c r="F187"/>
      <c r="G187" s="1"/>
    </row>
    <row r="188" spans="2:7" s="2" customFormat="1" x14ac:dyDescent="0.25">
      <c r="B188"/>
      <c r="C188"/>
      <c r="D188"/>
      <c r="E188"/>
      <c r="F188"/>
      <c r="G188" s="1"/>
    </row>
    <row r="189" spans="2:7" s="2" customFormat="1" x14ac:dyDescent="0.25">
      <c r="B189"/>
      <c r="C189"/>
      <c r="D189"/>
      <c r="E189"/>
      <c r="F189"/>
      <c r="G189" s="1"/>
    </row>
    <row r="190" spans="2:7" s="2" customFormat="1" x14ac:dyDescent="0.25">
      <c r="B190"/>
      <c r="C190"/>
      <c r="D190"/>
      <c r="E190"/>
      <c r="F190"/>
      <c r="G190" s="1"/>
    </row>
    <row r="191" spans="2:7" s="2" customFormat="1" x14ac:dyDescent="0.25">
      <c r="B191"/>
      <c r="C191"/>
      <c r="D191"/>
      <c r="E191"/>
      <c r="F191"/>
      <c r="G191" s="1"/>
    </row>
    <row r="192" spans="2:7" s="2" customFormat="1" x14ac:dyDescent="0.25">
      <c r="B192"/>
      <c r="C192"/>
      <c r="D192"/>
      <c r="E192"/>
      <c r="F192"/>
      <c r="G192" s="1"/>
    </row>
    <row r="193" spans="2:7" s="2" customFormat="1" x14ac:dyDescent="0.25">
      <c r="B193"/>
      <c r="C193"/>
      <c r="D193"/>
      <c r="E193"/>
      <c r="F193"/>
      <c r="G193" s="1"/>
    </row>
    <row r="194" spans="2:7" s="2" customFormat="1" x14ac:dyDescent="0.25">
      <c r="B194"/>
      <c r="C194"/>
      <c r="D194"/>
      <c r="E194"/>
      <c r="F194"/>
      <c r="G194" s="1"/>
    </row>
    <row r="195" spans="2:7" s="2" customFormat="1" x14ac:dyDescent="0.25">
      <c r="B195"/>
      <c r="C195"/>
      <c r="D195"/>
      <c r="E195"/>
      <c r="F195"/>
      <c r="G195" s="1"/>
    </row>
    <row r="196" spans="2:7" s="2" customFormat="1" x14ac:dyDescent="0.25">
      <c r="B196"/>
      <c r="C196"/>
      <c r="D196"/>
      <c r="E196"/>
      <c r="F196"/>
      <c r="G196" s="1"/>
    </row>
    <row r="197" spans="2:7" s="2" customFormat="1" x14ac:dyDescent="0.25">
      <c r="B197"/>
      <c r="C197"/>
      <c r="D197"/>
      <c r="E197"/>
      <c r="F197"/>
      <c r="G197" s="1"/>
    </row>
    <row r="198" spans="2:7" s="2" customFormat="1" x14ac:dyDescent="0.25">
      <c r="B198"/>
      <c r="C198"/>
      <c r="D198"/>
      <c r="E198"/>
      <c r="F198"/>
      <c r="G198" s="1"/>
    </row>
    <row r="199" spans="2:7" s="2" customFormat="1" x14ac:dyDescent="0.25">
      <c r="B199"/>
      <c r="C199"/>
      <c r="D199"/>
      <c r="E199"/>
      <c r="F199"/>
      <c r="G199" s="1"/>
    </row>
    <row r="200" spans="2:7" s="2" customFormat="1" x14ac:dyDescent="0.25">
      <c r="B200"/>
      <c r="C200"/>
      <c r="D200"/>
      <c r="E200"/>
      <c r="F200"/>
      <c r="G200" s="1"/>
    </row>
    <row r="201" spans="2:7" s="2" customFormat="1" x14ac:dyDescent="0.25">
      <c r="B201"/>
      <c r="C201"/>
      <c r="D201"/>
      <c r="E201"/>
      <c r="F201"/>
      <c r="G201" s="1"/>
    </row>
    <row r="202" spans="2:7" s="2" customFormat="1" x14ac:dyDescent="0.25">
      <c r="B202"/>
      <c r="C202"/>
      <c r="D202"/>
      <c r="E202"/>
      <c r="F202"/>
      <c r="G202" s="1"/>
    </row>
    <row r="203" spans="2:7" s="2" customFormat="1" x14ac:dyDescent="0.25">
      <c r="B203"/>
      <c r="C203"/>
      <c r="D203"/>
      <c r="E203"/>
      <c r="F203"/>
      <c r="G203" s="1"/>
    </row>
    <row r="204" spans="2:7" s="2" customFormat="1" x14ac:dyDescent="0.25">
      <c r="B204"/>
      <c r="C204"/>
      <c r="D204"/>
      <c r="E204"/>
      <c r="F204"/>
      <c r="G204" s="1"/>
    </row>
    <row r="205" spans="2:7" s="2" customFormat="1" x14ac:dyDescent="0.25">
      <c r="B205"/>
      <c r="C205"/>
      <c r="D205"/>
      <c r="E205"/>
      <c r="F205"/>
      <c r="G205" s="1"/>
    </row>
    <row r="206" spans="2:7" s="2" customFormat="1" x14ac:dyDescent="0.25">
      <c r="B206"/>
      <c r="C206"/>
      <c r="D206"/>
      <c r="E206"/>
      <c r="F206"/>
      <c r="G206" s="1"/>
    </row>
    <row r="207" spans="2:7" s="2" customFormat="1" x14ac:dyDescent="0.25">
      <c r="B207"/>
      <c r="C207"/>
      <c r="D207"/>
      <c r="E207"/>
      <c r="F207"/>
      <c r="G207" s="1"/>
    </row>
    <row r="208" spans="2:7" s="2" customFormat="1" x14ac:dyDescent="0.25">
      <c r="B208"/>
      <c r="C208"/>
      <c r="D208"/>
      <c r="E208"/>
      <c r="F208"/>
      <c r="G208" s="1"/>
    </row>
    <row r="209" spans="2:7" s="2" customFormat="1" x14ac:dyDescent="0.25">
      <c r="B209"/>
      <c r="C209"/>
      <c r="D209"/>
      <c r="E209"/>
      <c r="F209"/>
      <c r="G209" s="1"/>
    </row>
    <row r="210" spans="2:7" s="2" customFormat="1" x14ac:dyDescent="0.25">
      <c r="B210"/>
      <c r="C210"/>
      <c r="D210"/>
      <c r="E210"/>
      <c r="F210"/>
      <c r="G210" s="1"/>
    </row>
    <row r="211" spans="2:7" s="2" customFormat="1" x14ac:dyDescent="0.25">
      <c r="B211"/>
      <c r="C211"/>
      <c r="D211"/>
      <c r="E211"/>
      <c r="F211"/>
      <c r="G211" s="1"/>
    </row>
    <row r="212" spans="2:7" s="2" customFormat="1" x14ac:dyDescent="0.25">
      <c r="B212"/>
      <c r="C212"/>
      <c r="D212"/>
      <c r="E212"/>
      <c r="F212"/>
      <c r="G212" s="1"/>
    </row>
    <row r="213" spans="2:7" s="2" customFormat="1" x14ac:dyDescent="0.25">
      <c r="B213"/>
      <c r="C213"/>
      <c r="D213"/>
      <c r="E213"/>
      <c r="F213"/>
      <c r="G213" s="1"/>
    </row>
    <row r="214" spans="2:7" s="2" customFormat="1" x14ac:dyDescent="0.25">
      <c r="B214"/>
      <c r="C214"/>
      <c r="D214"/>
      <c r="E214"/>
      <c r="F214"/>
      <c r="G214" s="1"/>
    </row>
    <row r="215" spans="2:7" s="2" customFormat="1" x14ac:dyDescent="0.25">
      <c r="B215"/>
      <c r="C215"/>
      <c r="D215"/>
      <c r="E215"/>
      <c r="F215"/>
      <c r="G215" s="1"/>
    </row>
    <row r="216" spans="2:7" s="2" customFormat="1" x14ac:dyDescent="0.25">
      <c r="B216"/>
      <c r="C216"/>
      <c r="D216"/>
      <c r="E216"/>
      <c r="F216"/>
      <c r="G216" s="1"/>
    </row>
    <row r="217" spans="2:7" s="2" customFormat="1" x14ac:dyDescent="0.25">
      <c r="B217"/>
      <c r="C217"/>
      <c r="D217"/>
      <c r="E217"/>
      <c r="F217"/>
      <c r="G217" s="1"/>
    </row>
    <row r="218" spans="2:7" s="2" customFormat="1" x14ac:dyDescent="0.25">
      <c r="B218"/>
      <c r="C218"/>
      <c r="D218"/>
      <c r="E218"/>
      <c r="F218"/>
      <c r="G218" s="1"/>
    </row>
    <row r="219" spans="2:7" s="2" customFormat="1" x14ac:dyDescent="0.25">
      <c r="B219"/>
      <c r="C219"/>
      <c r="D219"/>
      <c r="E219"/>
      <c r="F219"/>
      <c r="G219" s="1"/>
    </row>
    <row r="220" spans="2:7" s="2" customFormat="1" x14ac:dyDescent="0.25">
      <c r="B220"/>
      <c r="C220"/>
      <c r="D220"/>
      <c r="E220"/>
      <c r="F220"/>
      <c r="G220" s="1"/>
    </row>
    <row r="221" spans="2:7" s="2" customFormat="1" x14ac:dyDescent="0.25">
      <c r="B221"/>
      <c r="C221"/>
      <c r="D221"/>
      <c r="E221"/>
      <c r="F221"/>
      <c r="G221" s="1"/>
    </row>
    <row r="222" spans="2:7" s="2" customFormat="1" x14ac:dyDescent="0.25">
      <c r="B222"/>
      <c r="C222"/>
      <c r="D222"/>
      <c r="E222"/>
      <c r="F222"/>
      <c r="G222" s="1"/>
    </row>
    <row r="223" spans="2:7" s="2" customFormat="1" x14ac:dyDescent="0.25">
      <c r="B223"/>
      <c r="C223"/>
      <c r="D223"/>
      <c r="E223"/>
      <c r="F223"/>
      <c r="G223" s="1"/>
    </row>
    <row r="224" spans="2:7" s="2" customFormat="1" x14ac:dyDescent="0.25">
      <c r="B224"/>
      <c r="C224"/>
      <c r="D224"/>
      <c r="E224"/>
      <c r="F224"/>
      <c r="G224" s="1"/>
    </row>
    <row r="225" spans="2:7" s="2" customFormat="1" x14ac:dyDescent="0.25">
      <c r="B225"/>
      <c r="C225"/>
      <c r="D225"/>
      <c r="E225"/>
      <c r="F225"/>
      <c r="G225" s="1"/>
    </row>
    <row r="226" spans="2:7" s="2" customFormat="1" x14ac:dyDescent="0.25">
      <c r="B226"/>
      <c r="C226"/>
      <c r="D226"/>
      <c r="E226"/>
      <c r="F226"/>
      <c r="G226" s="1"/>
    </row>
    <row r="227" spans="2:7" s="2" customFormat="1" x14ac:dyDescent="0.25">
      <c r="B227"/>
      <c r="C227"/>
      <c r="D227"/>
      <c r="E227"/>
      <c r="F227"/>
      <c r="G227" s="1"/>
    </row>
    <row r="228" spans="2:7" s="2" customFormat="1" x14ac:dyDescent="0.25">
      <c r="B228"/>
      <c r="C228"/>
      <c r="D228"/>
      <c r="E228"/>
      <c r="F228"/>
      <c r="G228" s="1"/>
    </row>
    <row r="229" spans="2:7" s="2" customFormat="1" x14ac:dyDescent="0.25">
      <c r="B229"/>
      <c r="C229"/>
      <c r="D229"/>
      <c r="E229"/>
      <c r="F229"/>
      <c r="G229" s="1"/>
    </row>
    <row r="230" spans="2:7" s="2" customFormat="1" x14ac:dyDescent="0.25">
      <c r="B230"/>
      <c r="C230"/>
      <c r="D230"/>
      <c r="E230"/>
      <c r="F230"/>
      <c r="G230" s="1"/>
    </row>
    <row r="231" spans="2:7" s="2" customFormat="1" x14ac:dyDescent="0.25">
      <c r="B231"/>
      <c r="C231"/>
      <c r="D231"/>
      <c r="E231"/>
      <c r="F231"/>
      <c r="G231" s="1"/>
    </row>
    <row r="232" spans="2:7" s="2" customFormat="1" x14ac:dyDescent="0.25">
      <c r="B232"/>
      <c r="C232"/>
      <c r="D232"/>
      <c r="E232"/>
      <c r="F232"/>
      <c r="G232" s="1"/>
    </row>
    <row r="233" spans="2:7" s="2" customFormat="1" x14ac:dyDescent="0.25">
      <c r="B233"/>
      <c r="C233"/>
      <c r="D233"/>
      <c r="E233"/>
      <c r="F233"/>
      <c r="G233" s="1"/>
    </row>
    <row r="234" spans="2:7" s="2" customFormat="1" x14ac:dyDescent="0.25">
      <c r="B234"/>
      <c r="C234"/>
      <c r="D234"/>
      <c r="E234"/>
      <c r="F234"/>
      <c r="G234" s="1"/>
    </row>
    <row r="235" spans="2:7" s="2" customFormat="1" x14ac:dyDescent="0.25">
      <c r="B235"/>
      <c r="C235"/>
      <c r="D235"/>
      <c r="E235"/>
      <c r="F235"/>
      <c r="G235" s="1"/>
    </row>
    <row r="236" spans="2:7" s="2" customFormat="1" x14ac:dyDescent="0.25">
      <c r="B236"/>
      <c r="C236"/>
      <c r="D236"/>
      <c r="E236"/>
      <c r="F236"/>
      <c r="G236" s="1"/>
    </row>
    <row r="237" spans="2:7" s="2" customFormat="1" x14ac:dyDescent="0.25">
      <c r="B237"/>
      <c r="C237"/>
      <c r="D237"/>
      <c r="E237"/>
      <c r="F237"/>
      <c r="G237" s="1"/>
    </row>
    <row r="238" spans="2:7" s="2" customFormat="1" x14ac:dyDescent="0.25">
      <c r="B238"/>
      <c r="C238"/>
      <c r="D238"/>
      <c r="E238"/>
      <c r="F238"/>
      <c r="G238" s="1"/>
    </row>
    <row r="239" spans="2:7" s="2" customFormat="1" x14ac:dyDescent="0.25">
      <c r="B239"/>
      <c r="C239"/>
      <c r="D239"/>
      <c r="E239"/>
      <c r="F239"/>
      <c r="G239" s="1"/>
    </row>
    <row r="240" spans="2:7" s="2" customFormat="1" x14ac:dyDescent="0.25">
      <c r="B240"/>
      <c r="C240"/>
      <c r="D240"/>
      <c r="E240"/>
      <c r="F240"/>
      <c r="G240" s="1"/>
    </row>
    <row r="241" spans="2:7" s="2" customFormat="1" x14ac:dyDescent="0.25">
      <c r="B241"/>
      <c r="C241"/>
      <c r="D241"/>
      <c r="E241"/>
      <c r="F241"/>
      <c r="G241" s="1"/>
    </row>
    <row r="242" spans="2:7" s="2" customFormat="1" x14ac:dyDescent="0.25">
      <c r="B242"/>
      <c r="C242"/>
      <c r="D242"/>
      <c r="E242"/>
      <c r="F242"/>
      <c r="G242" s="1"/>
    </row>
    <row r="243" spans="2:7" s="2" customFormat="1" x14ac:dyDescent="0.25">
      <c r="B243"/>
      <c r="C243"/>
      <c r="D243"/>
      <c r="E243"/>
      <c r="F243"/>
      <c r="G243" s="1"/>
    </row>
    <row r="244" spans="2:7" s="2" customFormat="1" x14ac:dyDescent="0.25">
      <c r="B244"/>
      <c r="C244"/>
      <c r="D244"/>
      <c r="E244"/>
      <c r="F244"/>
      <c r="G244" s="1"/>
    </row>
    <row r="245" spans="2:7" s="2" customFormat="1" x14ac:dyDescent="0.25">
      <c r="B245"/>
      <c r="C245"/>
      <c r="D245"/>
      <c r="E245"/>
      <c r="F245"/>
      <c r="G245" s="1"/>
    </row>
    <row r="246" spans="2:7" s="2" customFormat="1" x14ac:dyDescent="0.25">
      <c r="B246"/>
      <c r="C246"/>
      <c r="D246"/>
      <c r="E246"/>
      <c r="F246"/>
      <c r="G246" s="1"/>
    </row>
    <row r="247" spans="2:7" s="2" customFormat="1" x14ac:dyDescent="0.25">
      <c r="B247"/>
      <c r="C247"/>
      <c r="D247"/>
      <c r="E247"/>
      <c r="F247"/>
      <c r="G247" s="1"/>
    </row>
    <row r="248" spans="2:7" s="2" customFormat="1" x14ac:dyDescent="0.25">
      <c r="B248"/>
      <c r="C248"/>
      <c r="D248"/>
      <c r="E248"/>
      <c r="F248"/>
      <c r="G248" s="1"/>
    </row>
    <row r="249" spans="2:7" s="2" customFormat="1" x14ac:dyDescent="0.25">
      <c r="B249"/>
      <c r="C249"/>
      <c r="D249"/>
      <c r="E249"/>
      <c r="F249"/>
      <c r="G249" s="1"/>
    </row>
    <row r="250" spans="2:7" s="2" customFormat="1" x14ac:dyDescent="0.25">
      <c r="B250"/>
      <c r="C250"/>
      <c r="D250"/>
      <c r="E250"/>
      <c r="F250"/>
      <c r="G250" s="1"/>
    </row>
    <row r="251" spans="2:7" s="2" customFormat="1" x14ac:dyDescent="0.25">
      <c r="B251"/>
      <c r="C251"/>
      <c r="D251"/>
      <c r="E251"/>
      <c r="F251"/>
      <c r="G251" s="1"/>
    </row>
    <row r="252" spans="2:7" s="2" customFormat="1" x14ac:dyDescent="0.25">
      <c r="B252"/>
      <c r="C252"/>
      <c r="D252"/>
      <c r="E252"/>
      <c r="F252"/>
      <c r="G252" s="1"/>
    </row>
    <row r="253" spans="2:7" s="2" customFormat="1" x14ac:dyDescent="0.25">
      <c r="B253"/>
      <c r="C253"/>
      <c r="D253"/>
      <c r="E253"/>
      <c r="F253"/>
      <c r="G253" s="1"/>
    </row>
    <row r="254" spans="2:7" s="2" customFormat="1" x14ac:dyDescent="0.25">
      <c r="B254"/>
      <c r="C254"/>
      <c r="D254"/>
      <c r="E254"/>
      <c r="F254"/>
      <c r="G254" s="1"/>
    </row>
    <row r="255" spans="2:7" s="2" customFormat="1" x14ac:dyDescent="0.25">
      <c r="B255"/>
      <c r="C255"/>
      <c r="D255"/>
      <c r="E255"/>
      <c r="F255"/>
      <c r="G255" s="1"/>
    </row>
    <row r="256" spans="2:7" s="2" customFormat="1" x14ac:dyDescent="0.25">
      <c r="B256"/>
      <c r="C256"/>
      <c r="D256"/>
      <c r="E256"/>
      <c r="F256"/>
      <c r="G256" s="1"/>
    </row>
    <row r="257" spans="2:7" s="2" customFormat="1" x14ac:dyDescent="0.25">
      <c r="B257"/>
      <c r="C257"/>
      <c r="D257"/>
      <c r="E257"/>
      <c r="F257"/>
      <c r="G257" s="1"/>
    </row>
    <row r="258" spans="2:7" s="2" customFormat="1" x14ac:dyDescent="0.25">
      <c r="B258"/>
      <c r="C258"/>
      <c r="D258"/>
      <c r="E258"/>
      <c r="F258"/>
      <c r="G258" s="1"/>
    </row>
    <row r="259" spans="2:7" s="2" customFormat="1" x14ac:dyDescent="0.25">
      <c r="B259"/>
      <c r="C259"/>
      <c r="D259"/>
      <c r="E259"/>
      <c r="F259"/>
      <c r="G259" s="1"/>
    </row>
    <row r="260" spans="2:7" s="2" customFormat="1" x14ac:dyDescent="0.25">
      <c r="B260"/>
      <c r="C260"/>
      <c r="D260"/>
      <c r="E260"/>
      <c r="F260"/>
      <c r="G260" s="1"/>
    </row>
    <row r="261" spans="2:7" s="2" customFormat="1" x14ac:dyDescent="0.25">
      <c r="B261"/>
      <c r="C261"/>
      <c r="D261"/>
      <c r="E261"/>
      <c r="F261"/>
      <c r="G261" s="1"/>
    </row>
    <row r="262" spans="2:7" s="2" customFormat="1" x14ac:dyDescent="0.25">
      <c r="B262"/>
      <c r="C262"/>
      <c r="D262"/>
      <c r="E262"/>
      <c r="F262"/>
      <c r="G262" s="1"/>
    </row>
    <row r="263" spans="2:7" s="2" customFormat="1" x14ac:dyDescent="0.25">
      <c r="B263"/>
      <c r="C263"/>
      <c r="D263"/>
      <c r="E263"/>
      <c r="F263"/>
      <c r="G263" s="1"/>
    </row>
    <row r="264" spans="2:7" s="2" customFormat="1" x14ac:dyDescent="0.25">
      <c r="B264"/>
      <c r="C264"/>
      <c r="D264"/>
      <c r="E264"/>
      <c r="F264"/>
      <c r="G264" s="1"/>
    </row>
    <row r="265" spans="2:7" s="2" customFormat="1" x14ac:dyDescent="0.25">
      <c r="B265"/>
      <c r="C265"/>
      <c r="D265"/>
      <c r="E265"/>
      <c r="F265"/>
      <c r="G265" s="1"/>
    </row>
    <row r="266" spans="2:7" s="2" customFormat="1" x14ac:dyDescent="0.25">
      <c r="B266"/>
      <c r="C266"/>
      <c r="D266"/>
      <c r="E266"/>
      <c r="F266"/>
      <c r="G266" s="1"/>
    </row>
    <row r="267" spans="2:7" s="2" customFormat="1" x14ac:dyDescent="0.25">
      <c r="B267"/>
      <c r="C267"/>
      <c r="D267"/>
      <c r="E267"/>
      <c r="F267"/>
      <c r="G267" s="1"/>
    </row>
    <row r="268" spans="2:7" s="2" customFormat="1" x14ac:dyDescent="0.25">
      <c r="B268"/>
      <c r="C268"/>
      <c r="D268"/>
      <c r="E268"/>
      <c r="F268"/>
      <c r="G268" s="1"/>
    </row>
    <row r="269" spans="2:7" s="2" customFormat="1" x14ac:dyDescent="0.25">
      <c r="B269"/>
      <c r="C269"/>
      <c r="D269"/>
      <c r="E269"/>
      <c r="F269"/>
      <c r="G269" s="1"/>
    </row>
    <row r="270" spans="2:7" s="2" customFormat="1" x14ac:dyDescent="0.25">
      <c r="B270"/>
      <c r="C270"/>
      <c r="D270"/>
      <c r="E270"/>
      <c r="F270"/>
      <c r="G270" s="1"/>
    </row>
    <row r="271" spans="2:7" s="2" customFormat="1" x14ac:dyDescent="0.25">
      <c r="B271"/>
      <c r="C271"/>
      <c r="D271"/>
      <c r="E271"/>
      <c r="F271"/>
      <c r="G271" s="1"/>
    </row>
    <row r="272" spans="2:7" s="2" customFormat="1" x14ac:dyDescent="0.25">
      <c r="B272"/>
      <c r="C272"/>
      <c r="D272"/>
      <c r="E272"/>
      <c r="F272"/>
      <c r="G272" s="1"/>
    </row>
    <row r="273" spans="2:7" s="2" customFormat="1" x14ac:dyDescent="0.25">
      <c r="B273"/>
      <c r="C273"/>
      <c r="D273"/>
      <c r="E273"/>
      <c r="F273"/>
      <c r="G273" s="1"/>
    </row>
    <row r="274" spans="2:7" s="2" customFormat="1" x14ac:dyDescent="0.25">
      <c r="B274"/>
      <c r="C274"/>
      <c r="D274"/>
      <c r="E274"/>
      <c r="F274"/>
      <c r="G274" s="1"/>
    </row>
    <row r="275" spans="2:7" s="2" customFormat="1" x14ac:dyDescent="0.25">
      <c r="B275"/>
      <c r="C275"/>
      <c r="D275"/>
      <c r="E275"/>
      <c r="F275"/>
      <c r="G275" s="1"/>
    </row>
    <row r="276" spans="2:7" s="2" customFormat="1" x14ac:dyDescent="0.25">
      <c r="B276"/>
      <c r="C276"/>
      <c r="D276"/>
      <c r="E276"/>
      <c r="F276"/>
      <c r="G276" s="1"/>
    </row>
    <row r="277" spans="2:7" s="2" customFormat="1" x14ac:dyDescent="0.25">
      <c r="B277"/>
      <c r="C277"/>
      <c r="D277"/>
      <c r="E277"/>
      <c r="F277"/>
      <c r="G277" s="1"/>
    </row>
    <row r="278" spans="2:7" s="2" customFormat="1" x14ac:dyDescent="0.25">
      <c r="B278"/>
      <c r="C278"/>
      <c r="D278"/>
      <c r="E278"/>
      <c r="F278"/>
      <c r="G278" s="1"/>
    </row>
    <row r="279" spans="2:7" s="2" customFormat="1" x14ac:dyDescent="0.25">
      <c r="B279"/>
      <c r="C279"/>
      <c r="D279"/>
      <c r="E279"/>
      <c r="F279"/>
      <c r="G279" s="1"/>
    </row>
    <row r="280" spans="2:7" s="2" customFormat="1" x14ac:dyDescent="0.25">
      <c r="B280"/>
      <c r="C280"/>
      <c r="D280"/>
      <c r="E280"/>
      <c r="F280"/>
      <c r="G280" s="1"/>
    </row>
    <row r="281" spans="2:7" s="2" customFormat="1" x14ac:dyDescent="0.25">
      <c r="B281"/>
      <c r="C281"/>
      <c r="D281"/>
      <c r="E281"/>
      <c r="F281"/>
      <c r="G281" s="1"/>
    </row>
    <row r="282" spans="2:7" s="2" customFormat="1" x14ac:dyDescent="0.25">
      <c r="B282"/>
      <c r="C282"/>
      <c r="D282"/>
      <c r="E282"/>
      <c r="F282"/>
      <c r="G282" s="1"/>
    </row>
    <row r="283" spans="2:7" s="2" customFormat="1" x14ac:dyDescent="0.25">
      <c r="B283"/>
      <c r="C283"/>
      <c r="D283"/>
      <c r="E283"/>
      <c r="F283"/>
      <c r="G283" s="1"/>
    </row>
    <row r="284" spans="2:7" s="2" customFormat="1" x14ac:dyDescent="0.25">
      <c r="B284"/>
      <c r="C284"/>
      <c r="D284"/>
      <c r="E284"/>
      <c r="F284"/>
      <c r="G284" s="1"/>
    </row>
    <row r="285" spans="2:7" s="2" customFormat="1" x14ac:dyDescent="0.25">
      <c r="B285"/>
      <c r="C285"/>
      <c r="D285"/>
      <c r="E285"/>
      <c r="F285"/>
      <c r="G285" s="1"/>
    </row>
    <row r="286" spans="2:7" s="2" customFormat="1" x14ac:dyDescent="0.25">
      <c r="B286"/>
      <c r="C286"/>
      <c r="D286"/>
      <c r="E286"/>
      <c r="F286"/>
      <c r="G286" s="1"/>
    </row>
    <row r="287" spans="2:7" s="2" customFormat="1" x14ac:dyDescent="0.25">
      <c r="B287"/>
      <c r="C287"/>
      <c r="D287"/>
      <c r="E287"/>
      <c r="F287"/>
      <c r="G287" s="1"/>
    </row>
    <row r="288" spans="2:7" s="2" customFormat="1" x14ac:dyDescent="0.25">
      <c r="B288"/>
      <c r="C288"/>
      <c r="D288"/>
      <c r="E288"/>
      <c r="F288"/>
      <c r="G288" s="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G1"/>
  </mergeCells>
  <conditionalFormatting sqref="G7:G53">
    <cfRule type="expression" dxfId="3" priority="3">
      <formula>$G7:$G53="Invalid code. See 'Function Codes' tab for available codes."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7" ma:contentTypeDescription="Create a new document." ma:contentTypeScope="" ma:versionID="9bffdee31e18fdf81104fa5e4bfabc35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a57ca4d4c7ee822b0ea4fc7d8f545bae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2021-12-14T17:07:23+00:00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8AB03F-ABD8-47C3-9FDA-8D13DB76F273}"/>
</file>

<file path=customXml/itemProps2.xml><?xml version="1.0" encoding="utf-8"?>
<ds:datastoreItem xmlns:ds="http://schemas.openxmlformats.org/officeDocument/2006/customXml" ds:itemID="{152E7AA0-8A71-4435-A881-4B14DA2896A1}"/>
</file>

<file path=customXml/itemProps3.xml><?xml version="1.0" encoding="utf-8"?>
<ds:datastoreItem xmlns:ds="http://schemas.openxmlformats.org/officeDocument/2006/customXml" ds:itemID="{A4B644FE-95C4-47B0-8CEE-CF2C3AF6D4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 Age Subgrants</vt:lpstr>
      <vt:lpstr>Birth to K Age Subgrants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OCF Summer Learning Grant Report 9.30.21</dc:title>
  <dc:creator>"elliottm"</dc:creator>
  <cp:lastModifiedBy>"SolarioS"</cp:lastModifiedBy>
  <cp:lastPrinted>2021-07-19T23:50:52Z</cp:lastPrinted>
  <dcterms:created xsi:type="dcterms:W3CDTF">2021-07-19T23:40:15Z</dcterms:created>
  <dcterms:modified xsi:type="dcterms:W3CDTF">2021-12-06T16:03:09Z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0x0101008AD634F791A68E448BB12BA2A972606E</vt:lpwstr>
  </property>
</Properties>
</file>