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tables/table3.xml" ContentType="application/vnd.openxmlformats-officedocument.spreadsheetml.table+xml"/>
  <Override PartName="/xl/tables/table4.xml" ContentType="application/vnd.openxmlformats-officedocument.spreadsheetml.table+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codeName="ThisWorkbook"/>
  <mc:AlternateContent xmlns:mc="http://schemas.openxmlformats.org/markup-compatibility/2006">
    <mc:Choice Requires="x15">
      <x15ac:absPath xmlns:x15ac="http://schemas.microsoft.com/office/spreadsheetml/2010/11/ac" url="K:\A-6 School Improvement &amp; Accountability\State Summer Learning Grants\2025 Grants\02 Program Establishment\Reimbursement\"/>
    </mc:Choice>
  </mc:AlternateContent>
  <xr:revisionPtr revIDLastSave="0" documentId="13_ncr:1_{95E2D527-FA2D-4969-B87E-985A35956BAC}" xr6:coauthVersionLast="47" xr6:coauthVersionMax="47" xr10:uidLastSave="{00000000-0000-0000-0000-000000000000}"/>
  <workbookProtection lockStructure="1"/>
  <bookViews>
    <workbookView xWindow="-120" yWindow="-120" windowWidth="29040" windowHeight="15840" tabRatio="866" xr2:uid="{00000000-000D-0000-FFFF-FFFF00000000}"/>
  </bookViews>
  <sheets>
    <sheet name="INSTRUCTIONS" sheetId="6" r:id="rId1"/>
    <sheet name="Request Form" sheetId="50" r:id="rId2"/>
    <sheet name="Fx &amp; Obj Codes" sheetId="26" r:id="rId3"/>
    <sheet name="Entity IDs" sheetId="41" r:id="rId4"/>
    <sheet name="Dropdowns (DO NOT EDIT)" sheetId="44" state="hidden" r:id="rId5"/>
  </sheets>
  <definedNames>
    <definedName name="AllowableUses">#REF!</definedName>
    <definedName name="Categories_List">'Dropdowns (DO NOT EDIT)'!$B$3:$B$17</definedName>
    <definedName name="Contracted_List">'Dropdowns (DO NOT EDIT)'!$D$3:$D$5</definedName>
    <definedName name="Program_List">'Dropdowns (DO NOT EDIT)'!$B$3:$B$5</definedName>
    <definedName name="ProgramGoals">#REF!</definedName>
    <definedName name="SupplementNotSupplant">#REF!</definedName>
    <definedName name="UnallowableUses">#REF!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14" i="50" l="1" a="1"/>
  <c r="N14" i="50" s="1"/>
  <c r="N28" i="50" s="1"/>
  <c r="N15" i="50" a="1"/>
  <c r="N15" i="50"/>
  <c r="N16" i="50" a="1"/>
  <c r="N16" i="50" s="1"/>
  <c r="N17" i="50" a="1"/>
  <c r="N17" i="50"/>
  <c r="N18" i="50" a="1"/>
  <c r="N18" i="50"/>
  <c r="N19" i="50" a="1"/>
  <c r="N19" i="50"/>
  <c r="N20" i="50" a="1"/>
  <c r="N20" i="50" s="1"/>
  <c r="N21" i="50" a="1"/>
  <c r="N21" i="50"/>
  <c r="N22" i="50" a="1"/>
  <c r="N22" i="50"/>
  <c r="N23" i="50" a="1"/>
  <c r="N23" i="50"/>
  <c r="N24" i="50" a="1"/>
  <c r="N24" i="50" s="1"/>
  <c r="N25" i="50" a="1"/>
  <c r="N25" i="50"/>
  <c r="N26" i="50" a="1"/>
  <c r="N26" i="50"/>
  <c r="N27" i="50" a="1"/>
  <c r="N27" i="50" s="1"/>
  <c r="N29" i="50"/>
  <c r="N30" i="50"/>
  <c r="N31" i="50" s="1"/>
  <c r="I990" i="50"/>
  <c r="I246" i="50" l="1"/>
  <c r="I247" i="50"/>
  <c r="I248" i="50"/>
  <c r="I249" i="50"/>
  <c r="I250" i="50"/>
  <c r="I251" i="50"/>
  <c r="I252" i="50"/>
  <c r="I253" i="50"/>
  <c r="I254" i="50"/>
  <c r="I255" i="50"/>
  <c r="I256" i="50"/>
  <c r="I257" i="50"/>
  <c r="I258" i="50"/>
  <c r="I259" i="50"/>
  <c r="I260" i="50"/>
  <c r="I261" i="50"/>
  <c r="I262" i="50"/>
  <c r="I263" i="50"/>
  <c r="I264" i="50"/>
  <c r="I265" i="50"/>
  <c r="I266" i="50"/>
  <c r="I267" i="50"/>
  <c r="I268" i="50"/>
  <c r="I269" i="50"/>
  <c r="I270" i="50"/>
  <c r="I271" i="50"/>
  <c r="I272" i="50"/>
  <c r="I273" i="50"/>
  <c r="I274" i="50"/>
  <c r="I275" i="50"/>
  <c r="I276" i="50"/>
  <c r="I277" i="50"/>
  <c r="I278" i="50"/>
  <c r="I279" i="50"/>
  <c r="I280" i="50"/>
  <c r="I281" i="50"/>
  <c r="I282" i="50"/>
  <c r="I283" i="50"/>
  <c r="I284" i="50"/>
  <c r="I285" i="50"/>
  <c r="I286" i="50"/>
  <c r="I287" i="50"/>
  <c r="I288" i="50"/>
  <c r="I289" i="50"/>
  <c r="I290" i="50"/>
  <c r="I291" i="50"/>
  <c r="I292" i="50"/>
  <c r="I293" i="50"/>
  <c r="I294" i="50"/>
  <c r="I295" i="50"/>
  <c r="I296" i="50"/>
  <c r="I297" i="50"/>
  <c r="I298" i="50"/>
  <c r="I299" i="50"/>
  <c r="I300" i="50"/>
  <c r="I301" i="50"/>
  <c r="I302" i="50"/>
  <c r="I303" i="50"/>
  <c r="I304" i="50"/>
  <c r="I305" i="50"/>
  <c r="I306" i="50"/>
  <c r="I307" i="50"/>
  <c r="I308" i="50"/>
  <c r="I309" i="50"/>
  <c r="I310" i="50"/>
  <c r="I311" i="50"/>
  <c r="I312" i="50"/>
  <c r="I313" i="50"/>
  <c r="I314" i="50"/>
  <c r="I315" i="50"/>
  <c r="I316" i="50"/>
  <c r="I317" i="50"/>
  <c r="I318" i="50"/>
  <c r="I319" i="50"/>
  <c r="I320" i="50"/>
  <c r="I321" i="50"/>
  <c r="I322" i="50"/>
  <c r="I323" i="50"/>
  <c r="I324" i="50"/>
  <c r="I325" i="50"/>
  <c r="I326" i="50"/>
  <c r="I327" i="50"/>
  <c r="I328" i="50"/>
  <c r="I329" i="50"/>
  <c r="I330" i="50"/>
  <c r="I331" i="50"/>
  <c r="I332" i="50"/>
  <c r="I333" i="50"/>
  <c r="I334" i="50"/>
  <c r="I335" i="50"/>
  <c r="I336" i="50"/>
  <c r="I337" i="50"/>
  <c r="I338" i="50"/>
  <c r="I339" i="50"/>
  <c r="I340" i="50"/>
  <c r="I341" i="50"/>
  <c r="I342" i="50"/>
  <c r="I343" i="50"/>
  <c r="I344" i="50"/>
  <c r="I345" i="50"/>
  <c r="I346" i="50"/>
  <c r="I347" i="50"/>
  <c r="I348" i="50"/>
  <c r="I349" i="50"/>
  <c r="I350" i="50"/>
  <c r="I351" i="50"/>
  <c r="I352" i="50"/>
  <c r="I353" i="50"/>
  <c r="I354" i="50"/>
  <c r="I355" i="50"/>
  <c r="I356" i="50"/>
  <c r="I357" i="50"/>
  <c r="I358" i="50"/>
  <c r="I359" i="50"/>
  <c r="I360" i="50"/>
  <c r="I361" i="50"/>
  <c r="I362" i="50"/>
  <c r="I363" i="50"/>
  <c r="I364" i="50"/>
  <c r="I365" i="50"/>
  <c r="I366" i="50"/>
  <c r="I367" i="50"/>
  <c r="I368" i="50"/>
  <c r="I369" i="50"/>
  <c r="I370" i="50"/>
  <c r="I371" i="50"/>
  <c r="I372" i="50"/>
  <c r="I373" i="50"/>
  <c r="I374" i="50"/>
  <c r="I375" i="50"/>
  <c r="I376" i="50"/>
  <c r="I377" i="50"/>
  <c r="I378" i="50"/>
  <c r="I379" i="50"/>
  <c r="I380" i="50"/>
  <c r="I381" i="50"/>
  <c r="I382" i="50"/>
  <c r="I383" i="50"/>
  <c r="I384" i="50"/>
  <c r="I385" i="50"/>
  <c r="I386" i="50"/>
  <c r="I387" i="50"/>
  <c r="I388" i="50"/>
  <c r="I389" i="50"/>
  <c r="I390" i="50"/>
  <c r="I391" i="50"/>
  <c r="I392" i="50"/>
  <c r="I393" i="50"/>
  <c r="I394" i="50"/>
  <c r="I395" i="50"/>
  <c r="I396" i="50"/>
  <c r="I397" i="50"/>
  <c r="I398" i="50"/>
  <c r="I399" i="50"/>
  <c r="I400" i="50"/>
  <c r="I401" i="50"/>
  <c r="I402" i="50"/>
  <c r="I403" i="50"/>
  <c r="I404" i="50"/>
  <c r="I405" i="50"/>
  <c r="I406" i="50"/>
  <c r="I407" i="50"/>
  <c r="I408" i="50"/>
  <c r="I409" i="50"/>
  <c r="I410" i="50"/>
  <c r="I411" i="50"/>
  <c r="I412" i="50"/>
  <c r="I413" i="50"/>
  <c r="I414" i="50"/>
  <c r="I415" i="50"/>
  <c r="I416" i="50"/>
  <c r="I417" i="50"/>
  <c r="I418" i="50"/>
  <c r="I419" i="50"/>
  <c r="I420" i="50"/>
  <c r="I421" i="50"/>
  <c r="I422" i="50"/>
  <c r="I423" i="50"/>
  <c r="I424" i="50"/>
  <c r="I425" i="50"/>
  <c r="I426" i="50"/>
  <c r="I427" i="50"/>
  <c r="I428" i="50"/>
  <c r="I429" i="50"/>
  <c r="I430" i="50"/>
  <c r="I431" i="50"/>
  <c r="I432" i="50"/>
  <c r="I433" i="50"/>
  <c r="I434" i="50"/>
  <c r="I435" i="50"/>
  <c r="I436" i="50"/>
  <c r="I437" i="50"/>
  <c r="I438" i="50"/>
  <c r="I439" i="50"/>
  <c r="I440" i="50"/>
  <c r="I441" i="50"/>
  <c r="I442" i="50"/>
  <c r="I443" i="50"/>
  <c r="I444" i="50"/>
  <c r="I445" i="50"/>
  <c r="I446" i="50"/>
  <c r="I447" i="50"/>
  <c r="I448" i="50"/>
  <c r="I449" i="50"/>
  <c r="I450" i="50"/>
  <c r="I451" i="50"/>
  <c r="I452" i="50"/>
  <c r="I453" i="50"/>
  <c r="I454" i="50"/>
  <c r="I455" i="50"/>
  <c r="I456" i="50"/>
  <c r="I457" i="50"/>
  <c r="I458" i="50"/>
  <c r="I459" i="50"/>
  <c r="I460" i="50"/>
  <c r="I461" i="50"/>
  <c r="I462" i="50"/>
  <c r="I463" i="50"/>
  <c r="I464" i="50"/>
  <c r="I465" i="50"/>
  <c r="I466" i="50"/>
  <c r="I467" i="50"/>
  <c r="I468" i="50"/>
  <c r="I469" i="50"/>
  <c r="I470" i="50"/>
  <c r="I471" i="50"/>
  <c r="I472" i="50"/>
  <c r="I473" i="50"/>
  <c r="I474" i="50"/>
  <c r="I475" i="50"/>
  <c r="I476" i="50"/>
  <c r="I477" i="50"/>
  <c r="I478" i="50"/>
  <c r="I479" i="50"/>
  <c r="I480" i="50"/>
  <c r="I481" i="50"/>
  <c r="I482" i="50"/>
  <c r="I483" i="50"/>
  <c r="I484" i="50"/>
  <c r="I485" i="50"/>
  <c r="I486" i="50"/>
  <c r="I487" i="50"/>
  <c r="I488" i="50"/>
  <c r="I489" i="50"/>
  <c r="I490" i="50"/>
  <c r="I491" i="50"/>
  <c r="I492" i="50"/>
  <c r="I493" i="50"/>
  <c r="I494" i="50"/>
  <c r="I495" i="50"/>
  <c r="I496" i="50"/>
  <c r="I497" i="50"/>
  <c r="I498" i="50"/>
  <c r="I499" i="50"/>
  <c r="I500" i="50"/>
  <c r="I501" i="50"/>
  <c r="I502" i="50"/>
  <c r="I503" i="50"/>
  <c r="I504" i="50"/>
  <c r="I505" i="50"/>
  <c r="I506" i="50"/>
  <c r="I507" i="50"/>
  <c r="I508" i="50"/>
  <c r="I509" i="50"/>
  <c r="I510" i="50"/>
  <c r="I511" i="50"/>
  <c r="I512" i="50"/>
  <c r="I513" i="50"/>
  <c r="I514" i="50"/>
  <c r="I515" i="50"/>
  <c r="I516" i="50"/>
  <c r="I517" i="50"/>
  <c r="I518" i="50"/>
  <c r="I519" i="50"/>
  <c r="I520" i="50"/>
  <c r="I521" i="50"/>
  <c r="I522" i="50"/>
  <c r="I523" i="50"/>
  <c r="I524" i="50"/>
  <c r="I525" i="50"/>
  <c r="I526" i="50"/>
  <c r="I527" i="50"/>
  <c r="I528" i="50"/>
  <c r="I529" i="50"/>
  <c r="I530" i="50"/>
  <c r="I531" i="50"/>
  <c r="I532" i="50"/>
  <c r="I533" i="50"/>
  <c r="I534" i="50"/>
  <c r="I535" i="50"/>
  <c r="I536" i="50"/>
  <c r="I537" i="50"/>
  <c r="I538" i="50"/>
  <c r="I539" i="50"/>
  <c r="I540" i="50"/>
  <c r="I541" i="50"/>
  <c r="I542" i="50"/>
  <c r="I543" i="50"/>
  <c r="I544" i="50"/>
  <c r="I545" i="50"/>
  <c r="I546" i="50"/>
  <c r="I547" i="50"/>
  <c r="I548" i="50"/>
  <c r="I549" i="50"/>
  <c r="I550" i="50"/>
  <c r="I551" i="50"/>
  <c r="I552" i="50"/>
  <c r="I553" i="50"/>
  <c r="I554" i="50"/>
  <c r="I555" i="50"/>
  <c r="I556" i="50"/>
  <c r="I557" i="50"/>
  <c r="I558" i="50"/>
  <c r="I559" i="50"/>
  <c r="I560" i="50"/>
  <c r="I561" i="50"/>
  <c r="I562" i="50"/>
  <c r="I563" i="50"/>
  <c r="I564" i="50"/>
  <c r="I565" i="50"/>
  <c r="I566" i="50"/>
  <c r="I567" i="50"/>
  <c r="I568" i="50"/>
  <c r="I569" i="50"/>
  <c r="I570" i="50"/>
  <c r="I571" i="50"/>
  <c r="I572" i="50"/>
  <c r="I573" i="50"/>
  <c r="I574" i="50"/>
  <c r="I575" i="50"/>
  <c r="I576" i="50"/>
  <c r="I577" i="50"/>
  <c r="I578" i="50"/>
  <c r="I579" i="50"/>
  <c r="I580" i="50"/>
  <c r="I581" i="50"/>
  <c r="I582" i="50"/>
  <c r="I583" i="50"/>
  <c r="I584" i="50"/>
  <c r="I585" i="50"/>
  <c r="I586" i="50"/>
  <c r="I587" i="50"/>
  <c r="I588" i="50"/>
  <c r="I589" i="50"/>
  <c r="I590" i="50"/>
  <c r="I591" i="50"/>
  <c r="I592" i="50"/>
  <c r="I593" i="50"/>
  <c r="I594" i="50"/>
  <c r="I595" i="50"/>
  <c r="I596" i="50"/>
  <c r="I597" i="50"/>
  <c r="I598" i="50"/>
  <c r="I599" i="50"/>
  <c r="I600" i="50"/>
  <c r="I601" i="50"/>
  <c r="I602" i="50"/>
  <c r="I603" i="50"/>
  <c r="I604" i="50"/>
  <c r="I605" i="50"/>
  <c r="I606" i="50"/>
  <c r="I607" i="50"/>
  <c r="I608" i="50"/>
  <c r="I609" i="50"/>
  <c r="I610" i="50"/>
  <c r="I611" i="50"/>
  <c r="I612" i="50"/>
  <c r="I613" i="50"/>
  <c r="I614" i="50"/>
  <c r="I615" i="50"/>
  <c r="I616" i="50"/>
  <c r="I617" i="50"/>
  <c r="I618" i="50"/>
  <c r="I619" i="50"/>
  <c r="I620" i="50"/>
  <c r="I621" i="50"/>
  <c r="I622" i="50"/>
  <c r="I623" i="50"/>
  <c r="I624" i="50"/>
  <c r="I625" i="50"/>
  <c r="I626" i="50"/>
  <c r="I627" i="50"/>
  <c r="I628" i="50"/>
  <c r="I629" i="50"/>
  <c r="I630" i="50"/>
  <c r="I631" i="50"/>
  <c r="I632" i="50"/>
  <c r="I633" i="50"/>
  <c r="I634" i="50"/>
  <c r="I635" i="50"/>
  <c r="I636" i="50"/>
  <c r="I637" i="50"/>
  <c r="I638" i="50"/>
  <c r="I639" i="50"/>
  <c r="I640" i="50"/>
  <c r="I641" i="50"/>
  <c r="I642" i="50"/>
  <c r="I643" i="50"/>
  <c r="I644" i="50"/>
  <c r="I645" i="50"/>
  <c r="I646" i="50"/>
  <c r="I647" i="50"/>
  <c r="I648" i="50"/>
  <c r="I649" i="50"/>
  <c r="I650" i="50"/>
  <c r="I651" i="50"/>
  <c r="I652" i="50"/>
  <c r="I653" i="50"/>
  <c r="I654" i="50"/>
  <c r="I655" i="50"/>
  <c r="I656" i="50"/>
  <c r="I657" i="50"/>
  <c r="I658" i="50"/>
  <c r="I659" i="50"/>
  <c r="I660" i="50"/>
  <c r="I661" i="50"/>
  <c r="I662" i="50"/>
  <c r="I663" i="50"/>
  <c r="I664" i="50"/>
  <c r="I665" i="50"/>
  <c r="I666" i="50"/>
  <c r="I667" i="50"/>
  <c r="I668" i="50"/>
  <c r="I669" i="50"/>
  <c r="I670" i="50"/>
  <c r="I671" i="50"/>
  <c r="I672" i="50"/>
  <c r="I673" i="50"/>
  <c r="I674" i="50"/>
  <c r="I675" i="50"/>
  <c r="I676" i="50"/>
  <c r="I677" i="50"/>
  <c r="I678" i="50"/>
  <c r="I679" i="50"/>
  <c r="I680" i="50"/>
  <c r="I681" i="50"/>
  <c r="I682" i="50"/>
  <c r="I683" i="50"/>
  <c r="I684" i="50"/>
  <c r="I685" i="50"/>
  <c r="I686" i="50"/>
  <c r="I687" i="50"/>
  <c r="I688" i="50"/>
  <c r="I689" i="50"/>
  <c r="I690" i="50"/>
  <c r="I691" i="50"/>
  <c r="I692" i="50"/>
  <c r="I693" i="50"/>
  <c r="I694" i="50"/>
  <c r="I695" i="50"/>
  <c r="I696" i="50"/>
  <c r="I697" i="50"/>
  <c r="I698" i="50"/>
  <c r="I699" i="50"/>
  <c r="I700" i="50"/>
  <c r="I701" i="50"/>
  <c r="I702" i="50"/>
  <c r="I703" i="50"/>
  <c r="I704" i="50"/>
  <c r="I705" i="50"/>
  <c r="I706" i="50"/>
  <c r="I707" i="50"/>
  <c r="I708" i="50"/>
  <c r="I709" i="50"/>
  <c r="I710" i="50"/>
  <c r="I711" i="50"/>
  <c r="I712" i="50"/>
  <c r="I713" i="50"/>
  <c r="I714" i="50"/>
  <c r="I715" i="50"/>
  <c r="I716" i="50"/>
  <c r="I717" i="50"/>
  <c r="I718" i="50"/>
  <c r="I719" i="50"/>
  <c r="I720" i="50"/>
  <c r="I721" i="50"/>
  <c r="I722" i="50"/>
  <c r="I723" i="50"/>
  <c r="I724" i="50"/>
  <c r="I725" i="50"/>
  <c r="I726" i="50"/>
  <c r="I727" i="50"/>
  <c r="I728" i="50"/>
  <c r="I729" i="50"/>
  <c r="I730" i="50"/>
  <c r="I731" i="50"/>
  <c r="I732" i="50"/>
  <c r="I733" i="50"/>
  <c r="I734" i="50"/>
  <c r="I735" i="50"/>
  <c r="I736" i="50"/>
  <c r="I737" i="50"/>
  <c r="I738" i="50"/>
  <c r="I739" i="50"/>
  <c r="I740" i="50"/>
  <c r="I741" i="50"/>
  <c r="I742" i="50"/>
  <c r="I743" i="50"/>
  <c r="I744" i="50"/>
  <c r="I745" i="50"/>
  <c r="I746" i="50"/>
  <c r="I747" i="50"/>
  <c r="I748" i="50"/>
  <c r="I749" i="50"/>
  <c r="I750" i="50"/>
  <c r="I751" i="50"/>
  <c r="I752" i="50"/>
  <c r="I753" i="50"/>
  <c r="I754" i="50"/>
  <c r="I755" i="50"/>
  <c r="I756" i="50"/>
  <c r="I757" i="50"/>
  <c r="I758" i="50"/>
  <c r="I759" i="50"/>
  <c r="I760" i="50"/>
  <c r="I761" i="50"/>
  <c r="I762" i="50"/>
  <c r="I763" i="50"/>
  <c r="I764" i="50"/>
  <c r="I765" i="50"/>
  <c r="I766" i="50"/>
  <c r="I767" i="50"/>
  <c r="I768" i="50"/>
  <c r="I769" i="50"/>
  <c r="I770" i="50"/>
  <c r="I771" i="50"/>
  <c r="I772" i="50"/>
  <c r="I773" i="50"/>
  <c r="I774" i="50"/>
  <c r="I775" i="50"/>
  <c r="I776" i="50"/>
  <c r="I777" i="50"/>
  <c r="I778" i="50"/>
  <c r="I779" i="50"/>
  <c r="I780" i="50"/>
  <c r="I781" i="50"/>
  <c r="I782" i="50"/>
  <c r="I783" i="50"/>
  <c r="I784" i="50"/>
  <c r="I785" i="50"/>
  <c r="I786" i="50"/>
  <c r="I787" i="50"/>
  <c r="I788" i="50"/>
  <c r="I789" i="50"/>
  <c r="I790" i="50"/>
  <c r="I791" i="50"/>
  <c r="I792" i="50"/>
  <c r="I793" i="50"/>
  <c r="I794" i="50"/>
  <c r="I795" i="50"/>
  <c r="I796" i="50"/>
  <c r="I797" i="50"/>
  <c r="I798" i="50"/>
  <c r="I799" i="50"/>
  <c r="I800" i="50"/>
  <c r="I801" i="50"/>
  <c r="I802" i="50"/>
  <c r="I803" i="50"/>
  <c r="I804" i="50"/>
  <c r="I805" i="50"/>
  <c r="I806" i="50"/>
  <c r="I807" i="50"/>
  <c r="I808" i="50"/>
  <c r="I809" i="50"/>
  <c r="I810" i="50"/>
  <c r="I811" i="50"/>
  <c r="I812" i="50"/>
  <c r="I813" i="50"/>
  <c r="I814" i="50"/>
  <c r="I815" i="50"/>
  <c r="I816" i="50"/>
  <c r="I817" i="50"/>
  <c r="I818" i="50"/>
  <c r="I819" i="50"/>
  <c r="I820" i="50"/>
  <c r="I821" i="50"/>
  <c r="I822" i="50"/>
  <c r="I823" i="50"/>
  <c r="I824" i="50"/>
  <c r="I825" i="50"/>
  <c r="I826" i="50"/>
  <c r="I827" i="50"/>
  <c r="I828" i="50"/>
  <c r="I829" i="50"/>
  <c r="I830" i="50"/>
  <c r="I831" i="50"/>
  <c r="I832" i="50"/>
  <c r="I833" i="50"/>
  <c r="I834" i="50"/>
  <c r="I835" i="50"/>
  <c r="I836" i="50"/>
  <c r="I837" i="50"/>
  <c r="I838" i="50"/>
  <c r="I839" i="50"/>
  <c r="I840" i="50"/>
  <c r="I841" i="50"/>
  <c r="I842" i="50"/>
  <c r="I843" i="50"/>
  <c r="I844" i="50"/>
  <c r="I845" i="50"/>
  <c r="I846" i="50"/>
  <c r="I847" i="50"/>
  <c r="I848" i="50"/>
  <c r="I849" i="50"/>
  <c r="I850" i="50"/>
  <c r="I851" i="50"/>
  <c r="I852" i="50"/>
  <c r="I853" i="50"/>
  <c r="I854" i="50"/>
  <c r="I855" i="50"/>
  <c r="I856" i="50"/>
  <c r="I857" i="50"/>
  <c r="I858" i="50"/>
  <c r="I859" i="50"/>
  <c r="I860" i="50"/>
  <c r="I861" i="50"/>
  <c r="I862" i="50"/>
  <c r="I863" i="50"/>
  <c r="I864" i="50"/>
  <c r="I865" i="50"/>
  <c r="I866" i="50"/>
  <c r="I867" i="50"/>
  <c r="I868" i="50"/>
  <c r="I869" i="50"/>
  <c r="I870" i="50"/>
  <c r="I871" i="50"/>
  <c r="I872" i="50"/>
  <c r="I873" i="50"/>
  <c r="I874" i="50"/>
  <c r="I875" i="50"/>
  <c r="I876" i="50"/>
  <c r="I877" i="50"/>
  <c r="I878" i="50"/>
  <c r="I879" i="50"/>
  <c r="I880" i="50"/>
  <c r="I881" i="50"/>
  <c r="I882" i="50"/>
  <c r="I883" i="50"/>
  <c r="I884" i="50"/>
  <c r="I885" i="50"/>
  <c r="I886" i="50"/>
  <c r="I887" i="50"/>
  <c r="I888" i="50"/>
  <c r="I889" i="50"/>
  <c r="I890" i="50"/>
  <c r="I891" i="50"/>
  <c r="I892" i="50"/>
  <c r="I893" i="50"/>
  <c r="I894" i="50"/>
  <c r="I895" i="50"/>
  <c r="I896" i="50"/>
  <c r="I897" i="50"/>
  <c r="I898" i="50"/>
  <c r="I899" i="50"/>
  <c r="I900" i="50"/>
  <c r="I901" i="50"/>
  <c r="I902" i="50"/>
  <c r="I903" i="50"/>
  <c r="I904" i="50"/>
  <c r="I905" i="50"/>
  <c r="I906" i="50"/>
  <c r="I907" i="50"/>
  <c r="I908" i="50"/>
  <c r="I909" i="50"/>
  <c r="I910" i="50"/>
  <c r="I911" i="50"/>
  <c r="I912" i="50"/>
  <c r="I913" i="50"/>
  <c r="I914" i="50"/>
  <c r="I915" i="50"/>
  <c r="I916" i="50"/>
  <c r="I917" i="50"/>
  <c r="I918" i="50"/>
  <c r="I919" i="50"/>
  <c r="I920" i="50"/>
  <c r="I921" i="50"/>
  <c r="I922" i="50"/>
  <c r="I923" i="50"/>
  <c r="I924" i="50"/>
  <c r="I925" i="50"/>
  <c r="I926" i="50"/>
  <c r="I927" i="50"/>
  <c r="I928" i="50"/>
  <c r="I929" i="50"/>
  <c r="I930" i="50"/>
  <c r="I931" i="50"/>
  <c r="I932" i="50"/>
  <c r="I933" i="50"/>
  <c r="I934" i="50"/>
  <c r="I935" i="50"/>
  <c r="I936" i="50"/>
  <c r="I937" i="50"/>
  <c r="I938" i="50"/>
  <c r="I939" i="50"/>
  <c r="I940" i="50"/>
  <c r="I941" i="50"/>
  <c r="I942" i="50"/>
  <c r="I943" i="50"/>
  <c r="I944" i="50"/>
  <c r="I945" i="50"/>
  <c r="I946" i="50"/>
  <c r="I947" i="50"/>
  <c r="I948" i="50"/>
  <c r="I949" i="50"/>
  <c r="I950" i="50"/>
  <c r="I951" i="50"/>
  <c r="I952" i="50"/>
  <c r="I953" i="50"/>
  <c r="I954" i="50"/>
  <c r="I955" i="50"/>
  <c r="I956" i="50"/>
  <c r="I957" i="50"/>
  <c r="I958" i="50"/>
  <c r="I959" i="50"/>
  <c r="I960" i="50"/>
  <c r="I961" i="50"/>
  <c r="I962" i="50"/>
  <c r="I963" i="50"/>
  <c r="I964" i="50"/>
  <c r="I965" i="50"/>
  <c r="I966" i="50"/>
  <c r="I967" i="50"/>
  <c r="I968" i="50"/>
  <c r="I969" i="50"/>
  <c r="I970" i="50"/>
  <c r="I971" i="50"/>
  <c r="I972" i="50"/>
  <c r="I973" i="50"/>
  <c r="I974" i="50"/>
  <c r="I975" i="50"/>
  <c r="I976" i="50"/>
  <c r="I977" i="50"/>
  <c r="I978" i="50"/>
  <c r="I979" i="50"/>
  <c r="I980" i="50"/>
  <c r="I981" i="50"/>
  <c r="I982" i="50"/>
  <c r="I983" i="50"/>
  <c r="I984" i="50"/>
  <c r="I985" i="50"/>
  <c r="I986" i="50"/>
  <c r="I987" i="50"/>
  <c r="I988" i="50"/>
  <c r="I989" i="50"/>
  <c r="I991" i="50"/>
  <c r="I992" i="50"/>
  <c r="I993" i="50"/>
  <c r="I994" i="50"/>
  <c r="I995" i="50"/>
  <c r="J246" i="50"/>
  <c r="J247" i="50"/>
  <c r="J248" i="50"/>
  <c r="J249" i="50"/>
  <c r="J250" i="50"/>
  <c r="J251" i="50"/>
  <c r="J252" i="50"/>
  <c r="J253" i="50"/>
  <c r="J254" i="50"/>
  <c r="J255" i="50"/>
  <c r="J256" i="50"/>
  <c r="J257" i="50"/>
  <c r="J258" i="50"/>
  <c r="J259" i="50"/>
  <c r="J260" i="50"/>
  <c r="J261" i="50"/>
  <c r="J262" i="50"/>
  <c r="J263" i="50"/>
  <c r="J264" i="50"/>
  <c r="J265" i="50"/>
  <c r="J266" i="50"/>
  <c r="J267" i="50"/>
  <c r="J268" i="50"/>
  <c r="J269" i="50"/>
  <c r="J270" i="50"/>
  <c r="J271" i="50"/>
  <c r="J272" i="50"/>
  <c r="J273" i="50"/>
  <c r="J274" i="50"/>
  <c r="J275" i="50"/>
  <c r="J276" i="50"/>
  <c r="J277" i="50"/>
  <c r="J278" i="50"/>
  <c r="J279" i="50"/>
  <c r="J280" i="50"/>
  <c r="J281" i="50"/>
  <c r="J282" i="50"/>
  <c r="J283" i="50"/>
  <c r="J284" i="50"/>
  <c r="J285" i="50"/>
  <c r="J286" i="50"/>
  <c r="J287" i="50"/>
  <c r="J288" i="50"/>
  <c r="J289" i="50"/>
  <c r="J290" i="50"/>
  <c r="J291" i="50"/>
  <c r="J292" i="50"/>
  <c r="J293" i="50"/>
  <c r="J294" i="50"/>
  <c r="J295" i="50"/>
  <c r="J296" i="50"/>
  <c r="J297" i="50"/>
  <c r="J298" i="50"/>
  <c r="J299" i="50"/>
  <c r="J300" i="50"/>
  <c r="J301" i="50"/>
  <c r="J302" i="50"/>
  <c r="J303" i="50"/>
  <c r="J304" i="50"/>
  <c r="J305" i="50"/>
  <c r="J306" i="50"/>
  <c r="J307" i="50"/>
  <c r="J308" i="50"/>
  <c r="J309" i="50"/>
  <c r="J310" i="50"/>
  <c r="J311" i="50"/>
  <c r="J312" i="50"/>
  <c r="J313" i="50"/>
  <c r="J314" i="50"/>
  <c r="J315" i="50"/>
  <c r="J316" i="50"/>
  <c r="J317" i="50"/>
  <c r="J318" i="50"/>
  <c r="J319" i="50"/>
  <c r="J320" i="50"/>
  <c r="J321" i="50"/>
  <c r="J322" i="50"/>
  <c r="J323" i="50"/>
  <c r="J324" i="50"/>
  <c r="J325" i="50"/>
  <c r="J326" i="50"/>
  <c r="J327" i="50"/>
  <c r="J328" i="50"/>
  <c r="J329" i="50"/>
  <c r="J330" i="50"/>
  <c r="J331" i="50"/>
  <c r="J332" i="50"/>
  <c r="J333" i="50"/>
  <c r="J334" i="50"/>
  <c r="J335" i="50"/>
  <c r="J336" i="50"/>
  <c r="J337" i="50"/>
  <c r="J338" i="50"/>
  <c r="J339" i="50"/>
  <c r="J340" i="50"/>
  <c r="J341" i="50"/>
  <c r="J342" i="50"/>
  <c r="J343" i="50"/>
  <c r="J344" i="50"/>
  <c r="J345" i="50"/>
  <c r="J346" i="50"/>
  <c r="J347" i="50"/>
  <c r="J348" i="50"/>
  <c r="J349" i="50"/>
  <c r="J350" i="50"/>
  <c r="J351" i="50"/>
  <c r="J352" i="50"/>
  <c r="J353" i="50"/>
  <c r="J354" i="50"/>
  <c r="J355" i="50"/>
  <c r="J356" i="50"/>
  <c r="J357" i="50"/>
  <c r="J358" i="50"/>
  <c r="J359" i="50"/>
  <c r="J360" i="50"/>
  <c r="J361" i="50"/>
  <c r="J362" i="50"/>
  <c r="J363" i="50"/>
  <c r="J364" i="50"/>
  <c r="J365" i="50"/>
  <c r="J366" i="50"/>
  <c r="J367" i="50"/>
  <c r="J368" i="50"/>
  <c r="J369" i="50"/>
  <c r="J370" i="50"/>
  <c r="J371" i="50"/>
  <c r="J372" i="50"/>
  <c r="J373" i="50"/>
  <c r="J374" i="50"/>
  <c r="J375" i="50"/>
  <c r="J376" i="50"/>
  <c r="J377" i="50"/>
  <c r="J378" i="50"/>
  <c r="J379" i="50"/>
  <c r="J380" i="50"/>
  <c r="J381" i="50"/>
  <c r="J382" i="50"/>
  <c r="J383" i="50"/>
  <c r="J384" i="50"/>
  <c r="J385" i="50"/>
  <c r="J386" i="50"/>
  <c r="J387" i="50"/>
  <c r="J388" i="50"/>
  <c r="J389" i="50"/>
  <c r="J390" i="50"/>
  <c r="J391" i="50"/>
  <c r="J392" i="50"/>
  <c r="J393" i="50"/>
  <c r="J394" i="50"/>
  <c r="J395" i="50"/>
  <c r="J396" i="50"/>
  <c r="J397" i="50"/>
  <c r="J398" i="50"/>
  <c r="J399" i="50"/>
  <c r="J400" i="50"/>
  <c r="J401" i="50"/>
  <c r="J402" i="50"/>
  <c r="J403" i="50"/>
  <c r="J404" i="50"/>
  <c r="J405" i="50"/>
  <c r="J406" i="50"/>
  <c r="J407" i="50"/>
  <c r="J408" i="50"/>
  <c r="J409" i="50"/>
  <c r="J410" i="50"/>
  <c r="J411" i="50"/>
  <c r="J412" i="50"/>
  <c r="J413" i="50"/>
  <c r="J414" i="50"/>
  <c r="J415" i="50"/>
  <c r="J416" i="50"/>
  <c r="J417" i="50"/>
  <c r="J418" i="50"/>
  <c r="J419" i="50"/>
  <c r="J420" i="50"/>
  <c r="J421" i="50"/>
  <c r="J422" i="50"/>
  <c r="J423" i="50"/>
  <c r="J424" i="50"/>
  <c r="J425" i="50"/>
  <c r="J426" i="50"/>
  <c r="J427" i="50"/>
  <c r="J428" i="50"/>
  <c r="J429" i="50"/>
  <c r="J430" i="50"/>
  <c r="J431" i="50"/>
  <c r="J432" i="50"/>
  <c r="J433" i="50"/>
  <c r="J434" i="50"/>
  <c r="J435" i="50"/>
  <c r="J436" i="50"/>
  <c r="J437" i="50"/>
  <c r="J438" i="50"/>
  <c r="J439" i="50"/>
  <c r="J440" i="50"/>
  <c r="J441" i="50"/>
  <c r="J442" i="50"/>
  <c r="J443" i="50"/>
  <c r="J444" i="50"/>
  <c r="J445" i="50"/>
  <c r="J446" i="50"/>
  <c r="J447" i="50"/>
  <c r="J448" i="50"/>
  <c r="J449" i="50"/>
  <c r="J450" i="50"/>
  <c r="J451" i="50"/>
  <c r="J452" i="50"/>
  <c r="J453" i="50"/>
  <c r="J454" i="50"/>
  <c r="J455" i="50"/>
  <c r="J456" i="50"/>
  <c r="J457" i="50"/>
  <c r="J458" i="50"/>
  <c r="J459" i="50"/>
  <c r="J460" i="50"/>
  <c r="J461" i="50"/>
  <c r="J462" i="50"/>
  <c r="J463" i="50"/>
  <c r="J464" i="50"/>
  <c r="J465" i="50"/>
  <c r="J466" i="50"/>
  <c r="J467" i="50"/>
  <c r="J468" i="50"/>
  <c r="J469" i="50"/>
  <c r="J470" i="50"/>
  <c r="J471" i="50"/>
  <c r="J472" i="50"/>
  <c r="J473" i="50"/>
  <c r="J474" i="50"/>
  <c r="J475" i="50"/>
  <c r="J476" i="50"/>
  <c r="J477" i="50"/>
  <c r="J478" i="50"/>
  <c r="J479" i="50"/>
  <c r="J480" i="50"/>
  <c r="J481" i="50"/>
  <c r="J482" i="50"/>
  <c r="J483" i="50"/>
  <c r="J484" i="50"/>
  <c r="J485" i="50"/>
  <c r="J486" i="50"/>
  <c r="J487" i="50"/>
  <c r="J488" i="50"/>
  <c r="J489" i="50"/>
  <c r="J490" i="50"/>
  <c r="J491" i="50"/>
  <c r="J492" i="50"/>
  <c r="J493" i="50"/>
  <c r="J494" i="50"/>
  <c r="J495" i="50"/>
  <c r="J496" i="50"/>
  <c r="J497" i="50"/>
  <c r="J498" i="50"/>
  <c r="J499" i="50"/>
  <c r="J500" i="50"/>
  <c r="J501" i="50"/>
  <c r="J502" i="50"/>
  <c r="J503" i="50"/>
  <c r="J504" i="50"/>
  <c r="J505" i="50"/>
  <c r="J506" i="50"/>
  <c r="J507" i="50"/>
  <c r="J508" i="50"/>
  <c r="J509" i="50"/>
  <c r="J510" i="50"/>
  <c r="J511" i="50"/>
  <c r="J512" i="50"/>
  <c r="J513" i="50"/>
  <c r="J514" i="50"/>
  <c r="J515" i="50"/>
  <c r="J516" i="50"/>
  <c r="J517" i="50"/>
  <c r="J518" i="50"/>
  <c r="J519" i="50"/>
  <c r="J520" i="50"/>
  <c r="J521" i="50"/>
  <c r="J522" i="50"/>
  <c r="J523" i="50"/>
  <c r="J524" i="50"/>
  <c r="J525" i="50"/>
  <c r="J526" i="50"/>
  <c r="J527" i="50"/>
  <c r="J528" i="50"/>
  <c r="J529" i="50"/>
  <c r="J530" i="50"/>
  <c r="J531" i="50"/>
  <c r="J532" i="50"/>
  <c r="J533" i="50"/>
  <c r="J534" i="50"/>
  <c r="J535" i="50"/>
  <c r="J536" i="50"/>
  <c r="J537" i="50"/>
  <c r="J538" i="50"/>
  <c r="J539" i="50"/>
  <c r="J540" i="50"/>
  <c r="J541" i="50"/>
  <c r="J542" i="50"/>
  <c r="J543" i="50"/>
  <c r="J544" i="50"/>
  <c r="J545" i="50"/>
  <c r="J546" i="50"/>
  <c r="J547" i="50"/>
  <c r="J548" i="50"/>
  <c r="J549" i="50"/>
  <c r="J550" i="50"/>
  <c r="J551" i="50"/>
  <c r="J552" i="50"/>
  <c r="J553" i="50"/>
  <c r="J554" i="50"/>
  <c r="J555" i="50"/>
  <c r="J556" i="50"/>
  <c r="J557" i="50"/>
  <c r="J558" i="50"/>
  <c r="J559" i="50"/>
  <c r="J560" i="50"/>
  <c r="J561" i="50"/>
  <c r="J562" i="50"/>
  <c r="J563" i="50"/>
  <c r="J564" i="50"/>
  <c r="J565" i="50"/>
  <c r="J566" i="50"/>
  <c r="J567" i="50"/>
  <c r="J568" i="50"/>
  <c r="J569" i="50"/>
  <c r="J570" i="50"/>
  <c r="J571" i="50"/>
  <c r="J572" i="50"/>
  <c r="J573" i="50"/>
  <c r="J574" i="50"/>
  <c r="J575" i="50"/>
  <c r="J576" i="50"/>
  <c r="J577" i="50"/>
  <c r="J578" i="50"/>
  <c r="J579" i="50"/>
  <c r="J580" i="50"/>
  <c r="J581" i="50"/>
  <c r="J582" i="50"/>
  <c r="J583" i="50"/>
  <c r="J584" i="50"/>
  <c r="J585" i="50"/>
  <c r="J586" i="50"/>
  <c r="J587" i="50"/>
  <c r="J588" i="50"/>
  <c r="J589" i="50"/>
  <c r="J590" i="50"/>
  <c r="J591" i="50"/>
  <c r="J592" i="50"/>
  <c r="J593" i="50"/>
  <c r="J594" i="50"/>
  <c r="J595" i="50"/>
  <c r="J596" i="50"/>
  <c r="J597" i="50"/>
  <c r="J598" i="50"/>
  <c r="J599" i="50"/>
  <c r="J600" i="50"/>
  <c r="J601" i="50"/>
  <c r="J602" i="50"/>
  <c r="J603" i="50"/>
  <c r="J604" i="50"/>
  <c r="J605" i="50"/>
  <c r="J606" i="50"/>
  <c r="J607" i="50"/>
  <c r="J608" i="50"/>
  <c r="J609" i="50"/>
  <c r="J610" i="50"/>
  <c r="J611" i="50"/>
  <c r="J612" i="50"/>
  <c r="J613" i="50"/>
  <c r="J614" i="50"/>
  <c r="J615" i="50"/>
  <c r="J616" i="50"/>
  <c r="J617" i="50"/>
  <c r="J618" i="50"/>
  <c r="J619" i="50"/>
  <c r="J620" i="50"/>
  <c r="J621" i="50"/>
  <c r="J622" i="50"/>
  <c r="J623" i="50"/>
  <c r="J624" i="50"/>
  <c r="J625" i="50"/>
  <c r="J626" i="50"/>
  <c r="J627" i="50"/>
  <c r="J628" i="50"/>
  <c r="J629" i="50"/>
  <c r="J630" i="50"/>
  <c r="J631" i="50"/>
  <c r="J632" i="50"/>
  <c r="J633" i="50"/>
  <c r="J634" i="50"/>
  <c r="J635" i="50"/>
  <c r="J636" i="50"/>
  <c r="J637" i="50"/>
  <c r="J638" i="50"/>
  <c r="J639" i="50"/>
  <c r="J640" i="50"/>
  <c r="J641" i="50"/>
  <c r="J642" i="50"/>
  <c r="J643" i="50"/>
  <c r="J644" i="50"/>
  <c r="J645" i="50"/>
  <c r="J646" i="50"/>
  <c r="J647" i="50"/>
  <c r="J648" i="50"/>
  <c r="J649" i="50"/>
  <c r="J650" i="50"/>
  <c r="J651" i="50"/>
  <c r="J652" i="50"/>
  <c r="J653" i="50"/>
  <c r="J654" i="50"/>
  <c r="J655" i="50"/>
  <c r="J656" i="50"/>
  <c r="J657" i="50"/>
  <c r="J658" i="50"/>
  <c r="J659" i="50"/>
  <c r="J660" i="50"/>
  <c r="J661" i="50"/>
  <c r="J662" i="50"/>
  <c r="J663" i="50"/>
  <c r="J664" i="50"/>
  <c r="J665" i="50"/>
  <c r="J666" i="50"/>
  <c r="J667" i="50"/>
  <c r="J668" i="50"/>
  <c r="J669" i="50"/>
  <c r="J670" i="50"/>
  <c r="J671" i="50"/>
  <c r="J672" i="50"/>
  <c r="J673" i="50"/>
  <c r="J674" i="50"/>
  <c r="J675" i="50"/>
  <c r="J676" i="50"/>
  <c r="J677" i="50"/>
  <c r="J678" i="50"/>
  <c r="J679" i="50"/>
  <c r="J680" i="50"/>
  <c r="J681" i="50"/>
  <c r="J682" i="50"/>
  <c r="J683" i="50"/>
  <c r="J684" i="50"/>
  <c r="J685" i="50"/>
  <c r="J686" i="50"/>
  <c r="J687" i="50"/>
  <c r="J688" i="50"/>
  <c r="J689" i="50"/>
  <c r="J690" i="50"/>
  <c r="J691" i="50"/>
  <c r="J692" i="50"/>
  <c r="J693" i="50"/>
  <c r="J694" i="50"/>
  <c r="J695" i="50"/>
  <c r="J696" i="50"/>
  <c r="J697" i="50"/>
  <c r="J698" i="50"/>
  <c r="J699" i="50"/>
  <c r="J700" i="50"/>
  <c r="J701" i="50"/>
  <c r="J702" i="50"/>
  <c r="J703" i="50"/>
  <c r="J704" i="50"/>
  <c r="J705" i="50"/>
  <c r="J706" i="50"/>
  <c r="J707" i="50"/>
  <c r="J708" i="50"/>
  <c r="J709" i="50"/>
  <c r="J710" i="50"/>
  <c r="J711" i="50"/>
  <c r="J712" i="50"/>
  <c r="J713" i="50"/>
  <c r="J714" i="50"/>
  <c r="J715" i="50"/>
  <c r="J716" i="50"/>
  <c r="J717" i="50"/>
  <c r="J718" i="50"/>
  <c r="J719" i="50"/>
  <c r="J720" i="50"/>
  <c r="J721" i="50"/>
  <c r="J722" i="50"/>
  <c r="J723" i="50"/>
  <c r="J724" i="50"/>
  <c r="J725" i="50"/>
  <c r="J726" i="50"/>
  <c r="J727" i="50"/>
  <c r="J728" i="50"/>
  <c r="J729" i="50"/>
  <c r="J730" i="50"/>
  <c r="J731" i="50"/>
  <c r="J732" i="50"/>
  <c r="J733" i="50"/>
  <c r="J734" i="50"/>
  <c r="J735" i="50"/>
  <c r="J736" i="50"/>
  <c r="J737" i="50"/>
  <c r="J738" i="50"/>
  <c r="J739" i="50"/>
  <c r="J740" i="50"/>
  <c r="J741" i="50"/>
  <c r="J742" i="50"/>
  <c r="J743" i="50"/>
  <c r="J744" i="50"/>
  <c r="J745" i="50"/>
  <c r="J746" i="50"/>
  <c r="J747" i="50"/>
  <c r="J748" i="50"/>
  <c r="J749" i="50"/>
  <c r="J750" i="50"/>
  <c r="J751" i="50"/>
  <c r="J752" i="50"/>
  <c r="J753" i="50"/>
  <c r="J754" i="50"/>
  <c r="J755" i="50"/>
  <c r="J756" i="50"/>
  <c r="J757" i="50"/>
  <c r="J758" i="50"/>
  <c r="J759" i="50"/>
  <c r="J760" i="50"/>
  <c r="J761" i="50"/>
  <c r="J762" i="50"/>
  <c r="J763" i="50"/>
  <c r="J764" i="50"/>
  <c r="J765" i="50"/>
  <c r="J766" i="50"/>
  <c r="J767" i="50"/>
  <c r="J768" i="50"/>
  <c r="J769" i="50"/>
  <c r="J770" i="50"/>
  <c r="J771" i="50"/>
  <c r="J772" i="50"/>
  <c r="J773" i="50"/>
  <c r="J774" i="50"/>
  <c r="J775" i="50"/>
  <c r="J776" i="50"/>
  <c r="J777" i="50"/>
  <c r="J778" i="50"/>
  <c r="J779" i="50"/>
  <c r="J780" i="50"/>
  <c r="J781" i="50"/>
  <c r="J782" i="50"/>
  <c r="J783" i="50"/>
  <c r="J784" i="50"/>
  <c r="J785" i="50"/>
  <c r="J786" i="50"/>
  <c r="J787" i="50"/>
  <c r="J788" i="50"/>
  <c r="J789" i="50"/>
  <c r="J790" i="50"/>
  <c r="J791" i="50"/>
  <c r="J792" i="50"/>
  <c r="J793" i="50"/>
  <c r="J794" i="50"/>
  <c r="J795" i="50"/>
  <c r="J796" i="50"/>
  <c r="J797" i="50"/>
  <c r="J798" i="50"/>
  <c r="J799" i="50"/>
  <c r="J800" i="50"/>
  <c r="J801" i="50"/>
  <c r="J802" i="50"/>
  <c r="J803" i="50"/>
  <c r="J804" i="50"/>
  <c r="J805" i="50"/>
  <c r="J806" i="50"/>
  <c r="J807" i="50"/>
  <c r="J808" i="50"/>
  <c r="J809" i="50"/>
  <c r="J810" i="50"/>
  <c r="J811" i="50"/>
  <c r="J812" i="50"/>
  <c r="J813" i="50"/>
  <c r="J814" i="50"/>
  <c r="J815" i="50"/>
  <c r="J816" i="50"/>
  <c r="J817" i="50"/>
  <c r="J818" i="50"/>
  <c r="J819" i="50"/>
  <c r="J820" i="50"/>
  <c r="J821" i="50"/>
  <c r="J822" i="50"/>
  <c r="J823" i="50"/>
  <c r="J824" i="50"/>
  <c r="J825" i="50"/>
  <c r="J826" i="50"/>
  <c r="J827" i="50"/>
  <c r="J828" i="50"/>
  <c r="J829" i="50"/>
  <c r="J830" i="50"/>
  <c r="J831" i="50"/>
  <c r="J832" i="50"/>
  <c r="J833" i="50"/>
  <c r="J834" i="50"/>
  <c r="J835" i="50"/>
  <c r="J836" i="50"/>
  <c r="J837" i="50"/>
  <c r="J838" i="50"/>
  <c r="J839" i="50"/>
  <c r="J840" i="50"/>
  <c r="J841" i="50"/>
  <c r="J842" i="50"/>
  <c r="J843" i="50"/>
  <c r="J844" i="50"/>
  <c r="J845" i="50"/>
  <c r="J846" i="50"/>
  <c r="J847" i="50"/>
  <c r="J848" i="50"/>
  <c r="J849" i="50"/>
  <c r="J850" i="50"/>
  <c r="J851" i="50"/>
  <c r="J852" i="50"/>
  <c r="J853" i="50"/>
  <c r="J854" i="50"/>
  <c r="J855" i="50"/>
  <c r="J856" i="50"/>
  <c r="J857" i="50"/>
  <c r="J858" i="50"/>
  <c r="J859" i="50"/>
  <c r="J860" i="50"/>
  <c r="J861" i="50"/>
  <c r="J862" i="50"/>
  <c r="J863" i="50"/>
  <c r="J864" i="50"/>
  <c r="J865" i="50"/>
  <c r="J866" i="50"/>
  <c r="J867" i="50"/>
  <c r="J868" i="50"/>
  <c r="J869" i="50"/>
  <c r="J870" i="50"/>
  <c r="J871" i="50"/>
  <c r="J872" i="50"/>
  <c r="J873" i="50"/>
  <c r="J874" i="50"/>
  <c r="J875" i="50"/>
  <c r="J876" i="50"/>
  <c r="J877" i="50"/>
  <c r="J878" i="50"/>
  <c r="J879" i="50"/>
  <c r="J880" i="50"/>
  <c r="J881" i="50"/>
  <c r="J882" i="50"/>
  <c r="J883" i="50"/>
  <c r="J884" i="50"/>
  <c r="J885" i="50"/>
  <c r="J886" i="50"/>
  <c r="J887" i="50"/>
  <c r="J888" i="50"/>
  <c r="J889" i="50"/>
  <c r="J890" i="50"/>
  <c r="J891" i="50"/>
  <c r="J892" i="50"/>
  <c r="J893" i="50"/>
  <c r="J894" i="50"/>
  <c r="J895" i="50"/>
  <c r="J896" i="50"/>
  <c r="J897" i="50"/>
  <c r="J898" i="50"/>
  <c r="J899" i="50"/>
  <c r="J900" i="50"/>
  <c r="J901" i="50"/>
  <c r="J902" i="50"/>
  <c r="J903" i="50"/>
  <c r="J904" i="50"/>
  <c r="J905" i="50"/>
  <c r="J906" i="50"/>
  <c r="J907" i="50"/>
  <c r="J908" i="50"/>
  <c r="J909" i="50"/>
  <c r="J910" i="50"/>
  <c r="J911" i="50"/>
  <c r="J912" i="50"/>
  <c r="J913" i="50"/>
  <c r="J914" i="50"/>
  <c r="J915" i="50"/>
  <c r="J916" i="50"/>
  <c r="J917" i="50"/>
  <c r="J918" i="50"/>
  <c r="J919" i="50"/>
  <c r="J920" i="50"/>
  <c r="J921" i="50"/>
  <c r="J922" i="50"/>
  <c r="J923" i="50"/>
  <c r="J924" i="50"/>
  <c r="J925" i="50"/>
  <c r="J926" i="50"/>
  <c r="J927" i="50"/>
  <c r="J928" i="50"/>
  <c r="J929" i="50"/>
  <c r="J930" i="50"/>
  <c r="J931" i="50"/>
  <c r="J932" i="50"/>
  <c r="J933" i="50"/>
  <c r="J934" i="50"/>
  <c r="J935" i="50"/>
  <c r="J936" i="50"/>
  <c r="J937" i="50"/>
  <c r="J938" i="50"/>
  <c r="J939" i="50"/>
  <c r="J940" i="50"/>
  <c r="J941" i="50"/>
  <c r="J942" i="50"/>
  <c r="J943" i="50"/>
  <c r="J944" i="50"/>
  <c r="J945" i="50"/>
  <c r="J946" i="50"/>
  <c r="J947" i="50"/>
  <c r="J948" i="50"/>
  <c r="J949" i="50"/>
  <c r="J950" i="50"/>
  <c r="J951" i="50"/>
  <c r="J952" i="50"/>
  <c r="J953" i="50"/>
  <c r="J954" i="50"/>
  <c r="J955" i="50"/>
  <c r="J956" i="50"/>
  <c r="J957" i="50"/>
  <c r="J958" i="50"/>
  <c r="J959" i="50"/>
  <c r="J960" i="50"/>
  <c r="J961" i="50"/>
  <c r="J962" i="50"/>
  <c r="J963" i="50"/>
  <c r="J964" i="50"/>
  <c r="J965" i="50"/>
  <c r="J966" i="50"/>
  <c r="J967" i="50"/>
  <c r="J968" i="50"/>
  <c r="J969" i="50"/>
  <c r="J970" i="50"/>
  <c r="J971" i="50"/>
  <c r="J972" i="50"/>
  <c r="J973" i="50"/>
  <c r="J974" i="50"/>
  <c r="J975" i="50"/>
  <c r="J976" i="50"/>
  <c r="J977" i="50"/>
  <c r="J978" i="50"/>
  <c r="J979" i="50"/>
  <c r="J980" i="50"/>
  <c r="J981" i="50"/>
  <c r="J982" i="50"/>
  <c r="J983" i="50"/>
  <c r="J984" i="50"/>
  <c r="J985" i="50"/>
  <c r="J986" i="50"/>
  <c r="J987" i="50"/>
  <c r="J988" i="50"/>
  <c r="J989" i="50"/>
  <c r="J990" i="50"/>
  <c r="J991" i="50"/>
  <c r="J992" i="50"/>
  <c r="J993" i="50"/>
  <c r="J994" i="50"/>
  <c r="J995" i="50"/>
  <c r="I97" i="50"/>
  <c r="I98" i="50"/>
  <c r="I99" i="50"/>
  <c r="I100" i="50"/>
  <c r="I101" i="50"/>
  <c r="I102" i="50"/>
  <c r="I103" i="50"/>
  <c r="I104" i="50"/>
  <c r="I105" i="50"/>
  <c r="I106" i="50"/>
  <c r="I107" i="50"/>
  <c r="I108" i="50"/>
  <c r="I109" i="50"/>
  <c r="I110" i="50"/>
  <c r="I111" i="50"/>
  <c r="I112" i="50"/>
  <c r="I113" i="50"/>
  <c r="I114" i="50"/>
  <c r="I115" i="50"/>
  <c r="I116" i="50"/>
  <c r="I117" i="50"/>
  <c r="I118" i="50"/>
  <c r="I119" i="50"/>
  <c r="I120" i="50"/>
  <c r="I121" i="50"/>
  <c r="I122" i="50"/>
  <c r="I123" i="50"/>
  <c r="I124" i="50"/>
  <c r="I125" i="50"/>
  <c r="I126" i="50"/>
  <c r="I127" i="50"/>
  <c r="I128" i="50"/>
  <c r="I129" i="50"/>
  <c r="I130" i="50"/>
  <c r="I131" i="50"/>
  <c r="I132" i="50"/>
  <c r="I133" i="50"/>
  <c r="I134" i="50"/>
  <c r="I135" i="50"/>
  <c r="I136" i="50"/>
  <c r="I137" i="50"/>
  <c r="I138" i="50"/>
  <c r="I139" i="50"/>
  <c r="I140" i="50"/>
  <c r="I141" i="50"/>
  <c r="I142" i="50"/>
  <c r="I143" i="50"/>
  <c r="I144" i="50"/>
  <c r="I145" i="50"/>
  <c r="I146" i="50"/>
  <c r="I147" i="50"/>
  <c r="I148" i="50"/>
  <c r="I149" i="50"/>
  <c r="I150" i="50"/>
  <c r="I151" i="50"/>
  <c r="I152" i="50"/>
  <c r="I153" i="50"/>
  <c r="I154" i="50"/>
  <c r="I155" i="50"/>
  <c r="I156" i="50"/>
  <c r="I157" i="50"/>
  <c r="I158" i="50"/>
  <c r="I159" i="50"/>
  <c r="I160" i="50"/>
  <c r="I161" i="50"/>
  <c r="I162" i="50"/>
  <c r="I163" i="50"/>
  <c r="I164" i="50"/>
  <c r="I165" i="50"/>
  <c r="I166" i="50"/>
  <c r="I167" i="50"/>
  <c r="I168" i="50"/>
  <c r="I169" i="50"/>
  <c r="I170" i="50"/>
  <c r="I171" i="50"/>
  <c r="I172" i="50"/>
  <c r="I173" i="50"/>
  <c r="I174" i="50"/>
  <c r="I175" i="50"/>
  <c r="I176" i="50"/>
  <c r="I177" i="50"/>
  <c r="I178" i="50"/>
  <c r="I179" i="50"/>
  <c r="I180" i="50"/>
  <c r="I181" i="50"/>
  <c r="I182" i="50"/>
  <c r="I183" i="50"/>
  <c r="I184" i="50"/>
  <c r="I185" i="50"/>
  <c r="I186" i="50"/>
  <c r="I187" i="50"/>
  <c r="I188" i="50"/>
  <c r="I189" i="50"/>
  <c r="I190" i="50"/>
  <c r="I191" i="50"/>
  <c r="I192" i="50"/>
  <c r="I193" i="50"/>
  <c r="I194" i="50"/>
  <c r="I195" i="50"/>
  <c r="I196" i="50"/>
  <c r="I197" i="50"/>
  <c r="I198" i="50"/>
  <c r="I199" i="50"/>
  <c r="I200" i="50"/>
  <c r="I201" i="50"/>
  <c r="I202" i="50"/>
  <c r="I203" i="50"/>
  <c r="I204" i="50"/>
  <c r="I205" i="50"/>
  <c r="I206" i="50"/>
  <c r="I207" i="50"/>
  <c r="I208" i="50"/>
  <c r="I209" i="50"/>
  <c r="I210" i="50"/>
  <c r="I211" i="50"/>
  <c r="I212" i="50"/>
  <c r="I213" i="50"/>
  <c r="I214" i="50"/>
  <c r="I215" i="50"/>
  <c r="I216" i="50"/>
  <c r="I217" i="50"/>
  <c r="I218" i="50"/>
  <c r="I219" i="50"/>
  <c r="I220" i="50"/>
  <c r="I221" i="50"/>
  <c r="I222" i="50"/>
  <c r="I223" i="50"/>
  <c r="I224" i="50"/>
  <c r="I225" i="50"/>
  <c r="I226" i="50"/>
  <c r="I227" i="50"/>
  <c r="I228" i="50"/>
  <c r="I229" i="50"/>
  <c r="I230" i="50"/>
  <c r="I231" i="50"/>
  <c r="I232" i="50"/>
  <c r="I233" i="50"/>
  <c r="I234" i="50"/>
  <c r="I235" i="50"/>
  <c r="I236" i="50"/>
  <c r="I237" i="50"/>
  <c r="I238" i="50"/>
  <c r="I239" i="50"/>
  <c r="I240" i="50"/>
  <c r="I241" i="50"/>
  <c r="I242" i="50"/>
  <c r="I243" i="50"/>
  <c r="I244" i="50"/>
  <c r="I245" i="50"/>
  <c r="J97" i="50"/>
  <c r="J98" i="50"/>
  <c r="J99" i="50"/>
  <c r="J100" i="50"/>
  <c r="J101" i="50"/>
  <c r="J102" i="50"/>
  <c r="J103" i="50"/>
  <c r="J104" i="50"/>
  <c r="J105" i="50"/>
  <c r="J106" i="50"/>
  <c r="J107" i="50"/>
  <c r="J108" i="50"/>
  <c r="J109" i="50"/>
  <c r="J110" i="50"/>
  <c r="J111" i="50"/>
  <c r="J112" i="50"/>
  <c r="J113" i="50"/>
  <c r="J114" i="50"/>
  <c r="J115" i="50"/>
  <c r="J116" i="50"/>
  <c r="J117" i="50"/>
  <c r="J118" i="50"/>
  <c r="J119" i="50"/>
  <c r="J120" i="50"/>
  <c r="J121" i="50"/>
  <c r="J122" i="50"/>
  <c r="J123" i="50"/>
  <c r="J124" i="50"/>
  <c r="J125" i="50"/>
  <c r="J126" i="50"/>
  <c r="J127" i="50"/>
  <c r="J128" i="50"/>
  <c r="J129" i="50"/>
  <c r="J130" i="50"/>
  <c r="J131" i="50"/>
  <c r="J132" i="50"/>
  <c r="J133" i="50"/>
  <c r="J134" i="50"/>
  <c r="J135" i="50"/>
  <c r="J136" i="50"/>
  <c r="J137" i="50"/>
  <c r="J138" i="50"/>
  <c r="J139" i="50"/>
  <c r="J140" i="50"/>
  <c r="J141" i="50"/>
  <c r="J142" i="50"/>
  <c r="J143" i="50"/>
  <c r="J144" i="50"/>
  <c r="J145" i="50"/>
  <c r="J146" i="50"/>
  <c r="J147" i="50"/>
  <c r="J148" i="50"/>
  <c r="J149" i="50"/>
  <c r="J150" i="50"/>
  <c r="J151" i="50"/>
  <c r="J152" i="50"/>
  <c r="J153" i="50"/>
  <c r="J154" i="50"/>
  <c r="J155" i="50"/>
  <c r="J156" i="50"/>
  <c r="J157" i="50"/>
  <c r="J158" i="50"/>
  <c r="J159" i="50"/>
  <c r="J160" i="50"/>
  <c r="J161" i="50"/>
  <c r="J162" i="50"/>
  <c r="J163" i="50"/>
  <c r="J164" i="50"/>
  <c r="J165" i="50"/>
  <c r="J166" i="50"/>
  <c r="J167" i="50"/>
  <c r="J168" i="50"/>
  <c r="J169" i="50"/>
  <c r="J170" i="50"/>
  <c r="J171" i="50"/>
  <c r="J172" i="50"/>
  <c r="J173" i="50"/>
  <c r="J174" i="50"/>
  <c r="J175" i="50"/>
  <c r="J176" i="50"/>
  <c r="J177" i="50"/>
  <c r="J178" i="50"/>
  <c r="J179" i="50"/>
  <c r="J180" i="50"/>
  <c r="J181" i="50"/>
  <c r="J182" i="50"/>
  <c r="J183" i="50"/>
  <c r="J184" i="50"/>
  <c r="J185" i="50"/>
  <c r="J186" i="50"/>
  <c r="J187" i="50"/>
  <c r="J188" i="50"/>
  <c r="J189" i="50"/>
  <c r="J190" i="50"/>
  <c r="J191" i="50"/>
  <c r="J192" i="50"/>
  <c r="J193" i="50"/>
  <c r="J194" i="50"/>
  <c r="J195" i="50"/>
  <c r="J196" i="50"/>
  <c r="J197" i="50"/>
  <c r="J198" i="50"/>
  <c r="J199" i="50"/>
  <c r="J200" i="50"/>
  <c r="J201" i="50"/>
  <c r="J202" i="50"/>
  <c r="J203" i="50"/>
  <c r="J204" i="50"/>
  <c r="J205" i="50"/>
  <c r="J206" i="50"/>
  <c r="J207" i="50"/>
  <c r="J208" i="50"/>
  <c r="J209" i="50"/>
  <c r="J210" i="50"/>
  <c r="J211" i="50"/>
  <c r="J212" i="50"/>
  <c r="J213" i="50"/>
  <c r="J214" i="50"/>
  <c r="J215" i="50"/>
  <c r="J216" i="50"/>
  <c r="J217" i="50"/>
  <c r="J218" i="50"/>
  <c r="J219" i="50"/>
  <c r="J220" i="50"/>
  <c r="J221" i="50"/>
  <c r="J222" i="50"/>
  <c r="J223" i="50"/>
  <c r="J224" i="50"/>
  <c r="J225" i="50"/>
  <c r="J226" i="50"/>
  <c r="J227" i="50"/>
  <c r="J228" i="50"/>
  <c r="J229" i="50"/>
  <c r="J230" i="50"/>
  <c r="J231" i="50"/>
  <c r="J232" i="50"/>
  <c r="J233" i="50"/>
  <c r="J234" i="50"/>
  <c r="J235" i="50"/>
  <c r="J236" i="50"/>
  <c r="J237" i="50"/>
  <c r="J238" i="50"/>
  <c r="J239" i="50"/>
  <c r="J240" i="50"/>
  <c r="J241" i="50"/>
  <c r="J242" i="50"/>
  <c r="J243" i="50"/>
  <c r="J244" i="50"/>
  <c r="J245" i="50"/>
  <c r="I88" i="50" l="1"/>
  <c r="I89" i="50"/>
  <c r="I90" i="50"/>
  <c r="I91" i="50"/>
  <c r="I92" i="50"/>
  <c r="I93" i="50"/>
  <c r="I94" i="50"/>
  <c r="I95" i="50"/>
  <c r="I96" i="50"/>
  <c r="J88" i="50"/>
  <c r="J89" i="50"/>
  <c r="J90" i="50"/>
  <c r="J91" i="50"/>
  <c r="J92" i="50"/>
  <c r="J93" i="50"/>
  <c r="J94" i="50"/>
  <c r="J95" i="50"/>
  <c r="J96" i="50"/>
  <c r="J17" i="50"/>
  <c r="J22" i="50"/>
  <c r="J24" i="50"/>
  <c r="J27" i="50"/>
  <c r="J31" i="50"/>
  <c r="J23" i="50"/>
  <c r="J26" i="50"/>
  <c r="J30" i="50"/>
  <c r="J18" i="50"/>
  <c r="J25" i="50"/>
  <c r="J21" i="50"/>
  <c r="J16" i="50"/>
  <c r="J19" i="50"/>
  <c r="J20" i="50"/>
  <c r="J15" i="50"/>
  <c r="J14" i="50"/>
  <c r="J28" i="50"/>
  <c r="J29" i="50"/>
  <c r="J32" i="50"/>
  <c r="J33" i="50"/>
  <c r="J34" i="50"/>
  <c r="J35" i="50"/>
  <c r="J36" i="50"/>
  <c r="J37" i="50"/>
  <c r="J38" i="50"/>
  <c r="J39" i="50"/>
  <c r="J40" i="50"/>
  <c r="J41" i="50"/>
  <c r="J42" i="50"/>
  <c r="J43" i="50"/>
  <c r="J44" i="50"/>
  <c r="J45" i="50"/>
  <c r="J46" i="50"/>
  <c r="J47" i="50"/>
  <c r="J48" i="50"/>
  <c r="J49" i="50"/>
  <c r="J50" i="50"/>
  <c r="J51" i="50"/>
  <c r="J52" i="50"/>
  <c r="J53" i="50"/>
  <c r="J54" i="50"/>
  <c r="J55" i="50"/>
  <c r="J56" i="50"/>
  <c r="J57" i="50"/>
  <c r="J58" i="50"/>
  <c r="J59" i="50"/>
  <c r="J60" i="50"/>
  <c r="J61" i="50"/>
  <c r="J62" i="50"/>
  <c r="J63" i="50"/>
  <c r="J64" i="50"/>
  <c r="J65" i="50"/>
  <c r="J66" i="50"/>
  <c r="J67" i="50"/>
  <c r="J68" i="50"/>
  <c r="J69" i="50"/>
  <c r="J70" i="50"/>
  <c r="J71" i="50"/>
  <c r="J72" i="50"/>
  <c r="J73" i="50"/>
  <c r="J74" i="50"/>
  <c r="J75" i="50"/>
  <c r="J76" i="50"/>
  <c r="J77" i="50"/>
  <c r="J78" i="50"/>
  <c r="J79" i="50"/>
  <c r="J80" i="50"/>
  <c r="J81" i="50"/>
  <c r="J82" i="50"/>
  <c r="J83" i="50"/>
  <c r="J84" i="50"/>
  <c r="J85" i="50"/>
  <c r="J86" i="50"/>
  <c r="J87" i="50"/>
  <c r="I17" i="50"/>
  <c r="I22" i="50"/>
  <c r="I24" i="50"/>
  <c r="I27" i="50"/>
  <c r="I31" i="50"/>
  <c r="I23" i="50"/>
  <c r="I26" i="50"/>
  <c r="I30" i="50"/>
  <c r="I18" i="50"/>
  <c r="I25" i="50"/>
  <c r="I21" i="50"/>
  <c r="I16" i="50"/>
  <c r="I19" i="50"/>
  <c r="I20" i="50"/>
  <c r="I15" i="50"/>
  <c r="I14" i="50"/>
  <c r="I28" i="50"/>
  <c r="I29" i="50"/>
  <c r="I32" i="50"/>
  <c r="I33" i="50"/>
  <c r="I34" i="50"/>
  <c r="I35" i="50"/>
  <c r="I36" i="50"/>
  <c r="I37" i="50"/>
  <c r="I38" i="50"/>
  <c r="I39" i="50"/>
  <c r="I40" i="50"/>
  <c r="I41" i="50"/>
  <c r="I42" i="50"/>
  <c r="I43" i="50"/>
  <c r="I44" i="50"/>
  <c r="I45" i="50"/>
  <c r="I46" i="50"/>
  <c r="I47" i="50"/>
  <c r="I48" i="50"/>
  <c r="I49" i="50"/>
  <c r="I50" i="50"/>
  <c r="I51" i="50"/>
  <c r="I52" i="50"/>
  <c r="I53" i="50"/>
  <c r="I54" i="50"/>
  <c r="I55" i="50"/>
  <c r="I56" i="50"/>
  <c r="I57" i="50"/>
  <c r="I58" i="50"/>
  <c r="I59" i="50"/>
  <c r="I60" i="50"/>
  <c r="I61" i="50"/>
  <c r="I62" i="50"/>
  <c r="I63" i="50"/>
  <c r="I64" i="50"/>
  <c r="I65" i="50"/>
  <c r="I66" i="50"/>
  <c r="I67" i="50"/>
  <c r="I68" i="50"/>
  <c r="I69" i="50"/>
  <c r="I70" i="50"/>
  <c r="I71" i="50"/>
  <c r="I72" i="50"/>
  <c r="I73" i="50"/>
  <c r="I74" i="50"/>
  <c r="I75" i="50"/>
  <c r="I76" i="50"/>
  <c r="I77" i="50"/>
  <c r="I78" i="50"/>
  <c r="I79" i="50"/>
  <c r="I80" i="50"/>
  <c r="I81" i="50"/>
  <c r="I82" i="50"/>
  <c r="I83" i="50"/>
  <c r="I84" i="50"/>
  <c r="I85" i="50"/>
  <c r="I86" i="50"/>
  <c r="I87" i="50"/>
  <c r="C5" i="50"/>
  <c r="C10" i="50"/>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<sst xmlns="http://schemas.openxmlformats.org/spreadsheetml/2006/main" count="1597" uniqueCount="489">
  <si>
    <t>.</t>
  </si>
  <si>
    <t>*</t>
  </si>
  <si>
    <t>Category</t>
  </si>
  <si>
    <t>Function Code</t>
  </si>
  <si>
    <t>(select)</t>
  </si>
  <si>
    <t>Total</t>
  </si>
  <si>
    <t>Code</t>
  </si>
  <si>
    <t>Elementary, K-5 or K-6</t>
  </si>
  <si>
    <t>Elementary Extracurricular</t>
  </si>
  <si>
    <t>Middle/Junior High School Extracurricular</t>
  </si>
  <si>
    <t>High School Programs</t>
  </si>
  <si>
    <t>High School Extracurricular</t>
  </si>
  <si>
    <t>Pre-kindergarten Programs</t>
  </si>
  <si>
    <t>Programs for the Talented and Gifted</t>
  </si>
  <si>
    <t>Restrictive Programs for Students with Disabilities</t>
  </si>
  <si>
    <t>Title IA/D</t>
  </si>
  <si>
    <t>Other Required Payroll Costs</t>
  </si>
  <si>
    <t>Teen Parent Programs</t>
  </si>
  <si>
    <t>Migrant Education</t>
  </si>
  <si>
    <t>Youth Corrections Education</t>
  </si>
  <si>
    <t>Other Programs</t>
  </si>
  <si>
    <t>Student Transportation Services</t>
  </si>
  <si>
    <t>Adult/Continuing Education Programs</t>
  </si>
  <si>
    <t>Travel</t>
  </si>
  <si>
    <t>Summer School Programs</t>
  </si>
  <si>
    <t>Psychological Services</t>
  </si>
  <si>
    <t>Other Student Treatment Services</t>
  </si>
  <si>
    <t>Service Direction, Student Support Services</t>
  </si>
  <si>
    <t>Other General Professional and Technological Services</t>
  </si>
  <si>
    <t>Improvement of Instruction Services</t>
  </si>
  <si>
    <t>Educational Media Services</t>
  </si>
  <si>
    <t>Executive Administration Services</t>
  </si>
  <si>
    <t>Office of the Principal Services</t>
  </si>
  <si>
    <t>Operation and Maintenance of Plant Services</t>
  </si>
  <si>
    <t>Internal Services</t>
  </si>
  <si>
    <t>Planning; Research; Development; Evaluation; Grant Services</t>
  </si>
  <si>
    <t>Information Services</t>
  </si>
  <si>
    <t>Staff Services</t>
  </si>
  <si>
    <t>Technology Services</t>
  </si>
  <si>
    <t>Records Management Services</t>
  </si>
  <si>
    <t>Interpretation and Translation Services</t>
  </si>
  <si>
    <t>Unrecoverable Bad Debt Write-Off</t>
  </si>
  <si>
    <t>Other Support Services - Central</t>
  </si>
  <si>
    <t>Supplemental Retirement Program</t>
  </si>
  <si>
    <t>Food Services</t>
  </si>
  <si>
    <t>Depreciation</t>
  </si>
  <si>
    <t>Service Area Direction</t>
  </si>
  <si>
    <t>Fund Modifications</t>
  </si>
  <si>
    <t>Debt Service</t>
  </si>
  <si>
    <t>Contingencies</t>
  </si>
  <si>
    <t>Unappropriated Ending Fund Balance</t>
  </si>
  <si>
    <t>Family Engagement</t>
  </si>
  <si>
    <t>Staff Development</t>
  </si>
  <si>
    <t>1)</t>
  </si>
  <si>
    <t>2)</t>
  </si>
  <si>
    <t>Indirect</t>
  </si>
  <si>
    <t>Centennial SD 28J</t>
  </si>
  <si>
    <t>Central SD 13J</t>
  </si>
  <si>
    <t>David Douglas SD 40</t>
  </si>
  <si>
    <t>Falls City SD 57</t>
  </si>
  <si>
    <t>Forest Grove SD 15</t>
  </si>
  <si>
    <t>Gresham-Barlow SD 10J</t>
  </si>
  <si>
    <t>Jefferson County SD 509J</t>
  </si>
  <si>
    <t>Klamath Falls City Schools</t>
  </si>
  <si>
    <t>Lincoln County SD</t>
  </si>
  <si>
    <t>Reynolds SD 7</t>
  </si>
  <si>
    <t>Springfield SD 19</t>
  </si>
  <si>
    <t>Umatilla SD 6R</t>
  </si>
  <si>
    <t>Woodburn SD 103</t>
  </si>
  <si>
    <t>Columbia Gorge ESD</t>
  </si>
  <si>
    <t>Lane ESD</t>
  </si>
  <si>
    <t>Entity Name</t>
  </si>
  <si>
    <t>Entity ID</t>
  </si>
  <si>
    <t>Name</t>
  </si>
  <si>
    <t>Middle/Junior High Programs</t>
  </si>
  <si>
    <t>Learning Centers</t>
  </si>
  <si>
    <t>Developmental Kindergarten</t>
  </si>
  <si>
    <t>Community Transition Centers</t>
  </si>
  <si>
    <t>Life Skills with Nursing</t>
  </si>
  <si>
    <t>Out of District Programs</t>
  </si>
  <si>
    <t>Home Instruction</t>
  </si>
  <si>
    <t>Extended School Year Programs</t>
  </si>
  <si>
    <t>Diagnostic Classrooms</t>
  </si>
  <si>
    <t>Other</t>
  </si>
  <si>
    <t xml:space="preserve">Less Restrictive Programs for Students with Disabilities   </t>
  </si>
  <si>
    <t xml:space="preserve">Treatment and Habilitation </t>
  </si>
  <si>
    <t xml:space="preserve">Remediation   </t>
  </si>
  <si>
    <t xml:space="preserve">Alternative Education  </t>
  </si>
  <si>
    <t>Public Alternative Programs</t>
  </si>
  <si>
    <t>Private Alternative Programs</t>
  </si>
  <si>
    <t>Charter Schools</t>
  </si>
  <si>
    <t>Other Alternative Programs</t>
  </si>
  <si>
    <t>English Language Learner (ELL) - As per ORS 336.079</t>
  </si>
  <si>
    <t>English Language Learner (ELL) - Not related to ORS 336.079</t>
  </si>
  <si>
    <t>Elementary</t>
  </si>
  <si>
    <t>Middle/Junior High</t>
  </si>
  <si>
    <t>High School</t>
  </si>
  <si>
    <t>Special Programs, Summer School</t>
  </si>
  <si>
    <t>Other Summer School Programs</t>
  </si>
  <si>
    <t xml:space="preserve">Attendance and Social Work Services </t>
  </si>
  <si>
    <t xml:space="preserve">Service Area Direction </t>
  </si>
  <si>
    <t xml:space="preserve">Attendance Services </t>
  </si>
  <si>
    <t xml:space="preserve">Social Work Services </t>
  </si>
  <si>
    <t xml:space="preserve">Student Accounting Services </t>
  </si>
  <si>
    <t xml:space="preserve">Student Safety  </t>
  </si>
  <si>
    <t xml:space="preserve">Identification and Recruitment of Migrant Children </t>
  </si>
  <si>
    <t>Other Attendance and Social Work Services</t>
  </si>
  <si>
    <t xml:space="preserve">Guidance Services </t>
  </si>
  <si>
    <t xml:space="preserve">Counseling Services  </t>
  </si>
  <si>
    <t xml:space="preserve">Appraisal Services </t>
  </si>
  <si>
    <t xml:space="preserve">Information Services </t>
  </si>
  <si>
    <t xml:space="preserve">Placement Services </t>
  </si>
  <si>
    <t xml:space="preserve">Other Guidance Services </t>
  </si>
  <si>
    <t xml:space="preserve">Health Services </t>
  </si>
  <si>
    <t xml:space="preserve">Medical Services  </t>
  </si>
  <si>
    <t xml:space="preserve">Dental Services </t>
  </si>
  <si>
    <t xml:space="preserve">Nurse Services </t>
  </si>
  <si>
    <t>Other Health Services</t>
  </si>
  <si>
    <t xml:space="preserve">Psychological Testing Services  </t>
  </si>
  <si>
    <t xml:space="preserve">Psychological Counseling Services  </t>
  </si>
  <si>
    <t xml:space="preserve">Psychotherapy Services  </t>
  </si>
  <si>
    <t xml:space="preserve">Other Psychological Services </t>
  </si>
  <si>
    <t xml:space="preserve">Speech Pathology and Audiology Services </t>
  </si>
  <si>
    <t xml:space="preserve">Speech Pathology Services </t>
  </si>
  <si>
    <t>Audiology Services</t>
  </si>
  <si>
    <t>Other Speech Pathology and Audiology Services</t>
  </si>
  <si>
    <t>Curriculum Development</t>
  </si>
  <si>
    <t>Other Improvement of Instruction Services</t>
  </si>
  <si>
    <t xml:space="preserve">Library/Media Center </t>
  </si>
  <si>
    <t>Multimedia Services</t>
  </si>
  <si>
    <t>Educational Television Services</t>
  </si>
  <si>
    <t>Other Educational Media Services</t>
  </si>
  <si>
    <t xml:space="preserve">Assessment and Testing </t>
  </si>
  <si>
    <t xml:space="preserve">Instructional Staff Development </t>
  </si>
  <si>
    <t xml:space="preserve">Board of Education Services </t>
  </si>
  <si>
    <t>Office of the Superintendent Services</t>
  </si>
  <si>
    <t>State and Federal Relations Services</t>
  </si>
  <si>
    <t>Other Executive Administration Services</t>
  </si>
  <si>
    <t xml:space="preserve">Other Support Services - School Administration </t>
  </si>
  <si>
    <t xml:space="preserve">Direction of Business Support Services </t>
  </si>
  <si>
    <t xml:space="preserve">Fiscal Services </t>
  </si>
  <si>
    <t>Budgeting Services</t>
  </si>
  <si>
    <t>Receiving and Disbursing Funds Services</t>
  </si>
  <si>
    <t>Payroll Services</t>
  </si>
  <si>
    <t>Financial Accounting Services</t>
  </si>
  <si>
    <t>Internal Auditing Services</t>
  </si>
  <si>
    <t xml:space="preserve">Property Accounting Service </t>
  </si>
  <si>
    <t xml:space="preserve">Risk Management Service  </t>
  </si>
  <si>
    <t>Other Fiscal Services</t>
  </si>
  <si>
    <t>Care and Upkeep of Buildings Services</t>
  </si>
  <si>
    <t>Care and Upkeep of Grounds Services</t>
  </si>
  <si>
    <t xml:space="preserve">Maintenance </t>
  </si>
  <si>
    <t>Security Services</t>
  </si>
  <si>
    <t>Other Operation and Maintenance of Plant Services</t>
  </si>
  <si>
    <t>Vehicle Operation Services</t>
  </si>
  <si>
    <t>Special Education Transportation Services</t>
  </si>
  <si>
    <t>Other Student Transportation Services</t>
  </si>
  <si>
    <t>Purchasing Services</t>
  </si>
  <si>
    <t xml:space="preserve">Warehousing and Distributing Services </t>
  </si>
  <si>
    <t>Printing, Publishing, and Duplicating Services</t>
  </si>
  <si>
    <t>Other Internal Services</t>
  </si>
  <si>
    <t xml:space="preserve">Direction of Central Support Services </t>
  </si>
  <si>
    <t xml:space="preserve">Development Services </t>
  </si>
  <si>
    <t xml:space="preserve">Evaluation Services </t>
  </si>
  <si>
    <t xml:space="preserve">Food Preparation and Dispensing Services  </t>
  </si>
  <si>
    <t xml:space="preserve">Food Delivery Services </t>
  </si>
  <si>
    <t xml:space="preserve">Other Food Services </t>
  </si>
  <si>
    <t xml:space="preserve">Other Enterprise Services </t>
  </si>
  <si>
    <t xml:space="preserve">Community Services </t>
  </si>
  <si>
    <t xml:space="preserve">Direction of Community Services Activities </t>
  </si>
  <si>
    <t xml:space="preserve">Community Recreation Services </t>
  </si>
  <si>
    <t xml:space="preserve">Civic Services </t>
  </si>
  <si>
    <t xml:space="preserve">Public Library Services  </t>
  </si>
  <si>
    <t xml:space="preserve">Welfare Activities Services </t>
  </si>
  <si>
    <t>Nonpublic School Students Services</t>
  </si>
  <si>
    <t>Other Community Services</t>
  </si>
  <si>
    <t xml:space="preserve">Custody and Care of Children Services </t>
  </si>
  <si>
    <t xml:space="preserve">Site Acquisition and Development Services </t>
  </si>
  <si>
    <t xml:space="preserve">Building Acquisition, Construction, and Improvement Services  </t>
  </si>
  <si>
    <t xml:space="preserve">Other Capital Items </t>
  </si>
  <si>
    <t xml:space="preserve">Other Facilities Construction Services </t>
  </si>
  <si>
    <t xml:space="preserve">Long-Term Debt Service </t>
  </si>
  <si>
    <t xml:space="preserve">Short-Term Debt Retirement </t>
  </si>
  <si>
    <t xml:space="preserve">Transfers of Funds </t>
  </si>
  <si>
    <t xml:space="preserve">Apportionment of Funds by ESD or LEA  </t>
  </si>
  <si>
    <t>PERS UAL Bond Lump Sum Payment to PERS</t>
  </si>
  <si>
    <t xml:space="preserve">Operating Contingency </t>
  </si>
  <si>
    <t xml:space="preserve">Licensed Salaries </t>
  </si>
  <si>
    <t xml:space="preserve">Classified Salaries </t>
  </si>
  <si>
    <t xml:space="preserve">Administrators </t>
  </si>
  <si>
    <t xml:space="preserve">Managerial - Classified  </t>
  </si>
  <si>
    <t xml:space="preserve">Sabbatical </t>
  </si>
  <si>
    <t xml:space="preserve">Supplemental Retirement Stipends </t>
  </si>
  <si>
    <t xml:space="preserve">Unused Leave </t>
  </si>
  <si>
    <t xml:space="preserve">Substitutes - Licensed </t>
  </si>
  <si>
    <t xml:space="preserve">Substitute - Classified </t>
  </si>
  <si>
    <t xml:space="preserve">Temporary - Licensed </t>
  </si>
  <si>
    <t xml:space="preserve">Temporary - Classified </t>
  </si>
  <si>
    <t xml:space="preserve">Additional Salary  </t>
  </si>
  <si>
    <t xml:space="preserve">Public Employees Retirement System </t>
  </si>
  <si>
    <t xml:space="preserve">Employer Contribution </t>
  </si>
  <si>
    <t xml:space="preserve">Employee Contribution, Pick-Up </t>
  </si>
  <si>
    <t xml:space="preserve">PERS UAL Contribution </t>
  </si>
  <si>
    <t xml:space="preserve">Social Security Administration </t>
  </si>
  <si>
    <t xml:space="preserve">Workers’ Compensation </t>
  </si>
  <si>
    <t xml:space="preserve">Unemployment Compensation </t>
  </si>
  <si>
    <t xml:space="preserve">Contractual Employee Benefits  </t>
  </si>
  <si>
    <t xml:space="preserve">Post Retirement Health Benefits (PRHB) </t>
  </si>
  <si>
    <t xml:space="preserve">Instructional, Professional and Technical Services </t>
  </si>
  <si>
    <t xml:space="preserve">Instruction Services  </t>
  </si>
  <si>
    <t xml:space="preserve">Instructional Programs Improvement Services </t>
  </si>
  <si>
    <t xml:space="preserve">Student Services </t>
  </si>
  <si>
    <t>Data Processing Services</t>
  </si>
  <si>
    <t>Statistical Services</t>
  </si>
  <si>
    <t xml:space="preserve">Professional and Improvement Costs for Non-Instructional Staff </t>
  </si>
  <si>
    <t xml:space="preserve">Other Instructional, Professional and Technical Services </t>
  </si>
  <si>
    <t xml:space="preserve">Property Services </t>
  </si>
  <si>
    <t xml:space="preserve">Cleaning Services </t>
  </si>
  <si>
    <t xml:space="preserve">Repairs and Maintenance Services </t>
  </si>
  <si>
    <t xml:space="preserve">Rentals </t>
  </si>
  <si>
    <t xml:space="preserve">Electricity </t>
  </si>
  <si>
    <t xml:space="preserve">Fuel </t>
  </si>
  <si>
    <t xml:space="preserve">Water and Sewage </t>
  </si>
  <si>
    <t xml:space="preserve">Garbage </t>
  </si>
  <si>
    <t xml:space="preserve">Other Property Services </t>
  </si>
  <si>
    <t xml:space="preserve">Student Transportation Services  </t>
  </si>
  <si>
    <t xml:space="preserve">State School Fund Reimbursable Student Transportation </t>
  </si>
  <si>
    <t xml:space="preserve">State School Fund Non-reimbursable Student Transportation  </t>
  </si>
  <si>
    <t xml:space="preserve">Board and Room in Lieu of Transportation  </t>
  </si>
  <si>
    <t>Transportation Portion of Tuition Payments</t>
  </si>
  <si>
    <t xml:space="preserve">Travel </t>
  </si>
  <si>
    <t xml:space="preserve">Travel, Local in District </t>
  </si>
  <si>
    <t xml:space="preserve">Travel, Out of District </t>
  </si>
  <si>
    <t>Travel, Student, Out of District</t>
  </si>
  <si>
    <t>Other Travel</t>
  </si>
  <si>
    <t xml:space="preserve">Communication  </t>
  </si>
  <si>
    <t xml:space="preserve">Telephone </t>
  </si>
  <si>
    <t xml:space="preserve">Postage </t>
  </si>
  <si>
    <t xml:space="preserve">Advertising   </t>
  </si>
  <si>
    <t xml:space="preserve">Printing and Binding  </t>
  </si>
  <si>
    <t>Other Communication Services</t>
  </si>
  <si>
    <t xml:space="preserve">Charter School Payments </t>
  </si>
  <si>
    <t xml:space="preserve">Tuition Payments to Other Districts Within the State  </t>
  </si>
  <si>
    <t xml:space="preserve">Tuition Payments to Other Districts Outside the State </t>
  </si>
  <si>
    <t xml:space="preserve">Tuition Payments to Private Schools </t>
  </si>
  <si>
    <t xml:space="preserve">Other Tuition </t>
  </si>
  <si>
    <t xml:space="preserve">Non-instructional Professional and Technical Services  </t>
  </si>
  <si>
    <t xml:space="preserve">Audit Services </t>
  </si>
  <si>
    <t xml:space="preserve">Legal Services </t>
  </si>
  <si>
    <t>Architect/Engineer Services</t>
  </si>
  <si>
    <t>Negotiation Services</t>
  </si>
  <si>
    <t xml:space="preserve">Management Services </t>
  </si>
  <si>
    <t xml:space="preserve">Data Processing Services </t>
  </si>
  <si>
    <t>Election Services</t>
  </si>
  <si>
    <t xml:space="preserve">Other Non-instructional Professional and Technical Services </t>
  </si>
  <si>
    <t xml:space="preserve">Consumable Supplies and Materials </t>
  </si>
  <si>
    <t xml:space="preserve">Textbooks </t>
  </si>
  <si>
    <t xml:space="preserve">Library Books </t>
  </si>
  <si>
    <t xml:space="preserve">Periodicals </t>
  </si>
  <si>
    <t xml:space="preserve">Food </t>
  </si>
  <si>
    <t xml:space="preserve">Non-consumable Items </t>
  </si>
  <si>
    <t xml:space="preserve">Computer Software </t>
  </si>
  <si>
    <t xml:space="preserve">Computer Hardware </t>
  </si>
  <si>
    <t xml:space="preserve">Land Acquisition </t>
  </si>
  <si>
    <t xml:space="preserve">Buildings Acquisition  </t>
  </si>
  <si>
    <t xml:space="preserve">Improvements Other Than Buildings </t>
  </si>
  <si>
    <t xml:space="preserve">Depreciable Equipment </t>
  </si>
  <si>
    <t xml:space="preserve">Initial and Additional Equipment Purchase </t>
  </si>
  <si>
    <t xml:space="preserve">Replacement Equipment Purchases </t>
  </si>
  <si>
    <t xml:space="preserve">Depreciable Technology </t>
  </si>
  <si>
    <t>Bus Garage Purchases</t>
  </si>
  <si>
    <t xml:space="preserve">Bus and Capital Bus Improvements </t>
  </si>
  <si>
    <t xml:space="preserve">Other Capital Outlay </t>
  </si>
  <si>
    <t xml:space="preserve">Redemption of Principal </t>
  </si>
  <si>
    <t xml:space="preserve">Regular Interest </t>
  </si>
  <si>
    <t xml:space="preserve">Bus Garage, Bus and Capital Bus Improvement Interest </t>
  </si>
  <si>
    <t xml:space="preserve">Dues and Fees </t>
  </si>
  <si>
    <t xml:space="preserve">Insurance and Judgments </t>
  </si>
  <si>
    <t xml:space="preserve">Liability Insurance </t>
  </si>
  <si>
    <t xml:space="preserve">Fidelity Bond Premiums </t>
  </si>
  <si>
    <t xml:space="preserve">Property Insurance Premiums </t>
  </si>
  <si>
    <t xml:space="preserve">Student Insurance Premiums </t>
  </si>
  <si>
    <t xml:space="preserve">Judgments and Settlements Against the District </t>
  </si>
  <si>
    <t xml:space="preserve">Other Insurance and Judgments </t>
  </si>
  <si>
    <t xml:space="preserve">Buildings  </t>
  </si>
  <si>
    <t xml:space="preserve">Equipment </t>
  </si>
  <si>
    <t xml:space="preserve">Technology </t>
  </si>
  <si>
    <t xml:space="preserve">Other Capital Assets </t>
  </si>
  <si>
    <t xml:space="preserve">Taxes, Licenses and Assessments </t>
  </si>
  <si>
    <t xml:space="preserve">PERS UAL Lump Sum Payment to PERS </t>
  </si>
  <si>
    <t xml:space="preserve">Grant Indirect Charges </t>
  </si>
  <si>
    <t xml:space="preserve">Transits </t>
  </si>
  <si>
    <t xml:space="preserve">Other Transfers </t>
  </si>
  <si>
    <t xml:space="preserve">Planned Reserve </t>
  </si>
  <si>
    <t xml:space="preserve">Reserved for Next Year </t>
  </si>
  <si>
    <t>Expenditure Function Codes</t>
  </si>
  <si>
    <t>Expenditure Object Codes</t>
  </si>
  <si>
    <t>✻</t>
  </si>
  <si>
    <t>Yes</t>
  </si>
  <si>
    <t>No</t>
  </si>
  <si>
    <t>Direct Personnel</t>
  </si>
  <si>
    <t>Non-Direct Personnel</t>
  </si>
  <si>
    <t>Recruitment/Outreach</t>
  </si>
  <si>
    <t>Facilities</t>
  </si>
  <si>
    <t>Curriculum</t>
  </si>
  <si>
    <r>
      <rPr>
        <b/>
        <sz val="12"/>
        <color rgb="FF1A75BC"/>
        <rFont val="Calibri"/>
        <family val="2"/>
      </rPr>
      <t>Family Engagement:</t>
    </r>
    <r>
      <rPr>
        <sz val="11"/>
        <rFont val="Calibri"/>
        <family val="2"/>
      </rPr>
      <t xml:space="preserve"> Costs associated with engagement efforts and activities designed to involve students' families in supporting their learning and healthy development.</t>
    </r>
  </si>
  <si>
    <t>Transportation</t>
  </si>
  <si>
    <t>Meals and Snacks</t>
  </si>
  <si>
    <r>
      <rPr>
        <b/>
        <sz val="12"/>
        <color rgb="FF1A75BC"/>
        <rFont val="Calibri"/>
        <family val="2"/>
      </rPr>
      <t>Staff Development:</t>
    </r>
    <r>
      <rPr>
        <sz val="11"/>
        <rFont val="Calibri"/>
        <family val="2"/>
      </rPr>
      <t xml:space="preserve"> Costs associated with staff training, professional development, and technical assistance. </t>
    </r>
    <r>
      <rPr>
        <b/>
        <sz val="11"/>
        <rFont val="Calibri"/>
        <family val="2"/>
      </rPr>
      <t>Travel costs</t>
    </r>
    <r>
      <rPr>
        <sz val="11"/>
        <rFont val="Calibri"/>
        <family val="2"/>
      </rPr>
      <t xml:space="preserve"> related to staff development should also be included in this category.</t>
    </r>
  </si>
  <si>
    <t>Request Total</t>
  </si>
  <si>
    <t>Expense Date</t>
  </si>
  <si>
    <t>Expense Amount</t>
  </si>
  <si>
    <t>Expense Category</t>
  </si>
  <si>
    <r>
      <t>Request #:</t>
    </r>
    <r>
      <rPr>
        <b/>
        <sz val="11"/>
        <color rgb="FFAAD4F4"/>
        <rFont val="Calibri"/>
        <family val="2"/>
        <scheme val="minor"/>
      </rPr>
      <t>.</t>
    </r>
  </si>
  <si>
    <t>Object Code</t>
  </si>
  <si>
    <t>Expense Category Definitions</t>
  </si>
  <si>
    <t>Categorizing Expenditures</t>
  </si>
  <si>
    <t>General Instructions</t>
  </si>
  <si>
    <t>Reimbursement Request Form Instructions</t>
  </si>
  <si>
    <r>
      <t>Request Date:</t>
    </r>
    <r>
      <rPr>
        <b/>
        <sz val="11"/>
        <color rgb="FFAAD4F4"/>
        <rFont val="Calibri"/>
        <family val="2"/>
        <scheme val="minor"/>
      </rPr>
      <t>.</t>
    </r>
  </si>
  <si>
    <r>
      <rPr>
        <b/>
        <sz val="11"/>
        <rFont val="Calibri"/>
        <family val="2"/>
      </rPr>
      <t xml:space="preserve">Request Date: </t>
    </r>
    <r>
      <rPr>
        <sz val="11"/>
        <rFont val="Calibri"/>
        <family val="2"/>
      </rPr>
      <t>Enter the date the Request Form was completed.</t>
    </r>
  </si>
  <si>
    <t>Reimbursement Process</t>
  </si>
  <si>
    <t>Back to Top Row</t>
  </si>
  <si>
    <r>
      <t>Notes</t>
    </r>
    <r>
      <rPr>
        <i/>
        <sz val="11"/>
        <color theme="1" tint="0.34998626667073579"/>
        <rFont val="Calibri"/>
        <family val="2"/>
      </rPr>
      <t xml:space="preserve"> (optional)</t>
    </r>
  </si>
  <si>
    <r>
      <rPr>
        <b/>
        <sz val="11"/>
        <rFont val="Calibri"/>
        <family val="2"/>
      </rPr>
      <t>Expenses:</t>
    </r>
    <r>
      <rPr>
        <sz val="11"/>
        <rFont val="Calibri"/>
        <family val="2"/>
      </rPr>
      <t xml:space="preserve"> List the expenses for which you would like to claim reimbursement on the Request Form. 
</t>
    </r>
    <r>
      <rPr>
        <b/>
        <sz val="11"/>
        <color rgb="FFC00000"/>
        <rFont val="Calibri"/>
        <family val="2"/>
      </rPr>
      <t xml:space="preserve">All columns must be filled in. </t>
    </r>
  </si>
  <si>
    <t xml:space="preserve">Request Forms that are missing data or not in Excel format will be rejected. </t>
  </si>
  <si>
    <r>
      <rPr>
        <b/>
        <sz val="12"/>
        <rFont val="Calibri"/>
        <family val="2"/>
      </rPr>
      <t>Submit a claim in EGMS</t>
    </r>
    <r>
      <rPr>
        <sz val="12"/>
        <rFont val="Calibri"/>
        <family val="2"/>
      </rPr>
      <t xml:space="preserve"> matching the amount in the </t>
    </r>
    <r>
      <rPr>
        <b/>
        <i/>
        <sz val="12"/>
        <rFont val="Calibri"/>
        <family val="2"/>
      </rPr>
      <t>Total EGMS Claim</t>
    </r>
    <r>
      <rPr>
        <sz val="12"/>
        <rFont val="Calibri"/>
        <family val="2"/>
      </rPr>
      <t xml:space="preserve"> field of the Request Form.</t>
    </r>
  </si>
  <si>
    <r>
      <t xml:space="preserve">Function Code Description 
</t>
    </r>
    <r>
      <rPr>
        <i/>
        <sz val="11"/>
        <color rgb="FFC00000"/>
        <rFont val="Calibri"/>
        <family val="2"/>
      </rPr>
      <t>(autofill - do not overwrite)</t>
    </r>
  </si>
  <si>
    <r>
      <t xml:space="preserve">Object Code Description 
</t>
    </r>
    <r>
      <rPr>
        <i/>
        <sz val="11"/>
        <color rgb="FFC00000"/>
        <rFont val="Calibri"/>
        <family val="2"/>
      </rPr>
      <t>(autofill - do not overwrite)</t>
    </r>
  </si>
  <si>
    <t>(enter ID)</t>
  </si>
  <si>
    <t>(enter #)</t>
  </si>
  <si>
    <t>(enter date)</t>
  </si>
  <si>
    <r>
      <rPr>
        <b/>
        <sz val="12"/>
        <rFont val="Calibri"/>
        <family val="2"/>
      </rPr>
      <t>Definitions and guidance for using the below codes can be found in the</t>
    </r>
    <r>
      <rPr>
        <b/>
        <sz val="12"/>
        <color rgb="FF1A75BC"/>
        <rFont val="Calibri"/>
        <family val="2"/>
      </rPr>
      <t xml:space="preserve"> </t>
    </r>
    <r>
      <rPr>
        <b/>
        <u/>
        <sz val="12"/>
        <color rgb="FF1A75BC"/>
        <rFont val="Calibri"/>
        <family val="2"/>
      </rPr>
      <t>Program Budgeting and Accounting Manual</t>
    </r>
    <r>
      <rPr>
        <b/>
        <sz val="12"/>
        <rFont val="Calibri"/>
        <family val="2"/>
      </rPr>
      <t>.</t>
    </r>
    <r>
      <rPr>
        <u/>
        <sz val="12"/>
        <color rgb="FF16649E"/>
        <rFont val="Calibri"/>
        <family val="2"/>
      </rPr>
      <t xml:space="preserve">
</t>
    </r>
    <r>
      <rPr>
        <sz val="12"/>
        <rFont val="Calibri"/>
        <family val="2"/>
      </rPr>
      <t xml:space="preserve">Major Function and Object codes are shown in </t>
    </r>
    <r>
      <rPr>
        <b/>
        <sz val="12"/>
        <color rgb="FF1A75BC"/>
        <rFont val="Calibri"/>
        <family val="2"/>
      </rPr>
      <t>bold blue text</t>
    </r>
    <r>
      <rPr>
        <sz val="12"/>
        <rFont val="Calibri"/>
        <family val="2"/>
      </rPr>
      <t xml:space="preserve"> in the below tables.</t>
    </r>
  </si>
  <si>
    <t>State Summer Learning Grant Reimbursement Request Form</t>
  </si>
  <si>
    <r>
      <rPr>
        <b/>
        <sz val="11"/>
        <rFont val="Calibri"/>
        <family val="2"/>
      </rPr>
      <t>Request #:</t>
    </r>
    <r>
      <rPr>
        <sz val="11"/>
        <rFont val="Calibri"/>
        <family val="2"/>
      </rPr>
      <t xml:space="preserve"> The Request # should correspond to the number of requests you have submitted, e.g. first request will be 1, second will be 2, and so on.</t>
    </r>
  </si>
  <si>
    <r>
      <t xml:space="preserve">To receive a disbursement of State Summer Learning funds, grantees </t>
    </r>
    <r>
      <rPr>
        <b/>
        <sz val="12"/>
        <color rgb="FFC00000"/>
        <rFont val="Calibri"/>
        <family val="2"/>
      </rPr>
      <t>must</t>
    </r>
    <r>
      <rPr>
        <b/>
        <sz val="12"/>
        <rFont val="Calibri"/>
        <family val="2"/>
      </rPr>
      <t xml:space="preserve"> complete the following steps:</t>
    </r>
  </si>
  <si>
    <r>
      <rPr>
        <b/>
        <sz val="12"/>
        <rFont val="Calibri"/>
        <family val="2"/>
      </rPr>
      <t xml:space="preserve">Complete and submit this Reimbursement Request Form. </t>
    </r>
    <r>
      <rPr>
        <sz val="12"/>
        <rFont val="Calibri"/>
        <family val="2"/>
      </rPr>
      <t xml:space="preserve">
This form must be submitted </t>
    </r>
    <r>
      <rPr>
        <b/>
        <u/>
        <sz val="12"/>
        <color rgb="FFC00000"/>
        <rFont val="Calibri"/>
        <family val="2"/>
      </rPr>
      <t>in Excel format</t>
    </r>
    <r>
      <rPr>
        <sz val="12"/>
        <rFont val="Calibri"/>
        <family val="2"/>
      </rPr>
      <t xml:space="preserve"> to </t>
    </r>
    <r>
      <rPr>
        <b/>
        <u/>
        <sz val="12"/>
        <color rgb="FF16649E"/>
        <rFont val="Calibri"/>
        <family val="2"/>
      </rPr>
      <t>ODE.SummerLearning@ode.oregon.gov</t>
    </r>
    <r>
      <rPr>
        <sz val="12"/>
        <rFont val="Calibri"/>
        <family val="2"/>
      </rPr>
      <t>.</t>
    </r>
  </si>
  <si>
    <r>
      <t>Entity ID:</t>
    </r>
    <r>
      <rPr>
        <b/>
        <sz val="11"/>
        <color rgb="FFAAD4F4"/>
        <rFont val="Calibri"/>
        <family val="2"/>
        <scheme val="minor"/>
      </rPr>
      <t>.</t>
    </r>
  </si>
  <si>
    <r>
      <t>Entity Name:</t>
    </r>
    <r>
      <rPr>
        <b/>
        <sz val="11"/>
        <color rgb="FFAAD4F4"/>
        <rFont val="Calibri"/>
        <family val="2"/>
        <scheme val="minor"/>
      </rPr>
      <t>.</t>
    </r>
  </si>
  <si>
    <t>Total EGMS Claim:</t>
  </si>
  <si>
    <t>Bethel SD 52</t>
  </si>
  <si>
    <t>Coos Bay SD 9</t>
  </si>
  <si>
    <t>Dayton SD 8</t>
  </si>
  <si>
    <t>Douglas ESD</t>
  </si>
  <si>
    <t>Eagle Point SD 9</t>
  </si>
  <si>
    <t>Gervais SD 1</t>
  </si>
  <si>
    <t>Hermiston SD 8</t>
  </si>
  <si>
    <t>High Desert ESD Consortium</t>
  </si>
  <si>
    <t>Hillsboro SD 1J</t>
  </si>
  <si>
    <t>InterMountain ESD</t>
  </si>
  <si>
    <t>Klamath County SD</t>
  </si>
  <si>
    <t>Mapleton SD 32</t>
  </si>
  <si>
    <t>Milton-Freewater Unified SD 7</t>
  </si>
  <si>
    <t>Morrow SD 1</t>
  </si>
  <si>
    <t>Multnomah ESD</t>
  </si>
  <si>
    <t>Multnomah Learning Academy</t>
  </si>
  <si>
    <t>North Central ESD Consortium</t>
  </si>
  <si>
    <t>North Marion SD 15</t>
  </si>
  <si>
    <t>Northwest Regional ESD</t>
  </si>
  <si>
    <t>Oakridge SD 76</t>
  </si>
  <si>
    <t>Ontario SD 8C</t>
  </si>
  <si>
    <t>Parkrose SD 3</t>
  </si>
  <si>
    <t>Phoenix School</t>
  </si>
  <si>
    <t>Phoenix-Talent SD 4</t>
  </si>
  <si>
    <t>Pinehurst SD 94</t>
  </si>
  <si>
    <t>Powers SD 31</t>
  </si>
  <si>
    <t>Reedsport SD 105</t>
  </si>
  <si>
    <t>Salem-Keizer SD 24J</t>
  </si>
  <si>
    <t>South Coast ESD</t>
  </si>
  <si>
    <t>South Umpqua SD 19</t>
  </si>
  <si>
    <t>Southern Oregon ESD</t>
  </si>
  <si>
    <t>Three Rivers/Josephine County SD</t>
  </si>
  <si>
    <t>Ukiah SD 80R</t>
  </si>
  <si>
    <t>Willamette Leadership Academy</t>
  </si>
  <si>
    <t>Willamina SD 30J</t>
  </si>
  <si>
    <r>
      <rPr>
        <b/>
        <sz val="12"/>
        <color rgb="FF1A75BC"/>
        <rFont val="Calibri"/>
        <family val="2"/>
      </rPr>
      <t>Curriculum:</t>
    </r>
    <r>
      <rPr>
        <sz val="11"/>
        <rFont val="Calibri"/>
        <family val="2"/>
      </rPr>
      <t xml:space="preserve"> Costs associated with acquiring curriculum for use in summer programs. Curriculum includes a standards-based sequence of planned experiences where students practice and achieve proficiency in content and applied learning skills. Curriculum must include the necessary goals, methods, materials, and assessments to effectively support instruction and learning.</t>
    </r>
  </si>
  <si>
    <r>
      <t>Use the</t>
    </r>
    <r>
      <rPr>
        <i/>
        <sz val="11"/>
        <rFont val="Calibri"/>
        <family val="2"/>
      </rPr>
      <t xml:space="preserve"> </t>
    </r>
    <r>
      <rPr>
        <b/>
        <i/>
        <sz val="11"/>
        <rFont val="Calibri"/>
        <family val="2"/>
      </rPr>
      <t>Partnership Expense?</t>
    </r>
    <r>
      <rPr>
        <i/>
        <sz val="11"/>
        <rFont val="Calibri"/>
        <family val="2"/>
      </rPr>
      <t xml:space="preserve"> </t>
    </r>
    <r>
      <rPr>
        <sz val="11"/>
        <rFont val="Calibri"/>
        <family val="2"/>
      </rPr>
      <t>column to indicate expenses related to contracting with partners and other third</t>
    </r>
  </si>
  <si>
    <t>parties to provide summer programming.</t>
  </si>
  <si>
    <t>Partnership Expense?</t>
  </si>
  <si>
    <r>
      <rPr>
        <b/>
        <sz val="12"/>
        <color rgb="FF1A75BC"/>
        <rFont val="Calibri"/>
        <family val="2"/>
      </rPr>
      <t>Transportation:</t>
    </r>
    <r>
      <rPr>
        <sz val="11"/>
        <rFont val="Calibri"/>
        <family val="2"/>
      </rPr>
      <t xml:space="preserve"> Costs associated with providing student transportation to and from summer programs and for field trips.</t>
    </r>
  </si>
  <si>
    <r>
      <rPr>
        <b/>
        <sz val="12"/>
        <color rgb="FF1A75BC"/>
        <rFont val="Calibri"/>
        <family val="2"/>
      </rPr>
      <t>Recruitment/Outreach:</t>
    </r>
    <r>
      <rPr>
        <sz val="11"/>
        <rFont val="Calibri"/>
        <family val="2"/>
      </rPr>
      <t xml:space="preserve"> Costs associated with engagement efforts to recruit and retain students and families into summer programs.</t>
    </r>
  </si>
  <si>
    <r>
      <rPr>
        <b/>
        <sz val="12"/>
        <color rgb="FF1A75BC"/>
        <rFont val="Calibri"/>
        <family val="2"/>
      </rPr>
      <t>Meals and Snacks:</t>
    </r>
    <r>
      <rPr>
        <sz val="11"/>
        <rFont val="Calibri"/>
        <family val="2"/>
      </rPr>
      <t xml:space="preserve"> Costs associated with providing nutritious meals and snacks to participants of summer programs.</t>
    </r>
  </si>
  <si>
    <r>
      <rPr>
        <b/>
        <sz val="12"/>
        <color rgb="FF1A75BC"/>
        <rFont val="Calibri"/>
        <family val="2"/>
      </rPr>
      <t>Direct Personnel:</t>
    </r>
    <r>
      <rPr>
        <sz val="11"/>
        <rFont val="Calibri"/>
        <family val="2"/>
      </rPr>
      <t xml:space="preserve"> Costs associated with staff who work directly with students and families </t>
    </r>
    <r>
      <rPr>
        <i/>
        <sz val="11"/>
        <rFont val="Calibri"/>
        <family val="2"/>
      </rPr>
      <t>(e.g. program staff, counselors, teachers, etc.).</t>
    </r>
  </si>
  <si>
    <r>
      <rPr>
        <b/>
        <sz val="12"/>
        <color rgb="FF1A75BC"/>
        <rFont val="Calibri"/>
        <family val="2"/>
      </rPr>
      <t>Non-Direct Personnel:</t>
    </r>
    <r>
      <rPr>
        <sz val="11"/>
        <rFont val="Calibri"/>
        <family val="2"/>
      </rPr>
      <t xml:space="preserve"> Costs associated with staff who do </t>
    </r>
    <r>
      <rPr>
        <b/>
        <u/>
        <sz val="11"/>
        <rFont val="Calibri"/>
        <family val="2"/>
      </rPr>
      <t>not</t>
    </r>
    <r>
      <rPr>
        <sz val="11"/>
        <rFont val="Calibri"/>
        <family val="2"/>
      </rPr>
      <t xml:space="preserve"> work directly with students and families, but support program administration </t>
    </r>
    <r>
      <rPr>
        <i/>
        <sz val="11"/>
        <rFont val="Calibri"/>
        <family val="2"/>
      </rPr>
      <t>(e.g. principal, office support, nutrition services, custodians, data collection and reporting, etc.).</t>
    </r>
  </si>
  <si>
    <r>
      <rPr>
        <b/>
        <sz val="12"/>
        <color rgb="FF1A75BC"/>
        <rFont val="Calibri"/>
        <family val="2"/>
      </rPr>
      <t xml:space="preserve">Indirect: </t>
    </r>
    <r>
      <rPr>
        <sz val="11"/>
        <rFont val="Calibri"/>
        <family val="2"/>
      </rPr>
      <t xml:space="preserve">Grantees may claim indirect expenses up to a </t>
    </r>
    <r>
      <rPr>
        <b/>
        <sz val="11"/>
        <color rgb="FFC00000"/>
        <rFont val="Calibri"/>
        <family val="2"/>
      </rPr>
      <t>maximum of 10%</t>
    </r>
    <r>
      <rPr>
        <sz val="11"/>
        <rFont val="Calibri"/>
        <family val="2"/>
      </rPr>
      <t xml:space="preserve"> of their total grant funds.</t>
    </r>
  </si>
  <si>
    <t>Partnership and Contracting Expenses</t>
  </si>
  <si>
    <t>Note: Partnership and contracting expenses cannot make up more than 90% of a grantee's total grant award</t>
  </si>
  <si>
    <t>(not including the indirect rate).</t>
  </si>
  <si>
    <t>Supplies &amp; Technology</t>
  </si>
  <si>
    <t>Student Expenses</t>
  </si>
  <si>
    <t>Partnership Expenses</t>
  </si>
  <si>
    <t>Direct Expenses</t>
  </si>
  <si>
    <r>
      <rPr>
        <b/>
        <sz val="12"/>
        <color rgb="FF1A75BC"/>
        <rFont val="Calibri"/>
        <family val="2"/>
      </rPr>
      <t>Supplies &amp; Technology:</t>
    </r>
    <r>
      <rPr>
        <sz val="12"/>
        <rFont val="Calibri"/>
        <family val="2"/>
      </rPr>
      <t xml:space="preserve"> </t>
    </r>
    <r>
      <rPr>
        <sz val="11"/>
        <rFont val="Calibri"/>
        <family val="2"/>
      </rPr>
      <t>Costs associated with purchasing supplies and technology necessary to provide summer programs.</t>
    </r>
  </si>
  <si>
    <r>
      <rPr>
        <b/>
        <sz val="12"/>
        <color rgb="FF1A75BC"/>
        <rFont val="Calibri"/>
        <family val="2"/>
      </rPr>
      <t>Facilities:</t>
    </r>
    <r>
      <rPr>
        <sz val="11"/>
        <rFont val="Calibri"/>
        <family val="2"/>
      </rPr>
      <t xml:space="preserve"> Costs associated with providing facilities that will support and accommodate summer programs </t>
    </r>
    <r>
      <rPr>
        <i/>
        <sz val="11"/>
        <rFont val="Calibri"/>
        <family val="2"/>
      </rPr>
      <t>(e.g. operational expenses, facility rental fees, etc.).</t>
    </r>
  </si>
  <si>
    <r>
      <rPr>
        <b/>
        <sz val="12"/>
        <color rgb="FF1A75BC"/>
        <rFont val="Calibri"/>
        <family val="2"/>
      </rPr>
      <t>Other:</t>
    </r>
    <r>
      <rPr>
        <sz val="11"/>
        <rFont val="Calibri"/>
        <family val="2"/>
      </rPr>
      <t xml:space="preserve"> Costs not associated with any of the above categories. </t>
    </r>
    <r>
      <rPr>
        <b/>
        <sz val="11"/>
        <color rgb="FFC00000"/>
        <rFont val="Calibri"/>
        <family val="2"/>
      </rPr>
      <t>Please clearly describe the expenditure in the</t>
    </r>
    <r>
      <rPr>
        <b/>
        <i/>
        <sz val="11"/>
        <color rgb="FFC00000"/>
        <rFont val="Calibri"/>
        <family val="2"/>
      </rPr>
      <t xml:space="preserve"> Expenditure Description </t>
    </r>
    <r>
      <rPr>
        <b/>
        <sz val="11"/>
        <color rgb="FFC00000"/>
        <rFont val="Calibri"/>
        <family val="2"/>
      </rPr>
      <t>column</t>
    </r>
    <r>
      <rPr>
        <sz val="11"/>
        <rFont val="Calibri"/>
        <family val="2"/>
      </rPr>
      <t>.</t>
    </r>
  </si>
  <si>
    <r>
      <rPr>
        <b/>
        <sz val="12"/>
        <color rgb="FF1A75BC"/>
        <rFont val="Calibri"/>
        <family val="2"/>
      </rPr>
      <t>Travel:</t>
    </r>
    <r>
      <rPr>
        <sz val="11"/>
        <rFont val="Calibri"/>
        <family val="2"/>
      </rPr>
      <t xml:space="preserve"> Costs associated with </t>
    </r>
    <r>
      <rPr>
        <b/>
        <sz val="11"/>
        <rFont val="Calibri"/>
        <family val="2"/>
      </rPr>
      <t>program related staff travel</t>
    </r>
    <r>
      <rPr>
        <sz val="11"/>
        <rFont val="Calibri"/>
        <family val="2"/>
      </rPr>
      <t xml:space="preserve"> </t>
    </r>
    <r>
      <rPr>
        <i/>
        <sz val="11"/>
        <rFont val="Calibri"/>
        <family val="2"/>
      </rPr>
      <t>(e.g. field trips, Program Director site visits, etc.).</t>
    </r>
    <r>
      <rPr>
        <sz val="11"/>
        <rFont val="Calibri"/>
        <family val="2"/>
      </rPr>
      <t xml:space="preserve"> </t>
    </r>
    <r>
      <rPr>
        <b/>
        <sz val="11"/>
        <color rgb="FFC00000"/>
        <rFont val="Calibri"/>
        <family val="2"/>
      </rPr>
      <t xml:space="preserve">Please indicate the type and reason for travel expenses in the </t>
    </r>
    <r>
      <rPr>
        <b/>
        <i/>
        <sz val="11"/>
        <color rgb="FFC00000"/>
        <rFont val="Calibri"/>
        <family val="2"/>
      </rPr>
      <t>Expenditure Description</t>
    </r>
    <r>
      <rPr>
        <b/>
        <sz val="11"/>
        <color rgb="FFC00000"/>
        <rFont val="Calibri"/>
        <family val="2"/>
      </rPr>
      <t xml:space="preserve"> column</t>
    </r>
    <r>
      <rPr>
        <sz val="11"/>
        <rFont val="Calibri"/>
        <family val="2"/>
      </rPr>
      <t>.</t>
    </r>
  </si>
  <si>
    <r>
      <t xml:space="preserve">Brief Expenditure Description
</t>
    </r>
    <r>
      <rPr>
        <i/>
        <sz val="11"/>
        <color theme="1" tint="0.34998626667073579"/>
        <rFont val="Calibri"/>
        <family val="2"/>
      </rPr>
      <t xml:space="preserve">(see </t>
    </r>
    <r>
      <rPr>
        <i/>
        <sz val="11"/>
        <color rgb="FFC00000"/>
        <rFont val="Calibri"/>
        <family val="2"/>
      </rPr>
      <t>Category Definitions</t>
    </r>
    <r>
      <rPr>
        <i/>
        <sz val="11"/>
        <color theme="1" tint="0.34998626667073579"/>
        <rFont val="Calibri"/>
        <family val="2"/>
      </rPr>
      <t xml:space="preserve"> on </t>
    </r>
    <r>
      <rPr>
        <i/>
        <sz val="11"/>
        <color rgb="FFC00000"/>
        <rFont val="Calibri"/>
        <family val="2"/>
      </rPr>
      <t>Instructions</t>
    </r>
    <r>
      <rPr>
        <i/>
        <sz val="11"/>
        <color theme="1" tint="0.34998626667073579"/>
        <rFont val="Calibri"/>
        <family val="2"/>
      </rPr>
      <t xml:space="preserve"> tab for addt'l guidance)</t>
    </r>
  </si>
  <si>
    <t>State Summer Learning Grant</t>
  </si>
  <si>
    <t>Youth Development</t>
  </si>
  <si>
    <r>
      <rPr>
        <b/>
        <sz val="12"/>
        <color rgb="FF1A75BC"/>
        <rFont val="Calibri"/>
        <family val="2"/>
      </rPr>
      <t>Youth Development:</t>
    </r>
    <r>
      <rPr>
        <sz val="11"/>
        <rFont val="Calibri"/>
        <family val="2"/>
      </rPr>
      <t xml:space="preserve"> Costs associated with providing well-rounded enrichment opportunities that include hands-on, inquiry-based, and project-based learning experiences that are intentionally integrated with evidence-based instruction to reinforce academic growth and promote students' mental, emotional, and social well-being.</t>
    </r>
    <r>
      <rPr>
        <b/>
        <sz val="11"/>
        <rFont val="Calibri"/>
        <family val="2"/>
      </rPr>
      <t xml:space="preserve"> Field trip costs</t>
    </r>
    <r>
      <rPr>
        <sz val="11"/>
        <rFont val="Calibri"/>
        <family val="2"/>
      </rPr>
      <t xml:space="preserve"> should also be included in this category.</t>
    </r>
  </si>
  <si>
    <t>Clackamas ESD</t>
  </si>
  <si>
    <t>Grant ESD</t>
  </si>
  <si>
    <t>Lake ESD</t>
  </si>
  <si>
    <t>Malheur ESD</t>
  </si>
  <si>
    <t>Willamette ESD</t>
  </si>
  <si>
    <t>Burns Paiute Tribe</t>
  </si>
  <si>
    <t>Confed. Tribes of Grand Ronde</t>
  </si>
  <si>
    <t>Confed. Tribes of Siletz Indians</t>
  </si>
  <si>
    <t>Confed. Tribes of Warm Springs</t>
  </si>
  <si>
    <t>Coquille Indian Tribe</t>
  </si>
  <si>
    <t>The Klamath Tribes</t>
  </si>
  <si>
    <t>Butte Falls SD 91</t>
  </si>
  <si>
    <t>Riddle SD 70</t>
  </si>
  <si>
    <t>Elgin SD 23</t>
  </si>
  <si>
    <t>Knappa SD 4</t>
  </si>
  <si>
    <t>Harney County SD 3</t>
  </si>
  <si>
    <t>St Helens SD 502</t>
  </si>
  <si>
    <t>Sheridan SD 48J</t>
  </si>
  <si>
    <t>Oregon Family School</t>
  </si>
  <si>
    <t>Colton SD 53</t>
  </si>
  <si>
    <t>Winston-Dillard SD 116</t>
  </si>
  <si>
    <t>Harrisburg SD 7J</t>
  </si>
  <si>
    <t>Kids Unlimited Academy</t>
  </si>
  <si>
    <t>Junction City SD 69</t>
  </si>
  <si>
    <t>Kings Valley Charter School</t>
  </si>
  <si>
    <t>Redmond Proficiency Academy</t>
  </si>
  <si>
    <t>Rainier SD 13</t>
  </si>
  <si>
    <t>Rockwood Preparatory Academy</t>
  </si>
  <si>
    <t>Sutherlin SD 130</t>
  </si>
  <si>
    <t>Rogue River SD 35</t>
  </si>
  <si>
    <t>Ione SD R2</t>
  </si>
  <si>
    <t>Armadillo Community Charter School</t>
  </si>
  <si>
    <t>Pleasant Hill SD 1</t>
  </si>
  <si>
    <t>Banks SD 13</t>
  </si>
  <si>
    <t>North Lake SD 14</t>
  </si>
  <si>
    <t>Pilot Rock SD 2</t>
  </si>
  <si>
    <t>Monroe SD 1J</t>
  </si>
  <si>
    <t>Warrenton-Hammond SD 30</t>
  </si>
  <si>
    <t>Glide SD 12</t>
  </si>
  <si>
    <t>Sweet Home SD 55</t>
  </si>
  <si>
    <t>Canby SD 86</t>
  </si>
  <si>
    <t>Camas Valley SD 21J</t>
  </si>
  <si>
    <t>Glendale SD 77</t>
  </si>
  <si>
    <t>Blachly SD 90</t>
  </si>
  <si>
    <t>Central Point SD 6</t>
  </si>
  <si>
    <t>Astoria SD 1</t>
  </si>
  <si>
    <t>Nestucca Valley SD 101J</t>
  </si>
  <si>
    <t>Vernonia SD 47J</t>
  </si>
  <si>
    <t>Yoncalla SD 32</t>
  </si>
  <si>
    <t>Desert Sky Montessori</t>
  </si>
  <si>
    <t>Dallas SD 2</t>
  </si>
  <si>
    <t>Siuslaw SD 97J</t>
  </si>
  <si>
    <t>Lake County SD 7</t>
  </si>
  <si>
    <t>Port Orford-Langlois SD 2CJ</t>
  </si>
  <si>
    <t>South Lane SD 45J3</t>
  </si>
  <si>
    <t>Pendleton SD 16</t>
  </si>
  <si>
    <t>Tillamook SD 9</t>
  </si>
  <si>
    <t>Crow-Applegate-Lorane SD 66</t>
  </si>
  <si>
    <t>Hood River County SD</t>
  </si>
  <si>
    <t>Seaside SD 10</t>
  </si>
  <si>
    <t>Lebanon Community SD 9</t>
  </si>
  <si>
    <t>North Powder SD 8J</t>
  </si>
  <si>
    <t>Gaston SD 511J</t>
  </si>
  <si>
    <t>Oregon City SD 62</t>
  </si>
  <si>
    <t>Molalla River SD 35</t>
  </si>
  <si>
    <t>Prairie City SD 4</t>
  </si>
  <si>
    <t>Medford SD 549C</t>
  </si>
  <si>
    <t>Bridge Charter Academy</t>
  </si>
  <si>
    <t>John Day SD 3</t>
  </si>
  <si>
    <t>Coquille SD 8</t>
  </si>
  <si>
    <t>North Clackamas SD 12</t>
  </si>
  <si>
    <t>Gladstone SD 115</t>
  </si>
  <si>
    <t>Tigard-Tualatin SD 23J</t>
  </si>
  <si>
    <t>Estacada SD 108</t>
  </si>
  <si>
    <t>Clatskanie SD 6J</t>
  </si>
  <si>
    <t>Greater Albany Public SD 8J</t>
  </si>
  <si>
    <t>Dufur SD 29</t>
  </si>
  <si>
    <t>Sheridan AllPrep Academy</t>
  </si>
  <si>
    <t>Scio SD 95</t>
  </si>
  <si>
    <t>Newberg SD 29J</t>
  </si>
  <si>
    <t>Silver Falls SD 4J</t>
  </si>
  <si>
    <t>Douglas County SD 4</t>
  </si>
  <si>
    <t>Grants Pass SD 7</t>
  </si>
  <si>
    <t>Eugene SD 4J</t>
  </si>
  <si>
    <t>Bend-LaPine Administrative SD 1</t>
  </si>
  <si>
    <t>Portland SD 1J</t>
  </si>
  <si>
    <t>North Wasco County SD Consortium</t>
  </si>
  <si>
    <t xml:space="preserve"> </t>
  </si>
  <si>
    <t>*All fields REQUIRED (unless otherwise noted)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</si>
</sst>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mm/dd/yy;@"/>
  </numFmts>
  <fonts count="69" x14ac:knownFonts="1">
    <font>
      <sz val="11"/>
      <color theme="1"/>
      <name val="Calibri"/>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8"/>
      <color theme="3"/>
      <name val="Calibri"/>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16"/>
      <color theme="1"/>
      <name val="Calibri"/>
      <family val="2"/>
      <scheme val="minor"/>
    </font>
    <font>
      <b/>
      <sz val="18"/>
      <color rgb="FF1A75BC"/>
      <name val="Calibri"/>
      <family val="2"/>
      <scheme val="minor"/>
    </font>
    <font>
      <b/>
      <sz val="18"/>
      <color theme="1"/>
      <name val="Calibri"/>
      <family val="2"/>
      <scheme val="minor"/>
    </font>
    <font>
      <sz val="11"/>
      <color rgb="FF1A75BC"/>
      <name val="Calibri"/>
      <family val="2"/>
      <scheme val="minor"/>
    </font>
    <font>
      <u/>
      <sz val="11"/>
      <color theme="10"/>
      <name val="Calibri"/>
      <family val="2"/>
      <scheme val="minor"/>
    </font>
    <font>
      <sz val="11"/>
      <color theme="1"/>
      <name val="Calibri"/>
      <family val="2"/>
    </font>
    <font>
      <b/>
      <sz val="14"/>
      <color theme="1"/>
      <name val="Calibri"/>
      <family val="2"/>
    </font>
    <font>
      <sz val="11"/>
      <color theme="0"/>
      <name val="Calibri"/>
      <family val="2"/>
    </font>
    <font>
      <b/>
      <sz val="11"/>
      <color theme="1"/>
      <name val="Calibri"/>
      <family val="2"/>
    </font>
    <font>
      <b/>
      <sz val="19"/>
      <color rgb="FF1A75BC"/>
      <name val="Calibri"/>
      <family val="2"/>
      <scheme val="minor"/>
    </font>
    <font>
      <sz val="11"/>
      <name val="Calibri"/>
      <family val="2"/>
    </font>
    <font>
      <b/>
      <sz val="11"/>
      <color rgb="FFFF0000"/>
      <name val="Calibri"/>
      <family val="2"/>
    </font>
    <font>
      <b/>
      <sz val="11"/>
      <color theme="0"/>
      <name val="Calibri"/>
      <family val="2"/>
    </font>
    <font>
      <b/>
      <sz val="11"/>
      <name val="Calibri"/>
      <family val="2"/>
    </font>
    <font>
      <b/>
      <sz val="11"/>
      <color rgb="FFC00000"/>
      <name val="Calibri"/>
      <family val="2"/>
    </font>
    <font>
      <b/>
      <sz val="19"/>
      <color rgb="FF1A75BC"/>
      <name val="Calibri"/>
      <family val="2"/>
    </font>
    <font>
      <b/>
      <sz val="19"/>
      <name val="Calibri"/>
      <family val="2"/>
      <scheme val="minor"/>
    </font>
    <font>
      <i/>
      <sz val="11"/>
      <name val="Calibri"/>
      <family val="2"/>
    </font>
    <font>
      <b/>
      <sz val="12"/>
      <name val="Calibri"/>
      <family val="2"/>
    </font>
    <font>
      <sz val="12"/>
      <name val="Calibri"/>
      <family val="2"/>
    </font>
    <font>
      <u/>
      <sz val="11"/>
      <color rgb="FF16649E"/>
      <name val="Calibri"/>
      <family val="2"/>
    </font>
    <font>
      <i/>
      <sz val="11"/>
      <color theme="1" tint="0.34998626667073579"/>
      <name val="Calibri"/>
      <family val="2"/>
    </font>
    <font>
      <b/>
      <sz val="11"/>
      <color rgb="FF1A75BC"/>
      <name val="Calibri"/>
      <family val="2"/>
      <scheme val="minor"/>
    </font>
    <font>
      <b/>
      <u/>
      <sz val="12"/>
      <color rgb="FF1A75BC"/>
      <name val="Calibri"/>
      <family val="2"/>
    </font>
    <font>
      <b/>
      <sz val="12"/>
      <color rgb="FF1A75BC"/>
      <name val="Calibri"/>
      <family val="2"/>
    </font>
    <font>
      <b/>
      <sz val="11"/>
      <color rgb="FFAAD4F4"/>
      <name val="Calibri"/>
      <family val="2"/>
      <scheme val="minor"/>
    </font>
    <font>
      <sz val="11"/>
      <color rgb="FFC00000"/>
      <name val="Calibri"/>
      <family val="2"/>
    </font>
    <font>
      <b/>
      <u/>
      <sz val="11"/>
      <name val="Calibri"/>
      <family val="2"/>
    </font>
    <font>
      <b/>
      <sz val="12"/>
      <color rgb="FFC00000"/>
      <name val="Calibri"/>
      <family val="2"/>
    </font>
    <font>
      <b/>
      <sz val="13"/>
      <color rgb="FF1A75BC"/>
      <name val="Calibri"/>
      <family val="2"/>
    </font>
    <font>
      <b/>
      <u/>
      <sz val="12"/>
      <color rgb="FFC00000"/>
      <name val="Calibri"/>
      <family val="2"/>
    </font>
    <font>
      <b/>
      <sz val="10"/>
      <name val="Segoe UI Symbol"/>
      <family val="2"/>
    </font>
    <font>
      <i/>
      <sz val="11"/>
      <color rgb="FFC00000"/>
      <name val="Calibri"/>
      <family val="2"/>
    </font>
    <font>
      <sz val="8"/>
      <name val="Calibri"/>
      <family val="2"/>
    </font>
    <font>
      <b/>
      <sz val="12"/>
      <color rgb="FF000000"/>
      <name val="Calibri"/>
      <family val="2"/>
    </font>
    <font>
      <sz val="11"/>
      <color theme="0" tint="-4.9989318521683403E-2"/>
      <name val="Calibri"/>
      <family val="2"/>
    </font>
    <font>
      <b/>
      <i/>
      <sz val="11"/>
      <name val="Calibri"/>
      <family val="2"/>
    </font>
    <font>
      <b/>
      <i/>
      <u/>
      <sz val="11"/>
      <color rgb="FF16649E"/>
      <name val="Calibri"/>
      <family val="2"/>
    </font>
    <font>
      <b/>
      <i/>
      <sz val="12"/>
      <color rgb="FFC00000"/>
      <name val="Calibri"/>
      <family val="2"/>
    </font>
    <font>
      <b/>
      <sz val="14"/>
      <color theme="0"/>
      <name val="Calibri"/>
      <family val="2"/>
    </font>
    <font>
      <b/>
      <i/>
      <sz val="12"/>
      <name val="Calibri"/>
      <family val="2"/>
    </font>
    <font>
      <u/>
      <sz val="12"/>
      <color rgb="FF16649E"/>
      <name val="Calibri"/>
      <family val="2"/>
    </font>
    <font>
      <b/>
      <u/>
      <sz val="12"/>
      <color rgb="FF16649E"/>
      <name val="Calibri"/>
      <family val="2"/>
    </font>
    <font>
      <sz val="10"/>
      <name val="Arial"/>
      <family val="2"/>
    </font>
    <font>
      <sz val="11"/>
      <color indexed="8"/>
      <name val="Calibri"/>
      <family val="2"/>
    </font>
    <font>
      <b/>
      <i/>
      <sz val="11"/>
      <color rgb="FFC00000"/>
      <name val="Calibri"/>
      <family val="2"/>
    </font>
    <font>
      <sz val="11"/>
      <color theme="1"/>
      <name val="Calibri"/>
      <family val="2"/>
      <scheme val="minor"/>
    </font>
  </fonts>
  <fills count="40">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E5F2FB"/>
        <bgColor indexed="64"/>
      </patternFill>
    </fill>
    <fill>
      <patternFill patternType="solid">
        <fgColor rgb="FFC9E3F7"/>
        <bgColor indexed="64"/>
      </patternFill>
    </fill>
    <fill>
      <patternFill patternType="solid">
        <fgColor rgb="FFAAD4F4"/>
        <bgColor indexed="64"/>
      </patternFill>
    </fill>
    <fill>
      <patternFill patternType="solid">
        <fgColor theme="0" tint="-4.9989318521683403E-2"/>
        <bgColor indexed="64"/>
      </patternFill>
    </fill>
    <fill>
      <patternFill patternType="solid">
        <fgColor rgb="FFAAD4F4"/>
        <bgColor rgb="FF000000"/>
      </patternFill>
    </fill>
    <fill>
      <patternFill patternType="solid">
        <fgColor rgb="FFE5F2FB"/>
        <bgColor rgb="FF000000"/>
      </patternFill>
    </fill>
    <fill>
      <patternFill patternType="solid">
        <fgColor rgb="FFC00000"/>
        <bgColor indexed="64"/>
      </patternFill>
    </fill>
  </fills>
  <borders count="64">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top/>
      <bottom style="thin">
        <color indexed="64"/>
      </bottom>
      <diagonal/>
    </border>
    <border>
      <left/>
      <right style="thin">
        <color theme="0" tint="-0.34998626667073579"/>
      </right>
      <top/>
      <bottom/>
      <diagonal/>
    </border>
    <border>
      <left style="thin">
        <color theme="0" tint="-0.34998626667073579"/>
      </left>
      <right/>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top style="thin">
        <color indexed="64"/>
      </top>
      <bottom style="thin">
        <color theme="0" tint="-0.34998626667073579"/>
      </bottom>
      <diagonal/>
    </border>
    <border>
      <left/>
      <right/>
      <top style="thin">
        <color indexed="64"/>
      </top>
      <bottom style="thin">
        <color theme="0" tint="-0.34998626667073579"/>
      </bottom>
      <diagonal/>
    </border>
    <border>
      <left/>
      <right style="thin">
        <color indexed="64"/>
      </right>
      <top style="thin">
        <color indexed="64"/>
      </top>
      <bottom style="thin">
        <color theme="0" tint="-0.34998626667073579"/>
      </bottom>
      <diagonal/>
    </border>
    <border>
      <left style="thin">
        <color theme="0" tint="-0.499984740745262"/>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theme="0" tint="-0.14996795556505021"/>
      </top>
      <bottom style="thin">
        <color indexed="64"/>
      </bottom>
      <diagonal/>
    </border>
    <border>
      <left style="thin">
        <color theme="0" tint="-0.34998626667073579"/>
      </left>
      <right style="thin">
        <color auto="1"/>
      </right>
      <top style="thin">
        <color indexed="64"/>
      </top>
      <bottom style="thin">
        <color rgb="FFD4D4D4"/>
      </bottom>
      <diagonal/>
    </border>
    <border>
      <left style="thin">
        <color indexed="64"/>
      </left>
      <right style="thin">
        <color indexed="64"/>
      </right>
      <top style="thin">
        <color indexed="64"/>
      </top>
      <bottom style="thin">
        <color theme="0" tint="-0.14996795556505021"/>
      </bottom>
      <diagonal/>
    </border>
    <border>
      <left style="thin">
        <color indexed="64"/>
      </left>
      <right style="thin">
        <color indexed="64"/>
      </right>
      <top style="thin">
        <color theme="0" tint="-0.14996795556505021"/>
      </top>
      <bottom style="thin">
        <color theme="0" tint="-0.14996795556505021"/>
      </bottom>
      <diagonal/>
    </border>
    <border>
      <left style="thin">
        <color indexed="64"/>
      </left>
      <right style="thin">
        <color theme="0" tint="-0.34998626667073579"/>
      </right>
      <top style="thin">
        <color indexed="64"/>
      </top>
      <bottom style="thin">
        <color theme="0" tint="-0.34998626667073579"/>
      </bottom>
      <diagonal/>
    </border>
    <border>
      <left style="thin">
        <color indexed="64"/>
      </left>
      <right style="thin">
        <color theme="0" tint="-0.34998626667073579"/>
      </right>
      <top style="thin">
        <color theme="0" tint="-0.34998626667073579"/>
      </top>
      <bottom style="thin">
        <color auto="1"/>
      </bottom>
      <diagonal/>
    </border>
    <border>
      <left/>
      <right style="thin">
        <color theme="0" tint="-0.14996795556505021"/>
      </right>
      <top/>
      <bottom style="thin">
        <color theme="0" tint="-0.14996795556505021"/>
      </bottom>
      <diagonal/>
    </border>
    <border>
      <left style="thin">
        <color theme="0" tint="-0.14996795556505021"/>
      </left>
      <right/>
      <top/>
      <bottom style="thin">
        <color theme="0" tint="-0.14996795556505021"/>
      </bottom>
      <diagonal/>
    </border>
    <border>
      <left/>
      <right style="thin">
        <color theme="0" tint="-0.14996795556505021"/>
      </right>
      <top style="thin">
        <color theme="0" tint="-0.14996795556505021"/>
      </top>
      <bottom style="thin">
        <color theme="0" tint="-0.14996795556505021"/>
      </bottom>
      <diagonal/>
    </border>
    <border>
      <left style="thin">
        <color theme="0" tint="-0.14996795556505021"/>
      </left>
      <right/>
      <top style="thin">
        <color theme="0" tint="-0.14996795556505021"/>
      </top>
      <bottom style="thin">
        <color theme="0" tint="-0.14996795556505021"/>
      </bottom>
      <diagonal/>
    </border>
    <border>
      <left/>
      <right style="thin">
        <color theme="0" tint="-0.14996795556505021"/>
      </right>
      <top style="thin">
        <color theme="0" tint="-0.14996795556505021"/>
      </top>
      <bottom/>
      <diagonal/>
    </border>
    <border>
      <left style="thin">
        <color theme="0" tint="-0.14996795556505021"/>
      </left>
      <right/>
      <top style="thin">
        <color theme="0" tint="-0.14996795556505021"/>
      </top>
      <bottom/>
      <diagonal/>
    </border>
    <border>
      <left style="thin">
        <color theme="0" tint="-0.34998626667073579"/>
      </left>
      <right style="thin">
        <color indexed="64"/>
      </right>
      <top/>
      <bottom style="thin">
        <color indexed="64"/>
      </bottom>
      <diagonal/>
    </border>
    <border>
      <left style="thin">
        <color indexed="64"/>
      </left>
      <right/>
      <top style="thin">
        <color theme="0" tint="-0.34998626667073579"/>
      </top>
      <bottom style="thin">
        <color theme="0" tint="-0.24994659260841701"/>
      </bottom>
      <diagonal/>
    </border>
    <border>
      <left/>
      <right/>
      <top style="thin">
        <color theme="0" tint="-0.34998626667073579"/>
      </top>
      <bottom style="thin">
        <color theme="0" tint="-0.24994659260841701"/>
      </bottom>
      <diagonal/>
    </border>
    <border>
      <left/>
      <right style="thin">
        <color indexed="64"/>
      </right>
      <top style="thin">
        <color theme="0" tint="-0.34998626667073579"/>
      </top>
      <bottom style="thin">
        <color theme="0" tint="-0.24994659260841701"/>
      </bottom>
      <diagonal/>
    </border>
    <border>
      <left style="thin">
        <color indexed="64"/>
      </left>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right style="thin">
        <color indexed="64"/>
      </right>
      <top style="thin">
        <color theme="0" tint="-0.24994659260841701"/>
      </top>
      <bottom style="thin">
        <color theme="0" tint="-0.24994659260841701"/>
      </bottom>
      <diagonal/>
    </border>
    <border>
      <left/>
      <right style="thin">
        <color theme="0" tint="-0.499984740745262"/>
      </right>
      <top/>
      <bottom/>
      <diagonal/>
    </border>
    <border>
      <left/>
      <right/>
      <top style="thin">
        <color theme="0" tint="-0.499984740745262"/>
      </top>
      <bottom style="thin">
        <color auto="1"/>
      </bottom>
      <diagonal/>
    </border>
    <border>
      <left style="thin">
        <color theme="0" tint="-0.34998626667073579"/>
      </left>
      <right/>
      <top/>
      <bottom style="thin">
        <color indexed="64"/>
      </bottom>
      <diagonal/>
    </border>
    <border>
      <left style="thin">
        <color theme="0" tint="-0.34998626667073579"/>
      </left>
      <right/>
      <top style="thin">
        <color theme="0" tint="-0.499984740745262"/>
      </top>
      <bottom style="thin">
        <color indexed="64"/>
      </bottom>
      <diagonal/>
    </border>
    <border>
      <left/>
      <right/>
      <top style="thin">
        <color theme="0" tint="-0.499984740745262"/>
      </top>
      <bottom/>
      <diagonal/>
    </border>
    <border>
      <left style="thin">
        <color theme="0" tint="-0.34998626667073579"/>
      </left>
      <right/>
      <top style="thin">
        <color theme="0" tint="-0.499984740745262"/>
      </top>
      <bottom/>
      <diagonal/>
    </border>
    <border>
      <left style="thin">
        <color indexed="64"/>
      </left>
      <right style="thin">
        <color rgb="FFA6A6A6"/>
      </right>
      <top style="thin">
        <color indexed="64"/>
      </top>
      <bottom style="thin">
        <color indexed="64"/>
      </bottom>
      <diagonal/>
    </border>
    <border>
      <left/>
      <right/>
      <top style="thin">
        <color indexed="64"/>
      </top>
      <bottom style="medium">
        <color indexed="64"/>
      </bottom>
      <diagonal/>
    </border>
    <border>
      <left style="thin">
        <color theme="1"/>
      </left>
      <right style="thin">
        <color rgb="FFD4D4D4"/>
      </right>
      <top style="thin">
        <color rgb="FFD4D4D4"/>
      </top>
      <bottom style="thin">
        <color rgb="FFD4D4D4"/>
      </bottom>
      <diagonal/>
    </border>
    <border>
      <left style="thin">
        <color rgb="FFD4D4D4"/>
      </left>
      <right style="thin">
        <color rgb="FFD4D4D4"/>
      </right>
      <top style="thin">
        <color rgb="FFD4D4D4"/>
      </top>
      <bottom style="thin">
        <color rgb="FFD4D4D4"/>
      </bottom>
      <diagonal/>
    </border>
    <border>
      <left/>
      <right/>
      <top/>
      <bottom style="medium">
        <color indexed="64"/>
      </bottom>
      <diagonal/>
    </border>
    <border>
      <left style="thin">
        <color theme="1"/>
      </left>
      <right style="thin">
        <color rgb="FFD4D4D4"/>
      </right>
      <top/>
      <bottom style="thin">
        <color rgb="FFD4D4D4"/>
      </bottom>
      <diagonal/>
    </border>
    <border>
      <left style="thin">
        <color rgb="FFD4D4D4"/>
      </left>
      <right style="thin">
        <color rgb="FFD4D4D4"/>
      </right>
      <top/>
      <bottom style="thin">
        <color rgb="FFD4D4D4"/>
      </bottom>
      <diagonal/>
    </border>
    <border>
      <left style="thin">
        <color theme="0" tint="-0.34998626667073579"/>
      </left>
      <right style="thin">
        <color indexed="64"/>
      </right>
      <top style="thin">
        <color indexed="64"/>
      </top>
      <bottom style="thin">
        <color theme="0" tint="-0.14996795556505021"/>
      </bottom>
      <diagonal/>
    </border>
    <border>
      <left/>
      <right/>
      <top style="thin">
        <color indexed="64"/>
      </top>
      <bottom style="thin">
        <color theme="0" tint="-0.14996795556505021"/>
      </bottom>
      <diagonal/>
    </border>
    <border>
      <left/>
      <right/>
      <top style="thin">
        <color theme="0" tint="-0.14996795556505021"/>
      </top>
      <bottom style="thin">
        <color theme="0" tint="-0.14996795556505021"/>
      </bottom>
      <diagonal/>
    </border>
    <border>
      <left/>
      <right/>
      <top style="thin">
        <color theme="0" tint="-0.14996795556505021"/>
      </top>
      <bottom/>
      <diagonal/>
    </border>
  </borders>
  <cellStyleXfs count="64">
    <xf numFmtId="0" fontId="0" fillId="0" borderId="0">
      <alignment vertical="center"/>
    </xf>
    <xf numFmtId="43" fontId="5" fillId="0" borderId="0" applyFont="0" applyFill="0" applyBorder="0" applyAlignment="0" applyProtection="0"/>
    <xf numFmtId="41" fontId="5" fillId="0" borderId="0" applyFont="0" applyFill="0" applyBorder="0" applyAlignment="0" applyProtection="0"/>
    <xf numFmtId="44" fontId="5" fillId="0" borderId="0" applyFont="0" applyFill="0" applyBorder="0" applyAlignment="0" applyProtection="0"/>
    <xf numFmtId="42" fontId="5" fillId="0" borderId="0" applyFont="0" applyFill="0" applyBorder="0" applyAlignment="0" applyProtection="0"/>
    <xf numFmtId="9" fontId="5" fillId="0" borderId="0" applyFont="0" applyFill="0" applyBorder="0" applyAlignment="0" applyProtection="0"/>
    <xf numFmtId="0" fontId="6" fillId="0" borderId="0" applyNumberFormat="0" applyFill="0" applyBorder="0" applyAlignment="0" applyProtection="0"/>
    <xf numFmtId="0" fontId="7" fillId="0" borderId="1" applyNumberFormat="0" applyFill="0" applyAlignment="0" applyProtection="0"/>
    <xf numFmtId="0" fontId="8" fillId="0" borderId="2" applyNumberFormat="0" applyFill="0" applyAlignment="0" applyProtection="0"/>
    <xf numFmtId="0" fontId="9" fillId="0" borderId="3" applyNumberFormat="0" applyFill="0" applyAlignment="0" applyProtection="0"/>
    <xf numFmtId="0" fontId="9" fillId="0" borderId="0" applyNumberFormat="0" applyFill="0" applyBorder="0" applyAlignment="0" applyProtection="0"/>
    <xf numFmtId="0" fontId="10" fillId="2" borderId="0" applyNumberFormat="0" applyBorder="0" applyAlignment="0" applyProtection="0"/>
    <xf numFmtId="0" fontId="11" fillId="3" borderId="0" applyNumberFormat="0" applyBorder="0" applyAlignment="0" applyProtection="0"/>
    <xf numFmtId="0" fontId="12" fillId="4" borderId="0" applyNumberFormat="0" applyBorder="0" applyAlignment="0" applyProtection="0"/>
    <xf numFmtId="0" fontId="13" fillId="5" borderId="4" applyNumberFormat="0" applyAlignment="0" applyProtection="0"/>
    <xf numFmtId="0" fontId="14" fillId="6" borderId="5" applyNumberFormat="0" applyAlignment="0" applyProtection="0"/>
    <xf numFmtId="0" fontId="15" fillId="6" borderId="4" applyNumberFormat="0" applyAlignment="0" applyProtection="0"/>
    <xf numFmtId="0" fontId="16" fillId="0" borderId="6" applyNumberFormat="0" applyFill="0" applyAlignment="0" applyProtection="0"/>
    <xf numFmtId="0" fontId="17" fillId="7" borderId="7" applyNumberFormat="0" applyAlignment="0" applyProtection="0"/>
    <xf numFmtId="0" fontId="18" fillId="0" borderId="0" applyNumberFormat="0" applyFill="0" applyBorder="0" applyAlignment="0" applyProtection="0"/>
    <xf numFmtId="0" fontId="5" fillId="8" borderId="8" applyNumberFormat="0" applyFont="0" applyAlignment="0" applyProtection="0"/>
    <xf numFmtId="0" fontId="19" fillId="0" borderId="0" applyNumberFormat="0" applyFill="0" applyBorder="0" applyAlignment="0" applyProtection="0"/>
    <xf numFmtId="0" fontId="20" fillId="0" borderId="9" applyNumberFormat="0" applyFill="0" applyAlignment="0" applyProtection="0"/>
    <xf numFmtId="0" fontId="21"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21" fillId="32" borderId="0" applyNumberFormat="0" applyBorder="0" applyAlignment="0" applyProtection="0"/>
    <xf numFmtId="0" fontId="22" fillId="0" borderId="0">
      <alignment vertical="center"/>
    </xf>
    <xf numFmtId="0" fontId="23" fillId="0" borderId="0">
      <alignment vertical="center"/>
    </xf>
    <xf numFmtId="0" fontId="24" fillId="0" borderId="0">
      <alignment horizontal="left" vertical="center"/>
    </xf>
    <xf numFmtId="0" fontId="5" fillId="33" borderId="0" applyNumberFormat="0" applyFont="0" applyBorder="0" applyAlignment="0" applyProtection="0"/>
    <xf numFmtId="0" fontId="5" fillId="34" borderId="0" applyNumberFormat="0" applyFont="0" applyBorder="0" applyAlignment="0" applyProtection="0"/>
    <xf numFmtId="0" fontId="5" fillId="35" borderId="0" applyNumberFormat="0" applyFont="0" applyBorder="0" applyAlignment="0" applyProtection="0"/>
    <xf numFmtId="8" fontId="5" fillId="0" borderId="0" applyFont="0" applyFill="0" applyBorder="0">
      <alignment horizontal="right" vertical="center"/>
    </xf>
    <xf numFmtId="0" fontId="25" fillId="0" borderId="0" applyNumberFormat="0" applyFill="0" applyBorder="0" applyAlignment="0">
      <alignment vertical="center"/>
    </xf>
    <xf numFmtId="0" fontId="26" fillId="0" borderId="0" applyNumberFormat="0" applyFill="0" applyBorder="0" applyAlignment="0" applyProtection="0"/>
    <xf numFmtId="0" fontId="5" fillId="0" borderId="0"/>
    <xf numFmtId="44" fontId="5" fillId="0" borderId="0" applyFont="0" applyFill="0" applyBorder="0" applyAlignment="0" applyProtection="0"/>
    <xf numFmtId="0" fontId="42" fillId="0" borderId="0" applyNumberFormat="0" applyFill="0" applyBorder="0" applyAlignment="0" applyProtection="0">
      <alignment vertical="center"/>
    </xf>
    <xf numFmtId="0" fontId="4" fillId="0" borderId="0"/>
    <xf numFmtId="0" fontId="3" fillId="33" borderId="0" applyNumberFormat="0" applyFont="0" applyBorder="0" applyAlignment="0" applyProtection="0"/>
    <xf numFmtId="0" fontId="2" fillId="33" borderId="0" applyNumberFormat="0" applyFont="0" applyBorder="0" applyAlignment="0" applyProtection="0"/>
    <xf numFmtId="0" fontId="1" fillId="0" borderId="0"/>
    <xf numFmtId="0" fontId="65" fillId="0" borderId="0"/>
  </cellStyleXfs>
  <cellXfs count="146">
    <xf numFmtId="0" fontId="0" fillId="0" borderId="0" xfId="0">
      <alignment vertical="center"/>
    </xf>
    <xf numFmtId="0" fontId="29" fillId="0" borderId="0" xfId="0" applyFont="1">
      <alignment vertical="center"/>
    </xf>
    <xf numFmtId="0" fontId="0" fillId="0" borderId="0" xfId="0" applyProtection="1">
      <alignment vertical="center"/>
      <protection locked="0"/>
    </xf>
    <xf numFmtId="0" fontId="29" fillId="0" borderId="0" xfId="0" applyFont="1" applyProtection="1">
      <alignment vertical="center"/>
      <protection locked="0"/>
    </xf>
    <xf numFmtId="0" fontId="1" fillId="0" borderId="0" xfId="62"/>
    <xf numFmtId="0" fontId="0" fillId="0" borderId="0" xfId="0" applyAlignment="1">
      <alignment horizontal="left" vertical="center"/>
    </xf>
    <xf numFmtId="0" fontId="20" fillId="35" borderId="15" xfId="62" applyFont="1" applyFill="1" applyBorder="1" applyAlignment="1">
      <alignment horizontal="center" wrapText="1"/>
    </xf>
    <xf numFmtId="0" fontId="44" fillId="0" borderId="36" xfId="0" applyFont="1" applyBorder="1" applyAlignment="1">
      <alignment horizontal="center" vertical="center"/>
    </xf>
    <xf numFmtId="0" fontId="44" fillId="0" borderId="37" xfId="0" applyFont="1" applyBorder="1" applyAlignment="1">
      <alignment horizontal="left" vertical="center" indent="2"/>
    </xf>
    <xf numFmtId="0" fontId="0" fillId="0" borderId="36" xfId="0" applyBorder="1" applyAlignment="1">
      <alignment horizontal="center" vertical="center"/>
    </xf>
    <xf numFmtId="0" fontId="0" fillId="0" borderId="37" xfId="0" applyBorder="1" applyAlignment="1">
      <alignment horizontal="left" vertical="center" indent="3"/>
    </xf>
    <xf numFmtId="0" fontId="0" fillId="0" borderId="37" xfId="0" applyBorder="1" applyAlignment="1">
      <alignment horizontal="left" vertical="center" indent="2"/>
    </xf>
    <xf numFmtId="0" fontId="44" fillId="0" borderId="37" xfId="0" applyFont="1" applyBorder="1" applyAlignment="1">
      <alignment horizontal="left" vertical="center" indent="3"/>
    </xf>
    <xf numFmtId="0" fontId="44" fillId="0" borderId="37" xfId="0" applyFont="1" applyBorder="1" applyAlignment="1">
      <alignment horizontal="left" vertical="center" indent="1"/>
    </xf>
    <xf numFmtId="0" fontId="44" fillId="0" borderId="38" xfId="0" applyFont="1" applyBorder="1" applyAlignment="1">
      <alignment horizontal="center" vertical="center"/>
    </xf>
    <xf numFmtId="0" fontId="44" fillId="0" borderId="39" xfId="0" applyFont="1" applyBorder="1" applyAlignment="1">
      <alignment horizontal="left" vertical="center" indent="1"/>
    </xf>
    <xf numFmtId="0" fontId="44" fillId="0" borderId="36" xfId="0" applyFont="1" applyBorder="1" applyAlignment="1">
      <alignment horizontal="center"/>
    </xf>
    <xf numFmtId="0" fontId="44" fillId="0" borderId="37" xfId="0" applyFont="1" applyBorder="1" applyAlignment="1">
      <alignment horizontal="left" indent="2"/>
    </xf>
    <xf numFmtId="0" fontId="0" fillId="0" borderId="36" xfId="0" applyBorder="1" applyAlignment="1">
      <alignment horizontal="center"/>
    </xf>
    <xf numFmtId="0" fontId="44" fillId="0" borderId="37" xfId="0" applyFont="1" applyBorder="1" applyAlignment="1">
      <alignment horizontal="left" indent="1"/>
    </xf>
    <xf numFmtId="0" fontId="0" fillId="0" borderId="37" xfId="0" applyBorder="1" applyAlignment="1">
      <alignment horizontal="left" indent="2"/>
    </xf>
    <xf numFmtId="0" fontId="44" fillId="0" borderId="38" xfId="0" applyFont="1" applyBorder="1" applyAlignment="1">
      <alignment horizontal="center"/>
    </xf>
    <xf numFmtId="0" fontId="44" fillId="0" borderId="39" xfId="0" applyFont="1" applyBorder="1" applyAlignment="1">
      <alignment horizontal="left" indent="1"/>
    </xf>
    <xf numFmtId="44" fontId="32" fillId="0" borderId="0" xfId="0" applyNumberFormat="1" applyFont="1" applyAlignment="1" applyProtection="1">
      <alignment vertical="top"/>
      <protection locked="0"/>
    </xf>
    <xf numFmtId="0" fontId="27" fillId="33" borderId="29" xfId="50" applyFont="1" applyBorder="1" applyAlignment="1" applyProtection="1">
      <alignment horizontal="center" vertical="center"/>
      <protection locked="0"/>
    </xf>
    <xf numFmtId="0" fontId="20" fillId="35" borderId="32" xfId="0" applyFont="1" applyFill="1" applyBorder="1" applyAlignment="1">
      <alignment horizontal="right" vertical="center" wrapText="1"/>
    </xf>
    <xf numFmtId="0" fontId="0" fillId="0" borderId="14" xfId="0" applyBorder="1">
      <alignment vertical="center"/>
    </xf>
    <xf numFmtId="0" fontId="0" fillId="0" borderId="0" xfId="0" quotePrefix="1">
      <alignment vertical="center"/>
    </xf>
    <xf numFmtId="0" fontId="20" fillId="35" borderId="33" xfId="0" applyFont="1" applyFill="1" applyBorder="1" applyAlignment="1">
      <alignment horizontal="right" vertical="center"/>
    </xf>
    <xf numFmtId="164" fontId="57" fillId="0" borderId="0" xfId="0" applyNumberFormat="1" applyFont="1" applyAlignment="1">
      <alignment horizontal="center" vertical="center"/>
    </xf>
    <xf numFmtId="0" fontId="56" fillId="37" borderId="53" xfId="0" applyFont="1" applyFill="1" applyBorder="1" applyAlignment="1">
      <alignment horizontal="right" vertical="center" wrapText="1" indent="1"/>
    </xf>
    <xf numFmtId="0" fontId="43" fillId="0" borderId="0" xfId="0" applyFont="1" applyAlignment="1">
      <alignment horizontal="left" vertical="center"/>
    </xf>
    <xf numFmtId="0" fontId="29" fillId="0" borderId="0" xfId="0" applyFont="1" applyAlignment="1">
      <alignment vertical="center" wrapText="1"/>
    </xf>
    <xf numFmtId="0" fontId="53" fillId="0" borderId="0" xfId="0" applyFont="1" applyAlignment="1">
      <alignment horizontal="center" vertical="center"/>
    </xf>
    <xf numFmtId="0" fontId="0" fillId="0" borderId="0" xfId="0" applyAlignment="1">
      <alignment horizontal="center" vertical="top"/>
    </xf>
    <xf numFmtId="44" fontId="1" fillId="0" borderId="16" xfId="56" applyNumberFormat="1" applyFont="1" applyBorder="1" applyAlignment="1">
      <alignment horizontal="left" vertical="center"/>
    </xf>
    <xf numFmtId="44" fontId="20" fillId="35" borderId="50" xfId="0" applyNumberFormat="1" applyFont="1" applyFill="1" applyBorder="1">
      <alignment vertical="center"/>
    </xf>
    <xf numFmtId="44" fontId="20" fillId="35" borderId="52" xfId="0" applyNumberFormat="1" applyFont="1" applyFill="1" applyBorder="1">
      <alignment vertical="center"/>
    </xf>
    <xf numFmtId="0" fontId="32" fillId="36" borderId="0" xfId="0" applyFont="1" applyFill="1" applyAlignment="1">
      <alignment horizontal="left" vertical="top"/>
    </xf>
    <xf numFmtId="0" fontId="34" fillId="0" borderId="0" xfId="0" applyFont="1" applyAlignment="1">
      <alignment horizontal="center" vertical="center"/>
    </xf>
    <xf numFmtId="0" fontId="0" fillId="0" borderId="0" xfId="0" applyAlignment="1">
      <alignment horizontal="right" vertical="top"/>
    </xf>
    <xf numFmtId="0" fontId="0" fillId="0" borderId="0" xfId="0" applyAlignment="1">
      <alignment horizontal="left" vertical="top" wrapText="1" indent="1"/>
    </xf>
    <xf numFmtId="0" fontId="32" fillId="33" borderId="13" xfId="0" applyFont="1" applyFill="1" applyBorder="1" applyAlignment="1">
      <alignment horizontal="left" vertical="top" indent="1"/>
    </xf>
    <xf numFmtId="0" fontId="32" fillId="33" borderId="0" xfId="0" applyFont="1" applyFill="1" applyAlignment="1">
      <alignment horizontal="left" vertical="top" wrapText="1"/>
    </xf>
    <xf numFmtId="0" fontId="32" fillId="33" borderId="19" xfId="0" applyFont="1" applyFill="1" applyBorder="1" applyAlignment="1">
      <alignment horizontal="left" vertical="top" wrapText="1"/>
    </xf>
    <xf numFmtId="0" fontId="32" fillId="33" borderId="19" xfId="0" applyFont="1" applyFill="1" applyBorder="1" applyAlignment="1">
      <alignment horizontal="left" vertical="top" wrapText="1" indent="1"/>
    </xf>
    <xf numFmtId="0" fontId="32" fillId="33" borderId="0" xfId="0" applyFont="1" applyFill="1" applyAlignment="1">
      <alignment horizontal="left" vertical="top" wrapText="1" indent="1"/>
    </xf>
    <xf numFmtId="0" fontId="32" fillId="33" borderId="14" xfId="0" applyFont="1" applyFill="1" applyBorder="1" applyAlignment="1">
      <alignment horizontal="left" vertical="top" wrapText="1"/>
    </xf>
    <xf numFmtId="0" fontId="51" fillId="34" borderId="44" xfId="0" applyFont="1" applyFill="1" applyBorder="1" applyAlignment="1">
      <alignment horizontal="left" vertical="top" indent="1"/>
    </xf>
    <xf numFmtId="164" fontId="29" fillId="0" borderId="0" xfId="0" applyNumberFormat="1" applyFont="1" applyAlignment="1">
      <alignment horizontal="center" vertical="center"/>
    </xf>
    <xf numFmtId="164" fontId="0" fillId="33" borderId="40" xfId="0" applyNumberFormat="1" applyFill="1" applyBorder="1" applyAlignment="1" applyProtection="1">
      <alignment horizontal="center" vertical="center"/>
      <protection locked="0"/>
    </xf>
    <xf numFmtId="0" fontId="32" fillId="0" borderId="0" xfId="0" applyFont="1" applyAlignment="1" applyProtection="1">
      <alignment horizontal="left" vertical="top"/>
      <protection locked="0"/>
    </xf>
    <xf numFmtId="0" fontId="32" fillId="0" borderId="0" xfId="0" applyFont="1" applyAlignment="1" applyProtection="1">
      <alignment horizontal="center" vertical="top"/>
      <protection locked="0"/>
    </xf>
    <xf numFmtId="0" fontId="32" fillId="0" borderId="0" xfId="0" applyFont="1" applyAlignment="1" applyProtection="1">
      <alignment horizontal="left" vertical="top" wrapText="1"/>
      <protection locked="0"/>
    </xf>
    <xf numFmtId="0" fontId="40" fillId="33" borderId="13" xfId="0" applyFont="1" applyFill="1" applyBorder="1" applyAlignment="1">
      <alignment horizontal="left" vertical="top" indent="1"/>
    </xf>
    <xf numFmtId="0" fontId="50" fillId="33" borderId="13" xfId="0" applyFont="1" applyFill="1" applyBorder="1" applyAlignment="1">
      <alignment horizontal="right" vertical="top" indent="1"/>
    </xf>
    <xf numFmtId="0" fontId="48" fillId="34" borderId="45" xfId="0" applyFont="1" applyFill="1" applyBorder="1" applyAlignment="1">
      <alignment horizontal="left" vertical="top" wrapText="1"/>
    </xf>
    <xf numFmtId="0" fontId="48" fillId="34" borderId="46" xfId="0" applyFont="1" applyFill="1" applyBorder="1" applyAlignment="1">
      <alignment horizontal="left" vertical="top" wrapText="1"/>
    </xf>
    <xf numFmtId="0" fontId="40" fillId="33" borderId="13" xfId="0" applyFont="1" applyFill="1" applyBorder="1" applyAlignment="1">
      <alignment horizontal="right" vertical="top" indent="1"/>
    </xf>
    <xf numFmtId="0" fontId="40" fillId="33" borderId="20" xfId="0" applyFont="1" applyFill="1" applyBorder="1" applyAlignment="1">
      <alignment horizontal="right" vertical="top" indent="1"/>
    </xf>
    <xf numFmtId="0" fontId="32" fillId="33" borderId="21" xfId="0" applyFont="1" applyFill="1" applyBorder="1" applyAlignment="1">
      <alignment horizontal="left" vertical="top" wrapText="1"/>
    </xf>
    <xf numFmtId="0" fontId="46" fillId="33" borderId="13" xfId="0" applyFont="1" applyFill="1" applyBorder="1" applyAlignment="1">
      <alignment horizontal="right" vertical="top" indent="1"/>
    </xf>
    <xf numFmtId="0" fontId="33" fillId="0" borderId="0" xfId="0" applyFont="1" applyAlignment="1">
      <alignment horizontal="center" vertical="center"/>
    </xf>
    <xf numFmtId="0" fontId="36" fillId="33" borderId="13" xfId="0" applyFont="1" applyFill="1" applyBorder="1" applyAlignment="1">
      <alignment horizontal="left" vertical="top" indent="1"/>
    </xf>
    <xf numFmtId="0" fontId="41" fillId="33" borderId="0" xfId="0" applyFont="1" applyFill="1" applyAlignment="1">
      <alignment horizontal="left" vertical="top" wrapText="1"/>
    </xf>
    <xf numFmtId="0" fontId="63" fillId="33" borderId="0" xfId="58" applyFont="1" applyFill="1" applyAlignment="1">
      <alignment horizontal="left" vertical="top" wrapText="1"/>
    </xf>
    <xf numFmtId="0" fontId="44" fillId="0" borderId="34" xfId="0" applyFont="1" applyBorder="1" applyAlignment="1">
      <alignment horizontal="center" vertical="center"/>
    </xf>
    <xf numFmtId="0" fontId="44" fillId="0" borderId="35" xfId="0" applyFont="1" applyBorder="1" applyAlignment="1">
      <alignment horizontal="left" vertical="center" indent="2"/>
    </xf>
    <xf numFmtId="0" fontId="20" fillId="0" borderId="54" xfId="0" applyFont="1" applyBorder="1" applyAlignment="1">
      <alignment horizontal="center"/>
    </xf>
    <xf numFmtId="0" fontId="20" fillId="0" borderId="54" xfId="0" applyFont="1" applyBorder="1" applyAlignment="1">
      <alignment horizontal="left" indent="1"/>
    </xf>
    <xf numFmtId="0" fontId="44" fillId="0" borderId="34" xfId="0" applyFont="1" applyBorder="1" applyAlignment="1">
      <alignment horizontal="center"/>
    </xf>
    <xf numFmtId="0" fontId="44" fillId="0" borderId="35" xfId="0" applyFont="1" applyBorder="1" applyAlignment="1">
      <alignment horizontal="left" indent="2"/>
    </xf>
    <xf numFmtId="0" fontId="32" fillId="0" borderId="55" xfId="0" applyFont="1" applyBorder="1" applyAlignment="1" applyProtection="1">
      <alignment horizontal="left" vertical="top"/>
      <protection locked="0"/>
    </xf>
    <xf numFmtId="0" fontId="32" fillId="0" borderId="56" xfId="0" applyFont="1" applyBorder="1" applyAlignment="1" applyProtection="1">
      <alignment horizontal="center" vertical="top"/>
      <protection locked="0"/>
    </xf>
    <xf numFmtId="0" fontId="0" fillId="0" borderId="0" xfId="0" applyAlignment="1" applyProtection="1">
      <alignment horizontal="left" vertical="top" wrapText="1"/>
      <protection locked="0"/>
    </xf>
    <xf numFmtId="0" fontId="0" fillId="36" borderId="0" xfId="0" applyFill="1" applyAlignment="1">
      <alignment horizontal="left" vertical="top"/>
    </xf>
    <xf numFmtId="0" fontId="32" fillId="0" borderId="58" xfId="0" applyFont="1" applyBorder="1" applyAlignment="1" applyProtection="1">
      <alignment horizontal="left" vertical="top"/>
      <protection locked="0"/>
    </xf>
    <xf numFmtId="0" fontId="32" fillId="0" borderId="59" xfId="0" applyFont="1" applyBorder="1" applyAlignment="1" applyProtection="1">
      <alignment horizontal="center" vertical="top"/>
      <protection locked="0"/>
    </xf>
    <xf numFmtId="0" fontId="32" fillId="35" borderId="57" xfId="0" applyFont="1" applyFill="1" applyBorder="1" applyAlignment="1">
      <alignment horizontal="left" wrapText="1"/>
    </xf>
    <xf numFmtId="0" fontId="32" fillId="35" borderId="57" xfId="0" applyFont="1" applyFill="1" applyBorder="1" applyAlignment="1">
      <alignment horizontal="center" wrapText="1"/>
    </xf>
    <xf numFmtId="0" fontId="35" fillId="35" borderId="57" xfId="0" applyFont="1" applyFill="1" applyBorder="1" applyAlignment="1">
      <alignment horizontal="center" wrapText="1"/>
    </xf>
    <xf numFmtId="0" fontId="32" fillId="35" borderId="57" xfId="0" applyFont="1" applyFill="1" applyBorder="1" applyAlignment="1">
      <alignment wrapText="1"/>
    </xf>
    <xf numFmtId="0" fontId="32" fillId="35" borderId="0" xfId="0" applyFont="1" applyFill="1" applyAlignment="1">
      <alignment wrapText="1"/>
    </xf>
    <xf numFmtId="0" fontId="0" fillId="0" borderId="20" xfId="0" applyBorder="1">
      <alignment vertical="center"/>
    </xf>
    <xf numFmtId="0" fontId="20" fillId="35" borderId="32" xfId="0" applyFont="1" applyFill="1" applyBorder="1" applyAlignment="1">
      <alignment horizontal="right" vertical="center"/>
    </xf>
    <xf numFmtId="0" fontId="0" fillId="33" borderId="60" xfId="0" applyFill="1" applyBorder="1" applyAlignment="1" applyProtection="1">
      <alignment horizontal="center" vertical="center"/>
      <protection locked="0"/>
    </xf>
    <xf numFmtId="44" fontId="56" fillId="38" borderId="12" xfId="57" applyFont="1" applyFill="1" applyBorder="1" applyAlignment="1" applyProtection="1">
      <alignment vertical="center"/>
    </xf>
    <xf numFmtId="164" fontId="66" fillId="0" borderId="0" xfId="63" applyNumberFormat="1" applyFont="1" applyAlignment="1" applyProtection="1">
      <alignment horizontal="center" vertical="top"/>
      <protection locked="0"/>
    </xf>
    <xf numFmtId="164" fontId="32" fillId="0" borderId="0" xfId="0" applyNumberFormat="1" applyFont="1" applyAlignment="1" applyProtection="1">
      <alignment horizontal="center" vertical="top"/>
      <protection locked="0"/>
    </xf>
    <xf numFmtId="0" fontId="1" fillId="0" borderId="0" xfId="62" applyAlignment="1">
      <alignment horizontal="center" vertical="center"/>
    </xf>
    <xf numFmtId="0" fontId="20" fillId="35" borderId="16" xfId="62" applyFont="1" applyFill="1" applyBorder="1"/>
    <xf numFmtId="0" fontId="1" fillId="0" borderId="0" xfId="62" applyAlignment="1">
      <alignment vertical="center"/>
    </xf>
    <xf numFmtId="44" fontId="66" fillId="0" borderId="0" xfId="63" applyNumberFormat="1" applyFont="1" applyAlignment="1" applyProtection="1">
      <alignment vertical="top"/>
      <protection locked="0"/>
    </xf>
    <xf numFmtId="0" fontId="46" fillId="33" borderId="20" xfId="0" applyFont="1" applyFill="1" applyBorder="1" applyAlignment="1">
      <alignment horizontal="right" vertical="top" indent="1"/>
    </xf>
    <xf numFmtId="0" fontId="67" fillId="33" borderId="13" xfId="0" applyFont="1" applyFill="1" applyBorder="1" applyAlignment="1">
      <alignment horizontal="left" vertical="top" indent="1"/>
    </xf>
    <xf numFmtId="0" fontId="20" fillId="35" borderId="47" xfId="56" applyFont="1" applyFill="1" applyBorder="1" applyAlignment="1">
      <alignment horizontal="left" wrapText="1"/>
    </xf>
    <xf numFmtId="0" fontId="20" fillId="35" borderId="26" xfId="56" applyFont="1" applyFill="1" applyBorder="1" applyAlignment="1">
      <alignment horizontal="center" wrapText="1"/>
    </xf>
    <xf numFmtId="0" fontId="1" fillId="0" borderId="0" xfId="56" applyFont="1" applyAlignment="1">
      <alignment vertical="center"/>
    </xf>
    <xf numFmtId="0" fontId="1" fillId="0" borderId="0" xfId="56" applyFont="1" applyAlignment="1">
      <alignment vertical="center" wrapText="1"/>
    </xf>
    <xf numFmtId="0" fontId="30" fillId="35" borderId="48" xfId="0" applyFont="1" applyFill="1" applyBorder="1">
      <alignment vertical="center"/>
    </xf>
    <xf numFmtId="0" fontId="30" fillId="35" borderId="51" xfId="0" applyFont="1" applyFill="1" applyBorder="1">
      <alignment vertical="center"/>
    </xf>
    <xf numFmtId="0" fontId="0" fillId="0" borderId="61" xfId="0" applyBorder="1" applyAlignment="1">
      <alignment horizontal="left" vertical="center"/>
    </xf>
    <xf numFmtId="0" fontId="0" fillId="0" borderId="62" xfId="0" applyBorder="1" applyAlignment="1">
      <alignment horizontal="left" vertical="center"/>
    </xf>
    <xf numFmtId="0" fontId="30" fillId="35" borderId="14" xfId="0" applyFont="1" applyFill="1" applyBorder="1" applyAlignment="1">
      <alignment horizontal="left" vertical="center"/>
    </xf>
    <xf numFmtId="0" fontId="0" fillId="0" borderId="63" xfId="0" applyBorder="1" applyAlignment="1">
      <alignment horizontal="left" vertical="center"/>
    </xf>
    <xf numFmtId="0" fontId="1" fillId="0" borderId="62" xfId="62" applyBorder="1" applyAlignment="1">
      <alignment horizontal="left" vertical="center"/>
    </xf>
    <xf numFmtId="0" fontId="68" fillId="0" borderId="0" xfId="56" applyFont="1" applyAlignment="1">
      <alignment vertical="center" wrapText="1"/>
    </xf>
    <xf numFmtId="0" fontId="51" fillId="34" borderId="44" xfId="0" applyFont="1" applyFill="1" applyBorder="1" applyAlignment="1">
      <alignment horizontal="left" vertical="top" indent="1"/>
    </xf>
    <xf numFmtId="0" fontId="51" fillId="34" borderId="45" xfId="0" applyFont="1" applyFill="1" applyBorder="1" applyAlignment="1">
      <alignment horizontal="left" vertical="top" indent="1"/>
    </xf>
    <xf numFmtId="0" fontId="51" fillId="34" borderId="46" xfId="0" applyFont="1" applyFill="1" applyBorder="1" applyAlignment="1">
      <alignment horizontal="left" vertical="top" indent="1"/>
    </xf>
    <xf numFmtId="0" fontId="37" fillId="33" borderId="17" xfId="0" applyFont="1" applyFill="1" applyBorder="1" applyAlignment="1">
      <alignment horizontal="center" vertical="top"/>
    </xf>
    <xf numFmtId="0" fontId="37" fillId="33" borderId="22" xfId="0" applyFont="1" applyFill="1" applyBorder="1" applyAlignment="1">
      <alignment horizontal="center" vertical="top"/>
    </xf>
    <xf numFmtId="0" fontId="37" fillId="33" borderId="18" xfId="0" applyFont="1" applyFill="1" applyBorder="1" applyAlignment="1">
      <alignment horizontal="center" vertical="top"/>
    </xf>
    <xf numFmtId="0" fontId="38" fillId="33" borderId="20" xfId="50" applyFont="1" applyBorder="1" applyAlignment="1" applyProtection="1">
      <alignment horizontal="center" vertical="top"/>
    </xf>
    <xf numFmtId="0" fontId="38" fillId="33" borderId="14" xfId="50" applyFont="1" applyBorder="1" applyAlignment="1" applyProtection="1">
      <alignment horizontal="center" vertical="top"/>
    </xf>
    <xf numFmtId="0" fontId="38" fillId="33" borderId="21" xfId="50" applyFont="1" applyBorder="1" applyAlignment="1" applyProtection="1">
      <alignment horizontal="center" vertical="top"/>
    </xf>
    <xf numFmtId="0" fontId="61" fillId="39" borderId="23" xfId="0" applyFont="1" applyFill="1" applyBorder="1" applyAlignment="1">
      <alignment horizontal="left" vertical="center" indent="1"/>
    </xf>
    <xf numFmtId="0" fontId="61" fillId="39" borderId="24" xfId="0" applyFont="1" applyFill="1" applyBorder="1" applyAlignment="1">
      <alignment horizontal="left" vertical="center" indent="1"/>
    </xf>
    <xf numFmtId="0" fontId="61" fillId="39" borderId="25" xfId="0" applyFont="1" applyFill="1" applyBorder="1" applyAlignment="1">
      <alignment horizontal="left" vertical="center" indent="1"/>
    </xf>
    <xf numFmtId="0" fontId="51" fillId="34" borderId="41" xfId="0" applyFont="1" applyFill="1" applyBorder="1" applyAlignment="1">
      <alignment horizontal="left" indent="1"/>
    </xf>
    <xf numFmtId="0" fontId="51" fillId="34" borderId="42" xfId="0" applyFont="1" applyFill="1" applyBorder="1" applyAlignment="1">
      <alignment horizontal="left" indent="1"/>
    </xf>
    <xf numFmtId="0" fontId="51" fillId="34" borderId="43" xfId="0" applyFont="1" applyFill="1" applyBorder="1" applyAlignment="1">
      <alignment horizontal="left" indent="1"/>
    </xf>
    <xf numFmtId="0" fontId="31" fillId="33" borderId="10" xfId="50" applyFont="1" applyBorder="1" applyAlignment="1" applyProtection="1">
      <alignment horizontal="center" vertical="center"/>
    </xf>
    <xf numFmtId="0" fontId="31" fillId="33" borderId="11" xfId="50" applyFont="1" applyBorder="1" applyAlignment="1" applyProtection="1">
      <alignment horizontal="center" vertical="center"/>
    </xf>
    <xf numFmtId="0" fontId="31" fillId="33" borderId="12" xfId="50" applyFont="1" applyBorder="1" applyAlignment="1" applyProtection="1">
      <alignment horizontal="center" vertical="center"/>
    </xf>
    <xf numFmtId="0" fontId="59" fillId="0" borderId="13" xfId="58" applyFont="1" applyBorder="1" applyAlignment="1" applyProtection="1">
      <alignment horizontal="center"/>
    </xf>
    <xf numFmtId="0" fontId="59" fillId="0" borderId="0" xfId="58" applyFont="1" applyAlignment="1" applyProtection="1">
      <alignment horizontal="center"/>
    </xf>
    <xf numFmtId="0" fontId="63" fillId="33" borderId="10" xfId="58" applyFont="1" applyFill="1" applyBorder="1" applyAlignment="1" applyProtection="1">
      <alignment horizontal="center" vertical="center" wrapText="1"/>
    </xf>
    <xf numFmtId="0" fontId="63" fillId="33" borderId="11" xfId="58" applyFont="1" applyFill="1" applyBorder="1" applyAlignment="1" applyProtection="1">
      <alignment horizontal="center" vertical="center" wrapText="1"/>
    </xf>
    <xf numFmtId="0" fontId="63" fillId="33" borderId="12" xfId="58" applyFont="1" applyFill="1" applyBorder="1" applyAlignment="1" applyProtection="1">
      <alignment horizontal="center" vertical="center" wrapText="1"/>
    </xf>
    <xf numFmtId="0" fontId="28" fillId="35" borderId="10" xfId="0" applyFont="1" applyFill="1" applyBorder="1" applyAlignment="1">
      <alignment horizontal="center" vertical="center"/>
    </xf>
    <xf numFmtId="0" fontId="28" fillId="35" borderId="12" xfId="0" applyFont="1" applyFill="1" applyBorder="1" applyAlignment="1">
      <alignment horizontal="center" vertical="center"/>
    </xf>
    <xf numFmtId="0" fontId="30" fillId="35" borderId="27" xfId="0" applyFont="1" applyFill="1" applyBorder="1" applyAlignment="1">
      <alignment horizontal="center" vertical="center"/>
    </xf>
    <xf numFmtId="0" fontId="0" fillId="0" borderId="30" xfId="0" applyBorder="1" applyAlignment="1">
      <alignment horizontal="center" vertical="center"/>
    </xf>
    <xf numFmtId="0" fontId="0" fillId="0" borderId="31" xfId="0" applyBorder="1" applyAlignment="1">
      <alignment horizontal="center" vertical="center"/>
    </xf>
    <xf numFmtId="0" fontId="0" fillId="0" borderId="28" xfId="0" applyBorder="1" applyAlignment="1">
      <alignment horizontal="center" vertical="center"/>
    </xf>
    <xf numFmtId="0" fontId="0" fillId="0" borderId="62" xfId="0" applyFill="1" applyBorder="1" applyAlignment="1">
      <alignment horizontal="left" vertical="center"/>
    </xf>
    <xf numFmtId="0" fontId="1" fillId="0" borderId="0" xfId="62" applyFill="1" applyAlignment="1">
      <alignment horizontal="center" vertical="center"/>
    </xf>
    <xf numFmtId="0" fontId="1" fillId="0" borderId="0" xfId="62" applyFill="1" applyAlignment="1">
      <alignment vertical="center"/>
    </xf>
    <xf numFmtId="0" fontId="35" fillId="33" borderId="49" xfId="50" applyFont="1" applyBorder="1" applyAlignment="1" applyProtection="1">
      <alignment horizontal="left" vertical="center" indent="1"/>
    </xf>
    <xf numFmtId="0" fontId="35" fillId="33" borderId="14" xfId="50" applyFont="1" applyBorder="1" applyAlignment="1" applyProtection="1">
      <alignment horizontal="left" vertical="center" indent="1"/>
    </xf>
    <xf numFmtId="0" fontId="35" fillId="33" borderId="21" xfId="50" applyFont="1" applyBorder="1" applyAlignment="1" applyProtection="1">
      <alignment horizontal="left" vertical="center" indent="1"/>
    </xf>
    <xf numFmtId="0" fontId="60" fillId="0" borderId="0" xfId="0" applyFont="1" applyAlignment="1">
      <alignment vertical="center"/>
    </xf>
    <xf numFmtId="0" fontId="50" fillId="0" borderId="0" xfId="0" applyFont="1" applyAlignment="1">
      <alignment vertical="center"/>
    </xf>
    <xf numFmtId="0" fontId="50" fillId="0" borderId="0" xfId="0" applyFont="1" applyAlignment="1">
      <alignment horizontal="center" vertical="center"/>
    </xf>
    <xf numFmtId="0" fontId="0" fillId="0" borderId="0" xfId="0" applyProtection="1">
      <alignment vertical="center"/>
    </xf>
  </cellXfs>
  <cellStyles count="64">
    <cellStyle name="1 OFIT Header" xfId="47" xr:uid="{00000000-0005-0000-0000-000000000000}"/>
    <cellStyle name="2 OSF Header" xfId="48" xr:uid="{00000000-0005-0000-0000-000001000000}"/>
    <cellStyle name="20% - Accent1" xfId="24" builtinId="30" hidden="1"/>
    <cellStyle name="20% - Accent2" xfId="28" builtinId="34" hidden="1"/>
    <cellStyle name="20% - Accent3" xfId="32" builtinId="38" hidden="1"/>
    <cellStyle name="20% - Accent4" xfId="36" builtinId="42" hidden="1"/>
    <cellStyle name="20% - Accent5" xfId="40" builtinId="46" hidden="1"/>
    <cellStyle name="20% - Accent6" xfId="44" builtinId="50" hidden="1"/>
    <cellStyle name="3 Doc Title" xfId="49" xr:uid="{00000000-0005-0000-0000-000008000000}"/>
    <cellStyle name="4 Blue Font" xfId="54" xr:uid="{00000000-0005-0000-0000-000009000000}"/>
    <cellStyle name="40% - Accent1" xfId="25" builtinId="31" hidden="1"/>
    <cellStyle name="40% - Accent2" xfId="29" builtinId="35" hidden="1"/>
    <cellStyle name="40% - Accent3" xfId="33" builtinId="39" hidden="1"/>
    <cellStyle name="40% - Accent4" xfId="37" builtinId="43" hidden="1"/>
    <cellStyle name="40% - Accent5" xfId="41" builtinId="47" hidden="1"/>
    <cellStyle name="40% - Accent6" xfId="45" builtinId="51" hidden="1"/>
    <cellStyle name="5 Light Fill" xfId="50" xr:uid="{00000000-0005-0000-0000-000010000000}"/>
    <cellStyle name="5 Light Fill 2" xfId="60" xr:uid="{00000000-0005-0000-0000-000011000000}"/>
    <cellStyle name="5 Light Fill 3" xfId="61" xr:uid="{00000000-0005-0000-0000-000012000000}"/>
    <cellStyle name="6 Medium Fill" xfId="51" xr:uid="{00000000-0005-0000-0000-000013000000}"/>
    <cellStyle name="60% - Accent1" xfId="26" builtinId="32" hidden="1"/>
    <cellStyle name="60% - Accent2" xfId="30" builtinId="36" hidden="1"/>
    <cellStyle name="60% - Accent3" xfId="34" builtinId="40" hidden="1"/>
    <cellStyle name="60% - Accent4" xfId="38" builtinId="44" hidden="1"/>
    <cellStyle name="60% - Accent5" xfId="42" builtinId="48" hidden="1"/>
    <cellStyle name="60% - Accent6" xfId="46" builtinId="52" hidden="1"/>
    <cellStyle name="7 Dark Fill" xfId="52" xr:uid="{00000000-0005-0000-0000-00001A000000}"/>
    <cellStyle name="Accent1" xfId="23" builtinId="29" hidden="1"/>
    <cellStyle name="Accent2" xfId="27" builtinId="33" hidden="1"/>
    <cellStyle name="Accent3" xfId="31" builtinId="37" hidden="1"/>
    <cellStyle name="Accent4" xfId="35" builtinId="41" hidden="1"/>
    <cellStyle name="Accent5" xfId="39" builtinId="45" hidden="1"/>
    <cellStyle name="Accent6" xfId="43" builtinId="49" hidden="1"/>
    <cellStyle name="Bad" xfId="12" builtinId="27" hidden="1"/>
    <cellStyle name="Calculation" xfId="16" builtinId="22" hidden="1"/>
    <cellStyle name="Check Cell" xfId="18" builtinId="23" hidden="1"/>
    <cellStyle name="Comma" xfId="1" builtinId="3" hidden="1"/>
    <cellStyle name="Comma" xfId="63" builtinId="3"/>
    <cellStyle name="Comma [0]" xfId="2" builtinId="6" hidden="1"/>
    <cellStyle name="Currency" xfId="3" builtinId="4" hidden="1"/>
    <cellStyle name="Currency" xfId="53" builtinId="4" hidden="1" customBuiltin="1"/>
    <cellStyle name="Currency" xfId="57" builtinId="4"/>
    <cellStyle name="Currency [0]" xfId="4" builtinId="7" hidden="1"/>
    <cellStyle name="Explanatory Text" xfId="21" builtinId="53" hidden="1"/>
    <cellStyle name="Good" xfId="11" builtinId="26" hidden="1"/>
    <cellStyle name="Heading 1" xfId="7" builtinId="16" hidden="1"/>
    <cellStyle name="Heading 2" xfId="8" builtinId="17" hidden="1"/>
    <cellStyle name="Heading 3" xfId="9" builtinId="18" hidden="1"/>
    <cellStyle name="Heading 4" xfId="10" builtinId="19" hidden="1"/>
    <cellStyle name="Hyperlink" xfId="55" builtinId="8" hidden="1"/>
    <cellStyle name="Hyperlink" xfId="58" builtinId="8" customBuiltin="1"/>
    <cellStyle name="Input" xfId="14" builtinId="20" hidden="1"/>
    <cellStyle name="Linked Cell" xfId="17" builtinId="24" hidden="1"/>
    <cellStyle name="Neutral" xfId="13" builtinId="28" hidden="1"/>
    <cellStyle name="Normal" xfId="0" builtinId="0" customBuiltin="1"/>
    <cellStyle name="Normal 2" xfId="56" xr:uid="{00000000-0005-0000-0000-000037000000}"/>
    <cellStyle name="Normal 3" xfId="59" xr:uid="{00000000-0005-0000-0000-000038000000}"/>
    <cellStyle name="Normal 4" xfId="62" xr:uid="{00000000-0005-0000-0000-000039000000}"/>
    <cellStyle name="Note" xfId="20" builtinId="10" hidden="1"/>
    <cellStyle name="Output" xfId="15" builtinId="21" hidden="1"/>
    <cellStyle name="Percent" xfId="5" builtinId="5" hidden="1"/>
    <cellStyle name="Title" xfId="6" builtinId="15" hidden="1"/>
    <cellStyle name="Total" xfId="22" builtinId="25" hidden="1"/>
    <cellStyle name="Warning Text" xfId="19" builtinId="11" hidden="1"/>
  </cellStyles>
  <dxfs count="69">
    <dxf>
      <font>
        <color rgb="FF9C0006"/>
      </font>
      <fill>
        <patternFill>
          <bgColor rgb="FFFFC7CE"/>
        </patternFill>
      </fill>
    </dxf>
    <dxf>
      <font>
        <b/>
        <i val="0"/>
        <color rgb="FFC00000"/>
      </font>
      <fill>
        <patternFill>
          <bgColor theme="4" tint="0.79998168889431442"/>
        </patternFill>
      </fill>
    </dxf>
    <dxf>
      <font>
        <b/>
        <i val="0"/>
        <color rgb="FFC00000"/>
      </font>
      <fill>
        <patternFill>
          <bgColor theme="4" tint="0.79998168889431442"/>
        </patternFill>
      </fill>
    </dxf>
    <dxf>
      <fill>
        <patternFill>
          <bgColor theme="4" tint="0.59996337778862885"/>
        </patternFill>
      </fill>
    </dxf>
    <dxf>
      <font>
        <b/>
        <i val="0"/>
        <strike val="0"/>
        <color auto="1"/>
      </font>
    </dxf>
    <dxf>
      <font>
        <b/>
        <i/>
        <color theme="1" tint="0.34998626667073579"/>
      </font>
    </dxf>
    <dxf>
      <font>
        <b/>
        <i val="0"/>
        <color rgb="FFC00000"/>
      </font>
      <fill>
        <patternFill>
          <bgColor theme="4" tint="0.79998168889431442"/>
        </patternFill>
      </fill>
    </dxf>
    <dxf>
      <font>
        <b/>
        <i/>
        <color theme="1" tint="0.34998626667073579"/>
      </font>
      <fill>
        <patternFill>
          <bgColor theme="4" tint="0.79998168889431442"/>
        </patternFill>
      </fill>
    </dxf>
    <dxf>
      <fill>
        <patternFill>
          <bgColor theme="4" tint="0.79998168889431442"/>
        </patternFill>
      </fill>
    </dxf>
    <dxf>
      <font>
        <b/>
        <i/>
        <color theme="1" tint="0.34998626667073579"/>
      </font>
    </dxf>
    <dxf>
      <font>
        <strike val="0"/>
        <outline val="0"/>
        <shadow val="0"/>
        <u val="none"/>
        <vertAlign val="baseline"/>
        <sz val="11"/>
        <color auto="1"/>
        <name val="Calibri"/>
        <family val="2"/>
        <scheme val="none"/>
      </font>
      <numFmt numFmtId="34" formatCode="_(&quot;$&quot;* #,##0.00_);_(&quot;$&quot;* \(#,##0.00\);_(&quot;$&quot;* &quot;-&quot;??_);_(@_)"/>
      <fill>
        <patternFill patternType="none">
          <fgColor indexed="64"/>
          <bgColor auto="1"/>
        </patternFill>
      </fill>
      <alignment horizontal="general" vertical="top" textRotation="0" wrapText="0" indent="0" justifyLastLine="0" shrinkToFit="0" readingOrder="0"/>
      <protection locked="0" hidden="0"/>
    </dxf>
    <dxf>
      <alignment horizontal="left" vertical="center" textRotation="0" wrapText="0" indent="0" justifyLastLine="0" shrinkToFit="0" readingOrder="0"/>
      <border diagonalUp="0" diagonalDown="0">
        <left/>
        <right/>
        <top style="thin">
          <color theme="0" tint="-0.14996795556505021"/>
        </top>
        <bottom style="thin">
          <color theme="0" tint="-0.14996795556505021"/>
        </bottom>
        <vertical/>
        <horizontal/>
      </border>
    </dxf>
    <dxf>
      <border outline="0">
        <left style="thin">
          <color indexed="64"/>
        </left>
        <right style="thin">
          <color indexed="64"/>
        </right>
        <top style="thin">
          <color indexed="64"/>
        </top>
        <bottom style="thin">
          <color indexed="64"/>
        </bottom>
      </border>
    </dxf>
    <dxf>
      <alignment horizontal="left" vertical="center" textRotation="0" wrapText="0" indent="0" justifyLastLine="0" shrinkToFit="0" readingOrder="0"/>
    </dxf>
    <dxf>
      <border outline="0">
        <bottom style="thin">
          <color indexed="64"/>
        </bottom>
      </border>
    </dxf>
    <dxf>
      <font>
        <b/>
        <i val="0"/>
        <strike val="0"/>
        <condense val="0"/>
        <extend val="0"/>
        <outline val="0"/>
        <shadow val="0"/>
        <u val="none"/>
        <vertAlign val="baseline"/>
        <sz val="11"/>
        <color theme="1"/>
        <name val="Calibri"/>
        <family val="2"/>
        <scheme val="none"/>
      </font>
      <fill>
        <patternFill patternType="solid">
          <fgColor indexed="64"/>
          <bgColor rgb="FFAAD4F4"/>
        </patternFill>
      </fill>
      <alignment horizontal="left" vertical="center" textRotation="0" wrapText="0" indent="0" justifyLastLine="0" shrinkToFit="0" readingOrder="0"/>
    </dxf>
    <dxf>
      <fill>
        <patternFill patternType="none">
          <fgColor indexed="64"/>
          <bgColor auto="1"/>
        </patternFill>
      </fill>
      <alignment horizontal="general" vertical="center" textRotation="0" wrapText="0" indent="0" justifyLastLine="0" shrinkToFit="0" readingOrder="0"/>
    </dxf>
    <dxf>
      <fill>
        <patternFill patternType="none">
          <fgColor indexed="64"/>
          <bgColor auto="1"/>
        </patternFill>
      </fill>
      <alignment horizontal="center" vertical="center" textRotation="0" wrapText="0" indent="0" justifyLastLine="0" shrinkToFit="0" readingOrder="0"/>
    </dxf>
    <dxf>
      <fill>
        <patternFill patternType="none">
          <fgColor indexed="64"/>
          <bgColor auto="1"/>
        </patternFill>
      </fill>
      <alignment vertical="center" textRotation="0" wrapText="0" indent="0" justifyLastLine="0" shrinkToFit="0" readingOrder="0"/>
    </dxf>
    <dxf>
      <alignment vertical="bottom" textRotation="0" wrapText="1" indent="0" justifyLastLine="0" shrinkToFit="0" readingOrder="0"/>
      <border diagonalUp="0" diagonalDown="0" outline="0">
        <left style="thin">
          <color theme="0" tint="-0.34998626667073579"/>
        </left>
        <right style="thin">
          <color theme="0" tint="-0.34998626667073579"/>
        </right>
        <top/>
        <bottom/>
      </border>
    </dxf>
    <dxf>
      <font>
        <b/>
        <color rgb="FF1A75BC"/>
      </font>
      <fill>
        <patternFill patternType="none">
          <fgColor indexed="64"/>
          <bgColor auto="1"/>
        </patternFill>
      </fill>
      <alignment horizontal="left" vertical="bottom" textRotation="0" wrapText="0" indent="1" justifyLastLine="0" shrinkToFit="0" readingOrder="0"/>
      <border diagonalUp="0" diagonalDown="0">
        <left style="thin">
          <color theme="0" tint="-0.14996795556505021"/>
        </left>
        <right/>
        <top style="thin">
          <color theme="0" tint="-0.14996795556505021"/>
        </top>
        <bottom style="thin">
          <color theme="0" tint="-0.14996795556505021"/>
        </bottom>
        <vertical/>
        <horizontal/>
      </border>
    </dxf>
    <dxf>
      <font>
        <b/>
        <i val="0"/>
        <strike val="0"/>
        <condense val="0"/>
        <extend val="0"/>
        <outline val="0"/>
        <shadow val="0"/>
        <u val="none"/>
        <vertAlign val="baseline"/>
        <sz val="11"/>
        <color rgb="FF1A75BC"/>
        <name val="Calibri"/>
        <scheme val="minor"/>
      </font>
      <fill>
        <patternFill patternType="none">
          <fgColor indexed="64"/>
          <bgColor auto="1"/>
        </patternFill>
      </fill>
      <alignment horizontal="center" vertical="bottom" textRotation="0" wrapText="0" indent="0" justifyLastLine="0" shrinkToFit="0" readingOrder="0"/>
      <border diagonalUp="0" diagonalDown="0">
        <left/>
        <right style="thin">
          <color theme="0" tint="-0.14996795556505021"/>
        </right>
        <top style="thin">
          <color theme="0" tint="-0.14996795556505021"/>
        </top>
        <bottom style="thin">
          <color theme="0" tint="-0.14996795556505021"/>
        </bottom>
        <vertical/>
        <horizontal/>
      </border>
    </dxf>
    <dxf>
      <border>
        <bottom style="medium">
          <color indexed="64"/>
        </bottom>
      </border>
    </dxf>
    <dxf>
      <fill>
        <patternFill patternType="none">
          <fgColor indexed="64"/>
          <bgColor auto="1"/>
        </patternFill>
      </fill>
    </dxf>
    <dxf>
      <font>
        <b/>
        <color rgb="FF1A75BC"/>
      </font>
      <fill>
        <patternFill patternType="none">
          <fgColor indexed="64"/>
          <bgColor auto="1"/>
        </patternFill>
      </fill>
      <alignment horizontal="left" vertical="center" textRotation="0" wrapText="0" indent="1" justifyLastLine="0" shrinkToFit="0" readingOrder="0"/>
      <border diagonalUp="0" diagonalDown="0">
        <left style="thin">
          <color theme="0" tint="-0.14996795556505021"/>
        </left>
        <right/>
        <top style="thin">
          <color theme="0" tint="-0.14996795556505021"/>
        </top>
        <bottom style="thin">
          <color theme="0" tint="-0.14996795556505021"/>
        </bottom>
        <vertical/>
        <horizontal/>
      </border>
    </dxf>
    <dxf>
      <font>
        <b/>
        <color rgb="FF1A75BC"/>
      </font>
      <fill>
        <patternFill patternType="none">
          <fgColor indexed="64"/>
          <bgColor auto="1"/>
        </patternFill>
      </fill>
      <alignment horizontal="center" vertical="center" textRotation="0" wrapText="0" indent="0" justifyLastLine="0" shrinkToFit="0" readingOrder="0"/>
      <border diagonalUp="0" diagonalDown="0">
        <left/>
        <right style="thin">
          <color theme="0" tint="-0.14996795556505021"/>
        </right>
        <top style="thin">
          <color theme="0" tint="-0.14996795556505021"/>
        </top>
        <bottom style="thin">
          <color theme="0" tint="-0.14996795556505021"/>
        </bottom>
        <vertical/>
        <horizontal/>
      </border>
    </dxf>
    <dxf>
      <border>
        <bottom style="medium">
          <color indexed="64"/>
        </bottom>
      </border>
    </dxf>
    <dxf>
      <fill>
        <patternFill patternType="none">
          <fgColor indexed="64"/>
          <bgColor auto="1"/>
        </patternFill>
      </fill>
    </dxf>
    <dxf>
      <font>
        <b val="0"/>
        <i val="0"/>
        <strike val="0"/>
        <condense val="0"/>
        <extend val="0"/>
        <outline val="0"/>
        <shadow val="0"/>
        <u val="none"/>
        <vertAlign val="baseline"/>
        <sz val="11"/>
        <color theme="1"/>
        <name val="Calibri"/>
        <scheme val="minor"/>
      </font>
      <numFmt numFmtId="34" formatCode="_(&quot;$&quot;* #,##0.00_);_(&quot;$&quot;* \(#,##0.00\);_(&quot;$&quot;* &quot;-&quot;??_);_(@_)"/>
      <alignment horizontal="left" vertical="center" textRotation="0" wrapText="0" indent="0" justifyLastLine="0" shrinkToFit="0" readingOrder="0"/>
      <protection locked="1" hidden="0"/>
    </dxf>
    <dxf>
      <alignment horizontal="left" vertical="center" textRotation="0" wrapText="0" indent="1" justifyLastLine="0" shrinkToFit="0" readingOrder="0"/>
    </dxf>
    <dxf>
      <font>
        <b val="0"/>
        <i val="0"/>
        <strike val="0"/>
        <condense val="0"/>
        <extend val="0"/>
        <outline val="0"/>
        <shadow val="0"/>
        <u val="none"/>
        <vertAlign val="baseline"/>
        <sz val="11"/>
        <color theme="1"/>
        <name val="Calibri"/>
        <scheme val="minor"/>
      </font>
      <alignment horizontal="general" vertical="center" textRotation="0" wrapText="1" indent="0" justifyLastLine="0" shrinkToFit="0" readingOrder="0"/>
      <protection locked="1" hidden="0"/>
    </dxf>
    <dxf>
      <protection locked="1" hidden="0"/>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rgb="FF000000"/>
        <name val="Calibri"/>
        <scheme val="none"/>
      </font>
      <alignment horizontal="general" vertical="center" textRotation="0" wrapText="0" indent="0" justifyLastLine="0" shrinkToFit="0" readingOrder="0"/>
      <protection locked="1" hidden="0"/>
    </dxf>
    <dxf>
      <alignment vertical="bottom" textRotation="0" wrapText="1" indent="0" justifyLastLine="0" shrinkToFit="0" readingOrder="0"/>
      <protection locked="1" hidden="0"/>
    </dxf>
    <dxf>
      <font>
        <strike val="0"/>
        <outline val="0"/>
        <shadow val="0"/>
        <u val="none"/>
        <vertAlign val="baseline"/>
        <sz val="11"/>
        <color auto="1"/>
        <name val="Calibri"/>
        <family val="2"/>
        <scheme val="none"/>
      </font>
      <numFmt numFmtId="0" formatCode="General"/>
      <alignment horizontal="left" vertical="top" textRotation="0" wrapText="1" indent="0" justifyLastLine="0" shrinkToFit="0" readingOrder="0"/>
      <protection locked="0" hidden="0"/>
    </dxf>
    <dxf>
      <font>
        <b val="0"/>
        <i val="0"/>
        <strike val="0"/>
        <condense val="0"/>
        <extend val="0"/>
        <outline val="0"/>
        <shadow val="0"/>
        <u val="none"/>
        <vertAlign val="baseline"/>
        <sz val="11"/>
        <color auto="1"/>
        <name val="Calibri"/>
        <family val="2"/>
        <scheme val="none"/>
      </font>
      <numFmt numFmtId="0" formatCode="General"/>
      <fill>
        <patternFill patternType="solid">
          <fgColor indexed="64"/>
          <bgColor theme="0" tint="-4.9989318521683403E-2"/>
        </patternFill>
      </fill>
      <alignment horizontal="left" vertical="top" textRotation="0" wrapText="0" indent="0" justifyLastLine="0" shrinkToFit="0" readingOrder="0"/>
      <protection locked="1" hidden="0"/>
    </dxf>
    <dxf>
      <font>
        <b val="0"/>
        <i val="0"/>
        <strike val="0"/>
        <condense val="0"/>
        <extend val="0"/>
        <outline val="0"/>
        <shadow val="0"/>
        <u val="none"/>
        <vertAlign val="baseline"/>
        <sz val="11"/>
        <color auto="1"/>
        <name val="Calibri"/>
        <family val="2"/>
        <scheme val="none"/>
      </font>
      <numFmt numFmtId="0" formatCode="General"/>
      <fill>
        <patternFill patternType="solid">
          <fgColor indexed="64"/>
          <bgColor theme="0" tint="-4.9989318521683403E-2"/>
        </patternFill>
      </fill>
      <alignment horizontal="left" vertical="top" textRotation="0" wrapText="0" indent="0" justifyLastLine="0" shrinkToFit="0" readingOrder="0"/>
      <protection locked="1" hidden="0"/>
    </dxf>
    <dxf>
      <font>
        <strike val="0"/>
        <outline val="0"/>
        <shadow val="0"/>
        <u val="none"/>
        <vertAlign val="baseline"/>
        <sz val="11"/>
        <color auto="1"/>
        <name val="Calibri"/>
        <family val="2"/>
        <scheme val="none"/>
      </font>
      <numFmt numFmtId="0" formatCode="General"/>
      <fill>
        <patternFill patternType="none">
          <fgColor indexed="64"/>
          <bgColor auto="1"/>
        </patternFill>
      </fill>
      <alignment horizontal="left" vertical="top" textRotation="0" wrapText="1" indent="0" justifyLastLine="0" shrinkToFit="0" readingOrder="0"/>
      <protection locked="0" hidden="0"/>
    </dxf>
    <dxf>
      <font>
        <strike val="0"/>
        <outline val="0"/>
        <shadow val="0"/>
        <u val="none"/>
        <vertAlign val="baseline"/>
        <sz val="11"/>
        <color auto="1"/>
        <name val="Calibri"/>
        <family val="2"/>
        <scheme val="none"/>
      </font>
      <fill>
        <patternFill patternType="none">
          <fgColor indexed="64"/>
          <bgColor auto="1"/>
        </patternFill>
      </fill>
      <alignment horizontal="center" vertical="top" textRotation="0" wrapText="0" indent="0" justifyLastLine="0" shrinkToFit="0" readingOrder="0"/>
      <protection locked="0" hidden="0"/>
    </dxf>
    <dxf>
      <font>
        <strike val="0"/>
        <outline val="0"/>
        <shadow val="0"/>
        <u val="none"/>
        <vertAlign val="baseline"/>
        <sz val="11"/>
        <color auto="1"/>
        <name val="Calibri"/>
        <family val="2"/>
        <scheme val="none"/>
      </font>
      <fill>
        <patternFill patternType="none">
          <fgColor indexed="64"/>
          <bgColor auto="1"/>
        </patternFill>
      </fill>
      <alignment horizontal="center" vertical="top" textRotation="0" wrapText="0" indent="0" justifyLastLine="0" shrinkToFit="0" readingOrder="0"/>
      <protection locked="0" hidden="0"/>
    </dxf>
    <dxf>
      <font>
        <b val="0"/>
        <i val="0"/>
        <strike val="0"/>
        <condense val="0"/>
        <extend val="0"/>
        <outline val="0"/>
        <shadow val="0"/>
        <u val="none"/>
        <vertAlign val="baseline"/>
        <sz val="11"/>
        <color auto="1"/>
        <name val="Calibri"/>
        <family val="2"/>
        <scheme val="none"/>
      </font>
      <numFmt numFmtId="164" formatCode="mm/dd/yy;@"/>
      <fill>
        <patternFill patternType="none">
          <fgColor indexed="64"/>
          <bgColor auto="1"/>
        </patternFill>
      </fill>
      <alignment horizontal="center" vertical="top" textRotation="0" wrapText="0" indent="0" justifyLastLine="0" shrinkToFit="0" readingOrder="0"/>
      <protection locked="0" hidden="0"/>
    </dxf>
    <dxf>
      <font>
        <strike val="0"/>
        <outline val="0"/>
        <shadow val="0"/>
        <u val="none"/>
        <vertAlign val="baseline"/>
        <sz val="11"/>
        <color auto="1"/>
        <name val="Calibri"/>
        <family val="2"/>
        <scheme val="none"/>
      </font>
      <numFmt numFmtId="0" formatCode="General"/>
      <fill>
        <patternFill patternType="none">
          <fgColor indexed="64"/>
          <bgColor auto="1"/>
        </patternFill>
      </fill>
      <alignment horizontal="center" vertical="top" textRotation="0" wrapText="0" indent="0" justifyLastLine="0" shrinkToFit="0" readingOrder="0"/>
      <protection locked="0" hidden="0"/>
    </dxf>
    <dxf>
      <font>
        <b val="0"/>
        <i val="0"/>
        <strike val="0"/>
        <condense val="0"/>
        <extend val="0"/>
        <outline val="0"/>
        <shadow val="0"/>
        <u val="none"/>
        <vertAlign val="baseline"/>
        <sz val="11"/>
        <color auto="1"/>
        <name val="Calibri"/>
        <family val="2"/>
        <scheme val="none"/>
      </font>
      <numFmt numFmtId="0" formatCode="General"/>
      <fill>
        <patternFill patternType="none">
          <fgColor indexed="64"/>
          <bgColor auto="1"/>
        </patternFill>
      </fill>
      <alignment horizontal="left" vertical="top" textRotation="0" wrapText="0" indent="0" justifyLastLine="0" shrinkToFit="0" readingOrder="0"/>
      <protection locked="0" hidden="0"/>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ont>
        <strike val="0"/>
        <outline val="0"/>
        <shadow val="0"/>
        <u val="none"/>
        <vertAlign val="baseline"/>
        <sz val="11"/>
        <color auto="1"/>
        <name val="Calibri"/>
        <family val="2"/>
        <scheme val="none"/>
      </font>
      <alignment vertical="top" textRotation="0" indent="0" justifyLastLine="0" shrinkToFit="0" readingOrder="0"/>
      <protection locked="1" hidden="0"/>
    </dxf>
    <dxf>
      <border>
        <bottom style="medium">
          <color indexed="64"/>
        </bottom>
      </border>
    </dxf>
    <dxf>
      <font>
        <strike val="0"/>
        <outline val="0"/>
        <shadow val="0"/>
        <u val="none"/>
        <vertAlign val="baseline"/>
        <sz val="11"/>
        <color auto="1"/>
        <name val="Calibri"/>
        <scheme val="none"/>
      </font>
      <fill>
        <patternFill>
          <fgColor indexed="64"/>
          <bgColor rgb="FFC9E3F7"/>
        </patternFill>
      </fill>
      <alignment horizontal="general" vertical="bottom" textRotation="0" wrapText="1" indent="0" justifyLastLine="0" shrinkToFit="0" readingOrder="0"/>
      <protection locked="1" hidden="0"/>
    </dxf>
    <dxf>
      <fill>
        <patternFill patternType="none">
          <bgColor auto="1"/>
        </patternFill>
      </fill>
      <border>
        <left/>
        <right style="thin">
          <color auto="1"/>
        </right>
        <top/>
        <bottom/>
        <vertical/>
        <horizontal/>
      </border>
    </dxf>
    <dxf>
      <fill>
        <patternFill patternType="none">
          <bgColor auto="1"/>
        </patternFill>
      </fill>
      <border>
        <left/>
        <right style="thin">
          <color auto="1"/>
        </right>
        <top/>
        <bottom/>
        <vertical/>
        <horizontal/>
      </border>
    </dxf>
    <dxf>
      <font>
        <strike val="0"/>
      </font>
      <fill>
        <patternFill>
          <bgColor theme="0" tint="-4.9989318521683403E-2"/>
        </patternFill>
      </fill>
      <border>
        <vertical style="thin">
          <color theme="0" tint="-0.14996795556505021"/>
        </vertical>
        <horizontal style="thin">
          <color theme="0" tint="-0.14996795556505021"/>
        </horizontal>
      </border>
    </dxf>
    <dxf>
      <fill>
        <patternFill patternType="none">
          <bgColor auto="1"/>
        </patternFill>
      </fill>
      <border>
        <left style="thin">
          <color theme="0"/>
        </left>
        <right style="thin">
          <color auto="1"/>
        </right>
        <top style="thin">
          <color theme="0"/>
        </top>
        <bottom style="thin">
          <color theme="0"/>
        </bottom>
        <vertical/>
        <horizontal/>
      </border>
    </dxf>
    <dxf>
      <font>
        <b/>
        <i val="0"/>
      </font>
      <fill>
        <patternFill>
          <bgColor rgb="FFA1D3A1"/>
        </patternFill>
      </fill>
      <border>
        <left style="thin">
          <color auto="1"/>
        </left>
        <right style="thin">
          <color auto="1"/>
        </right>
        <top style="thin">
          <color auto="1"/>
        </top>
        <bottom style="thin">
          <color auto="1"/>
        </bottom>
        <vertical style="thin">
          <color theme="0" tint="-0.34998626667073579"/>
        </vertical>
        <horizontal style="thin">
          <color theme="0" tint="-0.34998626667073579"/>
        </horizontal>
      </border>
    </dxf>
    <dxf>
      <font>
        <b/>
        <i val="0"/>
        <strike val="0"/>
      </font>
      <fill>
        <patternFill>
          <bgColor rgb="FFAAD4F4"/>
        </patternFill>
      </fill>
      <border>
        <left style="thin">
          <color auto="1"/>
        </left>
        <right style="thin">
          <color auto="1"/>
        </right>
        <top style="thin">
          <color auto="1"/>
        </top>
        <bottom style="medium">
          <color auto="1"/>
        </bottom>
        <vertical style="thin">
          <color theme="0" tint="-0.34998626667073579"/>
        </vertical>
        <horizontal style="thin">
          <color theme="0" tint="-0.34998626667073579"/>
        </horizontal>
      </border>
    </dxf>
    <dxf>
      <border diagonalUp="0" diagonalDown="0">
        <left style="thin">
          <color theme="1"/>
        </left>
        <right style="thin">
          <color theme="1"/>
        </right>
        <top style="thin">
          <color theme="1"/>
        </top>
        <bottom style="thin">
          <color theme="1"/>
        </bottom>
        <vertical style="thin">
          <color rgb="FFD4D4D4"/>
        </vertical>
        <horizontal style="thin">
          <color rgb="FFD4D4D4"/>
        </horizontal>
      </border>
    </dxf>
    <dxf>
      <fill>
        <patternFill patternType="none">
          <bgColor auto="1"/>
        </patternFill>
      </fill>
      <border>
        <left/>
        <right style="thin">
          <color auto="1"/>
        </right>
        <top/>
        <bottom/>
        <vertical/>
        <horizontal/>
      </border>
    </dxf>
    <dxf>
      <fill>
        <patternFill patternType="none">
          <bgColor auto="1"/>
        </patternFill>
      </fill>
      <border>
        <left/>
        <right style="thin">
          <color auto="1"/>
        </right>
        <top/>
        <bottom/>
        <vertical/>
        <horizontal/>
      </border>
    </dxf>
    <dxf>
      <font>
        <strike val="0"/>
      </font>
      <fill>
        <patternFill>
          <bgColor theme="0" tint="-4.9989318521683403E-2"/>
        </patternFill>
      </fill>
      <border>
        <vertical style="thin">
          <color theme="0" tint="-0.14996795556505021"/>
        </vertical>
        <horizontal style="thin">
          <color theme="0" tint="-0.14996795556505021"/>
        </horizontal>
      </border>
    </dxf>
    <dxf>
      <fill>
        <patternFill patternType="none">
          <bgColor auto="1"/>
        </patternFill>
      </fill>
      <border>
        <left style="thin">
          <color theme="0"/>
        </left>
        <right style="thin">
          <color auto="1"/>
        </right>
        <top style="thin">
          <color theme="0"/>
        </top>
        <bottom style="thin">
          <color theme="0"/>
        </bottom>
        <vertical/>
        <horizontal/>
      </border>
    </dxf>
    <dxf>
      <font>
        <b/>
        <i val="0"/>
      </font>
      <fill>
        <patternFill>
          <bgColor rgb="FFAAD4F4"/>
        </patternFill>
      </fill>
      <border>
        <left style="thin">
          <color auto="1"/>
        </left>
        <right style="thin">
          <color auto="1"/>
        </right>
        <top style="thin">
          <color auto="1"/>
        </top>
        <bottom style="thin">
          <color auto="1"/>
        </bottom>
        <vertical style="thin">
          <color theme="0" tint="-0.34998626667073579"/>
        </vertical>
        <horizontal style="thin">
          <color theme="0" tint="-0.34998626667073579"/>
        </horizontal>
      </border>
    </dxf>
    <dxf>
      <font>
        <b/>
        <i val="0"/>
        <strike val="0"/>
      </font>
      <fill>
        <patternFill>
          <bgColor rgb="FFAAD4F4"/>
        </patternFill>
      </fill>
      <border>
        <left style="thin">
          <color auto="1"/>
        </left>
        <right style="thin">
          <color auto="1"/>
        </right>
        <top style="thin">
          <color auto="1"/>
        </top>
        <bottom style="medium">
          <color auto="1"/>
        </bottom>
        <vertical style="thin">
          <color theme="0" tint="-0.34998626667073579"/>
        </vertical>
        <horizontal style="thin">
          <color theme="0" tint="-0.34998626667073579"/>
        </horizontal>
      </border>
    </dxf>
    <dxf>
      <border diagonalUp="0" diagonalDown="0">
        <left style="thin">
          <color theme="1"/>
        </left>
        <right style="thin">
          <color theme="1"/>
        </right>
        <top style="thin">
          <color theme="1"/>
        </top>
        <bottom style="thin">
          <color theme="1"/>
        </bottom>
        <vertical style="thin">
          <color rgb="FFD4D4D4"/>
        </vertical>
        <horizontal style="thin">
          <color rgb="FFD4D4D4"/>
        </horizontal>
      </border>
    </dxf>
    <dxf>
      <font>
        <b/>
        <i val="0"/>
      </font>
      <fill>
        <patternFill>
          <bgColor rgb="FFAAD4F4"/>
        </patternFill>
      </fill>
    </dxf>
    <dxf>
      <font>
        <b/>
        <i val="0"/>
      </font>
      <fill>
        <patternFill>
          <bgColor rgb="FFAAD4F4"/>
        </patternFill>
      </fill>
      <border>
        <top style="medium">
          <color auto="1"/>
        </top>
      </border>
    </dxf>
    <dxf>
      <font>
        <b/>
        <i val="0"/>
      </font>
      <fill>
        <patternFill>
          <bgColor rgb="FFAAD4F4"/>
        </patternFill>
      </fill>
      <border>
        <bottom style="medium">
          <color auto="1"/>
        </bottom>
      </border>
    </dxf>
    <dxf>
      <fill>
        <patternFill>
          <bgColor theme="0"/>
        </patternFill>
      </fill>
      <border>
        <left style="thin">
          <color auto="1"/>
        </left>
        <right style="thin">
          <color auto="1"/>
        </right>
        <top style="thin">
          <color auto="1"/>
        </top>
        <bottom style="thin">
          <color auto="1"/>
        </bottom>
        <vertical/>
        <horizontal/>
      </border>
    </dxf>
  </dxfs>
  <tableStyles count="3" defaultTableStyle="ODE Default" defaultPivotStyle="PivotStyleLight16">
    <tableStyle name="ODE" table="0" count="4" xr9:uid="{00000000-0011-0000-FFFF-FFFF00000000}">
      <tableStyleElement type="wholeTable" dxfId="68"/>
      <tableStyleElement type="headerRow" dxfId="67"/>
      <tableStyleElement type="totalRow" dxfId="66"/>
      <tableStyleElement type="pageFieldLabels" dxfId="65"/>
    </tableStyle>
    <tableStyle name="ODE Default" pivot="0" count="7" xr9:uid="{00000000-0011-0000-FFFF-FFFF01000000}">
      <tableStyleElement type="wholeTable" dxfId="64"/>
      <tableStyleElement type="headerRow" dxfId="63"/>
      <tableStyleElement type="totalRow" dxfId="62"/>
      <tableStyleElement type="firstColumn" dxfId="61"/>
      <tableStyleElement type="secondRowStripe" dxfId="60"/>
      <tableStyleElement type="firstHeaderCell" dxfId="59"/>
      <tableStyleElement type="firstTotalCell" dxfId="58"/>
    </tableStyle>
    <tableStyle name="ODE Green" pivot="0" count="7" xr9:uid="{00000000-0011-0000-FFFF-FFFF02000000}">
      <tableStyleElement type="wholeTable" dxfId="57"/>
      <tableStyleElement type="headerRow" dxfId="56"/>
      <tableStyleElement type="totalRow" dxfId="55"/>
      <tableStyleElement type="firstColumn" dxfId="54"/>
      <tableStyleElement type="secondRowStripe" dxfId="53"/>
      <tableStyleElement type="firstHeaderCell" dxfId="52"/>
      <tableStyleElement type="firstTotalCell" dxfId="51"/>
    </tableStyle>
  </tableStyles>
  <colors>
    <mruColors>
      <color rgb="FF1A75BC"/>
      <color rgb="FFAAD4F4"/>
      <color rgb="FFE5F2FB"/>
      <color rgb="FFD4D4D4"/>
      <color rgb="FF16649E"/>
      <color rgb="FF408740"/>
      <color rgb="FFC9E5C9"/>
      <color rgb="FFC9E3F7"/>
      <color rgb="FFA1D3A1"/>
      <color rgb="FF6BB96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Expenses" displayName="Expenses" ref="B13:K995" totalsRowShown="0" headerRowDxfId="50" dataDxfId="48" headerRowBorderDxfId="49">
  <autoFilter ref="B13:K995" xr:uid="{00000000-0009-0000-0100-000001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sortState xmlns:xlrd2="http://schemas.microsoft.com/office/spreadsheetml/2017/richdata2" ref="B14:K995">
    <sortCondition descending="1" sortBy="cellColor" ref="B14:B995" dxfId="47"/>
    <sortCondition descending="1" sortBy="cellColor" ref="D14:D995" dxfId="46"/>
    <sortCondition descending="1" sortBy="cellColor" ref="E14:E995" dxfId="45"/>
    <sortCondition descending="1" sortBy="cellColor" ref="F14:F995" dxfId="44"/>
    <sortCondition ref="B14:B995" customList="Direct Personnel,Non-Direct Personnel,Staff Development,Supplies &amp; Technology,Curriculum,Student Expenses,Recruitment/Outreach,Family Engagement,Travel,Transportation,Meals and Snacks,Facilities,Other,Indirect,(select)"/>
    <sortCondition ref="E14:E995"/>
    <sortCondition ref="F14:F995"/>
    <sortCondition ref="D14:D995"/>
  </sortState>
  <tableColumns count="10">
    <tableColumn id="11" xr3:uid="{00000000-0010-0000-0000-00000B000000}" name="Expense Category" dataDxfId="43"/>
    <tableColumn id="17" xr3:uid="{00000000-0010-0000-0000-000011000000}" name="Partnership Expense?" dataDxfId="42"/>
    <tableColumn id="8" xr3:uid="{00000000-0010-0000-0000-000008000000}" name="Expense Date" dataDxfId="41"/>
    <tableColumn id="1" xr3:uid="{00000000-0010-0000-0000-000001000000}" name="Function Code" dataDxfId="40"/>
    <tableColumn id="2" xr3:uid="{00000000-0010-0000-0000-000002000000}" name="Object Code" dataDxfId="39"/>
    <tableColumn id="5" xr3:uid="{00000000-0010-0000-0000-000005000000}" name="Expense Amount" dataDxfId="10"/>
    <tableColumn id="3" xr3:uid="{00000000-0010-0000-0000-000003000000}" name="Brief Expenditure Description_x000a_(see Category Definitions on Instructions tab for addt'l guidance)" dataDxfId="38"/>
    <tableColumn id="4" xr3:uid="{00000000-0010-0000-0000-000004000000}" name="Function Code Description _x000a_(autofill - do not overwrite)" dataDxfId="37">
      <calculatedColumnFormula>IF(COUNTA(Expenses[[#This Row],[Expense Category]:[Function Code]])=0,"",IF(AND(COUNTA(Expenses[[#This Row],[Expense Category]:[Expense Date]])&gt;0,Expenses[[#This Row],[Function Code]]=""),"(autofill)",(IFERROR(VLOOKUP(Expenses[[#This Row],[Function Code]],Function_Codes_All[],2,0),"Invalid code. See 'Fx &amp; Obj Codes' tab for available codes."))))</calculatedColumnFormula>
    </tableColumn>
    <tableColumn id="6" xr3:uid="{00000000-0010-0000-0000-000006000000}" name="Object Code Description _x000a_(autofill - do not overwrite)" dataDxfId="36">
      <calculatedColumnFormula>IF(COUNTA(Expenses[[#This Row],[Expense Category]:[Object Code]])=0,"",IF(AND(COUNTA(Expenses[[#This Row],[Expense Category]:[Function Code]])&gt;0,Expenses[[#This Row],[Object Code]]=""),"(autofill)",(IFERROR(VLOOKUP(Expenses[[#This Row],[Object Code]],Object_Codes_All[],2,0),"Invalid code. See 'Fx &amp; Obj Codes' tab for available codes."))))</calculatedColumnFormula>
    </tableColumn>
    <tableColumn id="16" xr3:uid="{00000000-0010-0000-0000-000010000000}" name="Notes (optional)" dataDxfId="35"/>
  </tableColumns>
  <tableStyleInfo name="ODE Default" showFirstColumn="0" showLastColumn="0" showRowStripes="0"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1000000}" name="Expenses_Summary" displayName="Expenses_Summary" ref="M13:N31" headerRowDxfId="34" dataDxfId="33" totalsRowDxfId="31" tableBorderDxfId="32" dataCellStyle="Normal 2">
  <autoFilter ref="M13:N31" xr:uid="{00000000-0009-0000-0100-000006000000}">
    <filterColumn colId="0" hiddenButton="1"/>
    <filterColumn colId="1" hiddenButton="1"/>
  </autoFilter>
  <tableColumns count="2">
    <tableColumn id="1" xr3:uid="{00000000-0010-0000-0100-000001000000}" name="Category" totalsRowLabel="Total" dataDxfId="30" totalsRowDxfId="29" dataCellStyle="Normal 2"/>
    <tableColumn id="2" xr3:uid="{00000000-0010-0000-0100-000002000000}" name="Request Total" totalsRowFunction="sum" dataDxfId="28" dataCellStyle="Normal 2">
      <calculatedColumnFormula array="1">SUMIF(#REF!,Expenses_Summary[[#This Row],[Category]:[Category]],#REF!)</calculatedColumnFormula>
    </tableColumn>
  </tableColumns>
  <tableStyleInfo name="ODE Default"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3000000}" name="Function_Codes_All" displayName="Function_Codes_All" ref="B5:C168" totalsRowShown="0" headerRowDxfId="27" headerRowBorderDxfId="26">
  <autoFilter ref="B5:C168" xr:uid="{00000000-0009-0000-0100-00000E000000}">
    <filterColumn colId="0" hiddenButton="1"/>
    <filterColumn colId="1" hiddenButton="1"/>
  </autoFilter>
  <sortState xmlns:xlrd2="http://schemas.microsoft.com/office/spreadsheetml/2017/richdata2" ref="B6:C166">
    <sortCondition ref="B6:B166"/>
  </sortState>
  <tableColumns count="2">
    <tableColumn id="1" xr3:uid="{00000000-0010-0000-0300-000001000000}" name="Code" dataDxfId="25"/>
    <tableColumn id="2" xr3:uid="{00000000-0010-0000-0300-000002000000}" name="Name" dataDxfId="24"/>
  </tableColumns>
  <tableStyleInfo name="ODE Default"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4000000}" name="Object_Codes_All" displayName="Object_Codes_All" ref="E5:F123" totalsRowShown="0" headerRowDxfId="23" headerRowBorderDxfId="22">
  <autoFilter ref="E5:F123" xr:uid="{00000000-0009-0000-0100-000003000000}">
    <filterColumn colId="0" hiddenButton="1"/>
    <filterColumn colId="1" hiddenButton="1"/>
  </autoFilter>
  <sortState xmlns:xlrd2="http://schemas.microsoft.com/office/spreadsheetml/2017/richdata2" ref="E6:F119">
    <sortCondition ref="E6:E119"/>
  </sortState>
  <tableColumns count="2">
    <tableColumn id="1" xr3:uid="{00000000-0010-0000-0400-000001000000}" name="Code" dataDxfId="21"/>
    <tableColumn id="2" xr3:uid="{00000000-0010-0000-0400-000002000000}" name="Name" dataDxfId="20"/>
  </tableColumns>
  <tableStyleInfo name="ODE Default"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2000000}" name="Entity_IDs" displayName="Entity_IDs" ref="B2:C139" totalsRowShown="0" headerRowDxfId="19" dataDxfId="18">
  <autoFilter ref="B2:C139" xr:uid="{00000000-0009-0000-0100-000002000000}">
    <filterColumn colId="0" hiddenButton="1"/>
    <filterColumn colId="1" hiddenButton="1"/>
  </autoFilter>
  <sortState xmlns:xlrd2="http://schemas.microsoft.com/office/spreadsheetml/2017/richdata2" ref="B3:C139">
    <sortCondition ref="C3:C139"/>
  </sortState>
  <tableColumns count="2">
    <tableColumn id="1" xr3:uid="{00000000-0010-0000-0200-000001000000}" name="Entity ID" dataDxfId="17"/>
    <tableColumn id="2" xr3:uid="{00000000-0010-0000-0200-000002000000}" name="Entity Name" dataDxfId="16"/>
  </tableColumns>
  <tableStyleInfo name="ODE Default"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51113A7A-3201-488F-8816-CE0003A78723}" name="Categories" displayName="Categories" ref="B2:B17" totalsRowShown="0" headerRowDxfId="15" dataDxfId="13" headerRowBorderDxfId="14" tableBorderDxfId="12">
  <autoFilter ref="B2:B17" xr:uid="{51113A7A-3201-488F-8816-CE0003A78723}">
    <filterColumn colId="0" hiddenButton="1"/>
  </autoFilter>
  <tableColumns count="1">
    <tableColumn id="1" xr3:uid="{9A26DA44-840B-437F-94FC-31DB23960E51}" name="Category" dataDxfId="11"/>
  </tableColumns>
  <tableStyleInfo name="ODE Default" showFirstColumn="0" showLastColumn="0" showRowStripes="1" showColumnStripes="0"/>
</table>
</file>

<file path=xl/theme/theme1.xml><?xml version="1.0" encoding="utf-8"?>
<a:theme xmlns:a="http://schemas.openxmlformats.org/drawingml/2006/main" name="Office Theme">
  <a:themeElements>
    <a:clrScheme name="Sav's Favorites">
      <a:dk1>
        <a:sysClr val="windowText" lastClr="000000"/>
      </a:dk1>
      <a:lt1>
        <a:sysClr val="window" lastClr="FFFFFF"/>
      </a:lt1>
      <a:dk2>
        <a:srgbClr val="808080"/>
      </a:dk2>
      <a:lt2>
        <a:srgbClr val="C0C0C0"/>
      </a:lt2>
      <a:accent1>
        <a:srgbClr val="F14124"/>
      </a:accent1>
      <a:accent2>
        <a:srgbClr val="954F72"/>
      </a:accent2>
      <a:accent3>
        <a:srgbClr val="5B9BD5"/>
      </a:accent3>
      <a:accent4>
        <a:srgbClr val="FF8021"/>
      </a:accent4>
      <a:accent5>
        <a:srgbClr val="FFC000"/>
      </a:accent5>
      <a:accent6>
        <a:srgbClr val="9BBB59"/>
      </a:accent6>
      <a:hlink>
        <a:srgbClr val="2E75B5"/>
      </a:hlink>
      <a:folHlink>
        <a:srgbClr val="954F72"/>
      </a:folHlink>
    </a:clrScheme>
    <a:fontScheme name="Calibri">
      <a:maj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ODE.SummerLearning@ode.oregon.gov" TargetMode="External"/></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printerSettings" Target="../printerSettings/printerSettings3.bin"/><Relationship Id="rId1" Type="http://schemas.openxmlformats.org/officeDocument/2006/relationships/hyperlink" Target="https://www.oregon.gov/ode/schools-and-districts/grants/Documents/2023%20Program%20Budgeting%20and%20Accounting%20Manual%20%28PBAM%29.pdf" TargetMode="External"/><Relationship Id="rId4" Type="http://schemas.openxmlformats.org/officeDocument/2006/relationships/table" Target="../tables/table4.xml"/></Relationships>
</file>

<file path=xl/worksheets/_rels/sheet4.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C00000"/>
  </sheetPr>
  <dimension ref="A1:D42"/>
  <sheetViews>
    <sheetView showGridLines="0" showRowColHeaders="0" tabSelected="1" zoomScaleNormal="100" workbookViewId="0"/>
  </sheetViews>
  <sheetFormatPr defaultRowHeight="15" x14ac:dyDescent="0.25"/>
  <cols>
    <col min="1" max="1" width="2.7109375" style="62" customWidth="1"/>
    <col min="2" max="2" width="5.42578125" style="40" customWidth="1"/>
    <col min="3" max="3" width="98" style="41" customWidth="1"/>
    <col min="4" max="4" width="2" customWidth="1"/>
    <col min="5" max="5" width="2.7109375" customWidth="1"/>
  </cols>
  <sheetData>
    <row r="1" spans="1:4" x14ac:dyDescent="0.25">
      <c r="A1" s="39" t="s">
        <v>0</v>
      </c>
    </row>
    <row r="2" spans="1:4" ht="25.15" x14ac:dyDescent="0.25">
      <c r="A2" s="39" t="s">
        <v>0</v>
      </c>
      <c r="B2" s="110" t="s">
        <v>397</v>
      </c>
      <c r="C2" s="111"/>
      <c r="D2" s="112"/>
    </row>
    <row r="3" spans="1:4" ht="25.15" x14ac:dyDescent="0.25">
      <c r="A3" s="39" t="s">
        <v>0</v>
      </c>
      <c r="B3" s="113" t="s">
        <v>318</v>
      </c>
      <c r="C3" s="114"/>
      <c r="D3" s="115"/>
    </row>
    <row r="4" spans="1:4" ht="14.25" x14ac:dyDescent="0.25">
      <c r="A4" s="39" t="s">
        <v>0</v>
      </c>
      <c r="B4" s="34"/>
    </row>
    <row r="5" spans="1:4" ht="21.2" customHeight="1" x14ac:dyDescent="0.25">
      <c r="A5" s="39" t="s">
        <v>0</v>
      </c>
      <c r="B5" s="116" t="s">
        <v>321</v>
      </c>
      <c r="C5" s="117"/>
      <c r="D5" s="118"/>
    </row>
    <row r="6" spans="1:4" ht="21.2" customHeight="1" x14ac:dyDescent="0.25">
      <c r="A6" s="39" t="s">
        <v>0</v>
      </c>
      <c r="B6" s="54" t="s">
        <v>335</v>
      </c>
      <c r="C6" s="43"/>
      <c r="D6" s="44"/>
    </row>
    <row r="7" spans="1:4" ht="36" customHeight="1" x14ac:dyDescent="0.25">
      <c r="A7" s="39" t="s">
        <v>0</v>
      </c>
      <c r="B7" s="55" t="s">
        <v>53</v>
      </c>
      <c r="C7" s="65" t="s">
        <v>336</v>
      </c>
      <c r="D7" s="44"/>
    </row>
    <row r="8" spans="1:4" ht="21.2" customHeight="1" x14ac:dyDescent="0.25">
      <c r="A8" s="39" t="s">
        <v>0</v>
      </c>
      <c r="B8" s="55" t="s">
        <v>54</v>
      </c>
      <c r="C8" s="64" t="s">
        <v>326</v>
      </c>
      <c r="D8" s="44"/>
    </row>
    <row r="9" spans="1:4" ht="21.2" customHeight="1" x14ac:dyDescent="0.25">
      <c r="A9" s="39" t="s">
        <v>0</v>
      </c>
      <c r="B9" s="63" t="s">
        <v>325</v>
      </c>
      <c r="C9" s="43"/>
      <c r="D9" s="44"/>
    </row>
    <row r="10" spans="1:4" ht="18" customHeight="1" x14ac:dyDescent="0.25">
      <c r="A10" s="39" t="s">
        <v>0</v>
      </c>
      <c r="B10" s="48" t="s">
        <v>317</v>
      </c>
      <c r="C10" s="56"/>
      <c r="D10" s="57"/>
    </row>
    <row r="11" spans="1:4" ht="33" customHeight="1" x14ac:dyDescent="0.25">
      <c r="A11" s="39" t="s">
        <v>0</v>
      </c>
      <c r="B11" s="58" t="s">
        <v>1</v>
      </c>
      <c r="C11" s="43" t="s">
        <v>334</v>
      </c>
      <c r="D11" s="44"/>
    </row>
    <row r="12" spans="1:4" ht="18" customHeight="1" x14ac:dyDescent="0.25">
      <c r="A12" s="39" t="s">
        <v>0</v>
      </c>
      <c r="B12" s="58" t="s">
        <v>1</v>
      </c>
      <c r="C12" s="43" t="s">
        <v>320</v>
      </c>
      <c r="D12" s="44"/>
    </row>
    <row r="13" spans="1:4" ht="33" customHeight="1" x14ac:dyDescent="0.25">
      <c r="A13" s="39" t="s">
        <v>0</v>
      </c>
      <c r="B13" s="59" t="s">
        <v>1</v>
      </c>
      <c r="C13" s="47" t="s">
        <v>324</v>
      </c>
      <c r="D13" s="60"/>
    </row>
    <row r="14" spans="1:4" x14ac:dyDescent="0.25">
      <c r="A14" s="39" t="s">
        <v>0</v>
      </c>
    </row>
    <row r="15" spans="1:4" ht="21.75" customHeight="1" x14ac:dyDescent="0.25">
      <c r="A15" s="39" t="s">
        <v>0</v>
      </c>
      <c r="B15" s="116" t="s">
        <v>316</v>
      </c>
      <c r="C15" s="117"/>
      <c r="D15" s="118"/>
    </row>
    <row r="16" spans="1:4" ht="18" customHeight="1" x14ac:dyDescent="0.3">
      <c r="A16" s="39" t="s">
        <v>0</v>
      </c>
      <c r="B16" s="119" t="s">
        <v>385</v>
      </c>
      <c r="C16" s="120"/>
      <c r="D16" s="121"/>
    </row>
    <row r="17" spans="1:4" ht="15.75" customHeight="1" x14ac:dyDescent="0.25">
      <c r="A17" s="39" t="s">
        <v>0</v>
      </c>
      <c r="B17" s="42" t="s">
        <v>376</v>
      </c>
      <c r="C17" s="46"/>
      <c r="D17" s="45"/>
    </row>
    <row r="18" spans="1:4" ht="15.75" customHeight="1" x14ac:dyDescent="0.25">
      <c r="A18" s="39" t="s">
        <v>0</v>
      </c>
      <c r="B18" s="42" t="s">
        <v>377</v>
      </c>
      <c r="C18" s="46"/>
      <c r="D18" s="45"/>
    </row>
    <row r="19" spans="1:4" ht="15.75" customHeight="1" x14ac:dyDescent="0.25">
      <c r="A19" s="39" t="s">
        <v>0</v>
      </c>
      <c r="B19" s="94" t="s">
        <v>386</v>
      </c>
      <c r="C19" s="46"/>
      <c r="D19" s="45"/>
    </row>
    <row r="20" spans="1:4" ht="21.2" customHeight="1" x14ac:dyDescent="0.25">
      <c r="A20" s="39" t="s">
        <v>0</v>
      </c>
      <c r="B20" s="94" t="s">
        <v>387</v>
      </c>
      <c r="C20" s="46"/>
      <c r="D20" s="45"/>
    </row>
    <row r="21" spans="1:4" ht="18" customHeight="1" x14ac:dyDescent="0.25">
      <c r="A21" s="39" t="s">
        <v>0</v>
      </c>
      <c r="B21" s="107" t="s">
        <v>315</v>
      </c>
      <c r="C21" s="108"/>
      <c r="D21" s="109"/>
    </row>
    <row r="22" spans="1:4" ht="36" customHeight="1" x14ac:dyDescent="0.25">
      <c r="A22" s="39" t="s">
        <v>0</v>
      </c>
      <c r="B22" s="61" t="s">
        <v>1</v>
      </c>
      <c r="C22" s="43" t="s">
        <v>382</v>
      </c>
      <c r="D22" s="44"/>
    </row>
    <row r="23" spans="1:4" ht="51" customHeight="1" x14ac:dyDescent="0.25">
      <c r="A23" s="39" t="s">
        <v>0</v>
      </c>
      <c r="B23" s="61" t="s">
        <v>1</v>
      </c>
      <c r="C23" s="43" t="s">
        <v>383</v>
      </c>
      <c r="D23" s="44"/>
    </row>
    <row r="24" spans="1:4" ht="36" customHeight="1" x14ac:dyDescent="0.25">
      <c r="A24" s="39" t="s">
        <v>0</v>
      </c>
      <c r="B24" s="61" t="s">
        <v>1</v>
      </c>
      <c r="C24" s="43" t="s">
        <v>308</v>
      </c>
      <c r="D24" s="44"/>
    </row>
    <row r="25" spans="1:4" ht="36" customHeight="1" x14ac:dyDescent="0.25">
      <c r="A25" s="39" t="s">
        <v>0</v>
      </c>
      <c r="B25" s="61" t="s">
        <v>1</v>
      </c>
      <c r="C25" s="64" t="s">
        <v>392</v>
      </c>
      <c r="D25" s="44"/>
    </row>
    <row r="26" spans="1:4" ht="66.2" customHeight="1" x14ac:dyDescent="0.25">
      <c r="A26" s="39" t="s">
        <v>0</v>
      </c>
      <c r="B26" s="61" t="s">
        <v>1</v>
      </c>
      <c r="C26" s="43" t="s">
        <v>375</v>
      </c>
      <c r="D26" s="44"/>
    </row>
    <row r="27" spans="1:4" ht="66.2" customHeight="1" x14ac:dyDescent="0.25">
      <c r="A27" s="39" t="s">
        <v>0</v>
      </c>
      <c r="B27" s="61" t="s">
        <v>1</v>
      </c>
      <c r="C27" s="43" t="s">
        <v>399</v>
      </c>
      <c r="D27" s="44"/>
    </row>
    <row r="28" spans="1:4" ht="36" customHeight="1" x14ac:dyDescent="0.25">
      <c r="A28" s="39" t="s">
        <v>0</v>
      </c>
      <c r="B28" s="61" t="s">
        <v>1</v>
      </c>
      <c r="C28" s="43" t="s">
        <v>380</v>
      </c>
      <c r="D28" s="44"/>
    </row>
    <row r="29" spans="1:4" ht="36" customHeight="1" x14ac:dyDescent="0.25">
      <c r="A29" s="39" t="s">
        <v>0</v>
      </c>
      <c r="B29" s="61" t="s">
        <v>1</v>
      </c>
      <c r="C29" s="43" t="s">
        <v>305</v>
      </c>
      <c r="D29" s="44"/>
    </row>
    <row r="30" spans="1:4" ht="36" customHeight="1" x14ac:dyDescent="0.25">
      <c r="A30" s="39" t="s">
        <v>0</v>
      </c>
      <c r="B30" s="61" t="s">
        <v>1</v>
      </c>
      <c r="C30" s="43" t="s">
        <v>379</v>
      </c>
      <c r="D30" s="44"/>
    </row>
    <row r="31" spans="1:4" ht="36" customHeight="1" x14ac:dyDescent="0.25">
      <c r="A31" s="39" t="s">
        <v>0</v>
      </c>
      <c r="B31" s="61" t="s">
        <v>1</v>
      </c>
      <c r="C31" s="43" t="s">
        <v>381</v>
      </c>
      <c r="D31" s="44"/>
    </row>
    <row r="32" spans="1:4" ht="36" customHeight="1" x14ac:dyDescent="0.25">
      <c r="A32" s="39" t="s">
        <v>0</v>
      </c>
      <c r="B32" s="61" t="s">
        <v>1</v>
      </c>
      <c r="C32" s="43" t="s">
        <v>393</v>
      </c>
      <c r="D32" s="44"/>
    </row>
    <row r="33" spans="1:4" ht="36" customHeight="1" x14ac:dyDescent="0.25">
      <c r="A33" s="39" t="s">
        <v>0</v>
      </c>
      <c r="B33" s="61" t="s">
        <v>1</v>
      </c>
      <c r="C33" s="43" t="s">
        <v>395</v>
      </c>
      <c r="D33" s="44"/>
    </row>
    <row r="34" spans="1:4" ht="21" customHeight="1" x14ac:dyDescent="0.25">
      <c r="A34" s="39" t="s">
        <v>0</v>
      </c>
      <c r="B34" s="61" t="s">
        <v>1</v>
      </c>
      <c r="C34" s="43" t="s">
        <v>384</v>
      </c>
      <c r="D34" s="44"/>
    </row>
    <row r="35" spans="1:4" ht="36" customHeight="1" x14ac:dyDescent="0.25">
      <c r="A35" s="39" t="s">
        <v>0</v>
      </c>
      <c r="B35" s="93" t="s">
        <v>1</v>
      </c>
      <c r="C35" s="47" t="s">
        <v>394</v>
      </c>
      <c r="D35" s="60"/>
    </row>
    <row r="36" spans="1:4" x14ac:dyDescent="0.25">
      <c r="A36" s="39"/>
    </row>
    <row r="37" spans="1:4" x14ac:dyDescent="0.25">
      <c r="A37" s="39"/>
    </row>
    <row r="38" spans="1:4" x14ac:dyDescent="0.25">
      <c r="A38" s="39"/>
    </row>
    <row r="39" spans="1:4" x14ac:dyDescent="0.25">
      <c r="A39" s="39"/>
    </row>
    <row r="40" spans="1:4" x14ac:dyDescent="0.25">
      <c r="A40" s="39"/>
    </row>
    <row r="41" spans="1:4" x14ac:dyDescent="0.25">
      <c r="A41" s="39"/>
    </row>
    <row r="42" spans="1:4" x14ac:dyDescent="0.25">
      <c r="A42" s="39"/>
    </row>
  </sheetData>
  <sheetProtection sheet="1" objects="1" scenarios="1"/>
  <mergeCells count="6">
    <mergeCell ref="B21:D21"/>
    <mergeCell ref="B2:D2"/>
    <mergeCell ref="B3:D3"/>
    <mergeCell ref="B5:D5"/>
    <mergeCell ref="B15:D15"/>
    <mergeCell ref="B16:D16"/>
  </mergeCells>
  <hyperlinks>
    <hyperlink ref="C7" r:id="rId1" display="mailto:ODE.SummerLearning@ode.oregon.gov" xr:uid="{00000000-0004-0000-0000-000003000000}"/>
  </hyperlinks>
  <pageMargins left="0.7" right="0.7" top="0.75" bottom="0.75" header="0.3" footer="0.3"/>
  <pageSetup orientation="portrait" horizontalDpi="300" verticalDpi="3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AAD4F4"/>
    <pageSetUpPr autoPageBreaks="0" fitToPage="1"/>
  </sheetPr>
  <dimension ref="A1:P995"/>
  <sheetViews>
    <sheetView showGridLines="0" showRowColHeaders="0" zoomScaleNormal="100" workbookViewId="0">
      <pane ySplit="13" topLeftCell="A14" activePane="bottomLeft" state="frozen"/>
      <selection pane="bottomLeft" activeCell="C4" sqref="C4"/>
    </sheetView>
  </sheetViews>
  <sheetFormatPr defaultColWidth="9.140625" defaultRowHeight="15" x14ac:dyDescent="0.25"/>
  <cols>
    <col min="1" max="1" width="2.7109375" style="3" customWidth="1"/>
    <col min="2" max="2" width="21.42578125" style="2" bestFit="1" customWidth="1"/>
    <col min="3" max="3" width="15.7109375" style="2" bestFit="1" customWidth="1"/>
    <col min="4" max="4" width="9.7109375" style="2" customWidth="1"/>
    <col min="5" max="5" width="8.85546875" style="2" customWidth="1"/>
    <col min="6" max="6" width="6.85546875" style="2" bestFit="1" customWidth="1"/>
    <col min="7" max="7" width="14.28515625" style="2" bestFit="1" customWidth="1"/>
    <col min="8" max="8" width="60.28515625" style="2" bestFit="1" customWidth="1"/>
    <col min="9" max="9" width="46.7109375" style="2" customWidth="1"/>
    <col min="10" max="10" width="45.7109375" style="2" customWidth="1"/>
    <col min="11" max="11" width="37" style="2" customWidth="1"/>
    <col min="12" max="12" width="5.7109375" style="2" customWidth="1"/>
    <col min="13" max="13" width="21.42578125" style="2" bestFit="1" customWidth="1"/>
    <col min="14" max="15" width="14.28515625" style="2" bestFit="1" customWidth="1"/>
    <col min="16" max="16384" width="9.140625" style="2"/>
  </cols>
  <sheetData>
    <row r="1" spans="1:16" customFormat="1" x14ac:dyDescent="0.25">
      <c r="A1" s="1" t="s">
        <v>0</v>
      </c>
    </row>
    <row r="2" spans="1:16" customFormat="1" ht="24.75" customHeight="1" x14ac:dyDescent="0.25">
      <c r="A2" s="1" t="s">
        <v>0</v>
      </c>
      <c r="B2" s="122" t="s">
        <v>333</v>
      </c>
      <c r="C2" s="123"/>
      <c r="D2" s="123"/>
      <c r="E2" s="123"/>
      <c r="F2" s="123"/>
      <c r="G2" s="123"/>
      <c r="H2" s="124"/>
    </row>
    <row r="3" spans="1:16" customFormat="1" x14ac:dyDescent="0.25">
      <c r="A3" s="1" t="s">
        <v>0</v>
      </c>
    </row>
    <row r="4" spans="1:16" customFormat="1" ht="15.75" customHeight="1" x14ac:dyDescent="0.25">
      <c r="A4" s="1" t="s">
        <v>0</v>
      </c>
      <c r="B4" s="25" t="s">
        <v>337</v>
      </c>
      <c r="C4" s="24" t="s">
        <v>329</v>
      </c>
      <c r="D4" s="83"/>
      <c r="E4" s="26"/>
      <c r="F4" s="26"/>
      <c r="I4" s="27"/>
      <c r="J4" s="27"/>
      <c r="K4" s="27"/>
    </row>
    <row r="5" spans="1:16" customFormat="1" ht="16.5" customHeight="1" x14ac:dyDescent="0.25">
      <c r="A5" s="1" t="s">
        <v>0</v>
      </c>
      <c r="B5" s="28" t="s">
        <v>338</v>
      </c>
      <c r="C5" s="139" t="str">
        <f>IF($C$4="(enter ID)","(autofill)",IFERROR(VLOOKUP($C$4,Entity_IDs[],2,0),"Invalid Entity ID"))</f>
        <v>(autofill)</v>
      </c>
      <c r="D5" s="140"/>
      <c r="E5" s="140"/>
      <c r="F5" s="141"/>
    </row>
    <row r="6" spans="1:16" customFormat="1" x14ac:dyDescent="0.25">
      <c r="A6" s="1" t="s">
        <v>0</v>
      </c>
    </row>
    <row r="7" spans="1:16" customFormat="1" x14ac:dyDescent="0.25">
      <c r="A7" s="1" t="s">
        <v>0</v>
      </c>
      <c r="B7" s="84" t="s">
        <v>313</v>
      </c>
      <c r="C7" s="85" t="s">
        <v>330</v>
      </c>
      <c r="D7" s="49">
        <v>45770</v>
      </c>
      <c r="E7" s="49"/>
    </row>
    <row r="8" spans="1:16" customFormat="1" x14ac:dyDescent="0.25">
      <c r="A8" s="1" t="s">
        <v>0</v>
      </c>
      <c r="B8" s="28" t="s">
        <v>319</v>
      </c>
      <c r="C8" s="50" t="s">
        <v>331</v>
      </c>
      <c r="D8" s="49">
        <v>45947</v>
      </c>
      <c r="E8" s="49"/>
      <c r="F8" s="29"/>
    </row>
    <row r="9" spans="1:16" customFormat="1" x14ac:dyDescent="0.25">
      <c r="A9" s="1" t="s">
        <v>0</v>
      </c>
      <c r="H9" s="145"/>
    </row>
    <row r="10" spans="1:16" customFormat="1" ht="18" customHeight="1" x14ac:dyDescent="0.25">
      <c r="A10" s="1" t="s">
        <v>0</v>
      </c>
      <c r="B10" s="30" t="s">
        <v>339</v>
      </c>
      <c r="C10" s="86">
        <f>ROUND(SUM(Expenses[Expense Amount]),2)</f>
        <v>0</v>
      </c>
      <c r="D10" s="125" t="s">
        <v>322</v>
      </c>
      <c r="E10" s="126"/>
      <c r="J10" s="27"/>
    </row>
    <row r="11" spans="1:16" customFormat="1" x14ac:dyDescent="0.25">
      <c r="A11" s="1" t="s">
        <v>0</v>
      </c>
    </row>
    <row r="12" spans="1:16" customFormat="1" ht="15.75" x14ac:dyDescent="0.25">
      <c r="A12" s="1" t="s">
        <v>0</v>
      </c>
      <c r="B12" s="142" t="s">
        <v>488</v>
      </c>
      <c r="C12" s="142"/>
      <c r="D12" s="144"/>
      <c r="E12" s="143"/>
      <c r="J12" s="31"/>
      <c r="K12" s="31"/>
      <c r="L12" s="31"/>
    </row>
    <row r="13" spans="1:16" customFormat="1" ht="30.75" thickBot="1" x14ac:dyDescent="0.3">
      <c r="A13" s="1" t="s">
        <v>0</v>
      </c>
      <c r="B13" s="78" t="s">
        <v>312</v>
      </c>
      <c r="C13" s="79" t="s">
        <v>378</v>
      </c>
      <c r="D13" s="79" t="s">
        <v>310</v>
      </c>
      <c r="E13" s="79" t="s">
        <v>3</v>
      </c>
      <c r="F13" s="79" t="s">
        <v>314</v>
      </c>
      <c r="G13" s="80" t="s">
        <v>311</v>
      </c>
      <c r="H13" s="81" t="s">
        <v>396</v>
      </c>
      <c r="I13" s="82" t="s">
        <v>327</v>
      </c>
      <c r="J13" s="82" t="s">
        <v>328</v>
      </c>
      <c r="K13" s="82" t="s">
        <v>323</v>
      </c>
      <c r="M13" s="95" t="s">
        <v>2</v>
      </c>
      <c r="N13" s="96" t="s">
        <v>309</v>
      </c>
      <c r="P13" s="32" t="s">
        <v>0</v>
      </c>
    </row>
    <row r="14" spans="1:16" customFormat="1" x14ac:dyDescent="0.25">
      <c r="A14" s="33" t="s">
        <v>297</v>
      </c>
      <c r="B14" s="76" t="s">
        <v>4</v>
      </c>
      <c r="C14" s="77" t="s">
        <v>4</v>
      </c>
      <c r="D14" s="87"/>
      <c r="E14" s="52"/>
      <c r="F14" s="52"/>
      <c r="G14" s="92"/>
      <c r="H14" s="53"/>
      <c r="I14"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(autofill)</v>
      </c>
      <c r="J14" s="38" t="str">
        <f>IF(COUNTA(Expenses[[#This Row],[Expense Category]:[Object Code]])=0,"",IF(AND(COUNTA(Expenses[[#This Row],[Expense Category]:[Function Code]])&gt;0,Expenses[[#This Row],[Object Code]]=""),"(autofill)",(IFERROR(VLOOKUP(Expenses[[#This Row],[Object Code]],Object_Codes_All[],2,0),"Invalid code. See 'Fx &amp; Obj Codes' tab for available codes."))))</f>
        <v>(autofill)</v>
      </c>
      <c r="K14" s="53" t="s">
        <v>487</v>
      </c>
      <c r="M14" s="97" t="s">
        <v>300</v>
      </c>
      <c r="N14" s="35" cm="1">
        <f t="array" ref="N14">SUMIF(Expenses[Expense Category],Expenses_Summary[[#This Row],[Category]:[Category]],Expenses[Expense Amount])</f>
        <v>0</v>
      </c>
      <c r="P14" s="32" t="s">
        <v>0</v>
      </c>
    </row>
    <row r="15" spans="1:16" customFormat="1" x14ac:dyDescent="0.25">
      <c r="A15" s="1"/>
      <c r="B15" s="72"/>
      <c r="C15" s="73"/>
      <c r="D15" s="87"/>
      <c r="E15" s="52"/>
      <c r="F15" s="52"/>
      <c r="G15" s="92"/>
      <c r="H15" s="53"/>
      <c r="I15"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15"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15" s="53" t="s">
        <v>487</v>
      </c>
      <c r="M15" s="98" t="s">
        <v>301</v>
      </c>
      <c r="N15" s="35" cm="1">
        <f t="array" ref="N15">SUMIF(Expenses[Expense Category],Expenses_Summary[[#This Row],[Category]:[Category]],Expenses[Expense Amount])</f>
        <v>0</v>
      </c>
      <c r="P15" s="32" t="s">
        <v>0</v>
      </c>
    </row>
    <row r="16" spans="1:16" customFormat="1" x14ac:dyDescent="0.25">
      <c r="A16" s="1"/>
      <c r="B16" s="72"/>
      <c r="C16" s="73"/>
      <c r="D16" s="87"/>
      <c r="E16" s="52"/>
      <c r="F16" s="52"/>
      <c r="G16" s="92"/>
      <c r="H16" s="53"/>
      <c r="I16"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16"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16" s="53" t="s">
        <v>487</v>
      </c>
      <c r="M16" s="98" t="s">
        <v>52</v>
      </c>
      <c r="N16" s="35" cm="1">
        <f t="array" ref="N16">SUMIF(Expenses[Expense Category],Expenses_Summary[[#This Row],[Category]:[Category]],Expenses[Expense Amount])</f>
        <v>0</v>
      </c>
      <c r="P16" s="32" t="s">
        <v>0</v>
      </c>
    </row>
    <row r="17" spans="1:16" customFormat="1" x14ac:dyDescent="0.25">
      <c r="A17" s="1"/>
      <c r="B17" s="72"/>
      <c r="C17" s="73"/>
      <c r="D17" s="87"/>
      <c r="E17" s="52"/>
      <c r="F17" s="52"/>
      <c r="G17" s="92"/>
      <c r="H17" s="74"/>
      <c r="I17" s="75"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17" s="75" t="str">
        <f>IF(COUNTA(Expenses[[#This Row],[Expense Category]:[Object Code]])=0,"",IF(AND(COUNTA(Expenses[[#This Row],[Expense Category]:[Function Code]])&gt;0,Expenses[[#This Row],[Object Code]]=""),"(autofill)",(IFERROR(VLOOKUP(Expenses[[#This Row],[Object Code]],Object_Codes_All[],2,0),"Invalid code. See 'Fx &amp; Obj Codes' tab for available codes."))))</f>
        <v/>
      </c>
      <c r="K17" s="74" t="s">
        <v>487</v>
      </c>
      <c r="M17" s="98" t="s">
        <v>388</v>
      </c>
      <c r="N17" s="35" cm="1">
        <f t="array" ref="N17">SUMIF(Expenses[Expense Category],Expenses_Summary[[#This Row],[Category]:[Category]],Expenses[Expense Amount])</f>
        <v>0</v>
      </c>
      <c r="P17" s="32" t="s">
        <v>0</v>
      </c>
    </row>
    <row r="18" spans="1:16" customFormat="1" x14ac:dyDescent="0.25">
      <c r="A18" s="1"/>
      <c r="B18" s="72"/>
      <c r="C18" s="73"/>
      <c r="D18" s="87"/>
      <c r="E18" s="52"/>
      <c r="F18" s="52"/>
      <c r="G18" s="92"/>
      <c r="H18" s="53"/>
      <c r="I18"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18"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18" s="53" t="s">
        <v>487</v>
      </c>
      <c r="M18" s="98" t="s">
        <v>398</v>
      </c>
      <c r="N18" s="35" cm="1">
        <f t="array" ref="N18">SUMIF(Expenses[Expense Category],Expenses_Summary[[#This Row],[Category]:[Category]],Expenses[Expense Amount])</f>
        <v>0</v>
      </c>
      <c r="P18" s="32" t="s">
        <v>0</v>
      </c>
    </row>
    <row r="19" spans="1:16" customFormat="1" x14ac:dyDescent="0.25">
      <c r="A19" s="1"/>
      <c r="B19" s="72"/>
      <c r="C19" s="73"/>
      <c r="D19" s="87"/>
      <c r="E19" s="52"/>
      <c r="F19" s="52"/>
      <c r="G19" s="92"/>
      <c r="H19" s="53"/>
      <c r="I19"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19"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19" s="53" t="s">
        <v>487</v>
      </c>
      <c r="M19" s="98" t="s">
        <v>389</v>
      </c>
      <c r="N19" s="35" cm="1">
        <f t="array" ref="N19">SUMIF(Expenses[Expense Category],Expenses_Summary[[#This Row],[Category]:[Category]],Expenses[Expense Amount])</f>
        <v>0</v>
      </c>
      <c r="P19" s="32" t="s">
        <v>0</v>
      </c>
    </row>
    <row r="20" spans="1:16" customFormat="1" x14ac:dyDescent="0.25">
      <c r="A20" s="1"/>
      <c r="B20" s="72"/>
      <c r="C20" s="73"/>
      <c r="D20" s="87"/>
      <c r="E20" s="52"/>
      <c r="F20" s="52"/>
      <c r="G20" s="92"/>
      <c r="H20" s="53"/>
      <c r="I20"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20"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20" s="53" t="s">
        <v>487</v>
      </c>
      <c r="M20" s="98" t="s">
        <v>302</v>
      </c>
      <c r="N20" s="35" cm="1">
        <f t="array" ref="N20">SUMIF(Expenses[Expense Category],Expenses_Summary[[#This Row],[Category]:[Category]],Expenses[Expense Amount])</f>
        <v>0</v>
      </c>
      <c r="P20" s="32" t="s">
        <v>0</v>
      </c>
    </row>
    <row r="21" spans="1:16" customFormat="1" x14ac:dyDescent="0.25">
      <c r="A21" s="1"/>
      <c r="B21" s="72"/>
      <c r="C21" s="73"/>
      <c r="D21" s="87"/>
      <c r="E21" s="52"/>
      <c r="F21" s="52"/>
      <c r="G21" s="92"/>
      <c r="H21" s="53"/>
      <c r="I21"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21"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21" s="53" t="s">
        <v>487</v>
      </c>
      <c r="M21" s="98" t="s">
        <v>51</v>
      </c>
      <c r="N21" s="35" cm="1">
        <f t="array" ref="N21">SUMIF(Expenses[Expense Category],Expenses_Summary[[#This Row],[Category]:[Category]],Expenses[Expense Amount])</f>
        <v>0</v>
      </c>
      <c r="P21" s="32" t="s">
        <v>0</v>
      </c>
    </row>
    <row r="22" spans="1:16" customFormat="1" x14ac:dyDescent="0.25">
      <c r="A22" s="1"/>
      <c r="B22" s="72"/>
      <c r="C22" s="73"/>
      <c r="D22" s="87"/>
      <c r="E22" s="52"/>
      <c r="F22" s="52"/>
      <c r="G22" s="92"/>
      <c r="H22" s="53"/>
      <c r="I22"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22"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22" s="53" t="s">
        <v>487</v>
      </c>
      <c r="M22" s="98" t="s">
        <v>306</v>
      </c>
      <c r="N22" s="35" cm="1">
        <f t="array" ref="N22">SUMIF(Expenses[Expense Category],Expenses_Summary[[#This Row],[Category]:[Category]],Expenses[Expense Amount])</f>
        <v>0</v>
      </c>
      <c r="P22" s="32" t="s">
        <v>0</v>
      </c>
    </row>
    <row r="23" spans="1:16" customFormat="1" x14ac:dyDescent="0.25">
      <c r="A23" s="1"/>
      <c r="B23" s="72"/>
      <c r="C23" s="73"/>
      <c r="D23" s="87"/>
      <c r="E23" s="52"/>
      <c r="F23" s="52"/>
      <c r="G23" s="92"/>
      <c r="H23" s="53"/>
      <c r="I23"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23"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23" s="53" t="s">
        <v>487</v>
      </c>
      <c r="M23" s="98" t="s">
        <v>307</v>
      </c>
      <c r="N23" s="35" cm="1">
        <f t="array" ref="N23">SUMIF(Expenses[Expense Category],Expenses_Summary[[#This Row],[Category]:[Category]],Expenses[Expense Amount])</f>
        <v>0</v>
      </c>
      <c r="P23" s="32" t="s">
        <v>0</v>
      </c>
    </row>
    <row r="24" spans="1:16" customFormat="1" x14ac:dyDescent="0.25">
      <c r="A24" s="1"/>
      <c r="B24" s="72"/>
      <c r="C24" s="73"/>
      <c r="D24" s="87"/>
      <c r="E24" s="52"/>
      <c r="F24" s="52"/>
      <c r="G24" s="92"/>
      <c r="H24" s="74"/>
      <c r="I24" s="75"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24" s="75" t="str">
        <f>IF(COUNTA(Expenses[[#This Row],[Expense Category]:[Object Code]])=0,"",IF(AND(COUNTA(Expenses[[#This Row],[Expense Category]:[Function Code]])&gt;0,Expenses[[#This Row],[Object Code]]=""),"(autofill)",(IFERROR(VLOOKUP(Expenses[[#This Row],[Object Code]],Object_Codes_All[],2,0),"Invalid code. See 'Fx &amp; Obj Codes' tab for available codes."))))</f>
        <v/>
      </c>
      <c r="K24" s="74" t="s">
        <v>487</v>
      </c>
      <c r="M24" s="98" t="s">
        <v>303</v>
      </c>
      <c r="N24" s="35" cm="1">
        <f t="array" ref="N24">SUMIF(Expenses[Expense Category],Expenses_Summary[[#This Row],[Category]:[Category]],Expenses[Expense Amount])</f>
        <v>0</v>
      </c>
      <c r="P24" s="32" t="s">
        <v>0</v>
      </c>
    </row>
    <row r="25" spans="1:16" customFormat="1" x14ac:dyDescent="0.25">
      <c r="A25" s="1"/>
      <c r="B25" s="72"/>
      <c r="C25" s="73"/>
      <c r="D25" s="87"/>
      <c r="E25" s="52"/>
      <c r="F25" s="52"/>
      <c r="G25" s="92"/>
      <c r="H25" s="53"/>
      <c r="I25"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25"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25" s="53" t="s">
        <v>487</v>
      </c>
      <c r="M25" s="98" t="s">
        <v>23</v>
      </c>
      <c r="N25" s="35" cm="1">
        <f t="array" ref="N25">SUMIF(Expenses[Expense Category],Expenses_Summary[[#This Row],[Category]:[Category]],Expenses[Expense Amount])</f>
        <v>0</v>
      </c>
      <c r="P25" s="32" t="s">
        <v>0</v>
      </c>
    </row>
    <row r="26" spans="1:16" customFormat="1" x14ac:dyDescent="0.25">
      <c r="A26" s="1"/>
      <c r="B26" s="72"/>
      <c r="C26" s="73"/>
      <c r="D26" s="87"/>
      <c r="E26" s="52"/>
      <c r="F26" s="52"/>
      <c r="G26" s="92"/>
      <c r="H26" s="53"/>
      <c r="I26"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26"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26" s="53" t="s">
        <v>487</v>
      </c>
      <c r="M26" s="98" t="s">
        <v>55</v>
      </c>
      <c r="N26" s="35" cm="1">
        <f t="array" ref="N26">SUMIF(Expenses[Expense Category],Expenses_Summary[[#This Row],[Category]:[Category]],Expenses[Expense Amount])</f>
        <v>0</v>
      </c>
      <c r="P26" s="32" t="s">
        <v>0</v>
      </c>
    </row>
    <row r="27" spans="1:16" customFormat="1" x14ac:dyDescent="0.25">
      <c r="A27" s="1"/>
      <c r="B27" s="72"/>
      <c r="C27" s="73"/>
      <c r="D27" s="87"/>
      <c r="E27" s="52"/>
      <c r="F27" s="52"/>
      <c r="G27" s="92"/>
      <c r="H27" s="53"/>
      <c r="I27"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27"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27" s="53" t="s">
        <v>487</v>
      </c>
      <c r="M27" s="106" t="s">
        <v>83</v>
      </c>
      <c r="N27" s="35" cm="1">
        <f t="array" ref="N27">SUMIF(Expenses[Expense Category],Expenses_Summary[[#This Row],[Category]:[Category]],Expenses[Expense Amount])</f>
        <v>0</v>
      </c>
    </row>
    <row r="28" spans="1:16" customFormat="1" x14ac:dyDescent="0.25">
      <c r="A28" s="1"/>
      <c r="B28" s="72"/>
      <c r="C28" s="73"/>
      <c r="D28" s="88"/>
      <c r="E28" s="52"/>
      <c r="F28" s="52"/>
      <c r="G28" s="23"/>
      <c r="H28" s="53"/>
      <c r="I28"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28"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28" s="53" t="s">
        <v>487</v>
      </c>
      <c r="M28" s="99" t="s">
        <v>5</v>
      </c>
      <c r="N28" s="36">
        <f>ROUND(SUM(N$14:N$24),2)</f>
        <v>0</v>
      </c>
    </row>
    <row r="29" spans="1:16" customFormat="1" x14ac:dyDescent="0.25">
      <c r="A29" s="1"/>
      <c r="B29" s="72"/>
      <c r="C29" s="73"/>
      <c r="D29" s="88"/>
      <c r="E29" s="52"/>
      <c r="F29" s="52"/>
      <c r="G29" s="23"/>
      <c r="H29" s="53"/>
      <c r="I29"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29"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29" s="53" t="s">
        <v>487</v>
      </c>
      <c r="M29" s="98" t="s">
        <v>390</v>
      </c>
      <c r="N29" s="35">
        <f>ROUND(SUMIF(Expenses[[Partnership Expense?]:[Partnership Expense?]],"Yes",Expenses[Expense Amount]),2)</f>
        <v>0</v>
      </c>
    </row>
    <row r="30" spans="1:16" customFormat="1" x14ac:dyDescent="0.25">
      <c r="A30" s="1"/>
      <c r="B30" s="51"/>
      <c r="C30" s="52"/>
      <c r="D30" s="87"/>
      <c r="E30" s="52"/>
      <c r="F30" s="52"/>
      <c r="G30" s="92"/>
      <c r="H30" s="53"/>
      <c r="I30"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30"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30" s="53" t="s">
        <v>487</v>
      </c>
      <c r="M30" s="98" t="s">
        <v>391</v>
      </c>
      <c r="N30" s="35">
        <f>ROUND(SUMIF(Expenses[[Partnership Expense?]:[Partnership Expense?]],"&lt;&gt;Yes",Expenses[Expense Amount]),2)</f>
        <v>0</v>
      </c>
    </row>
    <row r="31" spans="1:16" customFormat="1" x14ac:dyDescent="0.25">
      <c r="A31" s="1"/>
      <c r="B31" s="51"/>
      <c r="C31" s="52"/>
      <c r="D31" s="87"/>
      <c r="E31" s="52"/>
      <c r="F31" s="52"/>
      <c r="G31" s="92"/>
      <c r="H31" s="53"/>
      <c r="I31"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31"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31" s="53" t="s">
        <v>487</v>
      </c>
      <c r="M31" s="100" t="s">
        <v>5</v>
      </c>
      <c r="N31" s="37">
        <f>ROUND(SUM(N$29:N$30),2)</f>
        <v>0</v>
      </c>
    </row>
    <row r="32" spans="1:16" customFormat="1" x14ac:dyDescent="0.25">
      <c r="A32" s="1"/>
      <c r="B32" s="51"/>
      <c r="C32" s="52"/>
      <c r="D32" s="88"/>
      <c r="E32" s="52"/>
      <c r="F32" s="52"/>
      <c r="G32" s="23"/>
      <c r="H32" s="53"/>
      <c r="I32"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32"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32" s="53" t="s">
        <v>487</v>
      </c>
    </row>
    <row r="33" spans="1:11" customFormat="1" x14ac:dyDescent="0.25">
      <c r="A33" s="1"/>
      <c r="B33" s="51"/>
      <c r="C33" s="52"/>
      <c r="D33" s="88"/>
      <c r="E33" s="52"/>
      <c r="F33" s="52"/>
      <c r="G33" s="23"/>
      <c r="H33" s="53"/>
      <c r="I33"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33"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33" s="53" t="s">
        <v>487</v>
      </c>
    </row>
    <row r="34" spans="1:11" customFormat="1" x14ac:dyDescent="0.25">
      <c r="A34" s="1"/>
      <c r="B34" s="51"/>
      <c r="C34" s="52"/>
      <c r="D34" s="88"/>
      <c r="E34" s="52"/>
      <c r="F34" s="52"/>
      <c r="G34" s="23"/>
      <c r="H34" s="53"/>
      <c r="I34"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34"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34" s="53" t="s">
        <v>487</v>
      </c>
    </row>
    <row r="35" spans="1:11" customFormat="1" x14ac:dyDescent="0.25">
      <c r="A35" s="1"/>
      <c r="B35" s="51"/>
      <c r="C35" s="52"/>
      <c r="D35" s="88"/>
      <c r="E35" s="52"/>
      <c r="F35" s="52"/>
      <c r="G35" s="23"/>
      <c r="H35" s="53"/>
      <c r="I35"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35"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35" s="53" t="s">
        <v>487</v>
      </c>
    </row>
    <row r="36" spans="1:11" customFormat="1" x14ac:dyDescent="0.25">
      <c r="A36" s="1"/>
      <c r="B36" s="51"/>
      <c r="C36" s="52"/>
      <c r="D36" s="88"/>
      <c r="E36" s="52"/>
      <c r="F36" s="52"/>
      <c r="G36" s="23"/>
      <c r="H36" s="53"/>
      <c r="I36"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36"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36" s="53" t="s">
        <v>487</v>
      </c>
    </row>
    <row r="37" spans="1:11" customFormat="1" x14ac:dyDescent="0.25">
      <c r="A37" s="1"/>
      <c r="B37" s="51"/>
      <c r="C37" s="52"/>
      <c r="D37" s="88"/>
      <c r="E37" s="52"/>
      <c r="F37" s="52"/>
      <c r="G37" s="23"/>
      <c r="H37" s="53"/>
      <c r="I37"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37"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37" s="53" t="s">
        <v>487</v>
      </c>
    </row>
    <row r="38" spans="1:11" customFormat="1" x14ac:dyDescent="0.25">
      <c r="A38" s="1"/>
      <c r="B38" s="51"/>
      <c r="C38" s="52"/>
      <c r="D38" s="88"/>
      <c r="E38" s="52"/>
      <c r="F38" s="52"/>
      <c r="G38" s="23"/>
      <c r="H38" s="53"/>
      <c r="I38"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38"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38" s="53" t="s">
        <v>487</v>
      </c>
    </row>
    <row r="39" spans="1:11" customFormat="1" x14ac:dyDescent="0.25">
      <c r="A39" s="1"/>
      <c r="B39" s="51"/>
      <c r="C39" s="52"/>
      <c r="D39" s="88"/>
      <c r="E39" s="52"/>
      <c r="F39" s="52"/>
      <c r="G39" s="23"/>
      <c r="H39" s="53"/>
      <c r="I39"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39"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39" s="53" t="s">
        <v>487</v>
      </c>
    </row>
    <row r="40" spans="1:11" customFormat="1" x14ac:dyDescent="0.25">
      <c r="A40" s="1"/>
      <c r="B40" s="51"/>
      <c r="C40" s="52"/>
      <c r="D40" s="88"/>
      <c r="E40" s="52"/>
      <c r="F40" s="52"/>
      <c r="G40" s="23"/>
      <c r="H40" s="53"/>
      <c r="I40"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40"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40" s="53" t="s">
        <v>487</v>
      </c>
    </row>
    <row r="41" spans="1:11" customFormat="1" x14ac:dyDescent="0.25">
      <c r="A41" s="1"/>
      <c r="B41" s="51"/>
      <c r="C41" s="52"/>
      <c r="D41" s="88"/>
      <c r="E41" s="52"/>
      <c r="F41" s="52"/>
      <c r="G41" s="23"/>
      <c r="H41" s="53"/>
      <c r="I41"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41"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41" s="53" t="s">
        <v>487</v>
      </c>
    </row>
    <row r="42" spans="1:11" customFormat="1" x14ac:dyDescent="0.25">
      <c r="A42" s="1"/>
      <c r="B42" s="51"/>
      <c r="C42" s="52"/>
      <c r="D42" s="88"/>
      <c r="E42" s="52"/>
      <c r="F42" s="52"/>
      <c r="G42" s="23"/>
      <c r="H42" s="53"/>
      <c r="I42"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42"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42" s="53" t="s">
        <v>487</v>
      </c>
    </row>
    <row r="43" spans="1:11" customFormat="1" x14ac:dyDescent="0.25">
      <c r="A43" s="1"/>
      <c r="B43" s="51"/>
      <c r="C43" s="52"/>
      <c r="D43" s="88"/>
      <c r="E43" s="52"/>
      <c r="F43" s="52"/>
      <c r="G43" s="23"/>
      <c r="H43" s="53"/>
      <c r="I43"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43"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43" s="53" t="s">
        <v>487</v>
      </c>
    </row>
    <row r="44" spans="1:11" customFormat="1" x14ac:dyDescent="0.25">
      <c r="A44" s="1"/>
      <c r="B44" s="51"/>
      <c r="C44" s="52"/>
      <c r="D44" s="88"/>
      <c r="E44" s="52"/>
      <c r="F44" s="52"/>
      <c r="G44" s="23"/>
      <c r="H44" s="53"/>
      <c r="I44"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44"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44" s="53" t="s">
        <v>487</v>
      </c>
    </row>
    <row r="45" spans="1:11" customFormat="1" x14ac:dyDescent="0.25">
      <c r="A45" s="1"/>
      <c r="B45" s="51"/>
      <c r="C45" s="52"/>
      <c r="D45" s="88"/>
      <c r="E45" s="52"/>
      <c r="F45" s="52"/>
      <c r="G45" s="23"/>
      <c r="H45" s="53"/>
      <c r="I45"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45"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45" s="53" t="s">
        <v>487</v>
      </c>
    </row>
    <row r="46" spans="1:11" customFormat="1" x14ac:dyDescent="0.25">
      <c r="A46" s="1"/>
      <c r="B46" s="51"/>
      <c r="C46" s="52"/>
      <c r="D46" s="88"/>
      <c r="E46" s="52"/>
      <c r="F46" s="52"/>
      <c r="G46" s="23"/>
      <c r="H46" s="53"/>
      <c r="I46"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46"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46" s="53" t="s">
        <v>487</v>
      </c>
    </row>
    <row r="47" spans="1:11" customFormat="1" x14ac:dyDescent="0.25">
      <c r="A47" s="1"/>
      <c r="B47" s="51"/>
      <c r="C47" s="52"/>
      <c r="D47" s="88"/>
      <c r="E47" s="52"/>
      <c r="F47" s="52"/>
      <c r="G47" s="23"/>
      <c r="H47" s="53"/>
      <c r="I47"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47"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47" s="53" t="s">
        <v>487</v>
      </c>
    </row>
    <row r="48" spans="1:11" customFormat="1" x14ac:dyDescent="0.25">
      <c r="A48" s="1"/>
      <c r="B48" s="51"/>
      <c r="C48" s="52"/>
      <c r="D48" s="88"/>
      <c r="E48" s="52"/>
      <c r="F48" s="52"/>
      <c r="G48" s="23"/>
      <c r="H48" s="53"/>
      <c r="I48"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48"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48" s="53" t="s">
        <v>487</v>
      </c>
    </row>
    <row r="49" spans="1:11" customFormat="1" x14ac:dyDescent="0.25">
      <c r="A49" s="1"/>
      <c r="B49" s="51"/>
      <c r="C49" s="52"/>
      <c r="D49" s="88"/>
      <c r="E49" s="52"/>
      <c r="F49" s="52"/>
      <c r="G49" s="23"/>
      <c r="H49" s="53"/>
      <c r="I49"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49"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49" s="53" t="s">
        <v>487</v>
      </c>
    </row>
    <row r="50" spans="1:11" customFormat="1" x14ac:dyDescent="0.25">
      <c r="A50" s="1"/>
      <c r="B50" s="51"/>
      <c r="C50" s="52"/>
      <c r="D50" s="88"/>
      <c r="E50" s="52"/>
      <c r="F50" s="52"/>
      <c r="G50" s="23"/>
      <c r="H50" s="53"/>
      <c r="I50"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50"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50" s="53" t="s">
        <v>487</v>
      </c>
    </row>
    <row r="51" spans="1:11" customFormat="1" x14ac:dyDescent="0.25">
      <c r="A51" s="1"/>
      <c r="B51" s="51"/>
      <c r="C51" s="52"/>
      <c r="D51" s="88"/>
      <c r="E51" s="52"/>
      <c r="F51" s="52"/>
      <c r="G51" s="23"/>
      <c r="H51" s="53"/>
      <c r="I51"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51"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51" s="53" t="s">
        <v>487</v>
      </c>
    </row>
    <row r="52" spans="1:11" customFormat="1" x14ac:dyDescent="0.25">
      <c r="A52" s="1"/>
      <c r="B52" s="51"/>
      <c r="C52" s="52"/>
      <c r="D52" s="88"/>
      <c r="E52" s="52"/>
      <c r="F52" s="52"/>
      <c r="G52" s="23"/>
      <c r="H52" s="53"/>
      <c r="I52"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52"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52" s="53" t="s">
        <v>487</v>
      </c>
    </row>
    <row r="53" spans="1:11" customFormat="1" x14ac:dyDescent="0.25">
      <c r="A53" s="1"/>
      <c r="B53" s="51"/>
      <c r="C53" s="52"/>
      <c r="D53" s="88"/>
      <c r="E53" s="52"/>
      <c r="F53" s="52"/>
      <c r="G53" s="23"/>
      <c r="H53" s="53"/>
      <c r="I53"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53"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53" s="53" t="s">
        <v>487</v>
      </c>
    </row>
    <row r="54" spans="1:11" customFormat="1" x14ac:dyDescent="0.25">
      <c r="A54" s="1"/>
      <c r="B54" s="51"/>
      <c r="C54" s="52"/>
      <c r="D54" s="88"/>
      <c r="E54" s="52"/>
      <c r="F54" s="52"/>
      <c r="G54" s="23"/>
      <c r="H54" s="53"/>
      <c r="I54"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54"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54" s="53" t="s">
        <v>487</v>
      </c>
    </row>
    <row r="55" spans="1:11" customFormat="1" x14ac:dyDescent="0.25">
      <c r="A55" s="1"/>
      <c r="B55" s="51"/>
      <c r="C55" s="52"/>
      <c r="D55" s="88"/>
      <c r="E55" s="52"/>
      <c r="F55" s="52"/>
      <c r="G55" s="23"/>
      <c r="H55" s="53"/>
      <c r="I55"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55"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55" s="53" t="s">
        <v>487</v>
      </c>
    </row>
    <row r="56" spans="1:11" customFormat="1" x14ac:dyDescent="0.25">
      <c r="A56" s="1"/>
      <c r="B56" s="51"/>
      <c r="C56" s="52"/>
      <c r="D56" s="88"/>
      <c r="E56" s="52"/>
      <c r="F56" s="52"/>
      <c r="G56" s="23"/>
      <c r="H56" s="53"/>
      <c r="I56"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56"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56" s="53" t="s">
        <v>487</v>
      </c>
    </row>
    <row r="57" spans="1:11" customFormat="1" x14ac:dyDescent="0.25">
      <c r="A57" s="1"/>
      <c r="B57" s="51"/>
      <c r="C57" s="52"/>
      <c r="D57" s="88"/>
      <c r="E57" s="52"/>
      <c r="F57" s="52"/>
      <c r="G57" s="23"/>
      <c r="H57" s="53"/>
      <c r="I57"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57"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57" s="53" t="s">
        <v>487</v>
      </c>
    </row>
    <row r="58" spans="1:11" customFormat="1" x14ac:dyDescent="0.25">
      <c r="A58" s="1"/>
      <c r="B58" s="51"/>
      <c r="C58" s="52"/>
      <c r="D58" s="88"/>
      <c r="E58" s="52"/>
      <c r="F58" s="52"/>
      <c r="G58" s="23"/>
      <c r="H58" s="53"/>
      <c r="I58"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58"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58" s="53" t="s">
        <v>487</v>
      </c>
    </row>
    <row r="59" spans="1:11" customFormat="1" x14ac:dyDescent="0.25">
      <c r="A59" s="1"/>
      <c r="B59" s="51"/>
      <c r="C59" s="52"/>
      <c r="D59" s="88"/>
      <c r="E59" s="52"/>
      <c r="F59" s="52"/>
      <c r="G59" s="23"/>
      <c r="H59" s="53"/>
      <c r="I59"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59"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59" s="53" t="s">
        <v>487</v>
      </c>
    </row>
    <row r="60" spans="1:11" customFormat="1" x14ac:dyDescent="0.25">
      <c r="A60" s="1"/>
      <c r="B60" s="51"/>
      <c r="C60" s="52"/>
      <c r="D60" s="88"/>
      <c r="E60" s="52"/>
      <c r="F60" s="52"/>
      <c r="G60" s="23"/>
      <c r="H60" s="53"/>
      <c r="I60"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60"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60" s="53" t="s">
        <v>487</v>
      </c>
    </row>
    <row r="61" spans="1:11" customFormat="1" x14ac:dyDescent="0.25">
      <c r="A61" s="1"/>
      <c r="B61" s="51"/>
      <c r="C61" s="52"/>
      <c r="D61" s="88"/>
      <c r="E61" s="52"/>
      <c r="F61" s="52"/>
      <c r="G61" s="23"/>
      <c r="H61" s="53"/>
      <c r="I61"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61"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61" s="53" t="s">
        <v>487</v>
      </c>
    </row>
    <row r="62" spans="1:11" customFormat="1" x14ac:dyDescent="0.25">
      <c r="A62" s="1"/>
      <c r="B62" s="51"/>
      <c r="C62" s="52"/>
      <c r="D62" s="88"/>
      <c r="E62" s="52"/>
      <c r="F62" s="52"/>
      <c r="G62" s="23"/>
      <c r="H62" s="53"/>
      <c r="I62"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62"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62" s="53" t="s">
        <v>487</v>
      </c>
    </row>
    <row r="63" spans="1:11" customFormat="1" x14ac:dyDescent="0.25">
      <c r="A63" s="1"/>
      <c r="B63" s="51"/>
      <c r="C63" s="52"/>
      <c r="D63" s="88"/>
      <c r="E63" s="52"/>
      <c r="F63" s="52"/>
      <c r="G63" s="23"/>
      <c r="H63" s="53"/>
      <c r="I63"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63"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63" s="53" t="s">
        <v>487</v>
      </c>
    </row>
    <row r="64" spans="1:11" customFormat="1" x14ac:dyDescent="0.25">
      <c r="A64" s="1"/>
      <c r="B64" s="51"/>
      <c r="C64" s="52"/>
      <c r="D64" s="88"/>
      <c r="E64" s="52"/>
      <c r="F64" s="52"/>
      <c r="G64" s="23"/>
      <c r="H64" s="53"/>
      <c r="I64"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64"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64" s="53" t="s">
        <v>487</v>
      </c>
    </row>
    <row r="65" spans="1:11" customFormat="1" x14ac:dyDescent="0.25">
      <c r="A65" s="1"/>
      <c r="B65" s="51"/>
      <c r="C65" s="52"/>
      <c r="D65" s="88"/>
      <c r="E65" s="52"/>
      <c r="F65" s="52"/>
      <c r="G65" s="23"/>
      <c r="H65" s="53"/>
      <c r="I65"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65"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65" s="53" t="s">
        <v>487</v>
      </c>
    </row>
    <row r="66" spans="1:11" customFormat="1" x14ac:dyDescent="0.25">
      <c r="A66" s="1"/>
      <c r="B66" s="51"/>
      <c r="C66" s="52"/>
      <c r="D66" s="88"/>
      <c r="E66" s="52"/>
      <c r="F66" s="52"/>
      <c r="G66" s="23"/>
      <c r="H66" s="53"/>
      <c r="I66"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66"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66" s="53" t="s">
        <v>487</v>
      </c>
    </row>
    <row r="67" spans="1:11" customFormat="1" x14ac:dyDescent="0.25">
      <c r="A67" s="1"/>
      <c r="B67" s="51"/>
      <c r="C67" s="52"/>
      <c r="D67" s="88"/>
      <c r="E67" s="52"/>
      <c r="F67" s="52"/>
      <c r="G67" s="23"/>
      <c r="H67" s="53"/>
      <c r="I67"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67"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67" s="53" t="s">
        <v>487</v>
      </c>
    </row>
    <row r="68" spans="1:11" customFormat="1" x14ac:dyDescent="0.25">
      <c r="A68" s="1"/>
      <c r="B68" s="51"/>
      <c r="C68" s="52"/>
      <c r="D68" s="88"/>
      <c r="E68" s="52"/>
      <c r="F68" s="52"/>
      <c r="G68" s="23"/>
      <c r="H68" s="53"/>
      <c r="I68"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68"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68" s="53" t="s">
        <v>487</v>
      </c>
    </row>
    <row r="69" spans="1:11" customFormat="1" x14ac:dyDescent="0.25">
      <c r="A69" s="1"/>
      <c r="B69" s="51"/>
      <c r="C69" s="52"/>
      <c r="D69" s="88"/>
      <c r="E69" s="52"/>
      <c r="F69" s="52"/>
      <c r="G69" s="23"/>
      <c r="H69" s="53"/>
      <c r="I69"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69"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69" s="53" t="s">
        <v>487</v>
      </c>
    </row>
    <row r="70" spans="1:11" customFormat="1" x14ac:dyDescent="0.25">
      <c r="A70" s="1"/>
      <c r="B70" s="51"/>
      <c r="C70" s="52"/>
      <c r="D70" s="88"/>
      <c r="E70" s="52"/>
      <c r="F70" s="52"/>
      <c r="G70" s="23"/>
      <c r="H70" s="53"/>
      <c r="I70"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70"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70" s="53" t="s">
        <v>487</v>
      </c>
    </row>
    <row r="71" spans="1:11" customFormat="1" x14ac:dyDescent="0.25">
      <c r="A71" s="1"/>
      <c r="B71" s="51"/>
      <c r="C71" s="52"/>
      <c r="D71" s="88"/>
      <c r="E71" s="52"/>
      <c r="F71" s="52"/>
      <c r="G71" s="23"/>
      <c r="H71" s="53"/>
      <c r="I71"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71"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71" s="53" t="s">
        <v>487</v>
      </c>
    </row>
    <row r="72" spans="1:11" customFormat="1" x14ac:dyDescent="0.25">
      <c r="A72" s="1"/>
      <c r="B72" s="51"/>
      <c r="C72" s="52"/>
      <c r="D72" s="88"/>
      <c r="E72" s="52"/>
      <c r="F72" s="52"/>
      <c r="G72" s="23"/>
      <c r="H72" s="53"/>
      <c r="I72"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72"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72" s="53" t="s">
        <v>487</v>
      </c>
    </row>
    <row r="73" spans="1:11" customFormat="1" x14ac:dyDescent="0.25">
      <c r="A73" s="1"/>
      <c r="B73" s="51"/>
      <c r="C73" s="52"/>
      <c r="D73" s="88"/>
      <c r="E73" s="52"/>
      <c r="F73" s="52"/>
      <c r="G73" s="23"/>
      <c r="H73" s="53"/>
      <c r="I73"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73"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73" s="53" t="s">
        <v>487</v>
      </c>
    </row>
    <row r="74" spans="1:11" customFormat="1" x14ac:dyDescent="0.25">
      <c r="A74" s="1"/>
      <c r="B74" s="51"/>
      <c r="C74" s="52"/>
      <c r="D74" s="88"/>
      <c r="E74" s="52"/>
      <c r="F74" s="52"/>
      <c r="G74" s="23"/>
      <c r="H74" s="53"/>
      <c r="I74"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74"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74" s="53" t="s">
        <v>487</v>
      </c>
    </row>
    <row r="75" spans="1:11" customFormat="1" x14ac:dyDescent="0.25">
      <c r="A75" s="1"/>
      <c r="B75" s="51"/>
      <c r="C75" s="52"/>
      <c r="D75" s="88"/>
      <c r="E75" s="52"/>
      <c r="F75" s="52"/>
      <c r="G75" s="23"/>
      <c r="H75" s="53"/>
      <c r="I75"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75"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75" s="53" t="s">
        <v>487</v>
      </c>
    </row>
    <row r="76" spans="1:11" customFormat="1" x14ac:dyDescent="0.25">
      <c r="A76" s="1"/>
      <c r="B76" s="51"/>
      <c r="C76" s="52"/>
      <c r="D76" s="88"/>
      <c r="E76" s="52"/>
      <c r="F76" s="52"/>
      <c r="G76" s="23"/>
      <c r="H76" s="53"/>
      <c r="I76"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76"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76" s="53" t="s">
        <v>487</v>
      </c>
    </row>
    <row r="77" spans="1:11" customFormat="1" x14ac:dyDescent="0.25">
      <c r="A77" s="1"/>
      <c r="B77" s="51"/>
      <c r="C77" s="52"/>
      <c r="D77" s="88"/>
      <c r="E77" s="52"/>
      <c r="F77" s="52"/>
      <c r="G77" s="23"/>
      <c r="H77" s="53"/>
      <c r="I77"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77"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77" s="53" t="s">
        <v>487</v>
      </c>
    </row>
    <row r="78" spans="1:11" customFormat="1" x14ac:dyDescent="0.25">
      <c r="A78" s="1"/>
      <c r="B78" s="51"/>
      <c r="C78" s="52"/>
      <c r="D78" s="88"/>
      <c r="E78" s="52"/>
      <c r="F78" s="52"/>
      <c r="G78" s="23"/>
      <c r="H78" s="53"/>
      <c r="I78"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78"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78" s="53" t="s">
        <v>487</v>
      </c>
    </row>
    <row r="79" spans="1:11" customFormat="1" x14ac:dyDescent="0.25">
      <c r="A79" s="1"/>
      <c r="B79" s="51"/>
      <c r="C79" s="52"/>
      <c r="D79" s="88"/>
      <c r="E79" s="52"/>
      <c r="F79" s="52"/>
      <c r="G79" s="23"/>
      <c r="H79" s="53"/>
      <c r="I79"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79"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79" s="53" t="s">
        <v>487</v>
      </c>
    </row>
    <row r="80" spans="1:11" customFormat="1" x14ac:dyDescent="0.25">
      <c r="A80" s="1"/>
      <c r="B80" s="51"/>
      <c r="C80" s="52"/>
      <c r="D80" s="88"/>
      <c r="E80" s="52"/>
      <c r="F80" s="52"/>
      <c r="G80" s="23"/>
      <c r="H80" s="53"/>
      <c r="I80"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80"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80" s="53" t="s">
        <v>487</v>
      </c>
    </row>
    <row r="81" spans="1:11" customFormat="1" x14ac:dyDescent="0.25">
      <c r="A81" s="1"/>
      <c r="B81" s="51"/>
      <c r="C81" s="52"/>
      <c r="D81" s="88"/>
      <c r="E81" s="52"/>
      <c r="F81" s="52"/>
      <c r="G81" s="23"/>
      <c r="H81" s="53"/>
      <c r="I81"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81"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81" s="53" t="s">
        <v>487</v>
      </c>
    </row>
    <row r="82" spans="1:11" customFormat="1" x14ac:dyDescent="0.25">
      <c r="A82" s="1"/>
      <c r="B82" s="51"/>
      <c r="C82" s="52"/>
      <c r="D82" s="88"/>
      <c r="E82" s="52"/>
      <c r="F82" s="52"/>
      <c r="G82" s="23"/>
      <c r="H82" s="53"/>
      <c r="I82"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82"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82" s="53" t="s">
        <v>487</v>
      </c>
    </row>
    <row r="83" spans="1:11" customFormat="1" x14ac:dyDescent="0.25">
      <c r="A83" s="1"/>
      <c r="B83" s="51"/>
      <c r="C83" s="52"/>
      <c r="D83" s="88"/>
      <c r="E83" s="52"/>
      <c r="F83" s="52"/>
      <c r="G83" s="23"/>
      <c r="H83" s="53"/>
      <c r="I83"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83"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83" s="53" t="s">
        <v>487</v>
      </c>
    </row>
    <row r="84" spans="1:11" customFormat="1" x14ac:dyDescent="0.25">
      <c r="A84" s="1"/>
      <c r="B84" s="51"/>
      <c r="C84" s="52"/>
      <c r="D84" s="88"/>
      <c r="E84" s="52"/>
      <c r="F84" s="52"/>
      <c r="G84" s="23"/>
      <c r="H84" s="53"/>
      <c r="I84"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84"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84" s="53" t="s">
        <v>487</v>
      </c>
    </row>
    <row r="85" spans="1:11" customFormat="1" x14ac:dyDescent="0.25">
      <c r="A85" s="1"/>
      <c r="B85" s="51"/>
      <c r="C85" s="52"/>
      <c r="D85" s="88"/>
      <c r="E85" s="52"/>
      <c r="F85" s="52"/>
      <c r="G85" s="23"/>
      <c r="H85" s="53"/>
      <c r="I85"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85"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85" s="53" t="s">
        <v>487</v>
      </c>
    </row>
    <row r="86" spans="1:11" customFormat="1" x14ac:dyDescent="0.25">
      <c r="A86" s="1"/>
      <c r="B86" s="51"/>
      <c r="C86" s="52"/>
      <c r="D86" s="88"/>
      <c r="E86" s="52"/>
      <c r="F86" s="52"/>
      <c r="G86" s="23"/>
      <c r="H86" s="53"/>
      <c r="I86"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86"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86" s="53" t="s">
        <v>487</v>
      </c>
    </row>
    <row r="87" spans="1:11" customFormat="1" x14ac:dyDescent="0.25">
      <c r="A87" s="1"/>
      <c r="B87" s="51"/>
      <c r="C87" s="52"/>
      <c r="D87" s="88"/>
      <c r="E87" s="52"/>
      <c r="F87" s="52"/>
      <c r="G87" s="23"/>
      <c r="H87" s="53"/>
      <c r="I87"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87"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87" s="53" t="s">
        <v>487</v>
      </c>
    </row>
    <row r="88" spans="1:11" customFormat="1" x14ac:dyDescent="0.25">
      <c r="A88" s="1"/>
      <c r="B88" s="51"/>
      <c r="C88" s="52"/>
      <c r="D88" s="88"/>
      <c r="E88" s="52"/>
      <c r="F88" s="52"/>
      <c r="G88" s="23"/>
      <c r="H88" s="53"/>
      <c r="I88"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88"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88" s="53" t="s">
        <v>487</v>
      </c>
    </row>
    <row r="89" spans="1:11" customFormat="1" x14ac:dyDescent="0.25">
      <c r="A89" s="1"/>
      <c r="B89" s="51"/>
      <c r="C89" s="52"/>
      <c r="D89" s="88"/>
      <c r="E89" s="52"/>
      <c r="F89" s="52"/>
      <c r="G89" s="23"/>
      <c r="H89" s="53"/>
      <c r="I89"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89"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89" s="53" t="s">
        <v>487</v>
      </c>
    </row>
    <row r="90" spans="1:11" customFormat="1" x14ac:dyDescent="0.25">
      <c r="A90" s="1"/>
      <c r="B90" s="51"/>
      <c r="C90" s="52"/>
      <c r="D90" s="88"/>
      <c r="E90" s="52"/>
      <c r="F90" s="52"/>
      <c r="G90" s="23"/>
      <c r="H90" s="53"/>
      <c r="I90"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90"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90" s="53" t="s">
        <v>487</v>
      </c>
    </row>
    <row r="91" spans="1:11" customFormat="1" x14ac:dyDescent="0.25">
      <c r="A91" s="1"/>
      <c r="B91" s="51"/>
      <c r="C91" s="52"/>
      <c r="D91" s="88"/>
      <c r="E91" s="52"/>
      <c r="F91" s="52"/>
      <c r="G91" s="23"/>
      <c r="H91" s="53"/>
      <c r="I91"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91"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91" s="53" t="s">
        <v>487</v>
      </c>
    </row>
    <row r="92" spans="1:11" customFormat="1" x14ac:dyDescent="0.25">
      <c r="A92" s="1"/>
      <c r="B92" s="51"/>
      <c r="C92" s="52"/>
      <c r="D92" s="88"/>
      <c r="E92" s="52"/>
      <c r="F92" s="52"/>
      <c r="G92" s="23"/>
      <c r="H92" s="53"/>
      <c r="I92"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92"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92" s="53" t="s">
        <v>487</v>
      </c>
    </row>
    <row r="93" spans="1:11" customFormat="1" x14ac:dyDescent="0.25">
      <c r="A93" s="1"/>
      <c r="B93" s="51"/>
      <c r="C93" s="52"/>
      <c r="D93" s="88"/>
      <c r="E93" s="52"/>
      <c r="F93" s="52"/>
      <c r="G93" s="23"/>
      <c r="H93" s="53"/>
      <c r="I93"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93"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93" s="53" t="s">
        <v>487</v>
      </c>
    </row>
    <row r="94" spans="1:11" customFormat="1" x14ac:dyDescent="0.25">
      <c r="A94" s="1"/>
      <c r="B94" s="51"/>
      <c r="C94" s="52"/>
      <c r="D94" s="88"/>
      <c r="E94" s="52"/>
      <c r="F94" s="52"/>
      <c r="G94" s="23"/>
      <c r="H94" s="53"/>
      <c r="I94"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94"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94" s="53" t="s">
        <v>487</v>
      </c>
    </row>
    <row r="95" spans="1:11" customFormat="1" x14ac:dyDescent="0.25">
      <c r="A95" s="1"/>
      <c r="B95" s="51"/>
      <c r="C95" s="52"/>
      <c r="D95" s="88"/>
      <c r="E95" s="52"/>
      <c r="F95" s="52"/>
      <c r="G95" s="23"/>
      <c r="H95" s="53"/>
      <c r="I95"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95"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95" s="53" t="s">
        <v>487</v>
      </c>
    </row>
    <row r="96" spans="1:11" customFormat="1" x14ac:dyDescent="0.25">
      <c r="A96" s="1"/>
      <c r="B96" s="51"/>
      <c r="C96" s="52"/>
      <c r="D96" s="88"/>
      <c r="E96" s="52"/>
      <c r="F96" s="52"/>
      <c r="G96" s="23"/>
      <c r="H96" s="53"/>
      <c r="I96"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96"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96" s="53" t="s">
        <v>487</v>
      </c>
    </row>
    <row r="97" spans="1:11" customFormat="1" x14ac:dyDescent="0.25">
      <c r="A97" s="1"/>
      <c r="B97" s="51"/>
      <c r="C97" s="52"/>
      <c r="D97" s="88"/>
      <c r="E97" s="52"/>
      <c r="F97" s="52"/>
      <c r="G97" s="23"/>
      <c r="H97" s="53"/>
      <c r="I97"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97"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97" s="53" t="s">
        <v>487</v>
      </c>
    </row>
    <row r="98" spans="1:11" customFormat="1" x14ac:dyDescent="0.25">
      <c r="A98" s="1"/>
      <c r="B98" s="51"/>
      <c r="C98" s="52"/>
      <c r="D98" s="88"/>
      <c r="E98" s="52"/>
      <c r="F98" s="52"/>
      <c r="G98" s="23"/>
      <c r="H98" s="53"/>
      <c r="I98"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98"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98" s="53" t="s">
        <v>487</v>
      </c>
    </row>
    <row r="99" spans="1:11" customFormat="1" x14ac:dyDescent="0.25">
      <c r="A99" s="1"/>
      <c r="B99" s="51"/>
      <c r="C99" s="52"/>
      <c r="D99" s="88"/>
      <c r="E99" s="52"/>
      <c r="F99" s="52"/>
      <c r="G99" s="23"/>
      <c r="H99" s="53"/>
      <c r="I99"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99"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99" s="53" t="s">
        <v>487</v>
      </c>
    </row>
    <row r="100" spans="1:11" customFormat="1" x14ac:dyDescent="0.25">
      <c r="A100" s="1"/>
      <c r="B100" s="51"/>
      <c r="C100" s="52"/>
      <c r="D100" s="88"/>
      <c r="E100" s="52"/>
      <c r="F100" s="52"/>
      <c r="G100" s="23"/>
      <c r="H100" s="53"/>
      <c r="I100"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100"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100" s="53" t="s">
        <v>487</v>
      </c>
    </row>
    <row r="101" spans="1:11" customFormat="1" x14ac:dyDescent="0.25">
      <c r="A101" s="1"/>
      <c r="B101" s="51"/>
      <c r="C101" s="52"/>
      <c r="D101" s="88"/>
      <c r="E101" s="52"/>
      <c r="F101" s="52"/>
      <c r="G101" s="23"/>
      <c r="H101" s="53"/>
      <c r="I101"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101"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101" s="53" t="s">
        <v>487</v>
      </c>
    </row>
    <row r="102" spans="1:11" customFormat="1" x14ac:dyDescent="0.25">
      <c r="A102" s="1"/>
      <c r="B102" s="51"/>
      <c r="C102" s="52"/>
      <c r="D102" s="88"/>
      <c r="E102" s="52"/>
      <c r="F102" s="52"/>
      <c r="G102" s="23"/>
      <c r="H102" s="53"/>
      <c r="I102"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102"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102" s="53" t="s">
        <v>487</v>
      </c>
    </row>
    <row r="103" spans="1:11" customFormat="1" x14ac:dyDescent="0.25">
      <c r="A103" s="1"/>
      <c r="B103" s="51"/>
      <c r="C103" s="52"/>
      <c r="D103" s="88"/>
      <c r="E103" s="52"/>
      <c r="F103" s="52"/>
      <c r="G103" s="23"/>
      <c r="H103" s="53"/>
      <c r="I103"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103"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103" s="53" t="s">
        <v>487</v>
      </c>
    </row>
    <row r="104" spans="1:11" customFormat="1" x14ac:dyDescent="0.25">
      <c r="A104" s="1"/>
      <c r="B104" s="51"/>
      <c r="C104" s="52"/>
      <c r="D104" s="88"/>
      <c r="E104" s="52"/>
      <c r="F104" s="52"/>
      <c r="G104" s="23"/>
      <c r="H104" s="53"/>
      <c r="I104"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104"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104" s="53" t="s">
        <v>487</v>
      </c>
    </row>
    <row r="105" spans="1:11" customFormat="1" x14ac:dyDescent="0.25">
      <c r="A105" s="1"/>
      <c r="B105" s="51"/>
      <c r="C105" s="52"/>
      <c r="D105" s="88"/>
      <c r="E105" s="52"/>
      <c r="F105" s="52"/>
      <c r="G105" s="23"/>
      <c r="H105" s="53"/>
      <c r="I105"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105"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105" s="53" t="s">
        <v>487</v>
      </c>
    </row>
    <row r="106" spans="1:11" customFormat="1" x14ac:dyDescent="0.25">
      <c r="A106" s="1"/>
      <c r="B106" s="51"/>
      <c r="C106" s="52"/>
      <c r="D106" s="88"/>
      <c r="E106" s="52"/>
      <c r="F106" s="52"/>
      <c r="G106" s="23"/>
      <c r="H106" s="53"/>
      <c r="I106"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106"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106" s="53" t="s">
        <v>487</v>
      </c>
    </row>
    <row r="107" spans="1:11" customFormat="1" x14ac:dyDescent="0.25">
      <c r="A107" s="1"/>
      <c r="B107" s="51"/>
      <c r="C107" s="52"/>
      <c r="D107" s="88"/>
      <c r="E107" s="52"/>
      <c r="F107" s="52"/>
      <c r="G107" s="23"/>
      <c r="H107" s="53"/>
      <c r="I107"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107"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107" s="53" t="s">
        <v>487</v>
      </c>
    </row>
    <row r="108" spans="1:11" customFormat="1" x14ac:dyDescent="0.25">
      <c r="A108" s="1"/>
      <c r="B108" s="51"/>
      <c r="C108" s="52"/>
      <c r="D108" s="88"/>
      <c r="E108" s="52"/>
      <c r="F108" s="52"/>
      <c r="G108" s="23"/>
      <c r="H108" s="53"/>
      <c r="I108"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108"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108" s="53" t="s">
        <v>487</v>
      </c>
    </row>
    <row r="109" spans="1:11" customFormat="1" x14ac:dyDescent="0.25">
      <c r="A109" s="1"/>
      <c r="B109" s="51"/>
      <c r="C109" s="52"/>
      <c r="D109" s="88"/>
      <c r="E109" s="52"/>
      <c r="F109" s="52"/>
      <c r="G109" s="23"/>
      <c r="H109" s="53"/>
      <c r="I109"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109"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109" s="53" t="s">
        <v>487</v>
      </c>
    </row>
    <row r="110" spans="1:11" customFormat="1" x14ac:dyDescent="0.25">
      <c r="A110" s="1"/>
      <c r="B110" s="51"/>
      <c r="C110" s="52"/>
      <c r="D110" s="88"/>
      <c r="E110" s="52"/>
      <c r="F110" s="52"/>
      <c r="G110" s="23"/>
      <c r="H110" s="53"/>
      <c r="I110"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110"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110" s="53" t="s">
        <v>487</v>
      </c>
    </row>
    <row r="111" spans="1:11" customFormat="1" x14ac:dyDescent="0.25">
      <c r="A111" s="1"/>
      <c r="B111" s="51"/>
      <c r="C111" s="52"/>
      <c r="D111" s="88"/>
      <c r="E111" s="52"/>
      <c r="F111" s="52"/>
      <c r="G111" s="23"/>
      <c r="H111" s="53"/>
      <c r="I111"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111"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111" s="53" t="s">
        <v>487</v>
      </c>
    </row>
    <row r="112" spans="1:11" customFormat="1" x14ac:dyDescent="0.25">
      <c r="A112" s="1"/>
      <c r="B112" s="51"/>
      <c r="C112" s="52"/>
      <c r="D112" s="88"/>
      <c r="E112" s="52"/>
      <c r="F112" s="52"/>
      <c r="G112" s="23"/>
      <c r="H112" s="53"/>
      <c r="I112"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112"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112" s="53" t="s">
        <v>487</v>
      </c>
    </row>
    <row r="113" spans="1:11" customFormat="1" x14ac:dyDescent="0.25">
      <c r="A113" s="1"/>
      <c r="B113" s="51"/>
      <c r="C113" s="52"/>
      <c r="D113" s="88"/>
      <c r="E113" s="52"/>
      <c r="F113" s="52"/>
      <c r="G113" s="23"/>
      <c r="H113" s="53"/>
      <c r="I113"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113"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113" s="53" t="s">
        <v>487</v>
      </c>
    </row>
    <row r="114" spans="1:11" customFormat="1" x14ac:dyDescent="0.25">
      <c r="A114" s="1"/>
      <c r="B114" s="51"/>
      <c r="C114" s="52"/>
      <c r="D114" s="88"/>
      <c r="E114" s="52"/>
      <c r="F114" s="52"/>
      <c r="G114" s="23"/>
      <c r="H114" s="53"/>
      <c r="I114"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114"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114" s="53" t="s">
        <v>487</v>
      </c>
    </row>
    <row r="115" spans="1:11" customFormat="1" x14ac:dyDescent="0.25">
      <c r="A115" s="1"/>
      <c r="B115" s="51"/>
      <c r="C115" s="52"/>
      <c r="D115" s="88"/>
      <c r="E115" s="52"/>
      <c r="F115" s="52"/>
      <c r="G115" s="23"/>
      <c r="H115" s="53"/>
      <c r="I115"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115"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115" s="53" t="s">
        <v>487</v>
      </c>
    </row>
    <row r="116" spans="1:11" customFormat="1" x14ac:dyDescent="0.25">
      <c r="A116" s="1"/>
      <c r="B116" s="51"/>
      <c r="C116" s="52"/>
      <c r="D116" s="88"/>
      <c r="E116" s="52"/>
      <c r="F116" s="52"/>
      <c r="G116" s="23"/>
      <c r="H116" s="53"/>
      <c r="I116"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116"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116" s="53" t="s">
        <v>487</v>
      </c>
    </row>
    <row r="117" spans="1:11" customFormat="1" x14ac:dyDescent="0.25">
      <c r="A117" s="1"/>
      <c r="B117" s="51"/>
      <c r="C117" s="52"/>
      <c r="D117" s="88"/>
      <c r="E117" s="52"/>
      <c r="F117" s="52"/>
      <c r="G117" s="23"/>
      <c r="H117" s="53"/>
      <c r="I117"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117"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117" s="53" t="s">
        <v>487</v>
      </c>
    </row>
    <row r="118" spans="1:11" customFormat="1" x14ac:dyDescent="0.25">
      <c r="A118" s="1"/>
      <c r="B118" s="51"/>
      <c r="C118" s="52"/>
      <c r="D118" s="88"/>
      <c r="E118" s="52"/>
      <c r="F118" s="52"/>
      <c r="G118" s="23"/>
      <c r="H118" s="53"/>
      <c r="I118"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118"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118" s="53" t="s">
        <v>487</v>
      </c>
    </row>
    <row r="119" spans="1:11" customFormat="1" x14ac:dyDescent="0.25">
      <c r="A119" s="1"/>
      <c r="B119" s="51"/>
      <c r="C119" s="52"/>
      <c r="D119" s="88"/>
      <c r="E119" s="52"/>
      <c r="F119" s="52"/>
      <c r="G119" s="23"/>
      <c r="H119" s="53"/>
      <c r="I119"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119"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119" s="53" t="s">
        <v>487</v>
      </c>
    </row>
    <row r="120" spans="1:11" customFormat="1" x14ac:dyDescent="0.25">
      <c r="A120" s="1"/>
      <c r="B120" s="51"/>
      <c r="C120" s="52"/>
      <c r="D120" s="88"/>
      <c r="E120" s="52"/>
      <c r="F120" s="52"/>
      <c r="G120" s="23"/>
      <c r="H120" s="53"/>
      <c r="I120"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120"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120" s="53" t="s">
        <v>487</v>
      </c>
    </row>
    <row r="121" spans="1:11" customFormat="1" x14ac:dyDescent="0.25">
      <c r="A121" s="1"/>
      <c r="B121" s="51"/>
      <c r="C121" s="52"/>
      <c r="D121" s="88"/>
      <c r="E121" s="52"/>
      <c r="F121" s="52"/>
      <c r="G121" s="23"/>
      <c r="H121" s="53"/>
      <c r="I121"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121"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121" s="53" t="s">
        <v>487</v>
      </c>
    </row>
    <row r="122" spans="1:11" customFormat="1" x14ac:dyDescent="0.25">
      <c r="A122" s="1"/>
      <c r="B122" s="51"/>
      <c r="C122" s="52"/>
      <c r="D122" s="88"/>
      <c r="E122" s="52"/>
      <c r="F122" s="52"/>
      <c r="G122" s="23"/>
      <c r="H122" s="53"/>
      <c r="I122"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122"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122" s="53" t="s">
        <v>487</v>
      </c>
    </row>
    <row r="123" spans="1:11" customFormat="1" x14ac:dyDescent="0.25">
      <c r="A123" s="1"/>
      <c r="B123" s="51"/>
      <c r="C123" s="52"/>
      <c r="D123" s="88"/>
      <c r="E123" s="52"/>
      <c r="F123" s="52"/>
      <c r="G123" s="23"/>
      <c r="H123" s="53"/>
      <c r="I123"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123"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123" s="53" t="s">
        <v>487</v>
      </c>
    </row>
    <row r="124" spans="1:11" customFormat="1" x14ac:dyDescent="0.25">
      <c r="A124" s="1"/>
      <c r="B124" s="51"/>
      <c r="C124" s="52"/>
      <c r="D124" s="88"/>
      <c r="E124" s="52"/>
      <c r="F124" s="52"/>
      <c r="G124" s="23"/>
      <c r="H124" s="53"/>
      <c r="I124"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124"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124" s="53" t="s">
        <v>487</v>
      </c>
    </row>
    <row r="125" spans="1:11" customFormat="1" x14ac:dyDescent="0.25">
      <c r="A125" s="1"/>
      <c r="B125" s="51"/>
      <c r="C125" s="52"/>
      <c r="D125" s="88"/>
      <c r="E125" s="52"/>
      <c r="F125" s="52"/>
      <c r="G125" s="23"/>
      <c r="H125" s="53"/>
      <c r="I125"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125"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125" s="53" t="s">
        <v>487</v>
      </c>
    </row>
    <row r="126" spans="1:11" customFormat="1" x14ac:dyDescent="0.25">
      <c r="A126" s="1"/>
      <c r="B126" s="51"/>
      <c r="C126" s="52"/>
      <c r="D126" s="88"/>
      <c r="E126" s="52"/>
      <c r="F126" s="52"/>
      <c r="G126" s="23"/>
      <c r="H126" s="53"/>
      <c r="I126"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126"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126" s="53" t="s">
        <v>487</v>
      </c>
    </row>
    <row r="127" spans="1:11" customFormat="1" x14ac:dyDescent="0.25">
      <c r="A127" s="1"/>
      <c r="B127" s="51"/>
      <c r="C127" s="52"/>
      <c r="D127" s="88"/>
      <c r="E127" s="52"/>
      <c r="F127" s="52"/>
      <c r="G127" s="23"/>
      <c r="H127" s="53"/>
      <c r="I127"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127"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127" s="53" t="s">
        <v>487</v>
      </c>
    </row>
    <row r="128" spans="1:11" customFormat="1" x14ac:dyDescent="0.25">
      <c r="A128" s="1"/>
      <c r="B128" s="51"/>
      <c r="C128" s="52"/>
      <c r="D128" s="88"/>
      <c r="E128" s="52"/>
      <c r="F128" s="52"/>
      <c r="G128" s="23"/>
      <c r="H128" s="53"/>
      <c r="I128"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128"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128" s="53" t="s">
        <v>487</v>
      </c>
    </row>
    <row r="129" spans="1:11" customFormat="1" x14ac:dyDescent="0.25">
      <c r="A129" s="1"/>
      <c r="B129" s="51"/>
      <c r="C129" s="52"/>
      <c r="D129" s="88"/>
      <c r="E129" s="52"/>
      <c r="F129" s="52"/>
      <c r="G129" s="23"/>
      <c r="H129" s="53"/>
      <c r="I129"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129"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129" s="53" t="s">
        <v>487</v>
      </c>
    </row>
    <row r="130" spans="1:11" customFormat="1" x14ac:dyDescent="0.25">
      <c r="A130" s="1"/>
      <c r="B130" s="51"/>
      <c r="C130" s="52"/>
      <c r="D130" s="88"/>
      <c r="E130" s="52"/>
      <c r="F130" s="52"/>
      <c r="G130" s="23"/>
      <c r="H130" s="53"/>
      <c r="I130"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130"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130" s="53" t="s">
        <v>487</v>
      </c>
    </row>
    <row r="131" spans="1:11" customFormat="1" x14ac:dyDescent="0.25">
      <c r="A131" s="1"/>
      <c r="B131" s="51"/>
      <c r="C131" s="52"/>
      <c r="D131" s="88"/>
      <c r="E131" s="52"/>
      <c r="F131" s="52"/>
      <c r="G131" s="23"/>
      <c r="H131" s="53"/>
      <c r="I131"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131"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131" s="53" t="s">
        <v>487</v>
      </c>
    </row>
    <row r="132" spans="1:11" customFormat="1" x14ac:dyDescent="0.25">
      <c r="A132" s="1"/>
      <c r="B132" s="51"/>
      <c r="C132" s="52"/>
      <c r="D132" s="88"/>
      <c r="E132" s="52"/>
      <c r="F132" s="52"/>
      <c r="G132" s="23"/>
      <c r="H132" s="53"/>
      <c r="I132"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132"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132" s="53" t="s">
        <v>487</v>
      </c>
    </row>
    <row r="133" spans="1:11" customFormat="1" x14ac:dyDescent="0.25">
      <c r="A133" s="1"/>
      <c r="B133" s="51"/>
      <c r="C133" s="52"/>
      <c r="D133" s="88"/>
      <c r="E133" s="52"/>
      <c r="F133" s="52"/>
      <c r="G133" s="23"/>
      <c r="H133" s="53"/>
      <c r="I133"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133"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133" s="53" t="s">
        <v>487</v>
      </c>
    </row>
    <row r="134" spans="1:11" customFormat="1" x14ac:dyDescent="0.25">
      <c r="A134" s="1"/>
      <c r="B134" s="51"/>
      <c r="C134" s="52"/>
      <c r="D134" s="88"/>
      <c r="E134" s="52"/>
      <c r="F134" s="52"/>
      <c r="G134" s="23"/>
      <c r="H134" s="53"/>
      <c r="I134"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134"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134" s="53" t="s">
        <v>487</v>
      </c>
    </row>
    <row r="135" spans="1:11" customFormat="1" x14ac:dyDescent="0.25">
      <c r="A135" s="1"/>
      <c r="B135" s="51"/>
      <c r="C135" s="52"/>
      <c r="D135" s="88"/>
      <c r="E135" s="52"/>
      <c r="F135" s="52"/>
      <c r="G135" s="23"/>
      <c r="H135" s="53"/>
      <c r="I135"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135"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135" s="53" t="s">
        <v>487</v>
      </c>
    </row>
    <row r="136" spans="1:11" customFormat="1" x14ac:dyDescent="0.25">
      <c r="A136" s="1"/>
      <c r="B136" s="51"/>
      <c r="C136" s="52"/>
      <c r="D136" s="88"/>
      <c r="E136" s="52"/>
      <c r="F136" s="52"/>
      <c r="G136" s="23"/>
      <c r="H136" s="53"/>
      <c r="I136"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136"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136" s="53" t="s">
        <v>487</v>
      </c>
    </row>
    <row r="137" spans="1:11" customFormat="1" x14ac:dyDescent="0.25">
      <c r="A137" s="1"/>
      <c r="B137" s="51"/>
      <c r="C137" s="52"/>
      <c r="D137" s="88"/>
      <c r="E137" s="52"/>
      <c r="F137" s="52"/>
      <c r="G137" s="23"/>
      <c r="H137" s="53"/>
      <c r="I137"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137"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137" s="53" t="s">
        <v>487</v>
      </c>
    </row>
    <row r="138" spans="1:11" customFormat="1" x14ac:dyDescent="0.25">
      <c r="A138" s="1"/>
      <c r="B138" s="51"/>
      <c r="C138" s="52"/>
      <c r="D138" s="88"/>
      <c r="E138" s="52"/>
      <c r="F138" s="52"/>
      <c r="G138" s="23"/>
      <c r="H138" s="53"/>
      <c r="I138"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138"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138" s="53" t="s">
        <v>487</v>
      </c>
    </row>
    <row r="139" spans="1:11" customFormat="1" x14ac:dyDescent="0.25">
      <c r="A139" s="1"/>
      <c r="B139" s="51"/>
      <c r="C139" s="52"/>
      <c r="D139" s="88"/>
      <c r="E139" s="52"/>
      <c r="F139" s="52"/>
      <c r="G139" s="23"/>
      <c r="H139" s="53"/>
      <c r="I139"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139"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139" s="53" t="s">
        <v>487</v>
      </c>
    </row>
    <row r="140" spans="1:11" customFormat="1" x14ac:dyDescent="0.25">
      <c r="A140" s="1"/>
      <c r="B140" s="51"/>
      <c r="C140" s="52"/>
      <c r="D140" s="88"/>
      <c r="E140" s="52"/>
      <c r="F140" s="52"/>
      <c r="G140" s="23"/>
      <c r="H140" s="53"/>
      <c r="I140"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140"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140" s="53" t="s">
        <v>487</v>
      </c>
    </row>
    <row r="141" spans="1:11" customFormat="1" x14ac:dyDescent="0.25">
      <c r="A141" s="1"/>
      <c r="B141" s="51"/>
      <c r="C141" s="52"/>
      <c r="D141" s="88"/>
      <c r="E141" s="52"/>
      <c r="F141" s="52"/>
      <c r="G141" s="23"/>
      <c r="H141" s="53"/>
      <c r="I141"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141"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141" s="53" t="s">
        <v>487</v>
      </c>
    </row>
    <row r="142" spans="1:11" customFormat="1" x14ac:dyDescent="0.25">
      <c r="A142" s="1"/>
      <c r="B142" s="51"/>
      <c r="C142" s="52"/>
      <c r="D142" s="88"/>
      <c r="E142" s="52"/>
      <c r="F142" s="52"/>
      <c r="G142" s="23"/>
      <c r="H142" s="53"/>
      <c r="I142"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142"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142" s="53" t="s">
        <v>487</v>
      </c>
    </row>
    <row r="143" spans="1:11" customFormat="1" x14ac:dyDescent="0.25">
      <c r="A143" s="1"/>
      <c r="B143" s="51"/>
      <c r="C143" s="52"/>
      <c r="D143" s="88"/>
      <c r="E143" s="52"/>
      <c r="F143" s="52"/>
      <c r="G143" s="23"/>
      <c r="H143" s="53"/>
      <c r="I143"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143"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143" s="53" t="s">
        <v>487</v>
      </c>
    </row>
    <row r="144" spans="1:11" customFormat="1" x14ac:dyDescent="0.25">
      <c r="A144" s="1"/>
      <c r="B144" s="51"/>
      <c r="C144" s="52"/>
      <c r="D144" s="88"/>
      <c r="E144" s="52"/>
      <c r="F144" s="52"/>
      <c r="G144" s="23"/>
      <c r="H144" s="53"/>
      <c r="I144"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144"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144" s="53" t="s">
        <v>487</v>
      </c>
    </row>
    <row r="145" spans="1:11" customFormat="1" x14ac:dyDescent="0.25">
      <c r="A145" s="1"/>
      <c r="B145" s="51"/>
      <c r="C145" s="52"/>
      <c r="D145" s="88"/>
      <c r="E145" s="52"/>
      <c r="F145" s="52"/>
      <c r="G145" s="23"/>
      <c r="H145" s="53"/>
      <c r="I145"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145"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145" s="53" t="s">
        <v>487</v>
      </c>
    </row>
    <row r="146" spans="1:11" customFormat="1" x14ac:dyDescent="0.25">
      <c r="A146" s="1"/>
      <c r="B146" s="51"/>
      <c r="C146" s="52"/>
      <c r="D146" s="88"/>
      <c r="E146" s="52"/>
      <c r="F146" s="52"/>
      <c r="G146" s="23"/>
      <c r="H146" s="53"/>
      <c r="I146"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146"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146" s="53" t="s">
        <v>487</v>
      </c>
    </row>
    <row r="147" spans="1:11" customFormat="1" x14ac:dyDescent="0.25">
      <c r="A147" s="1"/>
      <c r="B147" s="51"/>
      <c r="C147" s="52"/>
      <c r="D147" s="88"/>
      <c r="E147" s="52"/>
      <c r="F147" s="52"/>
      <c r="G147" s="23"/>
      <c r="H147" s="53"/>
      <c r="I147"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147"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147" s="53" t="s">
        <v>487</v>
      </c>
    </row>
    <row r="148" spans="1:11" customFormat="1" x14ac:dyDescent="0.25">
      <c r="A148" s="1"/>
      <c r="B148" s="51"/>
      <c r="C148" s="52"/>
      <c r="D148" s="88"/>
      <c r="E148" s="52"/>
      <c r="F148" s="52"/>
      <c r="G148" s="23"/>
      <c r="H148" s="53"/>
      <c r="I148"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148"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148" s="53" t="s">
        <v>487</v>
      </c>
    </row>
    <row r="149" spans="1:11" customFormat="1" x14ac:dyDescent="0.25">
      <c r="A149" s="1"/>
      <c r="B149" s="51"/>
      <c r="C149" s="52"/>
      <c r="D149" s="88"/>
      <c r="E149" s="52"/>
      <c r="F149" s="52"/>
      <c r="G149" s="23"/>
      <c r="H149" s="53"/>
      <c r="I149"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149"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149" s="53" t="s">
        <v>487</v>
      </c>
    </row>
    <row r="150" spans="1:11" customFormat="1" x14ac:dyDescent="0.25">
      <c r="A150" s="1"/>
      <c r="B150" s="51"/>
      <c r="C150" s="52"/>
      <c r="D150" s="88"/>
      <c r="E150" s="52"/>
      <c r="F150" s="52"/>
      <c r="G150" s="23"/>
      <c r="H150" s="53"/>
      <c r="I150"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150"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150" s="53" t="s">
        <v>487</v>
      </c>
    </row>
    <row r="151" spans="1:11" customFormat="1" x14ac:dyDescent="0.25">
      <c r="A151" s="1"/>
      <c r="B151" s="51"/>
      <c r="C151" s="52"/>
      <c r="D151" s="88"/>
      <c r="E151" s="52"/>
      <c r="F151" s="52"/>
      <c r="G151" s="23"/>
      <c r="H151" s="53"/>
      <c r="I151"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151"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151" s="53" t="s">
        <v>487</v>
      </c>
    </row>
    <row r="152" spans="1:11" customFormat="1" x14ac:dyDescent="0.25">
      <c r="A152" s="1"/>
      <c r="B152" s="51"/>
      <c r="C152" s="52"/>
      <c r="D152" s="88"/>
      <c r="E152" s="52"/>
      <c r="F152" s="52"/>
      <c r="G152" s="23"/>
      <c r="H152" s="53"/>
      <c r="I152"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152"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152" s="53" t="s">
        <v>487</v>
      </c>
    </row>
    <row r="153" spans="1:11" customFormat="1" x14ac:dyDescent="0.25">
      <c r="A153" s="1"/>
      <c r="B153" s="51"/>
      <c r="C153" s="52"/>
      <c r="D153" s="88"/>
      <c r="E153" s="52"/>
      <c r="F153" s="52"/>
      <c r="G153" s="23"/>
      <c r="H153" s="53"/>
      <c r="I153"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153"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153" s="53" t="s">
        <v>487</v>
      </c>
    </row>
    <row r="154" spans="1:11" customFormat="1" x14ac:dyDescent="0.25">
      <c r="A154" s="1"/>
      <c r="B154" s="51"/>
      <c r="C154" s="52"/>
      <c r="D154" s="88"/>
      <c r="E154" s="52"/>
      <c r="F154" s="52"/>
      <c r="G154" s="23"/>
      <c r="H154" s="53"/>
      <c r="I154"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154"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154" s="53" t="s">
        <v>487</v>
      </c>
    </row>
    <row r="155" spans="1:11" customFormat="1" x14ac:dyDescent="0.25">
      <c r="A155" s="1"/>
      <c r="B155" s="51"/>
      <c r="C155" s="52"/>
      <c r="D155" s="88"/>
      <c r="E155" s="52"/>
      <c r="F155" s="52"/>
      <c r="G155" s="23"/>
      <c r="H155" s="53"/>
      <c r="I155"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155"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155" s="53" t="s">
        <v>487</v>
      </c>
    </row>
    <row r="156" spans="1:11" customFormat="1" x14ac:dyDescent="0.25">
      <c r="A156" s="1"/>
      <c r="B156" s="51"/>
      <c r="C156" s="52"/>
      <c r="D156" s="88"/>
      <c r="E156" s="52"/>
      <c r="F156" s="52"/>
      <c r="G156" s="23"/>
      <c r="H156" s="53"/>
      <c r="I156"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156"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156" s="53" t="s">
        <v>487</v>
      </c>
    </row>
    <row r="157" spans="1:11" customFormat="1" x14ac:dyDescent="0.25">
      <c r="A157" s="1"/>
      <c r="B157" s="51"/>
      <c r="C157" s="52"/>
      <c r="D157" s="88"/>
      <c r="E157" s="52"/>
      <c r="F157" s="52"/>
      <c r="G157" s="23"/>
      <c r="H157" s="53"/>
      <c r="I157"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157"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157" s="53" t="s">
        <v>487</v>
      </c>
    </row>
    <row r="158" spans="1:11" customFormat="1" x14ac:dyDescent="0.25">
      <c r="A158" s="1"/>
      <c r="B158" s="51"/>
      <c r="C158" s="52"/>
      <c r="D158" s="88"/>
      <c r="E158" s="52"/>
      <c r="F158" s="52"/>
      <c r="G158" s="23"/>
      <c r="H158" s="53"/>
      <c r="I158"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158"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158" s="53" t="s">
        <v>487</v>
      </c>
    </row>
    <row r="159" spans="1:11" customFormat="1" x14ac:dyDescent="0.25">
      <c r="A159" s="1"/>
      <c r="B159" s="51"/>
      <c r="C159" s="52"/>
      <c r="D159" s="88"/>
      <c r="E159" s="52"/>
      <c r="F159" s="52"/>
      <c r="G159" s="23"/>
      <c r="H159" s="53"/>
      <c r="I159"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159"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159" s="53" t="s">
        <v>487</v>
      </c>
    </row>
    <row r="160" spans="1:11" customFormat="1" x14ac:dyDescent="0.25">
      <c r="A160" s="1"/>
      <c r="B160" s="51"/>
      <c r="C160" s="52"/>
      <c r="D160" s="88"/>
      <c r="E160" s="52"/>
      <c r="F160" s="52"/>
      <c r="G160" s="23"/>
      <c r="H160" s="53"/>
      <c r="I160"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160"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160" s="53" t="s">
        <v>487</v>
      </c>
    </row>
    <row r="161" spans="1:11" customFormat="1" x14ac:dyDescent="0.25">
      <c r="A161" s="1"/>
      <c r="B161" s="51"/>
      <c r="C161" s="52"/>
      <c r="D161" s="88"/>
      <c r="E161" s="52"/>
      <c r="F161" s="52"/>
      <c r="G161" s="23"/>
      <c r="H161" s="53"/>
      <c r="I161"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161"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161" s="53" t="s">
        <v>487</v>
      </c>
    </row>
    <row r="162" spans="1:11" customFormat="1" x14ac:dyDescent="0.25">
      <c r="A162" s="1"/>
      <c r="B162" s="51"/>
      <c r="C162" s="52"/>
      <c r="D162" s="88"/>
      <c r="E162" s="52"/>
      <c r="F162" s="52"/>
      <c r="G162" s="23"/>
      <c r="H162" s="53"/>
      <c r="I162"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162"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162" s="53" t="s">
        <v>487</v>
      </c>
    </row>
    <row r="163" spans="1:11" customFormat="1" x14ac:dyDescent="0.25">
      <c r="A163" s="1"/>
      <c r="B163" s="51"/>
      <c r="C163" s="52"/>
      <c r="D163" s="88"/>
      <c r="E163" s="52"/>
      <c r="F163" s="52"/>
      <c r="G163" s="23"/>
      <c r="H163" s="53"/>
      <c r="I163"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163"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163" s="53" t="s">
        <v>487</v>
      </c>
    </row>
    <row r="164" spans="1:11" customFormat="1" x14ac:dyDescent="0.25">
      <c r="A164" s="1"/>
      <c r="B164" s="51"/>
      <c r="C164" s="52"/>
      <c r="D164" s="88"/>
      <c r="E164" s="52"/>
      <c r="F164" s="52"/>
      <c r="G164" s="23"/>
      <c r="H164" s="53"/>
      <c r="I164"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164"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164" s="53" t="s">
        <v>487</v>
      </c>
    </row>
    <row r="165" spans="1:11" customFormat="1" x14ac:dyDescent="0.25">
      <c r="A165" s="1"/>
      <c r="B165" s="51"/>
      <c r="C165" s="52"/>
      <c r="D165" s="88"/>
      <c r="E165" s="52"/>
      <c r="F165" s="52"/>
      <c r="G165" s="23"/>
      <c r="H165" s="53"/>
      <c r="I165"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165"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165" s="53" t="s">
        <v>487</v>
      </c>
    </row>
    <row r="166" spans="1:11" customFormat="1" x14ac:dyDescent="0.25">
      <c r="A166" s="1"/>
      <c r="B166" s="51"/>
      <c r="C166" s="52"/>
      <c r="D166" s="88"/>
      <c r="E166" s="52"/>
      <c r="F166" s="52"/>
      <c r="G166" s="23"/>
      <c r="H166" s="53"/>
      <c r="I166"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166"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166" s="53" t="s">
        <v>487</v>
      </c>
    </row>
    <row r="167" spans="1:11" customFormat="1" x14ac:dyDescent="0.25">
      <c r="A167" s="1"/>
      <c r="B167" s="51"/>
      <c r="C167" s="52"/>
      <c r="D167" s="88"/>
      <c r="E167" s="52"/>
      <c r="F167" s="52"/>
      <c r="G167" s="23"/>
      <c r="H167" s="53"/>
      <c r="I167"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167"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167" s="53" t="s">
        <v>487</v>
      </c>
    </row>
    <row r="168" spans="1:11" customFormat="1" x14ac:dyDescent="0.25">
      <c r="A168" s="1"/>
      <c r="B168" s="51"/>
      <c r="C168" s="52"/>
      <c r="D168" s="88"/>
      <c r="E168" s="52"/>
      <c r="F168" s="52"/>
      <c r="G168" s="23"/>
      <c r="H168" s="53"/>
      <c r="I168"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168"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168" s="53" t="s">
        <v>487</v>
      </c>
    </row>
    <row r="169" spans="1:11" customFormat="1" x14ac:dyDescent="0.25">
      <c r="A169" s="1"/>
      <c r="B169" s="51"/>
      <c r="C169" s="52"/>
      <c r="D169" s="88"/>
      <c r="E169" s="52"/>
      <c r="F169" s="52"/>
      <c r="G169" s="23"/>
      <c r="H169" s="53"/>
      <c r="I169"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169"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169" s="53" t="s">
        <v>487</v>
      </c>
    </row>
    <row r="170" spans="1:11" customFormat="1" x14ac:dyDescent="0.25">
      <c r="A170" s="1"/>
      <c r="B170" s="51"/>
      <c r="C170" s="52"/>
      <c r="D170" s="88"/>
      <c r="E170" s="52"/>
      <c r="F170" s="52"/>
      <c r="G170" s="23"/>
      <c r="H170" s="53"/>
      <c r="I170"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170"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170" s="53" t="s">
        <v>487</v>
      </c>
    </row>
    <row r="171" spans="1:11" customFormat="1" x14ac:dyDescent="0.25">
      <c r="A171" s="1"/>
      <c r="B171" s="51"/>
      <c r="C171" s="52"/>
      <c r="D171" s="88"/>
      <c r="E171" s="52"/>
      <c r="F171" s="52"/>
      <c r="G171" s="23"/>
      <c r="H171" s="53"/>
      <c r="I171"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171"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171" s="53" t="s">
        <v>487</v>
      </c>
    </row>
    <row r="172" spans="1:11" customFormat="1" x14ac:dyDescent="0.25">
      <c r="A172" s="1"/>
      <c r="B172" s="51"/>
      <c r="C172" s="52"/>
      <c r="D172" s="88"/>
      <c r="E172" s="52"/>
      <c r="F172" s="52"/>
      <c r="G172" s="23"/>
      <c r="H172" s="53"/>
      <c r="I172"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172"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172" s="53" t="s">
        <v>487</v>
      </c>
    </row>
    <row r="173" spans="1:11" customFormat="1" x14ac:dyDescent="0.25">
      <c r="A173" s="1"/>
      <c r="B173" s="51"/>
      <c r="C173" s="52"/>
      <c r="D173" s="88"/>
      <c r="E173" s="52"/>
      <c r="F173" s="52"/>
      <c r="G173" s="23"/>
      <c r="H173" s="53"/>
      <c r="I173"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173"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173" s="53" t="s">
        <v>487</v>
      </c>
    </row>
    <row r="174" spans="1:11" customFormat="1" x14ac:dyDescent="0.25">
      <c r="A174" s="1"/>
      <c r="B174" s="51"/>
      <c r="C174" s="52"/>
      <c r="D174" s="88"/>
      <c r="E174" s="52"/>
      <c r="F174" s="52"/>
      <c r="G174" s="23"/>
      <c r="H174" s="53"/>
      <c r="I174"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174"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174" s="53" t="s">
        <v>487</v>
      </c>
    </row>
    <row r="175" spans="1:11" customFormat="1" x14ac:dyDescent="0.25">
      <c r="A175" s="1"/>
      <c r="B175" s="51"/>
      <c r="C175" s="52"/>
      <c r="D175" s="88"/>
      <c r="E175" s="52"/>
      <c r="F175" s="52"/>
      <c r="G175" s="23"/>
      <c r="H175" s="53"/>
      <c r="I175"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175"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175" s="53" t="s">
        <v>487</v>
      </c>
    </row>
    <row r="176" spans="1:11" customFormat="1" x14ac:dyDescent="0.25">
      <c r="A176" s="1"/>
      <c r="B176" s="51"/>
      <c r="C176" s="52"/>
      <c r="D176" s="88"/>
      <c r="E176" s="52"/>
      <c r="F176" s="52"/>
      <c r="G176" s="23"/>
      <c r="H176" s="53"/>
      <c r="I176"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176"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176" s="53" t="s">
        <v>487</v>
      </c>
    </row>
    <row r="177" spans="1:11" customFormat="1" x14ac:dyDescent="0.25">
      <c r="A177" s="1"/>
      <c r="B177" s="51"/>
      <c r="C177" s="52"/>
      <c r="D177" s="88"/>
      <c r="E177" s="52"/>
      <c r="F177" s="52"/>
      <c r="G177" s="23"/>
      <c r="H177" s="53"/>
      <c r="I177"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177"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177" s="53" t="s">
        <v>487</v>
      </c>
    </row>
    <row r="178" spans="1:11" customFormat="1" x14ac:dyDescent="0.25">
      <c r="A178" s="1"/>
      <c r="B178" s="51"/>
      <c r="C178" s="52"/>
      <c r="D178" s="88"/>
      <c r="E178" s="52"/>
      <c r="F178" s="52"/>
      <c r="G178" s="23"/>
      <c r="H178" s="53"/>
      <c r="I178"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178"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178" s="53" t="s">
        <v>487</v>
      </c>
    </row>
    <row r="179" spans="1:11" customFormat="1" x14ac:dyDescent="0.25">
      <c r="A179" s="1"/>
      <c r="B179" s="51"/>
      <c r="C179" s="52"/>
      <c r="D179" s="88"/>
      <c r="E179" s="52"/>
      <c r="F179" s="52"/>
      <c r="G179" s="23"/>
      <c r="H179" s="53"/>
      <c r="I179"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179"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179" s="53" t="s">
        <v>487</v>
      </c>
    </row>
    <row r="180" spans="1:11" customFormat="1" x14ac:dyDescent="0.25">
      <c r="A180" s="1"/>
      <c r="B180" s="51"/>
      <c r="C180" s="52"/>
      <c r="D180" s="88"/>
      <c r="E180" s="52"/>
      <c r="F180" s="52"/>
      <c r="G180" s="23"/>
      <c r="H180" s="53"/>
      <c r="I180"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180"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180" s="53" t="s">
        <v>487</v>
      </c>
    </row>
    <row r="181" spans="1:11" customFormat="1" x14ac:dyDescent="0.25">
      <c r="A181" s="1"/>
      <c r="B181" s="51"/>
      <c r="C181" s="52"/>
      <c r="D181" s="88"/>
      <c r="E181" s="52"/>
      <c r="F181" s="52"/>
      <c r="G181" s="23"/>
      <c r="H181" s="53"/>
      <c r="I181"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181"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181" s="53" t="s">
        <v>487</v>
      </c>
    </row>
    <row r="182" spans="1:11" customFormat="1" x14ac:dyDescent="0.25">
      <c r="A182" s="1"/>
      <c r="B182" s="51"/>
      <c r="C182" s="52"/>
      <c r="D182" s="88"/>
      <c r="E182" s="52"/>
      <c r="F182" s="52"/>
      <c r="G182" s="23"/>
      <c r="H182" s="53"/>
      <c r="I182"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182"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182" s="53" t="s">
        <v>487</v>
      </c>
    </row>
    <row r="183" spans="1:11" customFormat="1" x14ac:dyDescent="0.25">
      <c r="A183" s="1"/>
      <c r="B183" s="51"/>
      <c r="C183" s="52"/>
      <c r="D183" s="88"/>
      <c r="E183" s="52"/>
      <c r="F183" s="52"/>
      <c r="G183" s="23"/>
      <c r="H183" s="53"/>
      <c r="I183"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183"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183" s="53" t="s">
        <v>487</v>
      </c>
    </row>
    <row r="184" spans="1:11" customFormat="1" x14ac:dyDescent="0.25">
      <c r="A184" s="1"/>
      <c r="B184" s="51"/>
      <c r="C184" s="52"/>
      <c r="D184" s="88"/>
      <c r="E184" s="52"/>
      <c r="F184" s="52"/>
      <c r="G184" s="23"/>
      <c r="H184" s="53"/>
      <c r="I184"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184"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184" s="53" t="s">
        <v>487</v>
      </c>
    </row>
    <row r="185" spans="1:11" customFormat="1" x14ac:dyDescent="0.25">
      <c r="A185" s="1"/>
      <c r="B185" s="51"/>
      <c r="C185" s="52"/>
      <c r="D185" s="88"/>
      <c r="E185" s="52"/>
      <c r="F185" s="52"/>
      <c r="G185" s="23"/>
      <c r="H185" s="53"/>
      <c r="I185"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185"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185" s="53" t="s">
        <v>487</v>
      </c>
    </row>
    <row r="186" spans="1:11" customFormat="1" x14ac:dyDescent="0.25">
      <c r="A186" s="1"/>
      <c r="B186" s="51"/>
      <c r="C186" s="52"/>
      <c r="D186" s="88"/>
      <c r="E186" s="52"/>
      <c r="F186" s="52"/>
      <c r="G186" s="23"/>
      <c r="H186" s="53"/>
      <c r="I186"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186"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186" s="53" t="s">
        <v>487</v>
      </c>
    </row>
    <row r="187" spans="1:11" customFormat="1" x14ac:dyDescent="0.25">
      <c r="A187" s="1"/>
      <c r="B187" s="51"/>
      <c r="C187" s="52"/>
      <c r="D187" s="88"/>
      <c r="E187" s="52"/>
      <c r="F187" s="52"/>
      <c r="G187" s="23"/>
      <c r="H187" s="53"/>
      <c r="I187"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187"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187" s="53" t="s">
        <v>487</v>
      </c>
    </row>
    <row r="188" spans="1:11" customFormat="1" x14ac:dyDescent="0.25">
      <c r="A188" s="1"/>
      <c r="B188" s="51"/>
      <c r="C188" s="52"/>
      <c r="D188" s="88"/>
      <c r="E188" s="52"/>
      <c r="F188" s="52"/>
      <c r="G188" s="23"/>
      <c r="H188" s="53"/>
      <c r="I188"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188"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188" s="53" t="s">
        <v>487</v>
      </c>
    </row>
    <row r="189" spans="1:11" customFormat="1" x14ac:dyDescent="0.25">
      <c r="A189" s="1"/>
      <c r="B189" s="51"/>
      <c r="C189" s="52"/>
      <c r="D189" s="88"/>
      <c r="E189" s="52"/>
      <c r="F189" s="52"/>
      <c r="G189" s="23"/>
      <c r="H189" s="53"/>
      <c r="I189"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189"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189" s="53" t="s">
        <v>487</v>
      </c>
    </row>
    <row r="190" spans="1:11" customFormat="1" x14ac:dyDescent="0.25">
      <c r="A190" s="1"/>
      <c r="B190" s="51"/>
      <c r="C190" s="52"/>
      <c r="D190" s="88"/>
      <c r="E190" s="52"/>
      <c r="F190" s="52"/>
      <c r="G190" s="23"/>
      <c r="H190" s="53"/>
      <c r="I190"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190"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190" s="53" t="s">
        <v>487</v>
      </c>
    </row>
    <row r="191" spans="1:11" customFormat="1" x14ac:dyDescent="0.25">
      <c r="A191" s="1"/>
      <c r="B191" s="51"/>
      <c r="C191" s="52"/>
      <c r="D191" s="88"/>
      <c r="E191" s="52"/>
      <c r="F191" s="52"/>
      <c r="G191" s="23"/>
      <c r="H191" s="53"/>
      <c r="I191"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191"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191" s="53" t="s">
        <v>487</v>
      </c>
    </row>
    <row r="192" spans="1:11" customFormat="1" x14ac:dyDescent="0.25">
      <c r="A192" s="1"/>
      <c r="B192" s="51"/>
      <c r="C192" s="52"/>
      <c r="D192" s="88"/>
      <c r="E192" s="52"/>
      <c r="F192" s="52"/>
      <c r="G192" s="23"/>
      <c r="H192" s="53"/>
      <c r="I192"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192"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192" s="53" t="s">
        <v>487</v>
      </c>
    </row>
    <row r="193" spans="1:11" customFormat="1" x14ac:dyDescent="0.25">
      <c r="A193" s="1"/>
      <c r="B193" s="51"/>
      <c r="C193" s="52"/>
      <c r="D193" s="88"/>
      <c r="E193" s="52"/>
      <c r="F193" s="52"/>
      <c r="G193" s="23"/>
      <c r="H193" s="53"/>
      <c r="I193"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193"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193" s="53" t="s">
        <v>487</v>
      </c>
    </row>
    <row r="194" spans="1:11" customFormat="1" x14ac:dyDescent="0.25">
      <c r="A194" s="1"/>
      <c r="B194" s="51"/>
      <c r="C194" s="52"/>
      <c r="D194" s="88"/>
      <c r="E194" s="52"/>
      <c r="F194" s="52"/>
      <c r="G194" s="23"/>
      <c r="H194" s="53"/>
      <c r="I194"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194"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194" s="53" t="s">
        <v>487</v>
      </c>
    </row>
    <row r="195" spans="1:11" customFormat="1" x14ac:dyDescent="0.25">
      <c r="A195" s="1"/>
      <c r="B195" s="51"/>
      <c r="C195" s="52"/>
      <c r="D195" s="88"/>
      <c r="E195" s="52"/>
      <c r="F195" s="52"/>
      <c r="G195" s="23"/>
      <c r="H195" s="53"/>
      <c r="I195"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195"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195" s="53" t="s">
        <v>487</v>
      </c>
    </row>
    <row r="196" spans="1:11" customFormat="1" x14ac:dyDescent="0.25">
      <c r="A196" s="1"/>
      <c r="B196" s="51"/>
      <c r="C196" s="52"/>
      <c r="D196" s="88"/>
      <c r="E196" s="52"/>
      <c r="F196" s="52"/>
      <c r="G196" s="23"/>
      <c r="H196" s="53"/>
      <c r="I196"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196"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196" s="53" t="s">
        <v>487</v>
      </c>
    </row>
    <row r="197" spans="1:11" customFormat="1" x14ac:dyDescent="0.25">
      <c r="A197" s="1"/>
      <c r="B197" s="51"/>
      <c r="C197" s="52"/>
      <c r="D197" s="88"/>
      <c r="E197" s="52"/>
      <c r="F197" s="52"/>
      <c r="G197" s="23"/>
      <c r="H197" s="53"/>
      <c r="I197"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197"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197" s="53" t="s">
        <v>487</v>
      </c>
    </row>
    <row r="198" spans="1:11" customFormat="1" x14ac:dyDescent="0.25">
      <c r="A198" s="1"/>
      <c r="B198" s="51"/>
      <c r="C198" s="52"/>
      <c r="D198" s="88"/>
      <c r="E198" s="52"/>
      <c r="F198" s="52"/>
      <c r="G198" s="23"/>
      <c r="H198" s="53"/>
      <c r="I198"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198"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198" s="53" t="s">
        <v>487</v>
      </c>
    </row>
    <row r="199" spans="1:11" customFormat="1" x14ac:dyDescent="0.25">
      <c r="A199" s="1"/>
      <c r="B199" s="51"/>
      <c r="C199" s="52"/>
      <c r="D199" s="88"/>
      <c r="E199" s="52"/>
      <c r="F199" s="52"/>
      <c r="G199" s="23"/>
      <c r="H199" s="53"/>
      <c r="I199"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199"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199" s="53" t="s">
        <v>487</v>
      </c>
    </row>
    <row r="200" spans="1:11" customFormat="1" x14ac:dyDescent="0.25">
      <c r="A200" s="1"/>
      <c r="B200" s="51"/>
      <c r="C200" s="52"/>
      <c r="D200" s="88"/>
      <c r="E200" s="52"/>
      <c r="F200" s="52"/>
      <c r="G200" s="23"/>
      <c r="H200" s="53"/>
      <c r="I200"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200"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200" s="53" t="s">
        <v>487</v>
      </c>
    </row>
    <row r="201" spans="1:11" customFormat="1" x14ac:dyDescent="0.25">
      <c r="A201" s="1"/>
      <c r="B201" s="51"/>
      <c r="C201" s="52"/>
      <c r="D201" s="88"/>
      <c r="E201" s="52"/>
      <c r="F201" s="52"/>
      <c r="G201" s="23"/>
      <c r="H201" s="53"/>
      <c r="I201"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201"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201" s="53" t="s">
        <v>487</v>
      </c>
    </row>
    <row r="202" spans="1:11" customFormat="1" x14ac:dyDescent="0.25">
      <c r="A202" s="1"/>
      <c r="B202" s="51"/>
      <c r="C202" s="52"/>
      <c r="D202" s="88"/>
      <c r="E202" s="52"/>
      <c r="F202" s="52"/>
      <c r="G202" s="23"/>
      <c r="H202" s="53"/>
      <c r="I202"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202"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202" s="53" t="s">
        <v>487</v>
      </c>
    </row>
    <row r="203" spans="1:11" customFormat="1" x14ac:dyDescent="0.25">
      <c r="A203" s="1"/>
      <c r="B203" s="51"/>
      <c r="C203" s="52"/>
      <c r="D203" s="88"/>
      <c r="E203" s="52"/>
      <c r="F203" s="52"/>
      <c r="G203" s="23"/>
      <c r="H203" s="53"/>
      <c r="I203"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203"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203" s="53" t="s">
        <v>487</v>
      </c>
    </row>
    <row r="204" spans="1:11" customFormat="1" x14ac:dyDescent="0.25">
      <c r="A204" s="1"/>
      <c r="B204" s="51"/>
      <c r="C204" s="52"/>
      <c r="D204" s="88"/>
      <c r="E204" s="52"/>
      <c r="F204" s="52"/>
      <c r="G204" s="23"/>
      <c r="H204" s="53"/>
      <c r="I204"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204"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204" s="53" t="s">
        <v>487</v>
      </c>
    </row>
    <row r="205" spans="1:11" customFormat="1" x14ac:dyDescent="0.25">
      <c r="A205" s="1"/>
      <c r="B205" s="51"/>
      <c r="C205" s="52"/>
      <c r="D205" s="88"/>
      <c r="E205" s="52"/>
      <c r="F205" s="52"/>
      <c r="G205" s="23"/>
      <c r="H205" s="53"/>
      <c r="I205"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205"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205" s="53" t="s">
        <v>487</v>
      </c>
    </row>
    <row r="206" spans="1:11" customFormat="1" x14ac:dyDescent="0.25">
      <c r="A206" s="1"/>
      <c r="B206" s="51"/>
      <c r="C206" s="52"/>
      <c r="D206" s="88"/>
      <c r="E206" s="52"/>
      <c r="F206" s="52"/>
      <c r="G206" s="23"/>
      <c r="H206" s="53"/>
      <c r="I206"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206"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206" s="53" t="s">
        <v>487</v>
      </c>
    </row>
    <row r="207" spans="1:11" customFormat="1" x14ac:dyDescent="0.25">
      <c r="A207" s="1"/>
      <c r="B207" s="51"/>
      <c r="C207" s="52"/>
      <c r="D207" s="88"/>
      <c r="E207" s="52"/>
      <c r="F207" s="52"/>
      <c r="G207" s="23"/>
      <c r="H207" s="53"/>
      <c r="I207"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207"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207" s="53" t="s">
        <v>487</v>
      </c>
    </row>
    <row r="208" spans="1:11" customFormat="1" x14ac:dyDescent="0.25">
      <c r="A208" s="1"/>
      <c r="B208" s="51"/>
      <c r="C208" s="52"/>
      <c r="D208" s="88"/>
      <c r="E208" s="52"/>
      <c r="F208" s="52"/>
      <c r="G208" s="23"/>
      <c r="H208" s="53"/>
      <c r="I208"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208"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208" s="53" t="s">
        <v>487</v>
      </c>
    </row>
    <row r="209" spans="1:11" customFormat="1" x14ac:dyDescent="0.25">
      <c r="A209" s="1"/>
      <c r="B209" s="51"/>
      <c r="C209" s="52"/>
      <c r="D209" s="88"/>
      <c r="E209" s="52"/>
      <c r="F209" s="52"/>
      <c r="G209" s="23"/>
      <c r="H209" s="53"/>
      <c r="I209"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209"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209" s="53" t="s">
        <v>487</v>
      </c>
    </row>
    <row r="210" spans="1:11" customFormat="1" x14ac:dyDescent="0.25">
      <c r="A210" s="1"/>
      <c r="B210" s="51"/>
      <c r="C210" s="52"/>
      <c r="D210" s="88"/>
      <c r="E210" s="52"/>
      <c r="F210" s="52"/>
      <c r="G210" s="23"/>
      <c r="H210" s="53"/>
      <c r="I210"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210"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210" s="53" t="s">
        <v>487</v>
      </c>
    </row>
    <row r="211" spans="1:11" customFormat="1" x14ac:dyDescent="0.25">
      <c r="A211" s="1"/>
      <c r="B211" s="51"/>
      <c r="C211" s="52"/>
      <c r="D211" s="88"/>
      <c r="E211" s="52"/>
      <c r="F211" s="52"/>
      <c r="G211" s="23"/>
      <c r="H211" s="53"/>
      <c r="I211"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211"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211" s="53" t="s">
        <v>487</v>
      </c>
    </row>
    <row r="212" spans="1:11" customFormat="1" x14ac:dyDescent="0.25">
      <c r="A212" s="1"/>
      <c r="B212" s="51"/>
      <c r="C212" s="52"/>
      <c r="D212" s="88"/>
      <c r="E212" s="52"/>
      <c r="F212" s="52"/>
      <c r="G212" s="23"/>
      <c r="H212" s="53"/>
      <c r="I212"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212"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212" s="53" t="s">
        <v>487</v>
      </c>
    </row>
    <row r="213" spans="1:11" customFormat="1" x14ac:dyDescent="0.25">
      <c r="A213" s="1"/>
      <c r="B213" s="51"/>
      <c r="C213" s="52"/>
      <c r="D213" s="88"/>
      <c r="E213" s="52"/>
      <c r="F213" s="52"/>
      <c r="G213" s="23"/>
      <c r="H213" s="53"/>
      <c r="I213"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213"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213" s="53" t="s">
        <v>487</v>
      </c>
    </row>
    <row r="214" spans="1:11" customFormat="1" x14ac:dyDescent="0.25">
      <c r="A214" s="1"/>
      <c r="B214" s="51"/>
      <c r="C214" s="52"/>
      <c r="D214" s="88"/>
      <c r="E214" s="52"/>
      <c r="F214" s="52"/>
      <c r="G214" s="23"/>
      <c r="H214" s="53"/>
      <c r="I214"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214"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214" s="53" t="s">
        <v>487</v>
      </c>
    </row>
    <row r="215" spans="1:11" customFormat="1" x14ac:dyDescent="0.25">
      <c r="A215" s="1"/>
      <c r="B215" s="51"/>
      <c r="C215" s="52"/>
      <c r="D215" s="88"/>
      <c r="E215" s="52"/>
      <c r="F215" s="52"/>
      <c r="G215" s="23"/>
      <c r="H215" s="53"/>
      <c r="I215"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215"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215" s="53" t="s">
        <v>487</v>
      </c>
    </row>
    <row r="216" spans="1:11" customFormat="1" x14ac:dyDescent="0.25">
      <c r="A216" s="1"/>
      <c r="B216" s="51"/>
      <c r="C216" s="52"/>
      <c r="D216" s="88"/>
      <c r="E216" s="52"/>
      <c r="F216" s="52"/>
      <c r="G216" s="23"/>
      <c r="H216" s="53"/>
      <c r="I216"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216"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216" s="53" t="s">
        <v>487</v>
      </c>
    </row>
    <row r="217" spans="1:11" customFormat="1" x14ac:dyDescent="0.25">
      <c r="A217" s="1"/>
      <c r="B217" s="51"/>
      <c r="C217" s="52"/>
      <c r="D217" s="88"/>
      <c r="E217" s="52"/>
      <c r="F217" s="52"/>
      <c r="G217" s="23"/>
      <c r="H217" s="53"/>
      <c r="I217"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217"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217" s="53" t="s">
        <v>487</v>
      </c>
    </row>
    <row r="218" spans="1:11" customFormat="1" x14ac:dyDescent="0.25">
      <c r="A218" s="1"/>
      <c r="B218" s="51"/>
      <c r="C218" s="52"/>
      <c r="D218" s="88"/>
      <c r="E218" s="52"/>
      <c r="F218" s="52"/>
      <c r="G218" s="23"/>
      <c r="H218" s="53"/>
      <c r="I218"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218"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218" s="53" t="s">
        <v>487</v>
      </c>
    </row>
    <row r="219" spans="1:11" customFormat="1" x14ac:dyDescent="0.25">
      <c r="A219" s="1"/>
      <c r="B219" s="51"/>
      <c r="C219" s="52"/>
      <c r="D219" s="88"/>
      <c r="E219" s="52"/>
      <c r="F219" s="52"/>
      <c r="G219" s="23"/>
      <c r="H219" s="53"/>
      <c r="I219"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219"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219" s="53" t="s">
        <v>487</v>
      </c>
    </row>
    <row r="220" spans="1:11" customFormat="1" x14ac:dyDescent="0.25">
      <c r="A220" s="1"/>
      <c r="B220" s="51"/>
      <c r="C220" s="52"/>
      <c r="D220" s="88"/>
      <c r="E220" s="52"/>
      <c r="F220" s="52"/>
      <c r="G220" s="23"/>
      <c r="H220" s="53"/>
      <c r="I220"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220"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220" s="53" t="s">
        <v>487</v>
      </c>
    </row>
    <row r="221" spans="1:11" customFormat="1" x14ac:dyDescent="0.25">
      <c r="A221" s="1"/>
      <c r="B221" s="51"/>
      <c r="C221" s="52"/>
      <c r="D221" s="88"/>
      <c r="E221" s="52"/>
      <c r="F221" s="52"/>
      <c r="G221" s="23"/>
      <c r="H221" s="53"/>
      <c r="I221"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221"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221" s="53" t="s">
        <v>487</v>
      </c>
    </row>
    <row r="222" spans="1:11" customFormat="1" x14ac:dyDescent="0.25">
      <c r="A222" s="1"/>
      <c r="B222" s="51"/>
      <c r="C222" s="52"/>
      <c r="D222" s="88"/>
      <c r="E222" s="52"/>
      <c r="F222" s="52"/>
      <c r="G222" s="23"/>
      <c r="H222" s="53"/>
      <c r="I222"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222"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222" s="53" t="s">
        <v>487</v>
      </c>
    </row>
    <row r="223" spans="1:11" customFormat="1" x14ac:dyDescent="0.25">
      <c r="A223" s="1"/>
      <c r="B223" s="51"/>
      <c r="C223" s="52"/>
      <c r="D223" s="88"/>
      <c r="E223" s="52"/>
      <c r="F223" s="52"/>
      <c r="G223" s="23"/>
      <c r="H223" s="53"/>
      <c r="I223"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223"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223" s="53" t="s">
        <v>487</v>
      </c>
    </row>
    <row r="224" spans="1:11" customFormat="1" x14ac:dyDescent="0.25">
      <c r="A224" s="1"/>
      <c r="B224" s="51"/>
      <c r="C224" s="52"/>
      <c r="D224" s="88"/>
      <c r="E224" s="52"/>
      <c r="F224" s="52"/>
      <c r="G224" s="23"/>
      <c r="H224" s="53"/>
      <c r="I224"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224"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224" s="53" t="s">
        <v>487</v>
      </c>
    </row>
    <row r="225" spans="1:11" customFormat="1" x14ac:dyDescent="0.25">
      <c r="A225" s="1"/>
      <c r="B225" s="51"/>
      <c r="C225" s="52"/>
      <c r="D225" s="88"/>
      <c r="E225" s="52"/>
      <c r="F225" s="52"/>
      <c r="G225" s="23"/>
      <c r="H225" s="53"/>
      <c r="I225"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225"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225" s="53" t="s">
        <v>487</v>
      </c>
    </row>
    <row r="226" spans="1:11" customFormat="1" x14ac:dyDescent="0.25">
      <c r="A226" s="1"/>
      <c r="B226" s="51"/>
      <c r="C226" s="52"/>
      <c r="D226" s="88"/>
      <c r="E226" s="52"/>
      <c r="F226" s="52"/>
      <c r="G226" s="23"/>
      <c r="H226" s="53"/>
      <c r="I226"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226"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226" s="53" t="s">
        <v>487</v>
      </c>
    </row>
    <row r="227" spans="1:11" customFormat="1" x14ac:dyDescent="0.25">
      <c r="A227" s="1"/>
      <c r="B227" s="51"/>
      <c r="C227" s="52"/>
      <c r="D227" s="88"/>
      <c r="E227" s="52"/>
      <c r="F227" s="52"/>
      <c r="G227" s="23"/>
      <c r="H227" s="53"/>
      <c r="I227"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227"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227" s="53" t="s">
        <v>487</v>
      </c>
    </row>
    <row r="228" spans="1:11" customFormat="1" x14ac:dyDescent="0.25">
      <c r="A228" s="1"/>
      <c r="B228" s="51"/>
      <c r="C228" s="52"/>
      <c r="D228" s="88"/>
      <c r="E228" s="52"/>
      <c r="F228" s="52"/>
      <c r="G228" s="23"/>
      <c r="H228" s="53"/>
      <c r="I228"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228"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228" s="53" t="s">
        <v>487</v>
      </c>
    </row>
    <row r="229" spans="1:11" customFormat="1" x14ac:dyDescent="0.25">
      <c r="A229" s="1"/>
      <c r="B229" s="51"/>
      <c r="C229" s="52"/>
      <c r="D229" s="88"/>
      <c r="E229" s="52"/>
      <c r="F229" s="52"/>
      <c r="G229" s="23"/>
      <c r="H229" s="53"/>
      <c r="I229"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229"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229" s="53" t="s">
        <v>487</v>
      </c>
    </row>
    <row r="230" spans="1:11" customFormat="1" x14ac:dyDescent="0.25">
      <c r="A230" s="1"/>
      <c r="B230" s="51"/>
      <c r="C230" s="52"/>
      <c r="D230" s="88"/>
      <c r="E230" s="52"/>
      <c r="F230" s="52"/>
      <c r="G230" s="23"/>
      <c r="H230" s="53"/>
      <c r="I230"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230"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230" s="53" t="s">
        <v>487</v>
      </c>
    </row>
    <row r="231" spans="1:11" customFormat="1" x14ac:dyDescent="0.25">
      <c r="A231" s="1"/>
      <c r="B231" s="51"/>
      <c r="C231" s="52"/>
      <c r="D231" s="88"/>
      <c r="E231" s="52"/>
      <c r="F231" s="52"/>
      <c r="G231" s="23"/>
      <c r="H231" s="53"/>
      <c r="I231"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231"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231" s="53" t="s">
        <v>487</v>
      </c>
    </row>
    <row r="232" spans="1:11" customFormat="1" x14ac:dyDescent="0.25">
      <c r="A232" s="1"/>
      <c r="B232" s="51"/>
      <c r="C232" s="52"/>
      <c r="D232" s="88"/>
      <c r="E232" s="52"/>
      <c r="F232" s="52"/>
      <c r="G232" s="23"/>
      <c r="H232" s="53"/>
      <c r="I232"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232"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232" s="53" t="s">
        <v>487</v>
      </c>
    </row>
    <row r="233" spans="1:11" customFormat="1" x14ac:dyDescent="0.25">
      <c r="A233" s="1"/>
      <c r="B233" s="51"/>
      <c r="C233" s="52"/>
      <c r="D233" s="88"/>
      <c r="E233" s="52"/>
      <c r="F233" s="52"/>
      <c r="G233" s="23"/>
      <c r="H233" s="53"/>
      <c r="I233"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233"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233" s="53" t="s">
        <v>487</v>
      </c>
    </row>
    <row r="234" spans="1:11" customFormat="1" x14ac:dyDescent="0.25">
      <c r="A234" s="1"/>
      <c r="B234" s="51"/>
      <c r="C234" s="52"/>
      <c r="D234" s="88"/>
      <c r="E234" s="52"/>
      <c r="F234" s="52"/>
      <c r="G234" s="23"/>
      <c r="H234" s="53"/>
      <c r="I234"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234"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234" s="53" t="s">
        <v>487</v>
      </c>
    </row>
    <row r="235" spans="1:11" customFormat="1" x14ac:dyDescent="0.25">
      <c r="A235" s="1"/>
      <c r="B235" s="51"/>
      <c r="C235" s="52"/>
      <c r="D235" s="88"/>
      <c r="E235" s="52"/>
      <c r="F235" s="52"/>
      <c r="G235" s="23"/>
      <c r="H235" s="53"/>
      <c r="I235"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235"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235" s="53" t="s">
        <v>487</v>
      </c>
    </row>
    <row r="236" spans="1:11" customFormat="1" x14ac:dyDescent="0.25">
      <c r="A236" s="1"/>
      <c r="B236" s="51"/>
      <c r="C236" s="52"/>
      <c r="D236" s="88"/>
      <c r="E236" s="52"/>
      <c r="F236" s="52"/>
      <c r="G236" s="23"/>
      <c r="H236" s="53"/>
      <c r="I236"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236"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236" s="53" t="s">
        <v>487</v>
      </c>
    </row>
    <row r="237" spans="1:11" customFormat="1" x14ac:dyDescent="0.25">
      <c r="A237" s="1"/>
      <c r="B237" s="51"/>
      <c r="C237" s="52"/>
      <c r="D237" s="88"/>
      <c r="E237" s="52"/>
      <c r="F237" s="52"/>
      <c r="G237" s="23"/>
      <c r="H237" s="53"/>
      <c r="I237"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237"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237" s="53" t="s">
        <v>487</v>
      </c>
    </row>
    <row r="238" spans="1:11" customFormat="1" x14ac:dyDescent="0.25">
      <c r="A238" s="1"/>
      <c r="B238" s="51"/>
      <c r="C238" s="52"/>
      <c r="D238" s="88"/>
      <c r="E238" s="52"/>
      <c r="F238" s="52"/>
      <c r="G238" s="23"/>
      <c r="H238" s="53"/>
      <c r="I238"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238"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238" s="53" t="s">
        <v>487</v>
      </c>
    </row>
    <row r="239" spans="1:11" customFormat="1" x14ac:dyDescent="0.25">
      <c r="A239" s="1"/>
      <c r="B239" s="51"/>
      <c r="C239" s="52"/>
      <c r="D239" s="88"/>
      <c r="E239" s="52"/>
      <c r="F239" s="52"/>
      <c r="G239" s="23"/>
      <c r="H239" s="53"/>
      <c r="I239"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239"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239" s="53" t="s">
        <v>487</v>
      </c>
    </row>
    <row r="240" spans="1:11" customFormat="1" x14ac:dyDescent="0.25">
      <c r="A240" s="1"/>
      <c r="B240" s="51"/>
      <c r="C240" s="52"/>
      <c r="D240" s="88"/>
      <c r="E240" s="52"/>
      <c r="F240" s="52"/>
      <c r="G240" s="23"/>
      <c r="H240" s="53"/>
      <c r="I240"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240"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240" s="53" t="s">
        <v>487</v>
      </c>
    </row>
    <row r="241" spans="1:11" customFormat="1" x14ac:dyDescent="0.25">
      <c r="A241" s="1"/>
      <c r="B241" s="51"/>
      <c r="C241" s="52"/>
      <c r="D241" s="88"/>
      <c r="E241" s="52"/>
      <c r="F241" s="52"/>
      <c r="G241" s="23"/>
      <c r="H241" s="53"/>
      <c r="I241"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241"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241" s="53" t="s">
        <v>487</v>
      </c>
    </row>
    <row r="242" spans="1:11" customFormat="1" x14ac:dyDescent="0.25">
      <c r="A242" s="1"/>
      <c r="B242" s="51"/>
      <c r="C242" s="52"/>
      <c r="D242" s="88"/>
      <c r="E242" s="52"/>
      <c r="F242" s="52"/>
      <c r="G242" s="23"/>
      <c r="H242" s="53"/>
      <c r="I242"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242"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242" s="53" t="s">
        <v>487</v>
      </c>
    </row>
    <row r="243" spans="1:11" customFormat="1" x14ac:dyDescent="0.25">
      <c r="A243" s="1"/>
      <c r="B243" s="51"/>
      <c r="C243" s="52"/>
      <c r="D243" s="88"/>
      <c r="E243" s="52"/>
      <c r="F243" s="52"/>
      <c r="G243" s="23"/>
      <c r="H243" s="53"/>
      <c r="I243"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243"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243" s="53" t="s">
        <v>487</v>
      </c>
    </row>
    <row r="244" spans="1:11" customFormat="1" x14ac:dyDescent="0.25">
      <c r="A244" s="1"/>
      <c r="B244" s="51"/>
      <c r="C244" s="52"/>
      <c r="D244" s="88"/>
      <c r="E244" s="52"/>
      <c r="F244" s="52"/>
      <c r="G244" s="23"/>
      <c r="H244" s="53"/>
      <c r="I244"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244"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244" s="53" t="s">
        <v>487</v>
      </c>
    </row>
    <row r="245" spans="1:11" customFormat="1" x14ac:dyDescent="0.25">
      <c r="A245" s="1"/>
      <c r="B245" s="51"/>
      <c r="C245" s="52"/>
      <c r="D245" s="88"/>
      <c r="E245" s="52"/>
      <c r="F245" s="52"/>
      <c r="G245" s="23"/>
      <c r="H245" s="53"/>
      <c r="I245"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245"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245" s="53" t="s">
        <v>487</v>
      </c>
    </row>
    <row r="246" spans="1:11" customFormat="1" x14ac:dyDescent="0.25">
      <c r="A246" s="1"/>
      <c r="B246" s="51"/>
      <c r="C246" s="52"/>
      <c r="D246" s="88"/>
      <c r="E246" s="52"/>
      <c r="F246" s="52"/>
      <c r="G246" s="23"/>
      <c r="H246" s="53"/>
      <c r="I246"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246"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246" s="53" t="s">
        <v>487</v>
      </c>
    </row>
    <row r="247" spans="1:11" customFormat="1" x14ac:dyDescent="0.25">
      <c r="A247" s="1"/>
      <c r="B247" s="51"/>
      <c r="C247" s="52"/>
      <c r="D247" s="88"/>
      <c r="E247" s="52"/>
      <c r="F247" s="52"/>
      <c r="G247" s="23"/>
      <c r="H247" s="53"/>
      <c r="I247"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247"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247" s="53" t="s">
        <v>487</v>
      </c>
    </row>
    <row r="248" spans="1:11" customFormat="1" x14ac:dyDescent="0.25">
      <c r="A248" s="1"/>
      <c r="B248" s="51"/>
      <c r="C248" s="52"/>
      <c r="D248" s="88"/>
      <c r="E248" s="52"/>
      <c r="F248" s="52"/>
      <c r="G248" s="23"/>
      <c r="H248" s="53"/>
      <c r="I248"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248"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248" s="53" t="s">
        <v>487</v>
      </c>
    </row>
    <row r="249" spans="1:11" customFormat="1" x14ac:dyDescent="0.25">
      <c r="A249" s="1"/>
      <c r="B249" s="51"/>
      <c r="C249" s="52"/>
      <c r="D249" s="88"/>
      <c r="E249" s="52"/>
      <c r="F249" s="52"/>
      <c r="G249" s="23"/>
      <c r="H249" s="53"/>
      <c r="I249"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249"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249" s="53" t="s">
        <v>487</v>
      </c>
    </row>
    <row r="250" spans="1:11" customFormat="1" x14ac:dyDescent="0.25">
      <c r="A250" s="1"/>
      <c r="B250" s="51"/>
      <c r="C250" s="52"/>
      <c r="D250" s="88"/>
      <c r="E250" s="52"/>
      <c r="F250" s="52"/>
      <c r="G250" s="23"/>
      <c r="H250" s="53"/>
      <c r="I250"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250"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250" s="53" t="s">
        <v>487</v>
      </c>
    </row>
    <row r="251" spans="1:11" customFormat="1" x14ac:dyDescent="0.25">
      <c r="A251" s="1"/>
      <c r="B251" s="51"/>
      <c r="C251" s="52"/>
      <c r="D251" s="88"/>
      <c r="E251" s="52"/>
      <c r="F251" s="52"/>
      <c r="G251" s="23"/>
      <c r="H251" s="53"/>
      <c r="I251"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251"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251" s="53" t="s">
        <v>487</v>
      </c>
    </row>
    <row r="252" spans="1:11" customFormat="1" x14ac:dyDescent="0.25">
      <c r="A252" s="1"/>
      <c r="B252" s="51"/>
      <c r="C252" s="52"/>
      <c r="D252" s="88"/>
      <c r="E252" s="52"/>
      <c r="F252" s="52"/>
      <c r="G252" s="23"/>
      <c r="H252" s="53"/>
      <c r="I252"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252"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252" s="53" t="s">
        <v>487</v>
      </c>
    </row>
    <row r="253" spans="1:11" customFormat="1" x14ac:dyDescent="0.25">
      <c r="A253" s="1"/>
      <c r="B253" s="51"/>
      <c r="C253" s="52"/>
      <c r="D253" s="88"/>
      <c r="E253" s="52"/>
      <c r="F253" s="52"/>
      <c r="G253" s="23"/>
      <c r="H253" s="53"/>
      <c r="I253"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253"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253" s="53" t="s">
        <v>487</v>
      </c>
    </row>
    <row r="254" spans="1:11" customFormat="1" x14ac:dyDescent="0.25">
      <c r="A254" s="1"/>
      <c r="B254" s="51"/>
      <c r="C254" s="52"/>
      <c r="D254" s="88"/>
      <c r="E254" s="52"/>
      <c r="F254" s="52"/>
      <c r="G254" s="23"/>
      <c r="H254" s="53"/>
      <c r="I254"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254"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254" s="53" t="s">
        <v>487</v>
      </c>
    </row>
    <row r="255" spans="1:11" customFormat="1" x14ac:dyDescent="0.25">
      <c r="A255" s="1"/>
      <c r="B255" s="51"/>
      <c r="C255" s="52"/>
      <c r="D255" s="88"/>
      <c r="E255" s="52"/>
      <c r="F255" s="52"/>
      <c r="G255" s="23"/>
      <c r="H255" s="53"/>
      <c r="I255"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255"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255" s="53" t="s">
        <v>487</v>
      </c>
    </row>
    <row r="256" spans="1:11" customFormat="1" x14ac:dyDescent="0.25">
      <c r="A256" s="1"/>
      <c r="B256" s="51"/>
      <c r="C256" s="52"/>
      <c r="D256" s="88"/>
      <c r="E256" s="52"/>
      <c r="F256" s="52"/>
      <c r="G256" s="23"/>
      <c r="H256" s="53"/>
      <c r="I256"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256"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256" s="53" t="s">
        <v>487</v>
      </c>
    </row>
    <row r="257" spans="1:11" customFormat="1" x14ac:dyDescent="0.25">
      <c r="A257" s="1"/>
      <c r="B257" s="51"/>
      <c r="C257" s="52"/>
      <c r="D257" s="88"/>
      <c r="E257" s="52"/>
      <c r="F257" s="52"/>
      <c r="G257" s="23"/>
      <c r="H257" s="53"/>
      <c r="I257"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257"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257" s="53" t="s">
        <v>487</v>
      </c>
    </row>
    <row r="258" spans="1:11" customFormat="1" x14ac:dyDescent="0.25">
      <c r="A258" s="1"/>
      <c r="B258" s="51"/>
      <c r="C258" s="52"/>
      <c r="D258" s="88"/>
      <c r="E258" s="52"/>
      <c r="F258" s="52"/>
      <c r="G258" s="23"/>
      <c r="H258" s="53"/>
      <c r="I258"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258"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258" s="53" t="s">
        <v>487</v>
      </c>
    </row>
    <row r="259" spans="1:11" customFormat="1" x14ac:dyDescent="0.25">
      <c r="A259" s="1"/>
      <c r="B259" s="51"/>
      <c r="C259" s="52"/>
      <c r="D259" s="88"/>
      <c r="E259" s="52"/>
      <c r="F259" s="52"/>
      <c r="G259" s="23"/>
      <c r="H259" s="53"/>
      <c r="I259"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259"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259" s="53" t="s">
        <v>487</v>
      </c>
    </row>
    <row r="260" spans="1:11" customFormat="1" x14ac:dyDescent="0.25">
      <c r="A260" s="1"/>
      <c r="B260" s="51"/>
      <c r="C260" s="52"/>
      <c r="D260" s="88"/>
      <c r="E260" s="52"/>
      <c r="F260" s="52"/>
      <c r="G260" s="23"/>
      <c r="H260" s="53"/>
      <c r="I260"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260"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260" s="53" t="s">
        <v>487</v>
      </c>
    </row>
    <row r="261" spans="1:11" customFormat="1" x14ac:dyDescent="0.25">
      <c r="A261" s="1"/>
      <c r="B261" s="51"/>
      <c r="C261" s="52"/>
      <c r="D261" s="88"/>
      <c r="E261" s="52"/>
      <c r="F261" s="52"/>
      <c r="G261" s="23"/>
      <c r="H261" s="53"/>
      <c r="I261"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261"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261" s="53" t="s">
        <v>487</v>
      </c>
    </row>
    <row r="262" spans="1:11" customFormat="1" x14ac:dyDescent="0.25">
      <c r="A262" s="1"/>
      <c r="B262" s="51"/>
      <c r="C262" s="52"/>
      <c r="D262" s="88"/>
      <c r="E262" s="52"/>
      <c r="F262" s="52"/>
      <c r="G262" s="23"/>
      <c r="H262" s="53"/>
      <c r="I262"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262"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262" s="53" t="s">
        <v>487</v>
      </c>
    </row>
    <row r="263" spans="1:11" customFormat="1" x14ac:dyDescent="0.25">
      <c r="A263" s="1"/>
      <c r="B263" s="51"/>
      <c r="C263" s="52"/>
      <c r="D263" s="88"/>
      <c r="E263" s="52"/>
      <c r="F263" s="52"/>
      <c r="G263" s="23"/>
      <c r="H263" s="53"/>
      <c r="I263"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263"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263" s="53" t="s">
        <v>487</v>
      </c>
    </row>
    <row r="264" spans="1:11" customFormat="1" x14ac:dyDescent="0.25">
      <c r="A264" s="1"/>
      <c r="B264" s="51"/>
      <c r="C264" s="52"/>
      <c r="D264" s="88"/>
      <c r="E264" s="52"/>
      <c r="F264" s="52"/>
      <c r="G264" s="23"/>
      <c r="H264" s="53"/>
      <c r="I264"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264"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264" s="53" t="s">
        <v>487</v>
      </c>
    </row>
    <row r="265" spans="1:11" customFormat="1" x14ac:dyDescent="0.25">
      <c r="A265" s="1"/>
      <c r="B265" s="51"/>
      <c r="C265" s="52"/>
      <c r="D265" s="88"/>
      <c r="E265" s="52"/>
      <c r="F265" s="52"/>
      <c r="G265" s="23"/>
      <c r="H265" s="53"/>
      <c r="I265"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265"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265" s="53" t="s">
        <v>487</v>
      </c>
    </row>
    <row r="266" spans="1:11" customFormat="1" x14ac:dyDescent="0.25">
      <c r="A266" s="1"/>
      <c r="B266" s="51"/>
      <c r="C266" s="52"/>
      <c r="D266" s="88"/>
      <c r="E266" s="52"/>
      <c r="F266" s="52"/>
      <c r="G266" s="23"/>
      <c r="H266" s="53"/>
      <c r="I266"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266"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266" s="53" t="s">
        <v>487</v>
      </c>
    </row>
    <row r="267" spans="1:11" customFormat="1" x14ac:dyDescent="0.25">
      <c r="A267" s="1"/>
      <c r="B267" s="51"/>
      <c r="C267" s="52"/>
      <c r="D267" s="88"/>
      <c r="E267" s="52"/>
      <c r="F267" s="52"/>
      <c r="G267" s="23"/>
      <c r="H267" s="53"/>
      <c r="I267"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267"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267" s="53" t="s">
        <v>487</v>
      </c>
    </row>
    <row r="268" spans="1:11" customFormat="1" x14ac:dyDescent="0.25">
      <c r="A268" s="1"/>
      <c r="B268" s="51"/>
      <c r="C268" s="52"/>
      <c r="D268" s="88"/>
      <c r="E268" s="52"/>
      <c r="F268" s="52"/>
      <c r="G268" s="23"/>
      <c r="H268" s="53"/>
      <c r="I268"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268"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268" s="53" t="s">
        <v>487</v>
      </c>
    </row>
    <row r="269" spans="1:11" customFormat="1" x14ac:dyDescent="0.25">
      <c r="A269" s="1"/>
      <c r="B269" s="51"/>
      <c r="C269" s="52"/>
      <c r="D269" s="88"/>
      <c r="E269" s="52"/>
      <c r="F269" s="52"/>
      <c r="G269" s="23"/>
      <c r="H269" s="53"/>
      <c r="I269"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269"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269" s="53" t="s">
        <v>487</v>
      </c>
    </row>
    <row r="270" spans="1:11" customFormat="1" x14ac:dyDescent="0.25">
      <c r="A270" s="1"/>
      <c r="B270" s="51"/>
      <c r="C270" s="52"/>
      <c r="D270" s="88"/>
      <c r="E270" s="52"/>
      <c r="F270" s="52"/>
      <c r="G270" s="23"/>
      <c r="H270" s="53"/>
      <c r="I270"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270"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270" s="53" t="s">
        <v>487</v>
      </c>
    </row>
    <row r="271" spans="1:11" customFormat="1" x14ac:dyDescent="0.25">
      <c r="A271" s="1"/>
      <c r="B271" s="51"/>
      <c r="C271" s="52"/>
      <c r="D271" s="88"/>
      <c r="E271" s="52"/>
      <c r="F271" s="52"/>
      <c r="G271" s="23"/>
      <c r="H271" s="53"/>
      <c r="I271"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271"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271" s="53" t="s">
        <v>487</v>
      </c>
    </row>
    <row r="272" spans="1:11" customFormat="1" x14ac:dyDescent="0.25">
      <c r="A272" s="1"/>
      <c r="B272" s="51"/>
      <c r="C272" s="52"/>
      <c r="D272" s="88"/>
      <c r="E272" s="52"/>
      <c r="F272" s="52"/>
      <c r="G272" s="23"/>
      <c r="H272" s="53"/>
      <c r="I272"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272"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272" s="53" t="s">
        <v>487</v>
      </c>
    </row>
    <row r="273" spans="1:11" customFormat="1" x14ac:dyDescent="0.25">
      <c r="A273" s="1"/>
      <c r="B273" s="51"/>
      <c r="C273" s="52"/>
      <c r="D273" s="88"/>
      <c r="E273" s="52"/>
      <c r="F273" s="52"/>
      <c r="G273" s="23"/>
      <c r="H273" s="53"/>
      <c r="I273"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273"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273" s="53" t="s">
        <v>487</v>
      </c>
    </row>
    <row r="274" spans="1:11" customFormat="1" x14ac:dyDescent="0.25">
      <c r="A274" s="1"/>
      <c r="B274" s="51"/>
      <c r="C274" s="52"/>
      <c r="D274" s="88"/>
      <c r="E274" s="52"/>
      <c r="F274" s="52"/>
      <c r="G274" s="23"/>
      <c r="H274" s="53"/>
      <c r="I274"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274"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274" s="53" t="s">
        <v>487</v>
      </c>
    </row>
    <row r="275" spans="1:11" customFormat="1" x14ac:dyDescent="0.25">
      <c r="A275" s="1"/>
      <c r="B275" s="51"/>
      <c r="C275" s="52"/>
      <c r="D275" s="88"/>
      <c r="E275" s="52"/>
      <c r="F275" s="52"/>
      <c r="G275" s="23"/>
      <c r="H275" s="53"/>
      <c r="I275"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275"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275" s="53" t="s">
        <v>487</v>
      </c>
    </row>
    <row r="276" spans="1:11" customFormat="1" x14ac:dyDescent="0.25">
      <c r="A276" s="1"/>
      <c r="B276" s="51"/>
      <c r="C276" s="52"/>
      <c r="D276" s="88"/>
      <c r="E276" s="52"/>
      <c r="F276" s="52"/>
      <c r="G276" s="23"/>
      <c r="H276" s="53"/>
      <c r="I276"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276"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276" s="53" t="s">
        <v>487</v>
      </c>
    </row>
    <row r="277" spans="1:11" customFormat="1" x14ac:dyDescent="0.25">
      <c r="A277" s="1"/>
      <c r="B277" s="51"/>
      <c r="C277" s="52"/>
      <c r="D277" s="88"/>
      <c r="E277" s="52"/>
      <c r="F277" s="52"/>
      <c r="G277" s="23"/>
      <c r="H277" s="53"/>
      <c r="I277"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277"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277" s="53" t="s">
        <v>487</v>
      </c>
    </row>
    <row r="278" spans="1:11" customFormat="1" x14ac:dyDescent="0.25">
      <c r="A278" s="1"/>
      <c r="B278" s="51"/>
      <c r="C278" s="52"/>
      <c r="D278" s="88"/>
      <c r="E278" s="52"/>
      <c r="F278" s="52"/>
      <c r="G278" s="23"/>
      <c r="H278" s="53"/>
      <c r="I278"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278"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278" s="53" t="s">
        <v>487</v>
      </c>
    </row>
    <row r="279" spans="1:11" customFormat="1" x14ac:dyDescent="0.25">
      <c r="A279" s="1"/>
      <c r="B279" s="51"/>
      <c r="C279" s="52"/>
      <c r="D279" s="88"/>
      <c r="E279" s="52"/>
      <c r="F279" s="52"/>
      <c r="G279" s="23"/>
      <c r="H279" s="53"/>
      <c r="I279"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279"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279" s="53" t="s">
        <v>487</v>
      </c>
    </row>
    <row r="280" spans="1:11" customFormat="1" x14ac:dyDescent="0.25">
      <c r="A280" s="1"/>
      <c r="B280" s="51"/>
      <c r="C280" s="52"/>
      <c r="D280" s="88"/>
      <c r="E280" s="52"/>
      <c r="F280" s="52"/>
      <c r="G280" s="23"/>
      <c r="H280" s="53"/>
      <c r="I280"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280"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280" s="53" t="s">
        <v>487</v>
      </c>
    </row>
    <row r="281" spans="1:11" customFormat="1" x14ac:dyDescent="0.25">
      <c r="A281" s="1"/>
      <c r="B281" s="51"/>
      <c r="C281" s="52"/>
      <c r="D281" s="88"/>
      <c r="E281" s="52"/>
      <c r="F281" s="52"/>
      <c r="G281" s="23"/>
      <c r="H281" s="53"/>
      <c r="I281"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281"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281" s="53" t="s">
        <v>487</v>
      </c>
    </row>
    <row r="282" spans="1:11" customFormat="1" x14ac:dyDescent="0.25">
      <c r="A282" s="1"/>
      <c r="B282" s="51"/>
      <c r="C282" s="52"/>
      <c r="D282" s="88"/>
      <c r="E282" s="52"/>
      <c r="F282" s="52"/>
      <c r="G282" s="23"/>
      <c r="H282" s="53"/>
      <c r="I282"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282"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282" s="53" t="s">
        <v>487</v>
      </c>
    </row>
    <row r="283" spans="1:11" customFormat="1" x14ac:dyDescent="0.25">
      <c r="A283" s="1"/>
      <c r="B283" s="51"/>
      <c r="C283" s="52"/>
      <c r="D283" s="88"/>
      <c r="E283" s="52"/>
      <c r="F283" s="52"/>
      <c r="G283" s="23"/>
      <c r="H283" s="53"/>
      <c r="I283"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283"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283" s="53" t="s">
        <v>487</v>
      </c>
    </row>
    <row r="284" spans="1:11" customFormat="1" x14ac:dyDescent="0.25">
      <c r="A284" s="1"/>
      <c r="B284" s="51"/>
      <c r="C284" s="52"/>
      <c r="D284" s="88"/>
      <c r="E284" s="52"/>
      <c r="F284" s="52"/>
      <c r="G284" s="23"/>
      <c r="H284" s="53"/>
      <c r="I284"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284"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284" s="53" t="s">
        <v>487</v>
      </c>
    </row>
    <row r="285" spans="1:11" customFormat="1" x14ac:dyDescent="0.25">
      <c r="A285" s="1"/>
      <c r="B285" s="51"/>
      <c r="C285" s="52"/>
      <c r="D285" s="88"/>
      <c r="E285" s="52"/>
      <c r="F285" s="52"/>
      <c r="G285" s="23"/>
      <c r="H285" s="53"/>
      <c r="I285"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285"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285" s="53" t="s">
        <v>487</v>
      </c>
    </row>
    <row r="286" spans="1:11" customFormat="1" x14ac:dyDescent="0.25">
      <c r="A286" s="1"/>
      <c r="B286" s="51"/>
      <c r="C286" s="52"/>
      <c r="D286" s="88"/>
      <c r="E286" s="52"/>
      <c r="F286" s="52"/>
      <c r="G286" s="23"/>
      <c r="H286" s="53"/>
      <c r="I286"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286"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286" s="53" t="s">
        <v>487</v>
      </c>
    </row>
    <row r="287" spans="1:11" customFormat="1" x14ac:dyDescent="0.25">
      <c r="A287" s="1"/>
      <c r="B287" s="51"/>
      <c r="C287" s="52"/>
      <c r="D287" s="88"/>
      <c r="E287" s="52"/>
      <c r="F287" s="52"/>
      <c r="G287" s="23"/>
      <c r="H287" s="53"/>
      <c r="I287"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287"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287" s="53" t="s">
        <v>487</v>
      </c>
    </row>
    <row r="288" spans="1:11" customFormat="1" x14ac:dyDescent="0.25">
      <c r="A288" s="1"/>
      <c r="B288" s="51"/>
      <c r="C288" s="52"/>
      <c r="D288" s="88"/>
      <c r="E288" s="52"/>
      <c r="F288" s="52"/>
      <c r="G288" s="23"/>
      <c r="H288" s="53"/>
      <c r="I288"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288"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288" s="53" t="s">
        <v>487</v>
      </c>
    </row>
    <row r="289" spans="1:11" customFormat="1" x14ac:dyDescent="0.25">
      <c r="A289" s="1"/>
      <c r="B289" s="51"/>
      <c r="C289" s="52"/>
      <c r="D289" s="88"/>
      <c r="E289" s="52"/>
      <c r="F289" s="52"/>
      <c r="G289" s="23"/>
      <c r="H289" s="53"/>
      <c r="I289"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289"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289" s="53" t="s">
        <v>487</v>
      </c>
    </row>
    <row r="290" spans="1:11" customFormat="1" x14ac:dyDescent="0.25">
      <c r="A290" s="1"/>
      <c r="B290" s="51"/>
      <c r="C290" s="52"/>
      <c r="D290" s="88"/>
      <c r="E290" s="52"/>
      <c r="F290" s="52"/>
      <c r="G290" s="23"/>
      <c r="H290" s="53"/>
      <c r="I290"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290"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290" s="53" t="s">
        <v>487</v>
      </c>
    </row>
    <row r="291" spans="1:11" customFormat="1" x14ac:dyDescent="0.25">
      <c r="A291" s="1"/>
      <c r="B291" s="51"/>
      <c r="C291" s="52"/>
      <c r="D291" s="88"/>
      <c r="E291" s="52"/>
      <c r="F291" s="52"/>
      <c r="G291" s="23"/>
      <c r="H291" s="53"/>
      <c r="I291"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291"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291" s="53" t="s">
        <v>487</v>
      </c>
    </row>
    <row r="292" spans="1:11" customFormat="1" x14ac:dyDescent="0.25">
      <c r="A292" s="1"/>
      <c r="B292" s="51"/>
      <c r="C292" s="52"/>
      <c r="D292" s="88"/>
      <c r="E292" s="52"/>
      <c r="F292" s="52"/>
      <c r="G292" s="23"/>
      <c r="H292" s="53"/>
      <c r="I292"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292"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292" s="53" t="s">
        <v>487</v>
      </c>
    </row>
    <row r="293" spans="1:11" customFormat="1" x14ac:dyDescent="0.25">
      <c r="A293" s="1"/>
      <c r="B293" s="51"/>
      <c r="C293" s="52"/>
      <c r="D293" s="88"/>
      <c r="E293" s="52"/>
      <c r="F293" s="52"/>
      <c r="G293" s="23"/>
      <c r="H293" s="53"/>
      <c r="I293"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293"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293" s="53" t="s">
        <v>487</v>
      </c>
    </row>
    <row r="294" spans="1:11" customFormat="1" x14ac:dyDescent="0.25">
      <c r="A294" s="1"/>
      <c r="B294" s="51"/>
      <c r="C294" s="52"/>
      <c r="D294" s="88"/>
      <c r="E294" s="52"/>
      <c r="F294" s="52"/>
      <c r="G294" s="23"/>
      <c r="H294" s="53"/>
      <c r="I294"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294"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294" s="53" t="s">
        <v>487</v>
      </c>
    </row>
    <row r="295" spans="1:11" customFormat="1" x14ac:dyDescent="0.25">
      <c r="A295" s="1"/>
      <c r="B295" s="51"/>
      <c r="C295" s="52"/>
      <c r="D295" s="88"/>
      <c r="E295" s="52"/>
      <c r="F295" s="52"/>
      <c r="G295" s="23"/>
      <c r="H295" s="53"/>
      <c r="I295"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295"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295" s="53" t="s">
        <v>487</v>
      </c>
    </row>
    <row r="296" spans="1:11" customFormat="1" x14ac:dyDescent="0.25">
      <c r="A296" s="1"/>
      <c r="B296" s="51"/>
      <c r="C296" s="52"/>
      <c r="D296" s="88"/>
      <c r="E296" s="52"/>
      <c r="F296" s="52"/>
      <c r="G296" s="23"/>
      <c r="H296" s="53"/>
      <c r="I296"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296"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296" s="53" t="s">
        <v>487</v>
      </c>
    </row>
    <row r="297" spans="1:11" customFormat="1" x14ac:dyDescent="0.25">
      <c r="A297" s="1"/>
      <c r="B297" s="51"/>
      <c r="C297" s="52"/>
      <c r="D297" s="88"/>
      <c r="E297" s="52"/>
      <c r="F297" s="52"/>
      <c r="G297" s="23"/>
      <c r="H297" s="53"/>
      <c r="I297"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297"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297" s="53" t="s">
        <v>487</v>
      </c>
    </row>
    <row r="298" spans="1:11" customFormat="1" x14ac:dyDescent="0.25">
      <c r="A298" s="1"/>
      <c r="B298" s="51"/>
      <c r="C298" s="52"/>
      <c r="D298" s="88"/>
      <c r="E298" s="52"/>
      <c r="F298" s="52"/>
      <c r="G298" s="23"/>
      <c r="H298" s="53"/>
      <c r="I298"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298"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298" s="53" t="s">
        <v>487</v>
      </c>
    </row>
    <row r="299" spans="1:11" customFormat="1" x14ac:dyDescent="0.25">
      <c r="A299" s="1"/>
      <c r="B299" s="51"/>
      <c r="C299" s="52"/>
      <c r="D299" s="88"/>
      <c r="E299" s="52"/>
      <c r="F299" s="52"/>
      <c r="G299" s="23"/>
      <c r="H299" s="53"/>
      <c r="I299"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299"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299" s="53" t="s">
        <v>487</v>
      </c>
    </row>
    <row r="300" spans="1:11" customFormat="1" x14ac:dyDescent="0.25">
      <c r="A300" s="1"/>
      <c r="B300" s="51"/>
      <c r="C300" s="52"/>
      <c r="D300" s="88"/>
      <c r="E300" s="52"/>
      <c r="F300" s="52"/>
      <c r="G300" s="23"/>
      <c r="H300" s="53"/>
      <c r="I300"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300"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300" s="53" t="s">
        <v>487</v>
      </c>
    </row>
    <row r="301" spans="1:11" customFormat="1" x14ac:dyDescent="0.25">
      <c r="A301" s="1"/>
      <c r="B301" s="51"/>
      <c r="C301" s="52"/>
      <c r="D301" s="88"/>
      <c r="E301" s="52"/>
      <c r="F301" s="52"/>
      <c r="G301" s="23"/>
      <c r="H301" s="53"/>
      <c r="I301"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301"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301" s="53" t="s">
        <v>487</v>
      </c>
    </row>
    <row r="302" spans="1:11" customFormat="1" x14ac:dyDescent="0.25">
      <c r="A302" s="1"/>
      <c r="B302" s="51"/>
      <c r="C302" s="52"/>
      <c r="D302" s="88"/>
      <c r="E302" s="52"/>
      <c r="F302" s="52"/>
      <c r="G302" s="23"/>
      <c r="H302" s="53"/>
      <c r="I302"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302"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302" s="53" t="s">
        <v>487</v>
      </c>
    </row>
    <row r="303" spans="1:11" customFormat="1" x14ac:dyDescent="0.25">
      <c r="A303" s="1"/>
      <c r="B303" s="51"/>
      <c r="C303" s="52"/>
      <c r="D303" s="88"/>
      <c r="E303" s="52"/>
      <c r="F303" s="52"/>
      <c r="G303" s="23"/>
      <c r="H303" s="53"/>
      <c r="I303"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303"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303" s="53" t="s">
        <v>487</v>
      </c>
    </row>
    <row r="304" spans="1:11" customFormat="1" x14ac:dyDescent="0.25">
      <c r="A304" s="1"/>
      <c r="B304" s="51"/>
      <c r="C304" s="52"/>
      <c r="D304" s="88"/>
      <c r="E304" s="52"/>
      <c r="F304" s="52"/>
      <c r="G304" s="23"/>
      <c r="H304" s="53"/>
      <c r="I304"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304"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304" s="53" t="s">
        <v>487</v>
      </c>
    </row>
    <row r="305" spans="1:11" customFormat="1" x14ac:dyDescent="0.25">
      <c r="A305" s="1"/>
      <c r="B305" s="51"/>
      <c r="C305" s="52"/>
      <c r="D305" s="88"/>
      <c r="E305" s="52"/>
      <c r="F305" s="52"/>
      <c r="G305" s="23"/>
      <c r="H305" s="53"/>
      <c r="I305"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305"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305" s="53" t="s">
        <v>487</v>
      </c>
    </row>
    <row r="306" spans="1:11" customFormat="1" x14ac:dyDescent="0.25">
      <c r="A306" s="1"/>
      <c r="B306" s="51"/>
      <c r="C306" s="52"/>
      <c r="D306" s="88"/>
      <c r="E306" s="52"/>
      <c r="F306" s="52"/>
      <c r="G306" s="23"/>
      <c r="H306" s="53"/>
      <c r="I306"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306"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306" s="53" t="s">
        <v>487</v>
      </c>
    </row>
    <row r="307" spans="1:11" customFormat="1" x14ac:dyDescent="0.25">
      <c r="A307" s="1"/>
      <c r="B307" s="51"/>
      <c r="C307" s="52"/>
      <c r="D307" s="88"/>
      <c r="E307" s="52"/>
      <c r="F307" s="52"/>
      <c r="G307" s="23"/>
      <c r="H307" s="53"/>
      <c r="I307"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307"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307" s="53" t="s">
        <v>487</v>
      </c>
    </row>
    <row r="308" spans="1:11" customFormat="1" x14ac:dyDescent="0.25">
      <c r="A308" s="1"/>
      <c r="B308" s="51"/>
      <c r="C308" s="52"/>
      <c r="D308" s="88"/>
      <c r="E308" s="52"/>
      <c r="F308" s="52"/>
      <c r="G308" s="23"/>
      <c r="H308" s="53"/>
      <c r="I308"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308"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308" s="53" t="s">
        <v>487</v>
      </c>
    </row>
    <row r="309" spans="1:11" customFormat="1" x14ac:dyDescent="0.25">
      <c r="A309" s="1"/>
      <c r="B309" s="51"/>
      <c r="C309" s="52"/>
      <c r="D309" s="88"/>
      <c r="E309" s="52"/>
      <c r="F309" s="52"/>
      <c r="G309" s="23"/>
      <c r="H309" s="53"/>
      <c r="I309"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309"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309" s="53" t="s">
        <v>487</v>
      </c>
    </row>
    <row r="310" spans="1:11" customFormat="1" x14ac:dyDescent="0.25">
      <c r="A310" s="1"/>
      <c r="B310" s="51"/>
      <c r="C310" s="52"/>
      <c r="D310" s="88"/>
      <c r="E310" s="52"/>
      <c r="F310" s="52"/>
      <c r="G310" s="23"/>
      <c r="H310" s="53"/>
      <c r="I310"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310"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310" s="53" t="s">
        <v>487</v>
      </c>
    </row>
    <row r="311" spans="1:11" customFormat="1" x14ac:dyDescent="0.25">
      <c r="A311" s="1"/>
      <c r="B311" s="51"/>
      <c r="C311" s="52"/>
      <c r="D311" s="88"/>
      <c r="E311" s="52"/>
      <c r="F311" s="52"/>
      <c r="G311" s="23"/>
      <c r="H311" s="53"/>
      <c r="I311"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311"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311" s="53" t="s">
        <v>487</v>
      </c>
    </row>
    <row r="312" spans="1:11" customFormat="1" x14ac:dyDescent="0.25">
      <c r="A312" s="1"/>
      <c r="B312" s="51"/>
      <c r="C312" s="52"/>
      <c r="D312" s="88"/>
      <c r="E312" s="52"/>
      <c r="F312" s="52"/>
      <c r="G312" s="23"/>
      <c r="H312" s="53"/>
      <c r="I312"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312"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312" s="53" t="s">
        <v>487</v>
      </c>
    </row>
    <row r="313" spans="1:11" customFormat="1" x14ac:dyDescent="0.25">
      <c r="A313" s="1"/>
      <c r="B313" s="51"/>
      <c r="C313" s="52"/>
      <c r="D313" s="88"/>
      <c r="E313" s="52"/>
      <c r="F313" s="52"/>
      <c r="G313" s="23"/>
      <c r="H313" s="53"/>
      <c r="I313"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313"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313" s="53" t="s">
        <v>487</v>
      </c>
    </row>
    <row r="314" spans="1:11" customFormat="1" x14ac:dyDescent="0.25">
      <c r="A314" s="1"/>
      <c r="B314" s="51"/>
      <c r="C314" s="52"/>
      <c r="D314" s="88"/>
      <c r="E314" s="52"/>
      <c r="F314" s="52"/>
      <c r="G314" s="23"/>
      <c r="H314" s="53"/>
      <c r="I314"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314"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314" s="53" t="s">
        <v>487</v>
      </c>
    </row>
    <row r="315" spans="1:11" customFormat="1" x14ac:dyDescent="0.25">
      <c r="A315" s="1"/>
      <c r="B315" s="51"/>
      <c r="C315" s="52"/>
      <c r="D315" s="88"/>
      <c r="E315" s="52"/>
      <c r="F315" s="52"/>
      <c r="G315" s="23"/>
      <c r="H315" s="53"/>
      <c r="I315"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315"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315" s="53" t="s">
        <v>487</v>
      </c>
    </row>
    <row r="316" spans="1:11" customFormat="1" x14ac:dyDescent="0.25">
      <c r="A316" s="1"/>
      <c r="B316" s="51"/>
      <c r="C316" s="52"/>
      <c r="D316" s="88"/>
      <c r="E316" s="52"/>
      <c r="F316" s="52"/>
      <c r="G316" s="23"/>
      <c r="H316" s="53"/>
      <c r="I316"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316"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316" s="53" t="s">
        <v>487</v>
      </c>
    </row>
    <row r="317" spans="1:11" customFormat="1" x14ac:dyDescent="0.25">
      <c r="A317" s="1"/>
      <c r="B317" s="51"/>
      <c r="C317" s="52"/>
      <c r="D317" s="88"/>
      <c r="E317" s="52"/>
      <c r="F317" s="52"/>
      <c r="G317" s="23"/>
      <c r="H317" s="53"/>
      <c r="I317"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317"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317" s="53" t="s">
        <v>487</v>
      </c>
    </row>
    <row r="318" spans="1:11" customFormat="1" x14ac:dyDescent="0.25">
      <c r="A318" s="1"/>
      <c r="B318" s="51"/>
      <c r="C318" s="52"/>
      <c r="D318" s="88"/>
      <c r="E318" s="52"/>
      <c r="F318" s="52"/>
      <c r="G318" s="23"/>
      <c r="H318" s="53"/>
      <c r="I318"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318"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318" s="53" t="s">
        <v>487</v>
      </c>
    </row>
    <row r="319" spans="1:11" customFormat="1" x14ac:dyDescent="0.25">
      <c r="A319" s="1"/>
      <c r="B319" s="51"/>
      <c r="C319" s="52"/>
      <c r="D319" s="88"/>
      <c r="E319" s="52"/>
      <c r="F319" s="52"/>
      <c r="G319" s="23"/>
      <c r="H319" s="53"/>
      <c r="I319"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319"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319" s="53" t="s">
        <v>487</v>
      </c>
    </row>
    <row r="320" spans="1:11" customFormat="1" x14ac:dyDescent="0.25">
      <c r="A320" s="1"/>
      <c r="B320" s="51"/>
      <c r="C320" s="52"/>
      <c r="D320" s="88"/>
      <c r="E320" s="52"/>
      <c r="F320" s="52"/>
      <c r="G320" s="23"/>
      <c r="H320" s="53"/>
      <c r="I320"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320"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320" s="53" t="s">
        <v>487</v>
      </c>
    </row>
    <row r="321" spans="1:11" customFormat="1" x14ac:dyDescent="0.25">
      <c r="A321" s="1"/>
      <c r="B321" s="51"/>
      <c r="C321" s="52"/>
      <c r="D321" s="88"/>
      <c r="E321" s="52"/>
      <c r="F321" s="52"/>
      <c r="G321" s="23"/>
      <c r="H321" s="53"/>
      <c r="I321"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321"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321" s="53" t="s">
        <v>487</v>
      </c>
    </row>
    <row r="322" spans="1:11" customFormat="1" x14ac:dyDescent="0.25">
      <c r="A322" s="1"/>
      <c r="B322" s="51"/>
      <c r="C322" s="52"/>
      <c r="D322" s="88"/>
      <c r="E322" s="52"/>
      <c r="F322" s="52"/>
      <c r="G322" s="23"/>
      <c r="H322" s="53"/>
      <c r="I322"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322"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322" s="53" t="s">
        <v>487</v>
      </c>
    </row>
    <row r="323" spans="1:11" customFormat="1" x14ac:dyDescent="0.25">
      <c r="A323" s="1"/>
      <c r="B323" s="51"/>
      <c r="C323" s="52"/>
      <c r="D323" s="88"/>
      <c r="E323" s="52"/>
      <c r="F323" s="52"/>
      <c r="G323" s="23"/>
      <c r="H323" s="53"/>
      <c r="I323"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323"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323" s="53" t="s">
        <v>487</v>
      </c>
    </row>
    <row r="324" spans="1:11" customFormat="1" x14ac:dyDescent="0.25">
      <c r="A324" s="1"/>
      <c r="B324" s="51"/>
      <c r="C324" s="52"/>
      <c r="D324" s="88"/>
      <c r="E324" s="52"/>
      <c r="F324" s="52"/>
      <c r="G324" s="23"/>
      <c r="H324" s="53"/>
      <c r="I324"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324"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324" s="53" t="s">
        <v>487</v>
      </c>
    </row>
    <row r="325" spans="1:11" customFormat="1" x14ac:dyDescent="0.25">
      <c r="A325" s="1"/>
      <c r="B325" s="51"/>
      <c r="C325" s="52"/>
      <c r="D325" s="88"/>
      <c r="E325" s="52"/>
      <c r="F325" s="52"/>
      <c r="G325" s="23"/>
      <c r="H325" s="53"/>
      <c r="I325"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325"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325" s="53" t="s">
        <v>487</v>
      </c>
    </row>
    <row r="326" spans="1:11" customFormat="1" x14ac:dyDescent="0.25">
      <c r="A326" s="1"/>
      <c r="B326" s="51"/>
      <c r="C326" s="52"/>
      <c r="D326" s="88"/>
      <c r="E326" s="52"/>
      <c r="F326" s="52"/>
      <c r="G326" s="23"/>
      <c r="H326" s="53"/>
      <c r="I326"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326"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326" s="53" t="s">
        <v>487</v>
      </c>
    </row>
    <row r="327" spans="1:11" customFormat="1" x14ac:dyDescent="0.25">
      <c r="A327" s="1"/>
      <c r="B327" s="51"/>
      <c r="C327" s="52"/>
      <c r="D327" s="88"/>
      <c r="E327" s="52"/>
      <c r="F327" s="52"/>
      <c r="G327" s="23"/>
      <c r="H327" s="53"/>
      <c r="I327"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327"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327" s="53" t="s">
        <v>487</v>
      </c>
    </row>
    <row r="328" spans="1:11" customFormat="1" x14ac:dyDescent="0.25">
      <c r="A328" s="1"/>
      <c r="B328" s="51"/>
      <c r="C328" s="52"/>
      <c r="D328" s="88"/>
      <c r="E328" s="52"/>
      <c r="F328" s="52"/>
      <c r="G328" s="23"/>
      <c r="H328" s="53"/>
      <c r="I328"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328"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328" s="53" t="s">
        <v>487</v>
      </c>
    </row>
    <row r="329" spans="1:11" customFormat="1" x14ac:dyDescent="0.25">
      <c r="A329" s="1"/>
      <c r="B329" s="51"/>
      <c r="C329" s="52"/>
      <c r="D329" s="88"/>
      <c r="E329" s="52"/>
      <c r="F329" s="52"/>
      <c r="G329" s="23"/>
      <c r="H329" s="53"/>
      <c r="I329"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329"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329" s="53" t="s">
        <v>487</v>
      </c>
    </row>
    <row r="330" spans="1:11" customFormat="1" x14ac:dyDescent="0.25">
      <c r="A330" s="1"/>
      <c r="B330" s="51"/>
      <c r="C330" s="52"/>
      <c r="D330" s="88"/>
      <c r="E330" s="52"/>
      <c r="F330" s="52"/>
      <c r="G330" s="23"/>
      <c r="H330" s="53"/>
      <c r="I330"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330"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330" s="53" t="s">
        <v>487</v>
      </c>
    </row>
    <row r="331" spans="1:11" customFormat="1" x14ac:dyDescent="0.25">
      <c r="A331" s="1"/>
      <c r="B331" s="51"/>
      <c r="C331" s="52"/>
      <c r="D331" s="88"/>
      <c r="E331" s="52"/>
      <c r="F331" s="52"/>
      <c r="G331" s="23"/>
      <c r="H331" s="53"/>
      <c r="I331"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331"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331" s="53" t="s">
        <v>487</v>
      </c>
    </row>
    <row r="332" spans="1:11" customFormat="1" x14ac:dyDescent="0.25">
      <c r="A332" s="1"/>
      <c r="B332" s="51"/>
      <c r="C332" s="52"/>
      <c r="D332" s="88"/>
      <c r="E332" s="52"/>
      <c r="F332" s="52"/>
      <c r="G332" s="23"/>
      <c r="H332" s="53"/>
      <c r="I332"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332"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332" s="53" t="s">
        <v>487</v>
      </c>
    </row>
    <row r="333" spans="1:11" customFormat="1" x14ac:dyDescent="0.25">
      <c r="A333" s="1"/>
      <c r="B333" s="51"/>
      <c r="C333" s="52"/>
      <c r="D333" s="88"/>
      <c r="E333" s="52"/>
      <c r="F333" s="52"/>
      <c r="G333" s="23"/>
      <c r="H333" s="53"/>
      <c r="I333"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333"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333" s="53" t="s">
        <v>487</v>
      </c>
    </row>
    <row r="334" spans="1:11" customFormat="1" x14ac:dyDescent="0.25">
      <c r="A334" s="1"/>
      <c r="B334" s="51"/>
      <c r="C334" s="52"/>
      <c r="D334" s="88"/>
      <c r="E334" s="52"/>
      <c r="F334" s="52"/>
      <c r="G334" s="23"/>
      <c r="H334" s="53"/>
      <c r="I334"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334"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334" s="53" t="s">
        <v>487</v>
      </c>
    </row>
    <row r="335" spans="1:11" customFormat="1" x14ac:dyDescent="0.25">
      <c r="A335" s="1"/>
      <c r="B335" s="51"/>
      <c r="C335" s="52"/>
      <c r="D335" s="88"/>
      <c r="E335" s="52"/>
      <c r="F335" s="52"/>
      <c r="G335" s="23"/>
      <c r="H335" s="53"/>
      <c r="I335"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335"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335" s="53" t="s">
        <v>487</v>
      </c>
    </row>
    <row r="336" spans="1:11" customFormat="1" x14ac:dyDescent="0.25">
      <c r="A336" s="1"/>
      <c r="B336" s="51"/>
      <c r="C336" s="52"/>
      <c r="D336" s="88"/>
      <c r="E336" s="52"/>
      <c r="F336" s="52"/>
      <c r="G336" s="23"/>
      <c r="H336" s="53"/>
      <c r="I336"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336"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336" s="53" t="s">
        <v>487</v>
      </c>
    </row>
    <row r="337" spans="1:11" customFormat="1" x14ac:dyDescent="0.25">
      <c r="A337" s="1"/>
      <c r="B337" s="51"/>
      <c r="C337" s="52"/>
      <c r="D337" s="88"/>
      <c r="E337" s="52"/>
      <c r="F337" s="52"/>
      <c r="G337" s="23"/>
      <c r="H337" s="53"/>
      <c r="I337"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337"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337" s="53" t="s">
        <v>487</v>
      </c>
    </row>
    <row r="338" spans="1:11" customFormat="1" x14ac:dyDescent="0.25">
      <c r="A338" s="1"/>
      <c r="B338" s="51"/>
      <c r="C338" s="52"/>
      <c r="D338" s="88"/>
      <c r="E338" s="52"/>
      <c r="F338" s="52"/>
      <c r="G338" s="23"/>
      <c r="H338" s="53"/>
      <c r="I338"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338"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338" s="53" t="s">
        <v>487</v>
      </c>
    </row>
    <row r="339" spans="1:11" customFormat="1" x14ac:dyDescent="0.25">
      <c r="A339" s="1"/>
      <c r="B339" s="51"/>
      <c r="C339" s="52"/>
      <c r="D339" s="88"/>
      <c r="E339" s="52"/>
      <c r="F339" s="52"/>
      <c r="G339" s="23"/>
      <c r="H339" s="53"/>
      <c r="I339"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339"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339" s="53" t="s">
        <v>487</v>
      </c>
    </row>
    <row r="340" spans="1:11" customFormat="1" x14ac:dyDescent="0.25">
      <c r="A340" s="1"/>
      <c r="B340" s="51"/>
      <c r="C340" s="52"/>
      <c r="D340" s="88"/>
      <c r="E340" s="52"/>
      <c r="F340" s="52"/>
      <c r="G340" s="23"/>
      <c r="H340" s="53"/>
      <c r="I340"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340"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340" s="53" t="s">
        <v>487</v>
      </c>
    </row>
    <row r="341" spans="1:11" customFormat="1" x14ac:dyDescent="0.25">
      <c r="A341" s="1"/>
      <c r="B341" s="51"/>
      <c r="C341" s="52"/>
      <c r="D341" s="88"/>
      <c r="E341" s="52"/>
      <c r="F341" s="52"/>
      <c r="G341" s="23"/>
      <c r="H341" s="53"/>
      <c r="I341"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341"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341" s="53" t="s">
        <v>487</v>
      </c>
    </row>
    <row r="342" spans="1:11" customFormat="1" x14ac:dyDescent="0.25">
      <c r="A342" s="1"/>
      <c r="B342" s="51"/>
      <c r="C342" s="52"/>
      <c r="D342" s="88"/>
      <c r="E342" s="52"/>
      <c r="F342" s="52"/>
      <c r="G342" s="23"/>
      <c r="H342" s="53"/>
      <c r="I342"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342"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342" s="53" t="s">
        <v>487</v>
      </c>
    </row>
    <row r="343" spans="1:11" customFormat="1" x14ac:dyDescent="0.25">
      <c r="A343" s="1"/>
      <c r="B343" s="51"/>
      <c r="C343" s="52"/>
      <c r="D343" s="88"/>
      <c r="E343" s="52"/>
      <c r="F343" s="52"/>
      <c r="G343" s="23"/>
      <c r="H343" s="53"/>
      <c r="I343"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343"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343" s="53" t="s">
        <v>487</v>
      </c>
    </row>
    <row r="344" spans="1:11" customFormat="1" x14ac:dyDescent="0.25">
      <c r="A344" s="1"/>
      <c r="B344" s="51"/>
      <c r="C344" s="52"/>
      <c r="D344" s="88"/>
      <c r="E344" s="52"/>
      <c r="F344" s="52"/>
      <c r="G344" s="23"/>
      <c r="H344" s="53"/>
      <c r="I344"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344"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344" s="53" t="s">
        <v>487</v>
      </c>
    </row>
    <row r="345" spans="1:11" customFormat="1" x14ac:dyDescent="0.25">
      <c r="A345" s="1"/>
      <c r="B345" s="51"/>
      <c r="C345" s="52"/>
      <c r="D345" s="88"/>
      <c r="E345" s="52"/>
      <c r="F345" s="52"/>
      <c r="G345" s="23"/>
      <c r="H345" s="53"/>
      <c r="I345"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345"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345" s="53" t="s">
        <v>487</v>
      </c>
    </row>
    <row r="346" spans="1:11" customFormat="1" x14ac:dyDescent="0.25">
      <c r="A346" s="1"/>
      <c r="B346" s="51"/>
      <c r="C346" s="52"/>
      <c r="D346" s="88"/>
      <c r="E346" s="52"/>
      <c r="F346" s="52"/>
      <c r="G346" s="23"/>
      <c r="H346" s="53"/>
      <c r="I346"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346"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346" s="53" t="s">
        <v>487</v>
      </c>
    </row>
    <row r="347" spans="1:11" customFormat="1" x14ac:dyDescent="0.25">
      <c r="A347" s="1"/>
      <c r="B347" s="51"/>
      <c r="C347" s="52"/>
      <c r="D347" s="88"/>
      <c r="E347" s="52"/>
      <c r="F347" s="52"/>
      <c r="G347" s="23"/>
      <c r="H347" s="53"/>
      <c r="I347"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347"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347" s="53" t="s">
        <v>487</v>
      </c>
    </row>
    <row r="348" spans="1:11" customFormat="1" x14ac:dyDescent="0.25">
      <c r="A348" s="1"/>
      <c r="B348" s="51"/>
      <c r="C348" s="52"/>
      <c r="D348" s="88"/>
      <c r="E348" s="52"/>
      <c r="F348" s="52"/>
      <c r="G348" s="23"/>
      <c r="H348" s="53"/>
      <c r="I348"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348"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348" s="53" t="s">
        <v>487</v>
      </c>
    </row>
    <row r="349" spans="1:11" customFormat="1" x14ac:dyDescent="0.25">
      <c r="A349" s="1"/>
      <c r="B349" s="51"/>
      <c r="C349" s="52"/>
      <c r="D349" s="88"/>
      <c r="E349" s="52"/>
      <c r="F349" s="52"/>
      <c r="G349" s="23"/>
      <c r="H349" s="53"/>
      <c r="I349"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349"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349" s="53" t="s">
        <v>487</v>
      </c>
    </row>
    <row r="350" spans="1:11" customFormat="1" x14ac:dyDescent="0.25">
      <c r="A350" s="1"/>
      <c r="B350" s="51"/>
      <c r="C350" s="52"/>
      <c r="D350" s="88"/>
      <c r="E350" s="52"/>
      <c r="F350" s="52"/>
      <c r="G350" s="23"/>
      <c r="H350" s="53"/>
      <c r="I350"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350"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350" s="53" t="s">
        <v>487</v>
      </c>
    </row>
    <row r="351" spans="1:11" customFormat="1" x14ac:dyDescent="0.25">
      <c r="A351" s="1"/>
      <c r="B351" s="51"/>
      <c r="C351" s="52"/>
      <c r="D351" s="88"/>
      <c r="E351" s="52"/>
      <c r="F351" s="52"/>
      <c r="G351" s="23"/>
      <c r="H351" s="53"/>
      <c r="I351"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351"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351" s="53" t="s">
        <v>487</v>
      </c>
    </row>
    <row r="352" spans="1:11" customFormat="1" x14ac:dyDescent="0.25">
      <c r="A352" s="1"/>
      <c r="B352" s="51"/>
      <c r="C352" s="52"/>
      <c r="D352" s="88"/>
      <c r="E352" s="52"/>
      <c r="F352" s="52"/>
      <c r="G352" s="23"/>
      <c r="H352" s="53"/>
      <c r="I352"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352"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352" s="53" t="s">
        <v>487</v>
      </c>
    </row>
    <row r="353" spans="1:11" customFormat="1" x14ac:dyDescent="0.25">
      <c r="A353" s="1"/>
      <c r="B353" s="51"/>
      <c r="C353" s="52"/>
      <c r="D353" s="88"/>
      <c r="E353" s="52"/>
      <c r="F353" s="52"/>
      <c r="G353" s="23"/>
      <c r="H353" s="53"/>
      <c r="I353"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353"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353" s="53" t="s">
        <v>487</v>
      </c>
    </row>
    <row r="354" spans="1:11" customFormat="1" x14ac:dyDescent="0.25">
      <c r="A354" s="1"/>
      <c r="B354" s="51"/>
      <c r="C354" s="52"/>
      <c r="D354" s="88"/>
      <c r="E354" s="52"/>
      <c r="F354" s="52"/>
      <c r="G354" s="23"/>
      <c r="H354" s="53"/>
      <c r="I354"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354"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354" s="53" t="s">
        <v>487</v>
      </c>
    </row>
    <row r="355" spans="1:11" customFormat="1" x14ac:dyDescent="0.25">
      <c r="A355" s="1"/>
      <c r="B355" s="51"/>
      <c r="C355" s="52"/>
      <c r="D355" s="88"/>
      <c r="E355" s="52"/>
      <c r="F355" s="52"/>
      <c r="G355" s="23"/>
      <c r="H355" s="53"/>
      <c r="I355"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355"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355" s="53" t="s">
        <v>487</v>
      </c>
    </row>
    <row r="356" spans="1:11" customFormat="1" x14ac:dyDescent="0.25">
      <c r="A356" s="1"/>
      <c r="B356" s="51"/>
      <c r="C356" s="52"/>
      <c r="D356" s="88"/>
      <c r="E356" s="52"/>
      <c r="F356" s="52"/>
      <c r="G356" s="23"/>
      <c r="H356" s="53"/>
      <c r="I356"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356"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356" s="53" t="s">
        <v>487</v>
      </c>
    </row>
    <row r="357" spans="1:11" customFormat="1" x14ac:dyDescent="0.25">
      <c r="A357" s="1"/>
      <c r="B357" s="51"/>
      <c r="C357" s="52"/>
      <c r="D357" s="88"/>
      <c r="E357" s="52"/>
      <c r="F357" s="52"/>
      <c r="G357" s="23"/>
      <c r="H357" s="53"/>
      <c r="I357"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357"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357" s="53" t="s">
        <v>487</v>
      </c>
    </row>
    <row r="358" spans="1:11" customFormat="1" x14ac:dyDescent="0.25">
      <c r="A358" s="1"/>
      <c r="B358" s="51"/>
      <c r="C358" s="52"/>
      <c r="D358" s="88"/>
      <c r="E358" s="52"/>
      <c r="F358" s="52"/>
      <c r="G358" s="23"/>
      <c r="H358" s="53"/>
      <c r="I358"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358"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358" s="53" t="s">
        <v>487</v>
      </c>
    </row>
    <row r="359" spans="1:11" customFormat="1" x14ac:dyDescent="0.25">
      <c r="A359" s="1"/>
      <c r="B359" s="51"/>
      <c r="C359" s="52"/>
      <c r="D359" s="88"/>
      <c r="E359" s="52"/>
      <c r="F359" s="52"/>
      <c r="G359" s="23"/>
      <c r="H359" s="53"/>
      <c r="I359"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359"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359" s="53" t="s">
        <v>487</v>
      </c>
    </row>
    <row r="360" spans="1:11" customFormat="1" x14ac:dyDescent="0.25">
      <c r="A360" s="1"/>
      <c r="B360" s="51"/>
      <c r="C360" s="52"/>
      <c r="D360" s="88"/>
      <c r="E360" s="52"/>
      <c r="F360" s="52"/>
      <c r="G360" s="23"/>
      <c r="H360" s="53"/>
      <c r="I360"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360"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360" s="53" t="s">
        <v>487</v>
      </c>
    </row>
    <row r="361" spans="1:11" customFormat="1" x14ac:dyDescent="0.25">
      <c r="A361" s="1"/>
      <c r="B361" s="51"/>
      <c r="C361" s="52"/>
      <c r="D361" s="88"/>
      <c r="E361" s="52"/>
      <c r="F361" s="52"/>
      <c r="G361" s="23"/>
      <c r="H361" s="53"/>
      <c r="I361"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361"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361" s="53" t="s">
        <v>487</v>
      </c>
    </row>
    <row r="362" spans="1:11" customFormat="1" x14ac:dyDescent="0.25">
      <c r="A362" s="1"/>
      <c r="B362" s="51"/>
      <c r="C362" s="52"/>
      <c r="D362" s="88"/>
      <c r="E362" s="52"/>
      <c r="F362" s="52"/>
      <c r="G362" s="23"/>
      <c r="H362" s="53"/>
      <c r="I362"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362"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362" s="53" t="s">
        <v>487</v>
      </c>
    </row>
    <row r="363" spans="1:11" customFormat="1" x14ac:dyDescent="0.25">
      <c r="A363" s="1"/>
      <c r="B363" s="51"/>
      <c r="C363" s="52"/>
      <c r="D363" s="88"/>
      <c r="E363" s="52"/>
      <c r="F363" s="52"/>
      <c r="G363" s="23"/>
      <c r="H363" s="53"/>
      <c r="I363"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363"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363" s="53" t="s">
        <v>487</v>
      </c>
    </row>
    <row r="364" spans="1:11" customFormat="1" x14ac:dyDescent="0.25">
      <c r="A364" s="1"/>
      <c r="B364" s="51"/>
      <c r="C364" s="52"/>
      <c r="D364" s="88"/>
      <c r="E364" s="52"/>
      <c r="F364" s="52"/>
      <c r="G364" s="23"/>
      <c r="H364" s="53"/>
      <c r="I364"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364"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364" s="53" t="s">
        <v>487</v>
      </c>
    </row>
    <row r="365" spans="1:11" customFormat="1" x14ac:dyDescent="0.25">
      <c r="A365" s="1"/>
      <c r="B365" s="51"/>
      <c r="C365" s="52"/>
      <c r="D365" s="88"/>
      <c r="E365" s="52"/>
      <c r="F365" s="52"/>
      <c r="G365" s="23"/>
      <c r="H365" s="53"/>
      <c r="I365"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365"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365" s="53" t="s">
        <v>487</v>
      </c>
    </row>
    <row r="366" spans="1:11" customFormat="1" x14ac:dyDescent="0.25">
      <c r="A366" s="1"/>
      <c r="B366" s="51"/>
      <c r="C366" s="52"/>
      <c r="D366" s="88"/>
      <c r="E366" s="52"/>
      <c r="F366" s="52"/>
      <c r="G366" s="23"/>
      <c r="H366" s="53"/>
      <c r="I366"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366"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366" s="53" t="s">
        <v>487</v>
      </c>
    </row>
    <row r="367" spans="1:11" customFormat="1" x14ac:dyDescent="0.25">
      <c r="A367" s="1"/>
      <c r="B367" s="51"/>
      <c r="C367" s="52"/>
      <c r="D367" s="88"/>
      <c r="E367" s="52"/>
      <c r="F367" s="52"/>
      <c r="G367" s="23"/>
      <c r="H367" s="53"/>
      <c r="I367"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367"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367" s="53" t="s">
        <v>487</v>
      </c>
    </row>
    <row r="368" spans="1:11" customFormat="1" x14ac:dyDescent="0.25">
      <c r="A368" s="1"/>
      <c r="B368" s="51"/>
      <c r="C368" s="52"/>
      <c r="D368" s="88"/>
      <c r="E368" s="52"/>
      <c r="F368" s="52"/>
      <c r="G368" s="23"/>
      <c r="H368" s="53"/>
      <c r="I368"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368"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368" s="53" t="s">
        <v>487</v>
      </c>
    </row>
    <row r="369" spans="1:11" customFormat="1" x14ac:dyDescent="0.25">
      <c r="A369" s="1"/>
      <c r="B369" s="51"/>
      <c r="C369" s="52"/>
      <c r="D369" s="88"/>
      <c r="E369" s="52"/>
      <c r="F369" s="52"/>
      <c r="G369" s="23"/>
      <c r="H369" s="53"/>
      <c r="I369"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369"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369" s="53" t="s">
        <v>487</v>
      </c>
    </row>
    <row r="370" spans="1:11" customFormat="1" x14ac:dyDescent="0.25">
      <c r="A370" s="1"/>
      <c r="B370" s="51"/>
      <c r="C370" s="52"/>
      <c r="D370" s="88"/>
      <c r="E370" s="52"/>
      <c r="F370" s="52"/>
      <c r="G370" s="23"/>
      <c r="H370" s="53"/>
      <c r="I370"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370"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370" s="53" t="s">
        <v>487</v>
      </c>
    </row>
    <row r="371" spans="1:11" customFormat="1" x14ac:dyDescent="0.25">
      <c r="A371" s="1"/>
      <c r="B371" s="51"/>
      <c r="C371" s="52"/>
      <c r="D371" s="88"/>
      <c r="E371" s="52"/>
      <c r="F371" s="52"/>
      <c r="G371" s="23"/>
      <c r="H371" s="53"/>
      <c r="I371"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371"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371" s="53" t="s">
        <v>487</v>
      </c>
    </row>
    <row r="372" spans="1:11" customFormat="1" x14ac:dyDescent="0.25">
      <c r="A372" s="1"/>
      <c r="B372" s="51"/>
      <c r="C372" s="52"/>
      <c r="D372" s="88"/>
      <c r="E372" s="52"/>
      <c r="F372" s="52"/>
      <c r="G372" s="23"/>
      <c r="H372" s="53"/>
      <c r="I372"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372"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372" s="53" t="s">
        <v>487</v>
      </c>
    </row>
    <row r="373" spans="1:11" customFormat="1" x14ac:dyDescent="0.25">
      <c r="A373" s="1"/>
      <c r="B373" s="51"/>
      <c r="C373" s="52"/>
      <c r="D373" s="88"/>
      <c r="E373" s="52"/>
      <c r="F373" s="52"/>
      <c r="G373" s="23"/>
      <c r="H373" s="53"/>
      <c r="I373"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373"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373" s="53" t="s">
        <v>487</v>
      </c>
    </row>
    <row r="374" spans="1:11" customFormat="1" x14ac:dyDescent="0.25">
      <c r="A374" s="1"/>
      <c r="B374" s="51"/>
      <c r="C374" s="52"/>
      <c r="D374" s="88"/>
      <c r="E374" s="52"/>
      <c r="F374" s="52"/>
      <c r="G374" s="23"/>
      <c r="H374" s="53"/>
      <c r="I374"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374"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374" s="53" t="s">
        <v>487</v>
      </c>
    </row>
    <row r="375" spans="1:11" customFormat="1" x14ac:dyDescent="0.25">
      <c r="A375" s="1"/>
      <c r="B375" s="51"/>
      <c r="C375" s="52"/>
      <c r="D375" s="88"/>
      <c r="E375" s="52"/>
      <c r="F375" s="52"/>
      <c r="G375" s="23"/>
      <c r="H375" s="53"/>
      <c r="I375"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375"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375" s="53" t="s">
        <v>487</v>
      </c>
    </row>
    <row r="376" spans="1:11" customFormat="1" x14ac:dyDescent="0.25">
      <c r="A376" s="1"/>
      <c r="B376" s="51"/>
      <c r="C376" s="52"/>
      <c r="D376" s="88"/>
      <c r="E376" s="52"/>
      <c r="F376" s="52"/>
      <c r="G376" s="23"/>
      <c r="H376" s="53"/>
      <c r="I376"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376"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376" s="53" t="s">
        <v>487</v>
      </c>
    </row>
    <row r="377" spans="1:11" customFormat="1" x14ac:dyDescent="0.25">
      <c r="A377" s="1"/>
      <c r="B377" s="51"/>
      <c r="C377" s="52"/>
      <c r="D377" s="88"/>
      <c r="E377" s="52"/>
      <c r="F377" s="52"/>
      <c r="G377" s="23"/>
      <c r="H377" s="53"/>
      <c r="I377"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377"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377" s="53" t="s">
        <v>487</v>
      </c>
    </row>
    <row r="378" spans="1:11" customFormat="1" x14ac:dyDescent="0.25">
      <c r="A378" s="1"/>
      <c r="B378" s="51"/>
      <c r="C378" s="52"/>
      <c r="D378" s="88"/>
      <c r="E378" s="52"/>
      <c r="F378" s="52"/>
      <c r="G378" s="23"/>
      <c r="H378" s="53"/>
      <c r="I378"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378"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378" s="53" t="s">
        <v>487</v>
      </c>
    </row>
    <row r="379" spans="1:11" customFormat="1" x14ac:dyDescent="0.25">
      <c r="A379" s="1"/>
      <c r="B379" s="51"/>
      <c r="C379" s="52"/>
      <c r="D379" s="88"/>
      <c r="E379" s="52"/>
      <c r="F379" s="52"/>
      <c r="G379" s="23"/>
      <c r="H379" s="53"/>
      <c r="I379"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379"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379" s="53" t="s">
        <v>487</v>
      </c>
    </row>
    <row r="380" spans="1:11" customFormat="1" x14ac:dyDescent="0.25">
      <c r="A380" s="1"/>
      <c r="B380" s="51"/>
      <c r="C380" s="52"/>
      <c r="D380" s="88"/>
      <c r="E380" s="52"/>
      <c r="F380" s="52"/>
      <c r="G380" s="23"/>
      <c r="H380" s="53"/>
      <c r="I380"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380"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380" s="53" t="s">
        <v>487</v>
      </c>
    </row>
    <row r="381" spans="1:11" customFormat="1" x14ac:dyDescent="0.25">
      <c r="A381" s="1"/>
      <c r="B381" s="51"/>
      <c r="C381" s="52"/>
      <c r="D381" s="88"/>
      <c r="E381" s="52"/>
      <c r="F381" s="52"/>
      <c r="G381" s="23"/>
      <c r="H381" s="53"/>
      <c r="I381"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381"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381" s="53" t="s">
        <v>487</v>
      </c>
    </row>
    <row r="382" spans="1:11" customFormat="1" x14ac:dyDescent="0.25">
      <c r="A382" s="1"/>
      <c r="B382" s="51"/>
      <c r="C382" s="52"/>
      <c r="D382" s="88"/>
      <c r="E382" s="52"/>
      <c r="F382" s="52"/>
      <c r="G382" s="23"/>
      <c r="H382" s="53"/>
      <c r="I382"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382"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382" s="53" t="s">
        <v>487</v>
      </c>
    </row>
    <row r="383" spans="1:11" customFormat="1" x14ac:dyDescent="0.25">
      <c r="A383" s="1"/>
      <c r="B383" s="51"/>
      <c r="C383" s="52"/>
      <c r="D383" s="88"/>
      <c r="E383" s="52"/>
      <c r="F383" s="52"/>
      <c r="G383" s="23"/>
      <c r="H383" s="53"/>
      <c r="I383"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383"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383" s="53" t="s">
        <v>487</v>
      </c>
    </row>
    <row r="384" spans="1:11" customFormat="1" x14ac:dyDescent="0.25">
      <c r="A384" s="1"/>
      <c r="B384" s="51"/>
      <c r="C384" s="52"/>
      <c r="D384" s="88"/>
      <c r="E384" s="52"/>
      <c r="F384" s="52"/>
      <c r="G384" s="23"/>
      <c r="H384" s="53"/>
      <c r="I384"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384"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384" s="53" t="s">
        <v>487</v>
      </c>
    </row>
    <row r="385" spans="1:11" customFormat="1" x14ac:dyDescent="0.25">
      <c r="A385" s="1"/>
      <c r="B385" s="51"/>
      <c r="C385" s="52"/>
      <c r="D385" s="88"/>
      <c r="E385" s="52"/>
      <c r="F385" s="52"/>
      <c r="G385" s="23"/>
      <c r="H385" s="53"/>
      <c r="I385"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385"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385" s="53" t="s">
        <v>487</v>
      </c>
    </row>
    <row r="386" spans="1:11" customFormat="1" x14ac:dyDescent="0.25">
      <c r="A386" s="1"/>
      <c r="B386" s="51"/>
      <c r="C386" s="52"/>
      <c r="D386" s="88"/>
      <c r="E386" s="52"/>
      <c r="F386" s="52"/>
      <c r="G386" s="23"/>
      <c r="H386" s="53"/>
      <c r="I386"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386"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386" s="53" t="s">
        <v>487</v>
      </c>
    </row>
    <row r="387" spans="1:11" customFormat="1" x14ac:dyDescent="0.25">
      <c r="A387" s="1"/>
      <c r="B387" s="51"/>
      <c r="C387" s="52"/>
      <c r="D387" s="88"/>
      <c r="E387" s="52"/>
      <c r="F387" s="52"/>
      <c r="G387" s="23"/>
      <c r="H387" s="53"/>
      <c r="I387"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387"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387" s="53" t="s">
        <v>487</v>
      </c>
    </row>
    <row r="388" spans="1:11" customFormat="1" x14ac:dyDescent="0.25">
      <c r="A388" s="1"/>
      <c r="B388" s="51"/>
      <c r="C388" s="52"/>
      <c r="D388" s="88"/>
      <c r="E388" s="52"/>
      <c r="F388" s="52"/>
      <c r="G388" s="23"/>
      <c r="H388" s="53"/>
      <c r="I388"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388"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388" s="53" t="s">
        <v>487</v>
      </c>
    </row>
    <row r="389" spans="1:11" customFormat="1" x14ac:dyDescent="0.25">
      <c r="A389" s="1"/>
      <c r="B389" s="51"/>
      <c r="C389" s="52"/>
      <c r="D389" s="88"/>
      <c r="E389" s="52"/>
      <c r="F389" s="52"/>
      <c r="G389" s="23"/>
      <c r="H389" s="53"/>
      <c r="I389"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389"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389" s="53" t="s">
        <v>487</v>
      </c>
    </row>
    <row r="390" spans="1:11" customFormat="1" x14ac:dyDescent="0.25">
      <c r="A390" s="1"/>
      <c r="B390" s="51"/>
      <c r="C390" s="52"/>
      <c r="D390" s="88"/>
      <c r="E390" s="52"/>
      <c r="F390" s="52"/>
      <c r="G390" s="23"/>
      <c r="H390" s="53"/>
      <c r="I390"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390"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390" s="53" t="s">
        <v>487</v>
      </c>
    </row>
    <row r="391" spans="1:11" customFormat="1" x14ac:dyDescent="0.25">
      <c r="A391" s="1"/>
      <c r="B391" s="51"/>
      <c r="C391" s="52"/>
      <c r="D391" s="88"/>
      <c r="E391" s="52"/>
      <c r="F391" s="52"/>
      <c r="G391" s="23"/>
      <c r="H391" s="53"/>
      <c r="I391"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391"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391" s="53" t="s">
        <v>487</v>
      </c>
    </row>
    <row r="392" spans="1:11" customFormat="1" x14ac:dyDescent="0.25">
      <c r="A392" s="1"/>
      <c r="B392" s="51"/>
      <c r="C392" s="52"/>
      <c r="D392" s="88"/>
      <c r="E392" s="52"/>
      <c r="F392" s="52"/>
      <c r="G392" s="23"/>
      <c r="H392" s="53"/>
      <c r="I392"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392"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392" s="53" t="s">
        <v>487</v>
      </c>
    </row>
    <row r="393" spans="1:11" customFormat="1" x14ac:dyDescent="0.25">
      <c r="A393" s="1"/>
      <c r="B393" s="51"/>
      <c r="C393" s="52"/>
      <c r="D393" s="88"/>
      <c r="E393" s="52"/>
      <c r="F393" s="52"/>
      <c r="G393" s="23"/>
      <c r="H393" s="53"/>
      <c r="I393"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393"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393" s="53" t="s">
        <v>487</v>
      </c>
    </row>
    <row r="394" spans="1:11" customFormat="1" x14ac:dyDescent="0.25">
      <c r="A394" s="1"/>
      <c r="B394" s="51"/>
      <c r="C394" s="52"/>
      <c r="D394" s="88"/>
      <c r="E394" s="52"/>
      <c r="F394" s="52"/>
      <c r="G394" s="23"/>
      <c r="H394" s="53"/>
      <c r="I394"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394"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394" s="53" t="s">
        <v>487</v>
      </c>
    </row>
    <row r="395" spans="1:11" customFormat="1" x14ac:dyDescent="0.25">
      <c r="A395" s="1"/>
      <c r="B395" s="51"/>
      <c r="C395" s="52"/>
      <c r="D395" s="88"/>
      <c r="E395" s="52"/>
      <c r="F395" s="52"/>
      <c r="G395" s="23"/>
      <c r="H395" s="53"/>
      <c r="I395"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395"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395" s="53" t="s">
        <v>487</v>
      </c>
    </row>
    <row r="396" spans="1:11" customFormat="1" x14ac:dyDescent="0.25">
      <c r="A396" s="1"/>
      <c r="B396" s="51"/>
      <c r="C396" s="52"/>
      <c r="D396" s="88"/>
      <c r="E396" s="52"/>
      <c r="F396" s="52"/>
      <c r="G396" s="23"/>
      <c r="H396" s="53"/>
      <c r="I396"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396"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396" s="53" t="s">
        <v>487</v>
      </c>
    </row>
    <row r="397" spans="1:11" customFormat="1" x14ac:dyDescent="0.25">
      <c r="A397" s="1"/>
      <c r="B397" s="51"/>
      <c r="C397" s="52"/>
      <c r="D397" s="88"/>
      <c r="E397" s="52"/>
      <c r="F397" s="52"/>
      <c r="G397" s="23"/>
      <c r="H397" s="53"/>
      <c r="I397"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397"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397" s="53" t="s">
        <v>487</v>
      </c>
    </row>
    <row r="398" spans="1:11" customFormat="1" x14ac:dyDescent="0.25">
      <c r="A398" s="1"/>
      <c r="B398" s="51"/>
      <c r="C398" s="52"/>
      <c r="D398" s="88"/>
      <c r="E398" s="52"/>
      <c r="F398" s="52"/>
      <c r="G398" s="23"/>
      <c r="H398" s="53"/>
      <c r="I398"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398"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398" s="53" t="s">
        <v>487</v>
      </c>
    </row>
    <row r="399" spans="1:11" customFormat="1" x14ac:dyDescent="0.25">
      <c r="A399" s="1"/>
      <c r="B399" s="51"/>
      <c r="C399" s="52"/>
      <c r="D399" s="88"/>
      <c r="E399" s="52"/>
      <c r="F399" s="52"/>
      <c r="G399" s="23"/>
      <c r="H399" s="53"/>
      <c r="I399"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399"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399" s="53" t="s">
        <v>487</v>
      </c>
    </row>
    <row r="400" spans="1:11" customFormat="1" x14ac:dyDescent="0.25">
      <c r="A400" s="1"/>
      <c r="B400" s="51"/>
      <c r="C400" s="52"/>
      <c r="D400" s="88"/>
      <c r="E400" s="52"/>
      <c r="F400" s="52"/>
      <c r="G400" s="23"/>
      <c r="H400" s="53"/>
      <c r="I400"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400"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400" s="53" t="s">
        <v>487</v>
      </c>
    </row>
    <row r="401" spans="1:11" customFormat="1" x14ac:dyDescent="0.25">
      <c r="A401" s="1"/>
      <c r="B401" s="51"/>
      <c r="C401" s="52"/>
      <c r="D401" s="88"/>
      <c r="E401" s="52"/>
      <c r="F401" s="52"/>
      <c r="G401" s="23"/>
      <c r="H401" s="53"/>
      <c r="I401"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401"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401" s="53" t="s">
        <v>487</v>
      </c>
    </row>
    <row r="402" spans="1:11" customFormat="1" x14ac:dyDescent="0.25">
      <c r="A402" s="1"/>
      <c r="B402" s="51"/>
      <c r="C402" s="52"/>
      <c r="D402" s="88"/>
      <c r="E402" s="52"/>
      <c r="F402" s="52"/>
      <c r="G402" s="23"/>
      <c r="H402" s="53"/>
      <c r="I402"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402"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402" s="53" t="s">
        <v>487</v>
      </c>
    </row>
    <row r="403" spans="1:11" customFormat="1" x14ac:dyDescent="0.25">
      <c r="A403" s="1"/>
      <c r="B403" s="51"/>
      <c r="C403" s="52"/>
      <c r="D403" s="88"/>
      <c r="E403" s="52"/>
      <c r="F403" s="52"/>
      <c r="G403" s="23"/>
      <c r="H403" s="53"/>
      <c r="I403"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403"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403" s="53" t="s">
        <v>487</v>
      </c>
    </row>
    <row r="404" spans="1:11" customFormat="1" x14ac:dyDescent="0.25">
      <c r="A404" s="1"/>
      <c r="B404" s="51"/>
      <c r="C404" s="52"/>
      <c r="D404" s="88"/>
      <c r="E404" s="52"/>
      <c r="F404" s="52"/>
      <c r="G404" s="23"/>
      <c r="H404" s="53"/>
      <c r="I404"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404"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404" s="53" t="s">
        <v>487</v>
      </c>
    </row>
    <row r="405" spans="1:11" customFormat="1" x14ac:dyDescent="0.25">
      <c r="A405" s="1"/>
      <c r="B405" s="51"/>
      <c r="C405" s="52"/>
      <c r="D405" s="88"/>
      <c r="E405" s="52"/>
      <c r="F405" s="52"/>
      <c r="G405" s="23"/>
      <c r="H405" s="53"/>
      <c r="I405"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405"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405" s="53" t="s">
        <v>487</v>
      </c>
    </row>
    <row r="406" spans="1:11" customFormat="1" x14ac:dyDescent="0.25">
      <c r="A406" s="1"/>
      <c r="B406" s="51"/>
      <c r="C406" s="52"/>
      <c r="D406" s="88"/>
      <c r="E406" s="52"/>
      <c r="F406" s="52"/>
      <c r="G406" s="23"/>
      <c r="H406" s="53"/>
      <c r="I406"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406"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406" s="53" t="s">
        <v>487</v>
      </c>
    </row>
    <row r="407" spans="1:11" customFormat="1" x14ac:dyDescent="0.25">
      <c r="A407" s="1"/>
      <c r="B407" s="51"/>
      <c r="C407" s="52"/>
      <c r="D407" s="88"/>
      <c r="E407" s="52"/>
      <c r="F407" s="52"/>
      <c r="G407" s="23"/>
      <c r="H407" s="53"/>
      <c r="I407"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407"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407" s="53" t="s">
        <v>487</v>
      </c>
    </row>
    <row r="408" spans="1:11" customFormat="1" x14ac:dyDescent="0.25">
      <c r="A408" s="1"/>
      <c r="B408" s="51"/>
      <c r="C408" s="52"/>
      <c r="D408" s="88"/>
      <c r="E408" s="52"/>
      <c r="F408" s="52"/>
      <c r="G408" s="23"/>
      <c r="H408" s="53"/>
      <c r="I408"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408"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408" s="53" t="s">
        <v>487</v>
      </c>
    </row>
    <row r="409" spans="1:11" customFormat="1" x14ac:dyDescent="0.25">
      <c r="A409" s="1"/>
      <c r="B409" s="51"/>
      <c r="C409" s="52"/>
      <c r="D409" s="88"/>
      <c r="E409" s="52"/>
      <c r="F409" s="52"/>
      <c r="G409" s="23"/>
      <c r="H409" s="53"/>
      <c r="I409"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409"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409" s="53" t="s">
        <v>487</v>
      </c>
    </row>
    <row r="410" spans="1:11" customFormat="1" x14ac:dyDescent="0.25">
      <c r="A410" s="1"/>
      <c r="B410" s="51"/>
      <c r="C410" s="52"/>
      <c r="D410" s="88"/>
      <c r="E410" s="52"/>
      <c r="F410" s="52"/>
      <c r="G410" s="23"/>
      <c r="H410" s="53"/>
      <c r="I410"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410"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410" s="53" t="s">
        <v>487</v>
      </c>
    </row>
    <row r="411" spans="1:11" customFormat="1" x14ac:dyDescent="0.25">
      <c r="A411" s="1"/>
      <c r="B411" s="51"/>
      <c r="C411" s="52"/>
      <c r="D411" s="88"/>
      <c r="E411" s="52"/>
      <c r="F411" s="52"/>
      <c r="G411" s="23"/>
      <c r="H411" s="53"/>
      <c r="I411"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411"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411" s="53" t="s">
        <v>487</v>
      </c>
    </row>
    <row r="412" spans="1:11" customFormat="1" x14ac:dyDescent="0.25">
      <c r="A412" s="1"/>
      <c r="B412" s="51"/>
      <c r="C412" s="52"/>
      <c r="D412" s="88"/>
      <c r="E412" s="52"/>
      <c r="F412" s="52"/>
      <c r="G412" s="23"/>
      <c r="H412" s="53"/>
      <c r="I412"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412"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412" s="53" t="s">
        <v>487</v>
      </c>
    </row>
    <row r="413" spans="1:11" customFormat="1" x14ac:dyDescent="0.25">
      <c r="A413" s="1"/>
      <c r="B413" s="51"/>
      <c r="C413" s="52"/>
      <c r="D413" s="88"/>
      <c r="E413" s="52"/>
      <c r="F413" s="52"/>
      <c r="G413" s="23"/>
      <c r="H413" s="53"/>
      <c r="I413"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413"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413" s="53" t="s">
        <v>487</v>
      </c>
    </row>
    <row r="414" spans="1:11" customFormat="1" x14ac:dyDescent="0.25">
      <c r="A414" s="1"/>
      <c r="B414" s="51"/>
      <c r="C414" s="52"/>
      <c r="D414" s="88"/>
      <c r="E414" s="52"/>
      <c r="F414" s="52"/>
      <c r="G414" s="23"/>
      <c r="H414" s="53"/>
      <c r="I414"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414"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414" s="53" t="s">
        <v>487</v>
      </c>
    </row>
    <row r="415" spans="1:11" customFormat="1" x14ac:dyDescent="0.25">
      <c r="A415" s="1"/>
      <c r="B415" s="51"/>
      <c r="C415" s="52"/>
      <c r="D415" s="88"/>
      <c r="E415" s="52"/>
      <c r="F415" s="52"/>
      <c r="G415" s="23"/>
      <c r="H415" s="53"/>
      <c r="I415"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415"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415" s="53" t="s">
        <v>487</v>
      </c>
    </row>
    <row r="416" spans="1:11" customFormat="1" x14ac:dyDescent="0.25">
      <c r="A416" s="1"/>
      <c r="B416" s="51"/>
      <c r="C416" s="52"/>
      <c r="D416" s="88"/>
      <c r="E416" s="52"/>
      <c r="F416" s="52"/>
      <c r="G416" s="23"/>
      <c r="H416" s="53"/>
      <c r="I416"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416"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416" s="53" t="s">
        <v>487</v>
      </c>
    </row>
    <row r="417" spans="1:11" customFormat="1" x14ac:dyDescent="0.25">
      <c r="A417" s="1"/>
      <c r="B417" s="51"/>
      <c r="C417" s="52"/>
      <c r="D417" s="88"/>
      <c r="E417" s="52"/>
      <c r="F417" s="52"/>
      <c r="G417" s="23"/>
      <c r="H417" s="53"/>
      <c r="I417"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417"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417" s="53" t="s">
        <v>487</v>
      </c>
    </row>
    <row r="418" spans="1:11" customFormat="1" x14ac:dyDescent="0.25">
      <c r="A418" s="1"/>
      <c r="B418" s="51"/>
      <c r="C418" s="52"/>
      <c r="D418" s="88"/>
      <c r="E418" s="52"/>
      <c r="F418" s="52"/>
      <c r="G418" s="23"/>
      <c r="H418" s="53"/>
      <c r="I418"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418"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418" s="53" t="s">
        <v>487</v>
      </c>
    </row>
    <row r="419" spans="1:11" customFormat="1" x14ac:dyDescent="0.25">
      <c r="A419" s="1"/>
      <c r="B419" s="51"/>
      <c r="C419" s="52"/>
      <c r="D419" s="88"/>
      <c r="E419" s="52"/>
      <c r="F419" s="52"/>
      <c r="G419" s="23"/>
      <c r="H419" s="53"/>
      <c r="I419"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419"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419" s="53" t="s">
        <v>487</v>
      </c>
    </row>
    <row r="420" spans="1:11" customFormat="1" x14ac:dyDescent="0.25">
      <c r="A420" s="1"/>
      <c r="B420" s="51"/>
      <c r="C420" s="52"/>
      <c r="D420" s="88"/>
      <c r="E420" s="52"/>
      <c r="F420" s="52"/>
      <c r="G420" s="23"/>
      <c r="H420" s="53"/>
      <c r="I420"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420"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420" s="53" t="s">
        <v>487</v>
      </c>
    </row>
    <row r="421" spans="1:11" customFormat="1" x14ac:dyDescent="0.25">
      <c r="A421" s="1"/>
      <c r="B421" s="51"/>
      <c r="C421" s="52"/>
      <c r="D421" s="88"/>
      <c r="E421" s="52"/>
      <c r="F421" s="52"/>
      <c r="G421" s="23"/>
      <c r="H421" s="53"/>
      <c r="I421"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421"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421" s="53" t="s">
        <v>487</v>
      </c>
    </row>
    <row r="422" spans="1:11" customFormat="1" x14ac:dyDescent="0.25">
      <c r="A422" s="1"/>
      <c r="B422" s="51"/>
      <c r="C422" s="52"/>
      <c r="D422" s="88"/>
      <c r="E422" s="52"/>
      <c r="F422" s="52"/>
      <c r="G422" s="23"/>
      <c r="H422" s="53"/>
      <c r="I422"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422"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422" s="53" t="s">
        <v>487</v>
      </c>
    </row>
    <row r="423" spans="1:11" customFormat="1" x14ac:dyDescent="0.25">
      <c r="A423" s="1"/>
      <c r="B423" s="51"/>
      <c r="C423" s="52"/>
      <c r="D423" s="88"/>
      <c r="E423" s="52"/>
      <c r="F423" s="52"/>
      <c r="G423" s="23"/>
      <c r="H423" s="53"/>
      <c r="I423"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423"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423" s="53" t="s">
        <v>487</v>
      </c>
    </row>
    <row r="424" spans="1:11" customFormat="1" x14ac:dyDescent="0.25">
      <c r="A424" s="1"/>
      <c r="B424" s="51"/>
      <c r="C424" s="52"/>
      <c r="D424" s="88"/>
      <c r="E424" s="52"/>
      <c r="F424" s="52"/>
      <c r="G424" s="23"/>
      <c r="H424" s="53"/>
      <c r="I424"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424"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424" s="53" t="s">
        <v>487</v>
      </c>
    </row>
    <row r="425" spans="1:11" customFormat="1" x14ac:dyDescent="0.25">
      <c r="A425" s="1"/>
      <c r="B425" s="51"/>
      <c r="C425" s="52"/>
      <c r="D425" s="88"/>
      <c r="E425" s="52"/>
      <c r="F425" s="52"/>
      <c r="G425" s="23"/>
      <c r="H425" s="53"/>
      <c r="I425"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425"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425" s="53" t="s">
        <v>487</v>
      </c>
    </row>
    <row r="426" spans="1:11" customFormat="1" x14ac:dyDescent="0.25">
      <c r="A426" s="1"/>
      <c r="B426" s="51"/>
      <c r="C426" s="52"/>
      <c r="D426" s="88"/>
      <c r="E426" s="52"/>
      <c r="F426" s="52"/>
      <c r="G426" s="23"/>
      <c r="H426" s="53"/>
      <c r="I426"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426"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426" s="53" t="s">
        <v>487</v>
      </c>
    </row>
    <row r="427" spans="1:11" customFormat="1" x14ac:dyDescent="0.25">
      <c r="A427" s="1"/>
      <c r="B427" s="51"/>
      <c r="C427" s="52"/>
      <c r="D427" s="88"/>
      <c r="E427" s="52"/>
      <c r="F427" s="52"/>
      <c r="G427" s="23"/>
      <c r="H427" s="53"/>
      <c r="I427"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427"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427" s="53" t="s">
        <v>487</v>
      </c>
    </row>
    <row r="428" spans="1:11" customFormat="1" x14ac:dyDescent="0.25">
      <c r="A428" s="1"/>
      <c r="B428" s="51"/>
      <c r="C428" s="52"/>
      <c r="D428" s="88"/>
      <c r="E428" s="52"/>
      <c r="F428" s="52"/>
      <c r="G428" s="23"/>
      <c r="H428" s="53"/>
      <c r="I428"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428"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428" s="53" t="s">
        <v>487</v>
      </c>
    </row>
    <row r="429" spans="1:11" customFormat="1" x14ac:dyDescent="0.25">
      <c r="A429" s="1"/>
      <c r="B429" s="51"/>
      <c r="C429" s="52"/>
      <c r="D429" s="88"/>
      <c r="E429" s="52"/>
      <c r="F429" s="52"/>
      <c r="G429" s="23"/>
      <c r="H429" s="53"/>
      <c r="I429"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429"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429" s="53" t="s">
        <v>487</v>
      </c>
    </row>
    <row r="430" spans="1:11" customFormat="1" x14ac:dyDescent="0.25">
      <c r="A430" s="1"/>
      <c r="B430" s="51"/>
      <c r="C430" s="52"/>
      <c r="D430" s="88"/>
      <c r="E430" s="52"/>
      <c r="F430" s="52"/>
      <c r="G430" s="23"/>
      <c r="H430" s="53"/>
      <c r="I430"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430"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430" s="53" t="s">
        <v>487</v>
      </c>
    </row>
    <row r="431" spans="1:11" customFormat="1" x14ac:dyDescent="0.25">
      <c r="A431" s="1"/>
      <c r="B431" s="51"/>
      <c r="C431" s="52"/>
      <c r="D431" s="88"/>
      <c r="E431" s="52"/>
      <c r="F431" s="52"/>
      <c r="G431" s="23"/>
      <c r="H431" s="53"/>
      <c r="I431"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431"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431" s="53" t="s">
        <v>487</v>
      </c>
    </row>
    <row r="432" spans="1:11" customFormat="1" x14ac:dyDescent="0.25">
      <c r="A432" s="1"/>
      <c r="B432" s="51"/>
      <c r="C432" s="52"/>
      <c r="D432" s="88"/>
      <c r="E432" s="52"/>
      <c r="F432" s="52"/>
      <c r="G432" s="23"/>
      <c r="H432" s="53"/>
      <c r="I432"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432"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432" s="53" t="s">
        <v>487</v>
      </c>
    </row>
    <row r="433" spans="1:11" customFormat="1" x14ac:dyDescent="0.25">
      <c r="A433" s="1"/>
      <c r="B433" s="51"/>
      <c r="C433" s="52"/>
      <c r="D433" s="88"/>
      <c r="E433" s="52"/>
      <c r="F433" s="52"/>
      <c r="G433" s="23"/>
      <c r="H433" s="53"/>
      <c r="I433"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433"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433" s="53" t="s">
        <v>487</v>
      </c>
    </row>
    <row r="434" spans="1:11" customFormat="1" x14ac:dyDescent="0.25">
      <c r="A434" s="1"/>
      <c r="B434" s="51"/>
      <c r="C434" s="52"/>
      <c r="D434" s="88"/>
      <c r="E434" s="52"/>
      <c r="F434" s="52"/>
      <c r="G434" s="23"/>
      <c r="H434" s="53"/>
      <c r="I434"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434"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434" s="53" t="s">
        <v>487</v>
      </c>
    </row>
    <row r="435" spans="1:11" customFormat="1" x14ac:dyDescent="0.25">
      <c r="A435" s="1"/>
      <c r="B435" s="51"/>
      <c r="C435" s="52"/>
      <c r="D435" s="88"/>
      <c r="E435" s="52"/>
      <c r="F435" s="52"/>
      <c r="G435" s="23"/>
      <c r="H435" s="53"/>
      <c r="I435"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435"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435" s="53" t="s">
        <v>487</v>
      </c>
    </row>
    <row r="436" spans="1:11" customFormat="1" x14ac:dyDescent="0.25">
      <c r="A436" s="1"/>
      <c r="B436" s="51"/>
      <c r="C436" s="52"/>
      <c r="D436" s="88"/>
      <c r="E436" s="52"/>
      <c r="F436" s="52"/>
      <c r="G436" s="23"/>
      <c r="H436" s="53"/>
      <c r="I436"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436"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436" s="53" t="s">
        <v>487</v>
      </c>
    </row>
    <row r="437" spans="1:11" customFormat="1" x14ac:dyDescent="0.25">
      <c r="A437" s="1"/>
      <c r="B437" s="51"/>
      <c r="C437" s="52"/>
      <c r="D437" s="88"/>
      <c r="E437" s="52"/>
      <c r="F437" s="52"/>
      <c r="G437" s="23"/>
      <c r="H437" s="53"/>
      <c r="I437"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437"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437" s="53" t="s">
        <v>487</v>
      </c>
    </row>
    <row r="438" spans="1:11" customFormat="1" x14ac:dyDescent="0.25">
      <c r="A438" s="1"/>
      <c r="B438" s="51"/>
      <c r="C438" s="52"/>
      <c r="D438" s="88"/>
      <c r="E438" s="52"/>
      <c r="F438" s="52"/>
      <c r="G438" s="23"/>
      <c r="H438" s="53"/>
      <c r="I438"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438"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438" s="53" t="s">
        <v>487</v>
      </c>
    </row>
    <row r="439" spans="1:11" customFormat="1" x14ac:dyDescent="0.25">
      <c r="A439" s="1"/>
      <c r="B439" s="51"/>
      <c r="C439" s="52"/>
      <c r="D439" s="88"/>
      <c r="E439" s="52"/>
      <c r="F439" s="52"/>
      <c r="G439" s="23"/>
      <c r="H439" s="53"/>
      <c r="I439"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439"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439" s="53" t="s">
        <v>487</v>
      </c>
    </row>
    <row r="440" spans="1:11" customFormat="1" x14ac:dyDescent="0.25">
      <c r="A440" s="1"/>
      <c r="B440" s="51"/>
      <c r="C440" s="52"/>
      <c r="D440" s="88"/>
      <c r="E440" s="52"/>
      <c r="F440" s="52"/>
      <c r="G440" s="23"/>
      <c r="H440" s="53"/>
      <c r="I440"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440"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440" s="53" t="s">
        <v>487</v>
      </c>
    </row>
    <row r="441" spans="1:11" customFormat="1" x14ac:dyDescent="0.25">
      <c r="A441" s="1"/>
      <c r="B441" s="51"/>
      <c r="C441" s="52"/>
      <c r="D441" s="88"/>
      <c r="E441" s="52"/>
      <c r="F441" s="52"/>
      <c r="G441" s="23"/>
      <c r="H441" s="53"/>
      <c r="I441"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441"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441" s="53" t="s">
        <v>487</v>
      </c>
    </row>
    <row r="442" spans="1:11" customFormat="1" x14ac:dyDescent="0.25">
      <c r="A442" s="1"/>
      <c r="B442" s="51"/>
      <c r="C442" s="52"/>
      <c r="D442" s="88"/>
      <c r="E442" s="52"/>
      <c r="F442" s="52"/>
      <c r="G442" s="23"/>
      <c r="H442" s="53"/>
      <c r="I442"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442"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442" s="53" t="s">
        <v>487</v>
      </c>
    </row>
    <row r="443" spans="1:11" customFormat="1" x14ac:dyDescent="0.25">
      <c r="A443" s="1"/>
      <c r="B443" s="51"/>
      <c r="C443" s="52"/>
      <c r="D443" s="88"/>
      <c r="E443" s="52"/>
      <c r="F443" s="52"/>
      <c r="G443" s="23"/>
      <c r="H443" s="53"/>
      <c r="I443"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443"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443" s="53" t="s">
        <v>487</v>
      </c>
    </row>
    <row r="444" spans="1:11" customFormat="1" x14ac:dyDescent="0.25">
      <c r="A444" s="1"/>
      <c r="B444" s="51"/>
      <c r="C444" s="52"/>
      <c r="D444" s="88"/>
      <c r="E444" s="52"/>
      <c r="F444" s="52"/>
      <c r="G444" s="23"/>
      <c r="H444" s="53"/>
      <c r="I444"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444"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444" s="53" t="s">
        <v>487</v>
      </c>
    </row>
    <row r="445" spans="1:11" customFormat="1" x14ac:dyDescent="0.25">
      <c r="A445" s="1"/>
      <c r="B445" s="51"/>
      <c r="C445" s="52"/>
      <c r="D445" s="88"/>
      <c r="E445" s="52"/>
      <c r="F445" s="52"/>
      <c r="G445" s="23"/>
      <c r="H445" s="53"/>
      <c r="I445"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445"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445" s="53" t="s">
        <v>487</v>
      </c>
    </row>
    <row r="446" spans="1:11" customFormat="1" x14ac:dyDescent="0.25">
      <c r="A446" s="1"/>
      <c r="B446" s="51"/>
      <c r="C446" s="52"/>
      <c r="D446" s="88"/>
      <c r="E446" s="52"/>
      <c r="F446" s="52"/>
      <c r="G446" s="23"/>
      <c r="H446" s="53"/>
      <c r="I446"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446"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446" s="53" t="s">
        <v>487</v>
      </c>
    </row>
    <row r="447" spans="1:11" customFormat="1" x14ac:dyDescent="0.25">
      <c r="A447" s="1"/>
      <c r="B447" s="51"/>
      <c r="C447" s="52"/>
      <c r="D447" s="88"/>
      <c r="E447" s="52"/>
      <c r="F447" s="52"/>
      <c r="G447" s="23"/>
      <c r="H447" s="53"/>
      <c r="I447"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447"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447" s="53" t="s">
        <v>487</v>
      </c>
    </row>
    <row r="448" spans="1:11" customFormat="1" x14ac:dyDescent="0.25">
      <c r="A448" s="1"/>
      <c r="B448" s="51"/>
      <c r="C448" s="52"/>
      <c r="D448" s="88"/>
      <c r="E448" s="52"/>
      <c r="F448" s="52"/>
      <c r="G448" s="23"/>
      <c r="H448" s="53"/>
      <c r="I448"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448"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448" s="53" t="s">
        <v>487</v>
      </c>
    </row>
    <row r="449" spans="1:11" customFormat="1" x14ac:dyDescent="0.25">
      <c r="A449" s="1"/>
      <c r="B449" s="51"/>
      <c r="C449" s="52"/>
      <c r="D449" s="88"/>
      <c r="E449" s="52"/>
      <c r="F449" s="52"/>
      <c r="G449" s="23"/>
      <c r="H449" s="53"/>
      <c r="I449"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449"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449" s="53" t="s">
        <v>487</v>
      </c>
    </row>
    <row r="450" spans="1:11" customFormat="1" x14ac:dyDescent="0.25">
      <c r="A450" s="1"/>
      <c r="B450" s="51"/>
      <c r="C450" s="52"/>
      <c r="D450" s="88"/>
      <c r="E450" s="52"/>
      <c r="F450" s="52"/>
      <c r="G450" s="23"/>
      <c r="H450" s="53"/>
      <c r="I450"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450"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450" s="53" t="s">
        <v>487</v>
      </c>
    </row>
    <row r="451" spans="1:11" customFormat="1" x14ac:dyDescent="0.25">
      <c r="A451" s="1"/>
      <c r="B451" s="51"/>
      <c r="C451" s="52"/>
      <c r="D451" s="88"/>
      <c r="E451" s="52"/>
      <c r="F451" s="52"/>
      <c r="G451" s="23"/>
      <c r="H451" s="53"/>
      <c r="I451"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451"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451" s="53" t="s">
        <v>487</v>
      </c>
    </row>
    <row r="452" spans="1:11" customFormat="1" x14ac:dyDescent="0.25">
      <c r="A452" s="1"/>
      <c r="B452" s="51"/>
      <c r="C452" s="52"/>
      <c r="D452" s="88"/>
      <c r="E452" s="52"/>
      <c r="F452" s="52"/>
      <c r="G452" s="23"/>
      <c r="H452" s="53"/>
      <c r="I452"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452"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452" s="53" t="s">
        <v>487</v>
      </c>
    </row>
    <row r="453" spans="1:11" customFormat="1" x14ac:dyDescent="0.25">
      <c r="A453" s="1"/>
      <c r="B453" s="51"/>
      <c r="C453" s="52"/>
      <c r="D453" s="88"/>
      <c r="E453" s="52"/>
      <c r="F453" s="52"/>
      <c r="G453" s="23"/>
      <c r="H453" s="53"/>
      <c r="I453"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453"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453" s="53" t="s">
        <v>487</v>
      </c>
    </row>
    <row r="454" spans="1:11" customFormat="1" x14ac:dyDescent="0.25">
      <c r="A454" s="1"/>
      <c r="B454" s="51"/>
      <c r="C454" s="52"/>
      <c r="D454" s="88"/>
      <c r="E454" s="52"/>
      <c r="F454" s="52"/>
      <c r="G454" s="23"/>
      <c r="H454" s="53"/>
      <c r="I454"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454"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454" s="53" t="s">
        <v>487</v>
      </c>
    </row>
    <row r="455" spans="1:11" customFormat="1" x14ac:dyDescent="0.25">
      <c r="A455" s="1"/>
      <c r="B455" s="51"/>
      <c r="C455" s="52"/>
      <c r="D455" s="88"/>
      <c r="E455" s="52"/>
      <c r="F455" s="52"/>
      <c r="G455" s="23"/>
      <c r="H455" s="53"/>
      <c r="I455"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455"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455" s="53" t="s">
        <v>487</v>
      </c>
    </row>
    <row r="456" spans="1:11" customFormat="1" x14ac:dyDescent="0.25">
      <c r="A456" s="1"/>
      <c r="B456" s="51"/>
      <c r="C456" s="52"/>
      <c r="D456" s="88"/>
      <c r="E456" s="52"/>
      <c r="F456" s="52"/>
      <c r="G456" s="23"/>
      <c r="H456" s="53"/>
      <c r="I456"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456"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456" s="53" t="s">
        <v>487</v>
      </c>
    </row>
    <row r="457" spans="1:11" customFormat="1" x14ac:dyDescent="0.25">
      <c r="A457" s="1"/>
      <c r="B457" s="51"/>
      <c r="C457" s="52"/>
      <c r="D457" s="88"/>
      <c r="E457" s="52"/>
      <c r="F457" s="52"/>
      <c r="G457" s="23"/>
      <c r="H457" s="53"/>
      <c r="I457"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457"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457" s="53" t="s">
        <v>487</v>
      </c>
    </row>
    <row r="458" spans="1:11" customFormat="1" x14ac:dyDescent="0.25">
      <c r="A458" s="1"/>
      <c r="B458" s="51"/>
      <c r="C458" s="52"/>
      <c r="D458" s="88"/>
      <c r="E458" s="52"/>
      <c r="F458" s="52"/>
      <c r="G458" s="23"/>
      <c r="H458" s="53"/>
      <c r="I458"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458"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458" s="53" t="s">
        <v>487</v>
      </c>
    </row>
    <row r="459" spans="1:11" customFormat="1" x14ac:dyDescent="0.25">
      <c r="A459" s="1"/>
      <c r="B459" s="51"/>
      <c r="C459" s="52"/>
      <c r="D459" s="88"/>
      <c r="E459" s="52"/>
      <c r="F459" s="52"/>
      <c r="G459" s="23"/>
      <c r="H459" s="53"/>
      <c r="I459"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459"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459" s="53" t="s">
        <v>487</v>
      </c>
    </row>
    <row r="460" spans="1:11" customFormat="1" x14ac:dyDescent="0.25">
      <c r="A460" s="1"/>
      <c r="B460" s="51"/>
      <c r="C460" s="52"/>
      <c r="D460" s="88"/>
      <c r="E460" s="52"/>
      <c r="F460" s="52"/>
      <c r="G460" s="23"/>
      <c r="H460" s="53"/>
      <c r="I460"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460"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460" s="53" t="s">
        <v>487</v>
      </c>
    </row>
    <row r="461" spans="1:11" customFormat="1" x14ac:dyDescent="0.25">
      <c r="A461" s="1"/>
      <c r="B461" s="51"/>
      <c r="C461" s="52"/>
      <c r="D461" s="88"/>
      <c r="E461" s="52"/>
      <c r="F461" s="52"/>
      <c r="G461" s="23"/>
      <c r="H461" s="53"/>
      <c r="I461"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461"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461" s="53" t="s">
        <v>487</v>
      </c>
    </row>
    <row r="462" spans="1:11" customFormat="1" x14ac:dyDescent="0.25">
      <c r="A462" s="1"/>
      <c r="B462" s="51"/>
      <c r="C462" s="52"/>
      <c r="D462" s="88"/>
      <c r="E462" s="52"/>
      <c r="F462" s="52"/>
      <c r="G462" s="23"/>
      <c r="H462" s="53"/>
      <c r="I462"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462"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462" s="53" t="s">
        <v>487</v>
      </c>
    </row>
    <row r="463" spans="1:11" customFormat="1" x14ac:dyDescent="0.25">
      <c r="A463" s="1"/>
      <c r="B463" s="51"/>
      <c r="C463" s="52"/>
      <c r="D463" s="88"/>
      <c r="E463" s="52"/>
      <c r="F463" s="52"/>
      <c r="G463" s="23"/>
      <c r="H463" s="53"/>
      <c r="I463"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463"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463" s="53" t="s">
        <v>487</v>
      </c>
    </row>
    <row r="464" spans="1:11" customFormat="1" x14ac:dyDescent="0.25">
      <c r="A464" s="1"/>
      <c r="B464" s="51"/>
      <c r="C464" s="52"/>
      <c r="D464" s="88"/>
      <c r="E464" s="52"/>
      <c r="F464" s="52"/>
      <c r="G464" s="23"/>
      <c r="H464" s="53"/>
      <c r="I464"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464"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464" s="53" t="s">
        <v>487</v>
      </c>
    </row>
    <row r="465" spans="1:11" customFormat="1" x14ac:dyDescent="0.25">
      <c r="A465" s="1"/>
      <c r="B465" s="51"/>
      <c r="C465" s="52"/>
      <c r="D465" s="88"/>
      <c r="E465" s="52"/>
      <c r="F465" s="52"/>
      <c r="G465" s="23"/>
      <c r="H465" s="53"/>
      <c r="I465"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465"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465" s="53" t="s">
        <v>487</v>
      </c>
    </row>
    <row r="466" spans="1:11" customFormat="1" x14ac:dyDescent="0.25">
      <c r="A466" s="1"/>
      <c r="B466" s="51"/>
      <c r="C466" s="52"/>
      <c r="D466" s="88"/>
      <c r="E466" s="52"/>
      <c r="F466" s="52"/>
      <c r="G466" s="23"/>
      <c r="H466" s="53"/>
      <c r="I466"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466"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466" s="53" t="s">
        <v>487</v>
      </c>
    </row>
    <row r="467" spans="1:11" customFormat="1" x14ac:dyDescent="0.25">
      <c r="A467" s="1"/>
      <c r="B467" s="51"/>
      <c r="C467" s="52"/>
      <c r="D467" s="88"/>
      <c r="E467" s="52"/>
      <c r="F467" s="52"/>
      <c r="G467" s="23"/>
      <c r="H467" s="53"/>
      <c r="I467"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467"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467" s="53" t="s">
        <v>487</v>
      </c>
    </row>
    <row r="468" spans="1:11" customFormat="1" x14ac:dyDescent="0.25">
      <c r="A468" s="1"/>
      <c r="B468" s="51"/>
      <c r="C468" s="52"/>
      <c r="D468" s="88"/>
      <c r="E468" s="52"/>
      <c r="F468" s="52"/>
      <c r="G468" s="23"/>
      <c r="H468" s="53"/>
      <c r="I468"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468"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468" s="53" t="s">
        <v>487</v>
      </c>
    </row>
    <row r="469" spans="1:11" customFormat="1" x14ac:dyDescent="0.25">
      <c r="A469" s="1"/>
      <c r="B469" s="51"/>
      <c r="C469" s="52"/>
      <c r="D469" s="88"/>
      <c r="E469" s="52"/>
      <c r="F469" s="52"/>
      <c r="G469" s="23"/>
      <c r="H469" s="53"/>
      <c r="I469"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469"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469" s="53" t="s">
        <v>487</v>
      </c>
    </row>
    <row r="470" spans="1:11" customFormat="1" x14ac:dyDescent="0.25">
      <c r="A470" s="1"/>
      <c r="B470" s="51"/>
      <c r="C470" s="52"/>
      <c r="D470" s="88"/>
      <c r="E470" s="52"/>
      <c r="F470" s="52"/>
      <c r="G470" s="23"/>
      <c r="H470" s="53"/>
      <c r="I470"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470"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470" s="53" t="s">
        <v>487</v>
      </c>
    </row>
    <row r="471" spans="1:11" customFormat="1" x14ac:dyDescent="0.25">
      <c r="A471" s="1"/>
      <c r="B471" s="51"/>
      <c r="C471" s="52"/>
      <c r="D471" s="88"/>
      <c r="E471" s="52"/>
      <c r="F471" s="52"/>
      <c r="G471" s="23"/>
      <c r="H471" s="53"/>
      <c r="I471"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471"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471" s="53" t="s">
        <v>487</v>
      </c>
    </row>
    <row r="472" spans="1:11" customFormat="1" x14ac:dyDescent="0.25">
      <c r="A472" s="1"/>
      <c r="B472" s="51"/>
      <c r="C472" s="52"/>
      <c r="D472" s="88"/>
      <c r="E472" s="52"/>
      <c r="F472" s="52"/>
      <c r="G472" s="23"/>
      <c r="H472" s="53"/>
      <c r="I472"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472"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472" s="53" t="s">
        <v>487</v>
      </c>
    </row>
    <row r="473" spans="1:11" customFormat="1" x14ac:dyDescent="0.25">
      <c r="A473" s="1"/>
      <c r="B473" s="51"/>
      <c r="C473" s="52"/>
      <c r="D473" s="88"/>
      <c r="E473" s="52"/>
      <c r="F473" s="52"/>
      <c r="G473" s="23"/>
      <c r="H473" s="53"/>
      <c r="I473"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473"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473" s="53" t="s">
        <v>487</v>
      </c>
    </row>
    <row r="474" spans="1:11" customFormat="1" x14ac:dyDescent="0.25">
      <c r="A474" s="1"/>
      <c r="B474" s="51"/>
      <c r="C474" s="52"/>
      <c r="D474" s="88"/>
      <c r="E474" s="52"/>
      <c r="F474" s="52"/>
      <c r="G474" s="23"/>
      <c r="H474" s="53"/>
      <c r="I474"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474"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474" s="53" t="s">
        <v>487</v>
      </c>
    </row>
    <row r="475" spans="1:11" customFormat="1" x14ac:dyDescent="0.25">
      <c r="A475" s="1"/>
      <c r="B475" s="51"/>
      <c r="C475" s="52"/>
      <c r="D475" s="88"/>
      <c r="E475" s="52"/>
      <c r="F475" s="52"/>
      <c r="G475" s="23"/>
      <c r="H475" s="53"/>
      <c r="I475"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475"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475" s="53" t="s">
        <v>487</v>
      </c>
    </row>
    <row r="476" spans="1:11" customFormat="1" x14ac:dyDescent="0.25">
      <c r="A476" s="1"/>
      <c r="B476" s="51"/>
      <c r="C476" s="52"/>
      <c r="D476" s="88"/>
      <c r="E476" s="52"/>
      <c r="F476" s="52"/>
      <c r="G476" s="23"/>
      <c r="H476" s="53"/>
      <c r="I476"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476"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476" s="53" t="s">
        <v>487</v>
      </c>
    </row>
    <row r="477" spans="1:11" customFormat="1" x14ac:dyDescent="0.25">
      <c r="A477" s="1"/>
      <c r="B477" s="51"/>
      <c r="C477" s="52"/>
      <c r="D477" s="88"/>
      <c r="E477" s="52"/>
      <c r="F477" s="52"/>
      <c r="G477" s="23"/>
      <c r="H477" s="53"/>
      <c r="I477"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477"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477" s="53" t="s">
        <v>487</v>
      </c>
    </row>
    <row r="478" spans="1:11" customFormat="1" x14ac:dyDescent="0.25">
      <c r="A478" s="1"/>
      <c r="B478" s="51"/>
      <c r="C478" s="52"/>
      <c r="D478" s="88"/>
      <c r="E478" s="52"/>
      <c r="F478" s="52"/>
      <c r="G478" s="23"/>
      <c r="H478" s="53"/>
      <c r="I478"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478"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478" s="53" t="s">
        <v>487</v>
      </c>
    </row>
    <row r="479" spans="1:11" customFormat="1" x14ac:dyDescent="0.25">
      <c r="A479" s="1"/>
      <c r="B479" s="51"/>
      <c r="C479" s="52"/>
      <c r="D479" s="88"/>
      <c r="E479" s="52"/>
      <c r="F479" s="52"/>
      <c r="G479" s="23"/>
      <c r="H479" s="53"/>
      <c r="I479"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479"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479" s="53" t="s">
        <v>487</v>
      </c>
    </row>
    <row r="480" spans="1:11" customFormat="1" x14ac:dyDescent="0.25">
      <c r="A480" s="1"/>
      <c r="B480" s="51"/>
      <c r="C480" s="52"/>
      <c r="D480" s="88"/>
      <c r="E480" s="52"/>
      <c r="F480" s="52"/>
      <c r="G480" s="23"/>
      <c r="H480" s="53"/>
      <c r="I480"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480"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480" s="53" t="s">
        <v>487</v>
      </c>
    </row>
    <row r="481" spans="1:11" customFormat="1" x14ac:dyDescent="0.25">
      <c r="A481" s="1"/>
      <c r="B481" s="51"/>
      <c r="C481" s="52"/>
      <c r="D481" s="88"/>
      <c r="E481" s="52"/>
      <c r="F481" s="52"/>
      <c r="G481" s="23"/>
      <c r="H481" s="53"/>
      <c r="I481"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481"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481" s="53" t="s">
        <v>487</v>
      </c>
    </row>
    <row r="482" spans="1:11" customFormat="1" x14ac:dyDescent="0.25">
      <c r="A482" s="1"/>
      <c r="B482" s="51"/>
      <c r="C482" s="52"/>
      <c r="D482" s="88"/>
      <c r="E482" s="52"/>
      <c r="F482" s="52"/>
      <c r="G482" s="23"/>
      <c r="H482" s="53"/>
      <c r="I482"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482"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482" s="53" t="s">
        <v>487</v>
      </c>
    </row>
    <row r="483" spans="1:11" customFormat="1" x14ac:dyDescent="0.25">
      <c r="A483" s="1"/>
      <c r="B483" s="51"/>
      <c r="C483" s="52"/>
      <c r="D483" s="88"/>
      <c r="E483" s="52"/>
      <c r="F483" s="52"/>
      <c r="G483" s="23"/>
      <c r="H483" s="53"/>
      <c r="I483"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483"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483" s="53" t="s">
        <v>487</v>
      </c>
    </row>
    <row r="484" spans="1:11" customFormat="1" x14ac:dyDescent="0.25">
      <c r="A484" s="1"/>
      <c r="B484" s="51"/>
      <c r="C484" s="52"/>
      <c r="D484" s="88"/>
      <c r="E484" s="52"/>
      <c r="F484" s="52"/>
      <c r="G484" s="23"/>
      <c r="H484" s="53"/>
      <c r="I484"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484"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484" s="53" t="s">
        <v>487</v>
      </c>
    </row>
    <row r="485" spans="1:11" customFormat="1" x14ac:dyDescent="0.25">
      <c r="A485" s="1"/>
      <c r="B485" s="51"/>
      <c r="C485" s="52"/>
      <c r="D485" s="88"/>
      <c r="E485" s="52"/>
      <c r="F485" s="52"/>
      <c r="G485" s="23"/>
      <c r="H485" s="53"/>
      <c r="I485"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485"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485" s="53" t="s">
        <v>487</v>
      </c>
    </row>
    <row r="486" spans="1:11" customFormat="1" x14ac:dyDescent="0.25">
      <c r="A486" s="1"/>
      <c r="B486" s="51"/>
      <c r="C486" s="52"/>
      <c r="D486" s="88"/>
      <c r="E486" s="52"/>
      <c r="F486" s="52"/>
      <c r="G486" s="23"/>
      <c r="H486" s="53"/>
      <c r="I486"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486"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486" s="53" t="s">
        <v>487</v>
      </c>
    </row>
    <row r="487" spans="1:11" customFormat="1" x14ac:dyDescent="0.25">
      <c r="A487" s="1"/>
      <c r="B487" s="51"/>
      <c r="C487" s="52"/>
      <c r="D487" s="88"/>
      <c r="E487" s="52"/>
      <c r="F487" s="52"/>
      <c r="G487" s="23"/>
      <c r="H487" s="53"/>
      <c r="I487"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487"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487" s="53" t="s">
        <v>487</v>
      </c>
    </row>
    <row r="488" spans="1:11" customFormat="1" x14ac:dyDescent="0.25">
      <c r="A488" s="1"/>
      <c r="B488" s="51"/>
      <c r="C488" s="52"/>
      <c r="D488" s="88"/>
      <c r="E488" s="52"/>
      <c r="F488" s="52"/>
      <c r="G488" s="23"/>
      <c r="H488" s="53"/>
      <c r="I488"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488"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488" s="53" t="s">
        <v>487</v>
      </c>
    </row>
    <row r="489" spans="1:11" customFormat="1" x14ac:dyDescent="0.25">
      <c r="A489" s="1"/>
      <c r="B489" s="51"/>
      <c r="C489" s="52"/>
      <c r="D489" s="88"/>
      <c r="E489" s="52"/>
      <c r="F489" s="52"/>
      <c r="G489" s="23"/>
      <c r="H489" s="53"/>
      <c r="I489"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489"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489" s="53" t="s">
        <v>487</v>
      </c>
    </row>
    <row r="490" spans="1:11" customFormat="1" x14ac:dyDescent="0.25">
      <c r="A490" s="1"/>
      <c r="B490" s="51"/>
      <c r="C490" s="52"/>
      <c r="D490" s="88"/>
      <c r="E490" s="52"/>
      <c r="F490" s="52"/>
      <c r="G490" s="23"/>
      <c r="H490" s="53"/>
      <c r="I490"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490"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490" s="53" t="s">
        <v>487</v>
      </c>
    </row>
    <row r="491" spans="1:11" customFormat="1" x14ac:dyDescent="0.25">
      <c r="A491" s="1"/>
      <c r="B491" s="51"/>
      <c r="C491" s="52"/>
      <c r="D491" s="88"/>
      <c r="E491" s="52"/>
      <c r="F491" s="52"/>
      <c r="G491" s="23"/>
      <c r="H491" s="53"/>
      <c r="I491"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491"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491" s="53" t="s">
        <v>487</v>
      </c>
    </row>
    <row r="492" spans="1:11" customFormat="1" x14ac:dyDescent="0.25">
      <c r="A492" s="1"/>
      <c r="B492" s="51"/>
      <c r="C492" s="52"/>
      <c r="D492" s="88"/>
      <c r="E492" s="52"/>
      <c r="F492" s="52"/>
      <c r="G492" s="23"/>
      <c r="H492" s="53"/>
      <c r="I492"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492"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492" s="53" t="s">
        <v>487</v>
      </c>
    </row>
    <row r="493" spans="1:11" customFormat="1" x14ac:dyDescent="0.25">
      <c r="A493" s="1"/>
      <c r="B493" s="51"/>
      <c r="C493" s="52"/>
      <c r="D493" s="88"/>
      <c r="E493" s="52"/>
      <c r="F493" s="52"/>
      <c r="G493" s="23"/>
      <c r="H493" s="53"/>
      <c r="I493"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493"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493" s="53" t="s">
        <v>487</v>
      </c>
    </row>
    <row r="494" spans="1:11" customFormat="1" x14ac:dyDescent="0.25">
      <c r="A494" s="1"/>
      <c r="B494" s="51"/>
      <c r="C494" s="52"/>
      <c r="D494" s="88"/>
      <c r="E494" s="52"/>
      <c r="F494" s="52"/>
      <c r="G494" s="23"/>
      <c r="H494" s="53"/>
      <c r="I494"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494"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494" s="53" t="s">
        <v>487</v>
      </c>
    </row>
    <row r="495" spans="1:11" customFormat="1" x14ac:dyDescent="0.25">
      <c r="A495" s="1"/>
      <c r="B495" s="51"/>
      <c r="C495" s="52"/>
      <c r="D495" s="88"/>
      <c r="E495" s="52"/>
      <c r="F495" s="52"/>
      <c r="G495" s="23"/>
      <c r="H495" s="53"/>
      <c r="I495"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495"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495" s="53" t="s">
        <v>487</v>
      </c>
    </row>
    <row r="496" spans="1:11" customFormat="1" x14ac:dyDescent="0.25">
      <c r="A496" s="1"/>
      <c r="B496" s="51"/>
      <c r="C496" s="52"/>
      <c r="D496" s="88"/>
      <c r="E496" s="52"/>
      <c r="F496" s="52"/>
      <c r="G496" s="23"/>
      <c r="H496" s="53"/>
      <c r="I496"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496"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496" s="53" t="s">
        <v>487</v>
      </c>
    </row>
    <row r="497" spans="1:11" customFormat="1" x14ac:dyDescent="0.25">
      <c r="A497" s="1"/>
      <c r="B497" s="51"/>
      <c r="C497" s="52"/>
      <c r="D497" s="88"/>
      <c r="E497" s="52"/>
      <c r="F497" s="52"/>
      <c r="G497" s="23"/>
      <c r="H497" s="53"/>
      <c r="I497"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497"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497" s="53" t="s">
        <v>487</v>
      </c>
    </row>
    <row r="498" spans="1:11" customFormat="1" x14ac:dyDescent="0.25">
      <c r="A498" s="1"/>
      <c r="B498" s="51"/>
      <c r="C498" s="52"/>
      <c r="D498" s="88"/>
      <c r="E498" s="52"/>
      <c r="F498" s="52"/>
      <c r="G498" s="23"/>
      <c r="H498" s="53"/>
      <c r="I498"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498"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498" s="53" t="s">
        <v>487</v>
      </c>
    </row>
    <row r="499" spans="1:11" customFormat="1" x14ac:dyDescent="0.25">
      <c r="A499" s="1"/>
      <c r="B499" s="51"/>
      <c r="C499" s="52"/>
      <c r="D499" s="88"/>
      <c r="E499" s="52"/>
      <c r="F499" s="52"/>
      <c r="G499" s="23"/>
      <c r="H499" s="53"/>
      <c r="I499"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499"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499" s="53" t="s">
        <v>487</v>
      </c>
    </row>
    <row r="500" spans="1:11" customFormat="1" x14ac:dyDescent="0.25">
      <c r="A500" s="1"/>
      <c r="B500" s="51"/>
      <c r="C500" s="52"/>
      <c r="D500" s="88"/>
      <c r="E500" s="52"/>
      <c r="F500" s="52"/>
      <c r="G500" s="23"/>
      <c r="H500" s="53"/>
      <c r="I500"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500"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500" s="53" t="s">
        <v>487</v>
      </c>
    </row>
    <row r="501" spans="1:11" customFormat="1" x14ac:dyDescent="0.25">
      <c r="A501" s="1"/>
      <c r="B501" s="51"/>
      <c r="C501" s="52"/>
      <c r="D501" s="88"/>
      <c r="E501" s="52"/>
      <c r="F501" s="52"/>
      <c r="G501" s="23"/>
      <c r="H501" s="53"/>
      <c r="I501"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501"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501" s="53" t="s">
        <v>487</v>
      </c>
    </row>
    <row r="502" spans="1:11" customFormat="1" x14ac:dyDescent="0.25">
      <c r="A502" s="1"/>
      <c r="B502" s="51"/>
      <c r="C502" s="52"/>
      <c r="D502" s="88"/>
      <c r="E502" s="52"/>
      <c r="F502" s="52"/>
      <c r="G502" s="23"/>
      <c r="H502" s="53"/>
      <c r="I502"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502"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502" s="53" t="s">
        <v>487</v>
      </c>
    </row>
    <row r="503" spans="1:11" customFormat="1" x14ac:dyDescent="0.25">
      <c r="A503" s="1"/>
      <c r="B503" s="51"/>
      <c r="C503" s="52"/>
      <c r="D503" s="88"/>
      <c r="E503" s="52"/>
      <c r="F503" s="52"/>
      <c r="G503" s="23"/>
      <c r="H503" s="53"/>
      <c r="I503"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503"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503" s="53" t="s">
        <v>487</v>
      </c>
    </row>
    <row r="504" spans="1:11" customFormat="1" x14ac:dyDescent="0.25">
      <c r="A504" s="1"/>
      <c r="B504" s="51"/>
      <c r="C504" s="52"/>
      <c r="D504" s="88"/>
      <c r="E504" s="52"/>
      <c r="F504" s="52"/>
      <c r="G504" s="23"/>
      <c r="H504" s="53"/>
      <c r="I504"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504"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504" s="53" t="s">
        <v>487</v>
      </c>
    </row>
    <row r="505" spans="1:11" customFormat="1" x14ac:dyDescent="0.25">
      <c r="A505" s="1"/>
      <c r="B505" s="51"/>
      <c r="C505" s="52"/>
      <c r="D505" s="88"/>
      <c r="E505" s="52"/>
      <c r="F505" s="52"/>
      <c r="G505" s="23"/>
      <c r="H505" s="53"/>
      <c r="I505"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505"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505" s="53" t="s">
        <v>487</v>
      </c>
    </row>
    <row r="506" spans="1:11" customFormat="1" x14ac:dyDescent="0.25">
      <c r="A506" s="1"/>
      <c r="B506" s="51"/>
      <c r="C506" s="52"/>
      <c r="D506" s="88"/>
      <c r="E506" s="52"/>
      <c r="F506" s="52"/>
      <c r="G506" s="23"/>
      <c r="H506" s="53"/>
      <c r="I506"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506"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506" s="53" t="s">
        <v>487</v>
      </c>
    </row>
    <row r="507" spans="1:11" customFormat="1" x14ac:dyDescent="0.25">
      <c r="A507" s="1"/>
      <c r="B507" s="51"/>
      <c r="C507" s="52"/>
      <c r="D507" s="88"/>
      <c r="E507" s="52"/>
      <c r="F507" s="52"/>
      <c r="G507" s="23"/>
      <c r="H507" s="53"/>
      <c r="I507"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507"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507" s="53" t="s">
        <v>487</v>
      </c>
    </row>
    <row r="508" spans="1:11" customFormat="1" x14ac:dyDescent="0.25">
      <c r="A508" s="1"/>
      <c r="B508" s="51"/>
      <c r="C508" s="52"/>
      <c r="D508" s="88"/>
      <c r="E508" s="52"/>
      <c r="F508" s="52"/>
      <c r="G508" s="23"/>
      <c r="H508" s="53"/>
      <c r="I508"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508"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508" s="53" t="s">
        <v>487</v>
      </c>
    </row>
    <row r="509" spans="1:11" customFormat="1" x14ac:dyDescent="0.25">
      <c r="A509" s="1"/>
      <c r="B509" s="51"/>
      <c r="C509" s="52"/>
      <c r="D509" s="88"/>
      <c r="E509" s="52"/>
      <c r="F509" s="52"/>
      <c r="G509" s="23"/>
      <c r="H509" s="53"/>
      <c r="I509"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509"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509" s="53" t="s">
        <v>487</v>
      </c>
    </row>
    <row r="510" spans="1:11" customFormat="1" x14ac:dyDescent="0.25">
      <c r="A510" s="1"/>
      <c r="B510" s="51"/>
      <c r="C510" s="52"/>
      <c r="D510" s="88"/>
      <c r="E510" s="52"/>
      <c r="F510" s="52"/>
      <c r="G510" s="23"/>
      <c r="H510" s="53"/>
      <c r="I510"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510"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510" s="53" t="s">
        <v>487</v>
      </c>
    </row>
    <row r="511" spans="1:11" customFormat="1" x14ac:dyDescent="0.25">
      <c r="A511" s="1"/>
      <c r="B511" s="51"/>
      <c r="C511" s="52"/>
      <c r="D511" s="88"/>
      <c r="E511" s="52"/>
      <c r="F511" s="52"/>
      <c r="G511" s="23"/>
      <c r="H511" s="53"/>
      <c r="I511"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511"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511" s="53" t="s">
        <v>487</v>
      </c>
    </row>
    <row r="512" spans="1:11" customFormat="1" x14ac:dyDescent="0.25">
      <c r="A512" s="1"/>
      <c r="B512" s="51"/>
      <c r="C512" s="52"/>
      <c r="D512" s="88"/>
      <c r="E512" s="52"/>
      <c r="F512" s="52"/>
      <c r="G512" s="23"/>
      <c r="H512" s="53"/>
      <c r="I512"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512"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512" s="53" t="s">
        <v>487</v>
      </c>
    </row>
    <row r="513" spans="1:11" customFormat="1" x14ac:dyDescent="0.25">
      <c r="A513" s="1"/>
      <c r="B513" s="51"/>
      <c r="C513" s="52"/>
      <c r="D513" s="88"/>
      <c r="E513" s="52"/>
      <c r="F513" s="52"/>
      <c r="G513" s="23"/>
      <c r="H513" s="53"/>
      <c r="I513"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513"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513" s="53" t="s">
        <v>487</v>
      </c>
    </row>
    <row r="514" spans="1:11" customFormat="1" x14ac:dyDescent="0.25">
      <c r="A514" s="1"/>
      <c r="B514" s="51"/>
      <c r="C514" s="52"/>
      <c r="D514" s="88"/>
      <c r="E514" s="52"/>
      <c r="F514" s="52"/>
      <c r="G514" s="23"/>
      <c r="H514" s="53"/>
      <c r="I514"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514"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514" s="53" t="s">
        <v>487</v>
      </c>
    </row>
    <row r="515" spans="1:11" customFormat="1" x14ac:dyDescent="0.25">
      <c r="A515" s="1"/>
      <c r="B515" s="51"/>
      <c r="C515" s="52"/>
      <c r="D515" s="88"/>
      <c r="E515" s="52"/>
      <c r="F515" s="52"/>
      <c r="G515" s="23"/>
      <c r="H515" s="53"/>
      <c r="I515"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515"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515" s="53" t="s">
        <v>487</v>
      </c>
    </row>
    <row r="516" spans="1:11" customFormat="1" x14ac:dyDescent="0.25">
      <c r="A516" s="1"/>
      <c r="B516" s="51"/>
      <c r="C516" s="52"/>
      <c r="D516" s="88"/>
      <c r="E516" s="52"/>
      <c r="F516" s="52"/>
      <c r="G516" s="23"/>
      <c r="H516" s="53"/>
      <c r="I516"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516"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516" s="53" t="s">
        <v>487</v>
      </c>
    </row>
    <row r="517" spans="1:11" customFormat="1" x14ac:dyDescent="0.25">
      <c r="A517" s="1"/>
      <c r="B517" s="51"/>
      <c r="C517" s="52"/>
      <c r="D517" s="88"/>
      <c r="E517" s="52"/>
      <c r="F517" s="52"/>
      <c r="G517" s="23"/>
      <c r="H517" s="53"/>
      <c r="I517"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517"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517" s="53" t="s">
        <v>487</v>
      </c>
    </row>
    <row r="518" spans="1:11" customFormat="1" x14ac:dyDescent="0.25">
      <c r="A518" s="1"/>
      <c r="B518" s="51"/>
      <c r="C518" s="52"/>
      <c r="D518" s="88"/>
      <c r="E518" s="52"/>
      <c r="F518" s="52"/>
      <c r="G518" s="23"/>
      <c r="H518" s="53"/>
      <c r="I518"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518"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518" s="53" t="s">
        <v>487</v>
      </c>
    </row>
    <row r="519" spans="1:11" customFormat="1" x14ac:dyDescent="0.25">
      <c r="A519" s="1"/>
      <c r="B519" s="51"/>
      <c r="C519" s="52"/>
      <c r="D519" s="88"/>
      <c r="E519" s="52"/>
      <c r="F519" s="52"/>
      <c r="G519" s="23"/>
      <c r="H519" s="53"/>
      <c r="I519"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519"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519" s="53" t="s">
        <v>487</v>
      </c>
    </row>
    <row r="520" spans="1:11" customFormat="1" x14ac:dyDescent="0.25">
      <c r="A520" s="1"/>
      <c r="B520" s="51"/>
      <c r="C520" s="52"/>
      <c r="D520" s="88"/>
      <c r="E520" s="52"/>
      <c r="F520" s="52"/>
      <c r="G520" s="23"/>
      <c r="H520" s="53"/>
      <c r="I520"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520"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520" s="53" t="s">
        <v>487</v>
      </c>
    </row>
    <row r="521" spans="1:11" customFormat="1" x14ac:dyDescent="0.25">
      <c r="A521" s="1"/>
      <c r="B521" s="51"/>
      <c r="C521" s="52"/>
      <c r="D521" s="88"/>
      <c r="E521" s="52"/>
      <c r="F521" s="52"/>
      <c r="G521" s="23"/>
      <c r="H521" s="53"/>
      <c r="I521"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521"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521" s="53" t="s">
        <v>487</v>
      </c>
    </row>
    <row r="522" spans="1:11" customFormat="1" x14ac:dyDescent="0.25">
      <c r="A522" s="1"/>
      <c r="B522" s="51"/>
      <c r="C522" s="52"/>
      <c r="D522" s="88"/>
      <c r="E522" s="52"/>
      <c r="F522" s="52"/>
      <c r="G522" s="23"/>
      <c r="H522" s="53"/>
      <c r="I522"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522"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522" s="53" t="s">
        <v>487</v>
      </c>
    </row>
    <row r="523" spans="1:11" customFormat="1" x14ac:dyDescent="0.25">
      <c r="A523" s="1"/>
      <c r="B523" s="51"/>
      <c r="C523" s="52"/>
      <c r="D523" s="88"/>
      <c r="E523" s="52"/>
      <c r="F523" s="52"/>
      <c r="G523" s="23"/>
      <c r="H523" s="53"/>
      <c r="I523"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523"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523" s="53" t="s">
        <v>487</v>
      </c>
    </row>
    <row r="524" spans="1:11" customFormat="1" x14ac:dyDescent="0.25">
      <c r="A524" s="1"/>
      <c r="B524" s="51"/>
      <c r="C524" s="52"/>
      <c r="D524" s="88"/>
      <c r="E524" s="52"/>
      <c r="F524" s="52"/>
      <c r="G524" s="23"/>
      <c r="H524" s="53"/>
      <c r="I524"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524"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524" s="53" t="s">
        <v>487</v>
      </c>
    </row>
    <row r="525" spans="1:11" customFormat="1" x14ac:dyDescent="0.25">
      <c r="A525" s="1"/>
      <c r="B525" s="51"/>
      <c r="C525" s="52"/>
      <c r="D525" s="88"/>
      <c r="E525" s="52"/>
      <c r="F525" s="52"/>
      <c r="G525" s="23"/>
      <c r="H525" s="53"/>
      <c r="I525"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525"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525" s="53" t="s">
        <v>487</v>
      </c>
    </row>
    <row r="526" spans="1:11" customFormat="1" x14ac:dyDescent="0.25">
      <c r="A526" s="1"/>
      <c r="B526" s="51"/>
      <c r="C526" s="52"/>
      <c r="D526" s="88"/>
      <c r="E526" s="52"/>
      <c r="F526" s="52"/>
      <c r="G526" s="23"/>
      <c r="H526" s="53"/>
      <c r="I526"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526"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526" s="53" t="s">
        <v>487</v>
      </c>
    </row>
    <row r="527" spans="1:11" customFormat="1" x14ac:dyDescent="0.25">
      <c r="A527" s="1"/>
      <c r="B527" s="51"/>
      <c r="C527" s="52"/>
      <c r="D527" s="88"/>
      <c r="E527" s="52"/>
      <c r="F527" s="52"/>
      <c r="G527" s="23"/>
      <c r="H527" s="53"/>
      <c r="I527"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527"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527" s="53" t="s">
        <v>487</v>
      </c>
    </row>
    <row r="528" spans="1:11" customFormat="1" x14ac:dyDescent="0.25">
      <c r="A528" s="1"/>
      <c r="B528" s="51"/>
      <c r="C528" s="52"/>
      <c r="D528" s="88"/>
      <c r="E528" s="52"/>
      <c r="F528" s="52"/>
      <c r="G528" s="23"/>
      <c r="H528" s="53"/>
      <c r="I528"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528"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528" s="53" t="s">
        <v>487</v>
      </c>
    </row>
    <row r="529" spans="1:11" customFormat="1" x14ac:dyDescent="0.25">
      <c r="A529" s="1"/>
      <c r="B529" s="51"/>
      <c r="C529" s="52"/>
      <c r="D529" s="88"/>
      <c r="E529" s="52"/>
      <c r="F529" s="52"/>
      <c r="G529" s="23"/>
      <c r="H529" s="53"/>
      <c r="I529"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529"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529" s="53" t="s">
        <v>487</v>
      </c>
    </row>
    <row r="530" spans="1:11" customFormat="1" x14ac:dyDescent="0.25">
      <c r="A530" s="1"/>
      <c r="B530" s="51"/>
      <c r="C530" s="52"/>
      <c r="D530" s="88"/>
      <c r="E530" s="52"/>
      <c r="F530" s="52"/>
      <c r="G530" s="23"/>
      <c r="H530" s="53"/>
      <c r="I530"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530"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530" s="53" t="s">
        <v>487</v>
      </c>
    </row>
    <row r="531" spans="1:11" customFormat="1" x14ac:dyDescent="0.25">
      <c r="A531" s="1"/>
      <c r="B531" s="51"/>
      <c r="C531" s="52"/>
      <c r="D531" s="88"/>
      <c r="E531" s="52"/>
      <c r="F531" s="52"/>
      <c r="G531" s="23"/>
      <c r="H531" s="53"/>
      <c r="I531"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531"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531" s="53" t="s">
        <v>487</v>
      </c>
    </row>
    <row r="532" spans="1:11" customFormat="1" x14ac:dyDescent="0.25">
      <c r="A532" s="1"/>
      <c r="B532" s="51"/>
      <c r="C532" s="52"/>
      <c r="D532" s="88"/>
      <c r="E532" s="52"/>
      <c r="F532" s="52"/>
      <c r="G532" s="23"/>
      <c r="H532" s="53"/>
      <c r="I532"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532"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532" s="53" t="s">
        <v>487</v>
      </c>
    </row>
    <row r="533" spans="1:11" customFormat="1" x14ac:dyDescent="0.25">
      <c r="A533" s="1"/>
      <c r="B533" s="51"/>
      <c r="C533" s="52"/>
      <c r="D533" s="88"/>
      <c r="E533" s="52"/>
      <c r="F533" s="52"/>
      <c r="G533" s="23"/>
      <c r="H533" s="53"/>
      <c r="I533"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533"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533" s="53" t="s">
        <v>487</v>
      </c>
    </row>
    <row r="534" spans="1:11" customFormat="1" x14ac:dyDescent="0.25">
      <c r="A534" s="1"/>
      <c r="B534" s="51"/>
      <c r="C534" s="52"/>
      <c r="D534" s="88"/>
      <c r="E534" s="52"/>
      <c r="F534" s="52"/>
      <c r="G534" s="23"/>
      <c r="H534" s="53"/>
      <c r="I534"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534"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534" s="53" t="s">
        <v>487</v>
      </c>
    </row>
    <row r="535" spans="1:11" customFormat="1" x14ac:dyDescent="0.25">
      <c r="A535" s="1"/>
      <c r="B535" s="51"/>
      <c r="C535" s="52"/>
      <c r="D535" s="88"/>
      <c r="E535" s="52"/>
      <c r="F535" s="52"/>
      <c r="G535" s="23"/>
      <c r="H535" s="53"/>
      <c r="I535"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535"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535" s="53" t="s">
        <v>487</v>
      </c>
    </row>
    <row r="536" spans="1:11" customFormat="1" x14ac:dyDescent="0.25">
      <c r="A536" s="1"/>
      <c r="B536" s="51"/>
      <c r="C536" s="52"/>
      <c r="D536" s="88"/>
      <c r="E536" s="52"/>
      <c r="F536" s="52"/>
      <c r="G536" s="23"/>
      <c r="H536" s="53"/>
      <c r="I536"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536"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536" s="53" t="s">
        <v>487</v>
      </c>
    </row>
    <row r="537" spans="1:11" customFormat="1" x14ac:dyDescent="0.25">
      <c r="A537" s="1"/>
      <c r="B537" s="51"/>
      <c r="C537" s="52"/>
      <c r="D537" s="88"/>
      <c r="E537" s="52"/>
      <c r="F537" s="52"/>
      <c r="G537" s="23"/>
      <c r="H537" s="53"/>
      <c r="I537"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537"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537" s="53" t="s">
        <v>487</v>
      </c>
    </row>
    <row r="538" spans="1:11" customFormat="1" x14ac:dyDescent="0.25">
      <c r="A538" s="1"/>
      <c r="B538" s="51"/>
      <c r="C538" s="52"/>
      <c r="D538" s="88"/>
      <c r="E538" s="52"/>
      <c r="F538" s="52"/>
      <c r="G538" s="23"/>
      <c r="H538" s="53"/>
      <c r="I538"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538"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538" s="53" t="s">
        <v>487</v>
      </c>
    </row>
    <row r="539" spans="1:11" customFormat="1" x14ac:dyDescent="0.25">
      <c r="A539" s="1"/>
      <c r="B539" s="51"/>
      <c r="C539" s="52"/>
      <c r="D539" s="88"/>
      <c r="E539" s="52"/>
      <c r="F539" s="52"/>
      <c r="G539" s="23"/>
      <c r="H539" s="53"/>
      <c r="I539"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539"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539" s="53" t="s">
        <v>487</v>
      </c>
    </row>
    <row r="540" spans="1:11" customFormat="1" x14ac:dyDescent="0.25">
      <c r="A540" s="1"/>
      <c r="B540" s="51"/>
      <c r="C540" s="52"/>
      <c r="D540" s="88"/>
      <c r="E540" s="52"/>
      <c r="F540" s="52"/>
      <c r="G540" s="23"/>
      <c r="H540" s="53"/>
      <c r="I540"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540"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540" s="53" t="s">
        <v>487</v>
      </c>
    </row>
    <row r="541" spans="1:11" customFormat="1" x14ac:dyDescent="0.25">
      <c r="A541" s="1"/>
      <c r="B541" s="51"/>
      <c r="C541" s="52"/>
      <c r="D541" s="88"/>
      <c r="E541" s="52"/>
      <c r="F541" s="52"/>
      <c r="G541" s="23"/>
      <c r="H541" s="53"/>
      <c r="I541"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541"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541" s="53" t="s">
        <v>487</v>
      </c>
    </row>
    <row r="542" spans="1:11" customFormat="1" x14ac:dyDescent="0.25">
      <c r="A542" s="1"/>
      <c r="B542" s="51"/>
      <c r="C542" s="52"/>
      <c r="D542" s="88"/>
      <c r="E542" s="52"/>
      <c r="F542" s="52"/>
      <c r="G542" s="23"/>
      <c r="H542" s="53"/>
      <c r="I542"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542"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542" s="53" t="s">
        <v>487</v>
      </c>
    </row>
    <row r="543" spans="1:11" customFormat="1" x14ac:dyDescent="0.25">
      <c r="A543" s="1"/>
      <c r="B543" s="51"/>
      <c r="C543" s="52"/>
      <c r="D543" s="88"/>
      <c r="E543" s="52"/>
      <c r="F543" s="52"/>
      <c r="G543" s="23"/>
      <c r="H543" s="53"/>
      <c r="I543"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543"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543" s="53" t="s">
        <v>487</v>
      </c>
    </row>
    <row r="544" spans="1:11" customFormat="1" x14ac:dyDescent="0.25">
      <c r="A544" s="1"/>
      <c r="B544" s="51"/>
      <c r="C544" s="52"/>
      <c r="D544" s="88"/>
      <c r="E544" s="52"/>
      <c r="F544" s="52"/>
      <c r="G544" s="23"/>
      <c r="H544" s="53"/>
      <c r="I544"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544"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544" s="53" t="s">
        <v>487</v>
      </c>
    </row>
    <row r="545" spans="1:11" customFormat="1" x14ac:dyDescent="0.25">
      <c r="A545" s="1"/>
      <c r="B545" s="51"/>
      <c r="C545" s="52"/>
      <c r="D545" s="88"/>
      <c r="E545" s="52"/>
      <c r="F545" s="52"/>
      <c r="G545" s="23"/>
      <c r="H545" s="53"/>
      <c r="I545"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545"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545" s="53" t="s">
        <v>487</v>
      </c>
    </row>
    <row r="546" spans="1:11" customFormat="1" x14ac:dyDescent="0.25">
      <c r="A546" s="1"/>
      <c r="B546" s="51"/>
      <c r="C546" s="52"/>
      <c r="D546" s="88"/>
      <c r="E546" s="52"/>
      <c r="F546" s="52"/>
      <c r="G546" s="23"/>
      <c r="H546" s="53"/>
      <c r="I546"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546"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546" s="53" t="s">
        <v>487</v>
      </c>
    </row>
    <row r="547" spans="1:11" customFormat="1" x14ac:dyDescent="0.25">
      <c r="A547" s="1"/>
      <c r="B547" s="51"/>
      <c r="C547" s="52"/>
      <c r="D547" s="88"/>
      <c r="E547" s="52"/>
      <c r="F547" s="52"/>
      <c r="G547" s="23"/>
      <c r="H547" s="53"/>
      <c r="I547"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547"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547" s="53" t="s">
        <v>487</v>
      </c>
    </row>
    <row r="548" spans="1:11" customFormat="1" x14ac:dyDescent="0.25">
      <c r="A548" s="1"/>
      <c r="B548" s="51"/>
      <c r="C548" s="52"/>
      <c r="D548" s="88"/>
      <c r="E548" s="52"/>
      <c r="F548" s="52"/>
      <c r="G548" s="23"/>
      <c r="H548" s="53"/>
      <c r="I548"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548"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548" s="53" t="s">
        <v>487</v>
      </c>
    </row>
    <row r="549" spans="1:11" customFormat="1" x14ac:dyDescent="0.25">
      <c r="A549" s="1"/>
      <c r="B549" s="51"/>
      <c r="C549" s="52"/>
      <c r="D549" s="88"/>
      <c r="E549" s="52"/>
      <c r="F549" s="52"/>
      <c r="G549" s="23"/>
      <c r="H549" s="53"/>
      <c r="I549"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549"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549" s="53" t="s">
        <v>487</v>
      </c>
    </row>
    <row r="550" spans="1:11" customFormat="1" x14ac:dyDescent="0.25">
      <c r="A550" s="1"/>
      <c r="B550" s="51"/>
      <c r="C550" s="52"/>
      <c r="D550" s="88"/>
      <c r="E550" s="52"/>
      <c r="F550" s="52"/>
      <c r="G550" s="23"/>
      <c r="H550" s="53"/>
      <c r="I550"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550"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550" s="53" t="s">
        <v>487</v>
      </c>
    </row>
    <row r="551" spans="1:11" customFormat="1" x14ac:dyDescent="0.25">
      <c r="A551" s="1"/>
      <c r="B551" s="51"/>
      <c r="C551" s="52"/>
      <c r="D551" s="88"/>
      <c r="E551" s="52"/>
      <c r="F551" s="52"/>
      <c r="G551" s="23"/>
      <c r="H551" s="53"/>
      <c r="I551"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551"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551" s="53" t="s">
        <v>487</v>
      </c>
    </row>
    <row r="552" spans="1:11" customFormat="1" x14ac:dyDescent="0.25">
      <c r="A552" s="1"/>
      <c r="B552" s="51"/>
      <c r="C552" s="52"/>
      <c r="D552" s="88"/>
      <c r="E552" s="52"/>
      <c r="F552" s="52"/>
      <c r="G552" s="23"/>
      <c r="H552" s="53"/>
      <c r="I552"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552"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552" s="53" t="s">
        <v>487</v>
      </c>
    </row>
    <row r="553" spans="1:11" customFormat="1" x14ac:dyDescent="0.25">
      <c r="A553" s="1"/>
      <c r="B553" s="51"/>
      <c r="C553" s="52"/>
      <c r="D553" s="88"/>
      <c r="E553" s="52"/>
      <c r="F553" s="52"/>
      <c r="G553" s="23"/>
      <c r="H553" s="53"/>
      <c r="I553"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553"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553" s="53" t="s">
        <v>487</v>
      </c>
    </row>
    <row r="554" spans="1:11" customFormat="1" x14ac:dyDescent="0.25">
      <c r="A554" s="1"/>
      <c r="B554" s="51"/>
      <c r="C554" s="52"/>
      <c r="D554" s="88"/>
      <c r="E554" s="52"/>
      <c r="F554" s="52"/>
      <c r="G554" s="23"/>
      <c r="H554" s="53"/>
      <c r="I554"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554"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554" s="53" t="s">
        <v>487</v>
      </c>
    </row>
    <row r="555" spans="1:11" customFormat="1" x14ac:dyDescent="0.25">
      <c r="A555" s="1"/>
      <c r="B555" s="51"/>
      <c r="C555" s="52"/>
      <c r="D555" s="88"/>
      <c r="E555" s="52"/>
      <c r="F555" s="52"/>
      <c r="G555" s="23"/>
      <c r="H555" s="53"/>
      <c r="I555"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555"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555" s="53" t="s">
        <v>487</v>
      </c>
    </row>
    <row r="556" spans="1:11" customFormat="1" x14ac:dyDescent="0.25">
      <c r="A556" s="1"/>
      <c r="B556" s="51"/>
      <c r="C556" s="52"/>
      <c r="D556" s="88"/>
      <c r="E556" s="52"/>
      <c r="F556" s="52"/>
      <c r="G556" s="23"/>
      <c r="H556" s="53"/>
      <c r="I556"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556"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556" s="53" t="s">
        <v>487</v>
      </c>
    </row>
    <row r="557" spans="1:11" customFormat="1" x14ac:dyDescent="0.25">
      <c r="A557" s="1"/>
      <c r="B557" s="51"/>
      <c r="C557" s="52"/>
      <c r="D557" s="88"/>
      <c r="E557" s="52"/>
      <c r="F557" s="52"/>
      <c r="G557" s="23"/>
      <c r="H557" s="53"/>
      <c r="I557"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557"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557" s="53" t="s">
        <v>487</v>
      </c>
    </row>
    <row r="558" spans="1:11" customFormat="1" x14ac:dyDescent="0.25">
      <c r="A558" s="1"/>
      <c r="B558" s="51"/>
      <c r="C558" s="52"/>
      <c r="D558" s="88"/>
      <c r="E558" s="52"/>
      <c r="F558" s="52"/>
      <c r="G558" s="23"/>
      <c r="H558" s="53"/>
      <c r="I558"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558"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558" s="53" t="s">
        <v>487</v>
      </c>
    </row>
    <row r="559" spans="1:11" customFormat="1" x14ac:dyDescent="0.25">
      <c r="A559" s="1"/>
      <c r="B559" s="51"/>
      <c r="C559" s="52"/>
      <c r="D559" s="88"/>
      <c r="E559" s="52"/>
      <c r="F559" s="52"/>
      <c r="G559" s="23"/>
      <c r="H559" s="53"/>
      <c r="I559"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559"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559" s="53" t="s">
        <v>487</v>
      </c>
    </row>
    <row r="560" spans="1:11" customFormat="1" x14ac:dyDescent="0.25">
      <c r="A560" s="1"/>
      <c r="B560" s="51"/>
      <c r="C560" s="52"/>
      <c r="D560" s="88"/>
      <c r="E560" s="52"/>
      <c r="F560" s="52"/>
      <c r="G560" s="23"/>
      <c r="H560" s="53"/>
      <c r="I560"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560"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560" s="53" t="s">
        <v>487</v>
      </c>
    </row>
    <row r="561" spans="1:11" customFormat="1" x14ac:dyDescent="0.25">
      <c r="A561" s="1"/>
      <c r="B561" s="51"/>
      <c r="C561" s="52"/>
      <c r="D561" s="88"/>
      <c r="E561" s="52"/>
      <c r="F561" s="52"/>
      <c r="G561" s="23"/>
      <c r="H561" s="53"/>
      <c r="I561"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561"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561" s="53" t="s">
        <v>487</v>
      </c>
    </row>
    <row r="562" spans="1:11" customFormat="1" x14ac:dyDescent="0.25">
      <c r="A562" s="1"/>
      <c r="B562" s="51"/>
      <c r="C562" s="52"/>
      <c r="D562" s="88"/>
      <c r="E562" s="52"/>
      <c r="F562" s="52"/>
      <c r="G562" s="23"/>
      <c r="H562" s="53"/>
      <c r="I562"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562"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562" s="53" t="s">
        <v>487</v>
      </c>
    </row>
    <row r="563" spans="1:11" customFormat="1" x14ac:dyDescent="0.25">
      <c r="A563" s="1"/>
      <c r="B563" s="51"/>
      <c r="C563" s="52"/>
      <c r="D563" s="88"/>
      <c r="E563" s="52"/>
      <c r="F563" s="52"/>
      <c r="G563" s="23"/>
      <c r="H563" s="53"/>
      <c r="I563"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563"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563" s="53" t="s">
        <v>487</v>
      </c>
    </row>
    <row r="564" spans="1:11" customFormat="1" x14ac:dyDescent="0.25">
      <c r="A564" s="1"/>
      <c r="B564" s="51"/>
      <c r="C564" s="52"/>
      <c r="D564" s="88"/>
      <c r="E564" s="52"/>
      <c r="F564" s="52"/>
      <c r="G564" s="23"/>
      <c r="H564" s="53"/>
      <c r="I564"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564"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564" s="53" t="s">
        <v>487</v>
      </c>
    </row>
    <row r="565" spans="1:11" customFormat="1" x14ac:dyDescent="0.25">
      <c r="A565" s="1"/>
      <c r="B565" s="51"/>
      <c r="C565" s="52"/>
      <c r="D565" s="88"/>
      <c r="E565" s="52"/>
      <c r="F565" s="52"/>
      <c r="G565" s="23"/>
      <c r="H565" s="53"/>
      <c r="I565"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565"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565" s="53" t="s">
        <v>487</v>
      </c>
    </row>
    <row r="566" spans="1:11" customFormat="1" x14ac:dyDescent="0.25">
      <c r="A566" s="1"/>
      <c r="B566" s="51"/>
      <c r="C566" s="52"/>
      <c r="D566" s="88"/>
      <c r="E566" s="52"/>
      <c r="F566" s="52"/>
      <c r="G566" s="23"/>
      <c r="H566" s="53"/>
      <c r="I566"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566"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566" s="53" t="s">
        <v>487</v>
      </c>
    </row>
    <row r="567" spans="1:11" customFormat="1" x14ac:dyDescent="0.25">
      <c r="A567" s="1"/>
      <c r="B567" s="51"/>
      <c r="C567" s="52"/>
      <c r="D567" s="88"/>
      <c r="E567" s="52"/>
      <c r="F567" s="52"/>
      <c r="G567" s="23"/>
      <c r="H567" s="53"/>
      <c r="I567"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567"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567" s="53" t="s">
        <v>487</v>
      </c>
    </row>
    <row r="568" spans="1:11" customFormat="1" x14ac:dyDescent="0.25">
      <c r="A568" s="1"/>
      <c r="B568" s="51"/>
      <c r="C568" s="52"/>
      <c r="D568" s="88"/>
      <c r="E568" s="52"/>
      <c r="F568" s="52"/>
      <c r="G568" s="23"/>
      <c r="H568" s="53"/>
      <c r="I568"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568"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568" s="53" t="s">
        <v>487</v>
      </c>
    </row>
    <row r="569" spans="1:11" customFormat="1" x14ac:dyDescent="0.25">
      <c r="A569" s="1"/>
      <c r="B569" s="51"/>
      <c r="C569" s="52"/>
      <c r="D569" s="88"/>
      <c r="E569" s="52"/>
      <c r="F569" s="52"/>
      <c r="G569" s="23"/>
      <c r="H569" s="53"/>
      <c r="I569"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569"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569" s="53" t="s">
        <v>487</v>
      </c>
    </row>
    <row r="570" spans="1:11" customFormat="1" x14ac:dyDescent="0.25">
      <c r="A570" s="1"/>
      <c r="B570" s="51"/>
      <c r="C570" s="52"/>
      <c r="D570" s="88"/>
      <c r="E570" s="52"/>
      <c r="F570" s="52"/>
      <c r="G570" s="23"/>
      <c r="H570" s="53"/>
      <c r="I570"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570"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570" s="53" t="s">
        <v>487</v>
      </c>
    </row>
    <row r="571" spans="1:11" customFormat="1" x14ac:dyDescent="0.25">
      <c r="A571" s="1"/>
      <c r="B571" s="51"/>
      <c r="C571" s="52"/>
      <c r="D571" s="88"/>
      <c r="E571" s="52"/>
      <c r="F571" s="52"/>
      <c r="G571" s="23"/>
      <c r="H571" s="53"/>
      <c r="I571"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571"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571" s="53" t="s">
        <v>487</v>
      </c>
    </row>
    <row r="572" spans="1:11" customFormat="1" x14ac:dyDescent="0.25">
      <c r="A572" s="1"/>
      <c r="B572" s="51"/>
      <c r="C572" s="52"/>
      <c r="D572" s="88"/>
      <c r="E572" s="52"/>
      <c r="F572" s="52"/>
      <c r="G572" s="23"/>
      <c r="H572" s="53"/>
      <c r="I572"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572"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572" s="53" t="s">
        <v>487</v>
      </c>
    </row>
    <row r="573" spans="1:11" customFormat="1" x14ac:dyDescent="0.25">
      <c r="A573" s="1"/>
      <c r="B573" s="51"/>
      <c r="C573" s="52"/>
      <c r="D573" s="88"/>
      <c r="E573" s="52"/>
      <c r="F573" s="52"/>
      <c r="G573" s="23"/>
      <c r="H573" s="53"/>
      <c r="I573"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573"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573" s="53" t="s">
        <v>487</v>
      </c>
    </row>
    <row r="574" spans="1:11" customFormat="1" x14ac:dyDescent="0.25">
      <c r="A574" s="1"/>
      <c r="B574" s="51"/>
      <c r="C574" s="52"/>
      <c r="D574" s="88"/>
      <c r="E574" s="52"/>
      <c r="F574" s="52"/>
      <c r="G574" s="23"/>
      <c r="H574" s="53"/>
      <c r="I574"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574"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574" s="53" t="s">
        <v>487</v>
      </c>
    </row>
    <row r="575" spans="1:11" customFormat="1" x14ac:dyDescent="0.25">
      <c r="A575" s="1"/>
      <c r="B575" s="51"/>
      <c r="C575" s="52"/>
      <c r="D575" s="88"/>
      <c r="E575" s="52"/>
      <c r="F575" s="52"/>
      <c r="G575" s="23"/>
      <c r="H575" s="53"/>
      <c r="I575"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575"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575" s="53" t="s">
        <v>487</v>
      </c>
    </row>
    <row r="576" spans="1:11" customFormat="1" x14ac:dyDescent="0.25">
      <c r="A576" s="1"/>
      <c r="B576" s="51"/>
      <c r="C576" s="52"/>
      <c r="D576" s="88"/>
      <c r="E576" s="52"/>
      <c r="F576" s="52"/>
      <c r="G576" s="23"/>
      <c r="H576" s="53"/>
      <c r="I576"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576"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576" s="53" t="s">
        <v>487</v>
      </c>
    </row>
    <row r="577" spans="1:11" customFormat="1" x14ac:dyDescent="0.25">
      <c r="A577" s="1"/>
      <c r="B577" s="51"/>
      <c r="C577" s="52"/>
      <c r="D577" s="88"/>
      <c r="E577" s="52"/>
      <c r="F577" s="52"/>
      <c r="G577" s="23"/>
      <c r="H577" s="53"/>
      <c r="I577"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577"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577" s="53" t="s">
        <v>487</v>
      </c>
    </row>
    <row r="578" spans="1:11" customFormat="1" x14ac:dyDescent="0.25">
      <c r="A578" s="1"/>
      <c r="B578" s="51"/>
      <c r="C578" s="52"/>
      <c r="D578" s="88"/>
      <c r="E578" s="52"/>
      <c r="F578" s="52"/>
      <c r="G578" s="23"/>
      <c r="H578" s="53"/>
      <c r="I578"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578"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578" s="53" t="s">
        <v>487</v>
      </c>
    </row>
    <row r="579" spans="1:11" customFormat="1" x14ac:dyDescent="0.25">
      <c r="A579" s="1"/>
      <c r="B579" s="51"/>
      <c r="C579" s="52"/>
      <c r="D579" s="88"/>
      <c r="E579" s="52"/>
      <c r="F579" s="52"/>
      <c r="G579" s="23"/>
      <c r="H579" s="53"/>
      <c r="I579"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579"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579" s="53" t="s">
        <v>487</v>
      </c>
    </row>
    <row r="580" spans="1:11" customFormat="1" x14ac:dyDescent="0.25">
      <c r="A580" s="1"/>
      <c r="B580" s="51"/>
      <c r="C580" s="52"/>
      <c r="D580" s="88"/>
      <c r="E580" s="52"/>
      <c r="F580" s="52"/>
      <c r="G580" s="23"/>
      <c r="H580" s="53"/>
      <c r="I580"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580"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580" s="53" t="s">
        <v>487</v>
      </c>
    </row>
    <row r="581" spans="1:11" customFormat="1" x14ac:dyDescent="0.25">
      <c r="A581" s="1"/>
      <c r="B581" s="51"/>
      <c r="C581" s="52"/>
      <c r="D581" s="88"/>
      <c r="E581" s="52"/>
      <c r="F581" s="52"/>
      <c r="G581" s="23"/>
      <c r="H581" s="53"/>
      <c r="I581"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581"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581" s="53" t="s">
        <v>487</v>
      </c>
    </row>
    <row r="582" spans="1:11" customFormat="1" x14ac:dyDescent="0.25">
      <c r="A582" s="1"/>
      <c r="B582" s="51"/>
      <c r="C582" s="52"/>
      <c r="D582" s="88"/>
      <c r="E582" s="52"/>
      <c r="F582" s="52"/>
      <c r="G582" s="23"/>
      <c r="H582" s="53"/>
      <c r="I582"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582"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582" s="53" t="s">
        <v>487</v>
      </c>
    </row>
    <row r="583" spans="1:11" customFormat="1" x14ac:dyDescent="0.25">
      <c r="A583" s="1"/>
      <c r="B583" s="51"/>
      <c r="C583" s="52"/>
      <c r="D583" s="88"/>
      <c r="E583" s="52"/>
      <c r="F583" s="52"/>
      <c r="G583" s="23"/>
      <c r="H583" s="53"/>
      <c r="I583"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583"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583" s="53" t="s">
        <v>487</v>
      </c>
    </row>
    <row r="584" spans="1:11" customFormat="1" x14ac:dyDescent="0.25">
      <c r="A584" s="1"/>
      <c r="B584" s="51"/>
      <c r="C584" s="52"/>
      <c r="D584" s="88"/>
      <c r="E584" s="52"/>
      <c r="F584" s="52"/>
      <c r="G584" s="23"/>
      <c r="H584" s="53"/>
      <c r="I584"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584"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584" s="53" t="s">
        <v>487</v>
      </c>
    </row>
    <row r="585" spans="1:11" customFormat="1" x14ac:dyDescent="0.25">
      <c r="A585" s="1"/>
      <c r="B585" s="51"/>
      <c r="C585" s="52"/>
      <c r="D585" s="88"/>
      <c r="E585" s="52"/>
      <c r="F585" s="52"/>
      <c r="G585" s="23"/>
      <c r="H585" s="53"/>
      <c r="I585"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585"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585" s="53" t="s">
        <v>487</v>
      </c>
    </row>
    <row r="586" spans="1:11" customFormat="1" x14ac:dyDescent="0.25">
      <c r="A586" s="1"/>
      <c r="B586" s="51"/>
      <c r="C586" s="52"/>
      <c r="D586" s="88"/>
      <c r="E586" s="52"/>
      <c r="F586" s="52"/>
      <c r="G586" s="23"/>
      <c r="H586" s="53"/>
      <c r="I586"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586"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586" s="53" t="s">
        <v>487</v>
      </c>
    </row>
    <row r="587" spans="1:11" customFormat="1" x14ac:dyDescent="0.25">
      <c r="A587" s="1"/>
      <c r="B587" s="51"/>
      <c r="C587" s="52"/>
      <c r="D587" s="88"/>
      <c r="E587" s="52"/>
      <c r="F587" s="52"/>
      <c r="G587" s="23"/>
      <c r="H587" s="53"/>
      <c r="I587"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587"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587" s="53" t="s">
        <v>487</v>
      </c>
    </row>
    <row r="588" spans="1:11" customFormat="1" x14ac:dyDescent="0.25">
      <c r="A588" s="1"/>
      <c r="B588" s="51"/>
      <c r="C588" s="52"/>
      <c r="D588" s="88"/>
      <c r="E588" s="52"/>
      <c r="F588" s="52"/>
      <c r="G588" s="23"/>
      <c r="H588" s="53"/>
      <c r="I588"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588"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588" s="53" t="s">
        <v>487</v>
      </c>
    </row>
    <row r="589" spans="1:11" customFormat="1" x14ac:dyDescent="0.25">
      <c r="A589" s="1"/>
      <c r="B589" s="51"/>
      <c r="C589" s="52"/>
      <c r="D589" s="88"/>
      <c r="E589" s="52"/>
      <c r="F589" s="52"/>
      <c r="G589" s="23"/>
      <c r="H589" s="53"/>
      <c r="I589"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589"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589" s="53" t="s">
        <v>487</v>
      </c>
    </row>
    <row r="590" spans="1:11" customFormat="1" x14ac:dyDescent="0.25">
      <c r="A590" s="1"/>
      <c r="B590" s="51"/>
      <c r="C590" s="52"/>
      <c r="D590" s="88"/>
      <c r="E590" s="52"/>
      <c r="F590" s="52"/>
      <c r="G590" s="23"/>
      <c r="H590" s="53"/>
      <c r="I590"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590"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590" s="53" t="s">
        <v>487</v>
      </c>
    </row>
    <row r="591" spans="1:11" customFormat="1" x14ac:dyDescent="0.25">
      <c r="A591" s="1"/>
      <c r="B591" s="51"/>
      <c r="C591" s="52"/>
      <c r="D591" s="88"/>
      <c r="E591" s="52"/>
      <c r="F591" s="52"/>
      <c r="G591" s="23"/>
      <c r="H591" s="53"/>
      <c r="I591"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591"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591" s="53" t="s">
        <v>487</v>
      </c>
    </row>
    <row r="592" spans="1:11" customFormat="1" x14ac:dyDescent="0.25">
      <c r="A592" s="1"/>
      <c r="B592" s="51"/>
      <c r="C592" s="52"/>
      <c r="D592" s="88"/>
      <c r="E592" s="52"/>
      <c r="F592" s="52"/>
      <c r="G592" s="23"/>
      <c r="H592" s="53"/>
      <c r="I592"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592"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592" s="53" t="s">
        <v>487</v>
      </c>
    </row>
    <row r="593" spans="1:11" customFormat="1" x14ac:dyDescent="0.25">
      <c r="A593" s="1"/>
      <c r="B593" s="51"/>
      <c r="C593" s="52"/>
      <c r="D593" s="88"/>
      <c r="E593" s="52"/>
      <c r="F593" s="52"/>
      <c r="G593" s="23"/>
      <c r="H593" s="53"/>
      <c r="I593"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593"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593" s="53" t="s">
        <v>487</v>
      </c>
    </row>
    <row r="594" spans="1:11" customFormat="1" x14ac:dyDescent="0.25">
      <c r="A594" s="1"/>
      <c r="B594" s="51"/>
      <c r="C594" s="52"/>
      <c r="D594" s="88"/>
      <c r="E594" s="52"/>
      <c r="F594" s="52"/>
      <c r="G594" s="23"/>
      <c r="H594" s="53"/>
      <c r="I594"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594"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594" s="53" t="s">
        <v>487</v>
      </c>
    </row>
    <row r="595" spans="1:11" customFormat="1" x14ac:dyDescent="0.25">
      <c r="A595" s="1"/>
      <c r="B595" s="51"/>
      <c r="C595" s="52"/>
      <c r="D595" s="88"/>
      <c r="E595" s="52"/>
      <c r="F595" s="52"/>
      <c r="G595" s="23"/>
      <c r="H595" s="53"/>
      <c r="I595"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595"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595" s="53" t="s">
        <v>487</v>
      </c>
    </row>
    <row r="596" spans="1:11" customFormat="1" x14ac:dyDescent="0.25">
      <c r="A596" s="1"/>
      <c r="B596" s="51"/>
      <c r="C596" s="52"/>
      <c r="D596" s="88"/>
      <c r="E596" s="52"/>
      <c r="F596" s="52"/>
      <c r="G596" s="23"/>
      <c r="H596" s="53"/>
      <c r="I596"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596"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596" s="53" t="s">
        <v>487</v>
      </c>
    </row>
    <row r="597" spans="1:11" customFormat="1" x14ac:dyDescent="0.25">
      <c r="A597" s="1"/>
      <c r="B597" s="51"/>
      <c r="C597" s="52"/>
      <c r="D597" s="88"/>
      <c r="E597" s="52"/>
      <c r="F597" s="52"/>
      <c r="G597" s="23"/>
      <c r="H597" s="53"/>
      <c r="I597"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597"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597" s="53" t="s">
        <v>487</v>
      </c>
    </row>
    <row r="598" spans="1:11" customFormat="1" x14ac:dyDescent="0.25">
      <c r="A598" s="1"/>
      <c r="B598" s="51"/>
      <c r="C598" s="52"/>
      <c r="D598" s="88"/>
      <c r="E598" s="52"/>
      <c r="F598" s="52"/>
      <c r="G598" s="23"/>
      <c r="H598" s="53"/>
      <c r="I598"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598"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598" s="53" t="s">
        <v>487</v>
      </c>
    </row>
    <row r="599" spans="1:11" customFormat="1" x14ac:dyDescent="0.25">
      <c r="A599" s="1"/>
      <c r="B599" s="51"/>
      <c r="C599" s="52"/>
      <c r="D599" s="88"/>
      <c r="E599" s="52"/>
      <c r="F599" s="52"/>
      <c r="G599" s="23"/>
      <c r="H599" s="53"/>
      <c r="I599"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599"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599" s="53" t="s">
        <v>487</v>
      </c>
    </row>
    <row r="600" spans="1:11" customFormat="1" x14ac:dyDescent="0.25">
      <c r="A600" s="1"/>
      <c r="B600" s="51"/>
      <c r="C600" s="52"/>
      <c r="D600" s="88"/>
      <c r="E600" s="52"/>
      <c r="F600" s="52"/>
      <c r="G600" s="23"/>
      <c r="H600" s="53"/>
      <c r="I600"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600"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600" s="53" t="s">
        <v>487</v>
      </c>
    </row>
    <row r="601" spans="1:11" customFormat="1" x14ac:dyDescent="0.25">
      <c r="A601" s="1"/>
      <c r="B601" s="51"/>
      <c r="C601" s="52"/>
      <c r="D601" s="88"/>
      <c r="E601" s="52"/>
      <c r="F601" s="52"/>
      <c r="G601" s="23"/>
      <c r="H601" s="53"/>
      <c r="I601"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601"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601" s="53" t="s">
        <v>487</v>
      </c>
    </row>
    <row r="602" spans="1:11" customFormat="1" x14ac:dyDescent="0.25">
      <c r="A602" s="1"/>
      <c r="B602" s="51"/>
      <c r="C602" s="52"/>
      <c r="D602" s="88"/>
      <c r="E602" s="52"/>
      <c r="F602" s="52"/>
      <c r="G602" s="23"/>
      <c r="H602" s="53"/>
      <c r="I602"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602"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602" s="53" t="s">
        <v>487</v>
      </c>
    </row>
    <row r="603" spans="1:11" customFormat="1" x14ac:dyDescent="0.25">
      <c r="A603" s="1"/>
      <c r="B603" s="51"/>
      <c r="C603" s="52"/>
      <c r="D603" s="88"/>
      <c r="E603" s="52"/>
      <c r="F603" s="52"/>
      <c r="G603" s="23"/>
      <c r="H603" s="53"/>
      <c r="I603"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603"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603" s="53" t="s">
        <v>487</v>
      </c>
    </row>
    <row r="604" spans="1:11" customFormat="1" x14ac:dyDescent="0.25">
      <c r="A604" s="1"/>
      <c r="B604" s="51"/>
      <c r="C604" s="52"/>
      <c r="D604" s="88"/>
      <c r="E604" s="52"/>
      <c r="F604" s="52"/>
      <c r="G604" s="23"/>
      <c r="H604" s="53"/>
      <c r="I604"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604"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604" s="53" t="s">
        <v>487</v>
      </c>
    </row>
    <row r="605" spans="1:11" customFormat="1" x14ac:dyDescent="0.25">
      <c r="A605" s="1"/>
      <c r="B605" s="51"/>
      <c r="C605" s="52"/>
      <c r="D605" s="88"/>
      <c r="E605" s="52"/>
      <c r="F605" s="52"/>
      <c r="G605" s="23"/>
      <c r="H605" s="53"/>
      <c r="I605"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605"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605" s="53" t="s">
        <v>487</v>
      </c>
    </row>
    <row r="606" spans="1:11" customFormat="1" x14ac:dyDescent="0.25">
      <c r="A606" s="1"/>
      <c r="B606" s="51"/>
      <c r="C606" s="52"/>
      <c r="D606" s="88"/>
      <c r="E606" s="52"/>
      <c r="F606" s="52"/>
      <c r="G606" s="23"/>
      <c r="H606" s="53"/>
      <c r="I606"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606"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606" s="53" t="s">
        <v>487</v>
      </c>
    </row>
    <row r="607" spans="1:11" customFormat="1" x14ac:dyDescent="0.25">
      <c r="A607" s="1"/>
      <c r="B607" s="51"/>
      <c r="C607" s="52"/>
      <c r="D607" s="88"/>
      <c r="E607" s="52"/>
      <c r="F607" s="52"/>
      <c r="G607" s="23"/>
      <c r="H607" s="53"/>
      <c r="I607"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607"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607" s="53" t="s">
        <v>487</v>
      </c>
    </row>
    <row r="608" spans="1:11" customFormat="1" x14ac:dyDescent="0.25">
      <c r="A608" s="1"/>
      <c r="B608" s="51"/>
      <c r="C608" s="52"/>
      <c r="D608" s="88"/>
      <c r="E608" s="52"/>
      <c r="F608" s="52"/>
      <c r="G608" s="23"/>
      <c r="H608" s="53"/>
      <c r="I608"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608"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608" s="53" t="s">
        <v>487</v>
      </c>
    </row>
    <row r="609" spans="1:11" customFormat="1" x14ac:dyDescent="0.25">
      <c r="A609" s="1"/>
      <c r="B609" s="51"/>
      <c r="C609" s="52"/>
      <c r="D609" s="88"/>
      <c r="E609" s="52"/>
      <c r="F609" s="52"/>
      <c r="G609" s="23"/>
      <c r="H609" s="53"/>
      <c r="I609"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609"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609" s="53" t="s">
        <v>487</v>
      </c>
    </row>
    <row r="610" spans="1:11" customFormat="1" x14ac:dyDescent="0.25">
      <c r="A610" s="1"/>
      <c r="B610" s="51"/>
      <c r="C610" s="52"/>
      <c r="D610" s="88"/>
      <c r="E610" s="52"/>
      <c r="F610" s="52"/>
      <c r="G610" s="23"/>
      <c r="H610" s="53"/>
      <c r="I610"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610"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610" s="53" t="s">
        <v>487</v>
      </c>
    </row>
    <row r="611" spans="1:11" customFormat="1" x14ac:dyDescent="0.25">
      <c r="A611" s="1"/>
      <c r="B611" s="51"/>
      <c r="C611" s="52"/>
      <c r="D611" s="88"/>
      <c r="E611" s="52"/>
      <c r="F611" s="52"/>
      <c r="G611" s="23"/>
      <c r="H611" s="53"/>
      <c r="I611"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611"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611" s="53" t="s">
        <v>487</v>
      </c>
    </row>
    <row r="612" spans="1:11" customFormat="1" x14ac:dyDescent="0.25">
      <c r="A612" s="1"/>
      <c r="B612" s="51"/>
      <c r="C612" s="52"/>
      <c r="D612" s="88"/>
      <c r="E612" s="52"/>
      <c r="F612" s="52"/>
      <c r="G612" s="23"/>
      <c r="H612" s="53"/>
      <c r="I612"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612"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612" s="53" t="s">
        <v>487</v>
      </c>
    </row>
    <row r="613" spans="1:11" customFormat="1" x14ac:dyDescent="0.25">
      <c r="A613" s="1"/>
      <c r="B613" s="51"/>
      <c r="C613" s="52"/>
      <c r="D613" s="88"/>
      <c r="E613" s="52"/>
      <c r="F613" s="52"/>
      <c r="G613" s="23"/>
      <c r="H613" s="53"/>
      <c r="I613"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613"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613" s="53" t="s">
        <v>487</v>
      </c>
    </row>
    <row r="614" spans="1:11" customFormat="1" x14ac:dyDescent="0.25">
      <c r="A614" s="1"/>
      <c r="B614" s="51"/>
      <c r="C614" s="52"/>
      <c r="D614" s="88"/>
      <c r="E614" s="52"/>
      <c r="F614" s="52"/>
      <c r="G614" s="23"/>
      <c r="H614" s="53"/>
      <c r="I614"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614"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614" s="53" t="s">
        <v>487</v>
      </c>
    </row>
    <row r="615" spans="1:11" customFormat="1" x14ac:dyDescent="0.25">
      <c r="A615" s="1"/>
      <c r="B615" s="51"/>
      <c r="C615" s="52"/>
      <c r="D615" s="88"/>
      <c r="E615" s="52"/>
      <c r="F615" s="52"/>
      <c r="G615" s="23"/>
      <c r="H615" s="53"/>
      <c r="I615"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615"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615" s="53" t="s">
        <v>487</v>
      </c>
    </row>
    <row r="616" spans="1:11" customFormat="1" x14ac:dyDescent="0.25">
      <c r="A616" s="1"/>
      <c r="B616" s="51"/>
      <c r="C616" s="52"/>
      <c r="D616" s="88"/>
      <c r="E616" s="52"/>
      <c r="F616" s="52"/>
      <c r="G616" s="23"/>
      <c r="H616" s="53"/>
      <c r="I616"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616"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616" s="53" t="s">
        <v>487</v>
      </c>
    </row>
    <row r="617" spans="1:11" customFormat="1" x14ac:dyDescent="0.25">
      <c r="A617" s="1"/>
      <c r="B617" s="51"/>
      <c r="C617" s="52"/>
      <c r="D617" s="88"/>
      <c r="E617" s="52"/>
      <c r="F617" s="52"/>
      <c r="G617" s="23"/>
      <c r="H617" s="53"/>
      <c r="I617"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617"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617" s="53" t="s">
        <v>487</v>
      </c>
    </row>
    <row r="618" spans="1:11" customFormat="1" x14ac:dyDescent="0.25">
      <c r="A618" s="1"/>
      <c r="B618" s="51"/>
      <c r="C618" s="52"/>
      <c r="D618" s="88"/>
      <c r="E618" s="52"/>
      <c r="F618" s="52"/>
      <c r="G618" s="23"/>
      <c r="H618" s="53"/>
      <c r="I618"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618"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618" s="53" t="s">
        <v>487</v>
      </c>
    </row>
    <row r="619" spans="1:11" customFormat="1" x14ac:dyDescent="0.25">
      <c r="A619" s="1"/>
      <c r="B619" s="51"/>
      <c r="C619" s="52"/>
      <c r="D619" s="88"/>
      <c r="E619" s="52"/>
      <c r="F619" s="52"/>
      <c r="G619" s="23"/>
      <c r="H619" s="53"/>
      <c r="I619"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619"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619" s="53" t="s">
        <v>487</v>
      </c>
    </row>
    <row r="620" spans="1:11" customFormat="1" x14ac:dyDescent="0.25">
      <c r="A620" s="1"/>
      <c r="B620" s="51"/>
      <c r="C620" s="52"/>
      <c r="D620" s="88"/>
      <c r="E620" s="52"/>
      <c r="F620" s="52"/>
      <c r="G620" s="23"/>
      <c r="H620" s="53"/>
      <c r="I620"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620"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620" s="53" t="s">
        <v>487</v>
      </c>
    </row>
    <row r="621" spans="1:11" customFormat="1" x14ac:dyDescent="0.25">
      <c r="A621" s="1"/>
      <c r="B621" s="51"/>
      <c r="C621" s="52"/>
      <c r="D621" s="88"/>
      <c r="E621" s="52"/>
      <c r="F621" s="52"/>
      <c r="G621" s="23"/>
      <c r="H621" s="53"/>
      <c r="I621"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621"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621" s="53" t="s">
        <v>487</v>
      </c>
    </row>
    <row r="622" spans="1:11" customFormat="1" x14ac:dyDescent="0.25">
      <c r="A622" s="1"/>
      <c r="B622" s="51"/>
      <c r="C622" s="52"/>
      <c r="D622" s="88"/>
      <c r="E622" s="52"/>
      <c r="F622" s="52"/>
      <c r="G622" s="23"/>
      <c r="H622" s="53"/>
      <c r="I622"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622"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622" s="53" t="s">
        <v>487</v>
      </c>
    </row>
    <row r="623" spans="1:11" customFormat="1" x14ac:dyDescent="0.25">
      <c r="A623" s="1"/>
      <c r="B623" s="51"/>
      <c r="C623" s="52"/>
      <c r="D623" s="88"/>
      <c r="E623" s="52"/>
      <c r="F623" s="52"/>
      <c r="G623" s="23"/>
      <c r="H623" s="53"/>
      <c r="I623"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623"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623" s="53" t="s">
        <v>487</v>
      </c>
    </row>
    <row r="624" spans="1:11" customFormat="1" x14ac:dyDescent="0.25">
      <c r="A624" s="1"/>
      <c r="B624" s="51"/>
      <c r="C624" s="52"/>
      <c r="D624" s="88"/>
      <c r="E624" s="52"/>
      <c r="F624" s="52"/>
      <c r="G624" s="23"/>
      <c r="H624" s="53"/>
      <c r="I624"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624"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624" s="53" t="s">
        <v>487</v>
      </c>
    </row>
    <row r="625" spans="1:11" customFormat="1" x14ac:dyDescent="0.25">
      <c r="A625" s="1"/>
      <c r="B625" s="51"/>
      <c r="C625" s="52"/>
      <c r="D625" s="88"/>
      <c r="E625" s="52"/>
      <c r="F625" s="52"/>
      <c r="G625" s="23"/>
      <c r="H625" s="53"/>
      <c r="I625"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625"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625" s="53" t="s">
        <v>487</v>
      </c>
    </row>
    <row r="626" spans="1:11" customFormat="1" x14ac:dyDescent="0.25">
      <c r="A626" s="1"/>
      <c r="B626" s="51"/>
      <c r="C626" s="52"/>
      <c r="D626" s="88"/>
      <c r="E626" s="52"/>
      <c r="F626" s="52"/>
      <c r="G626" s="23"/>
      <c r="H626" s="53"/>
      <c r="I626"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626"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626" s="53" t="s">
        <v>487</v>
      </c>
    </row>
    <row r="627" spans="1:11" customFormat="1" x14ac:dyDescent="0.25">
      <c r="A627" s="1"/>
      <c r="B627" s="51"/>
      <c r="C627" s="52"/>
      <c r="D627" s="88"/>
      <c r="E627" s="52"/>
      <c r="F627" s="52"/>
      <c r="G627" s="23"/>
      <c r="H627" s="53"/>
      <c r="I627"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627"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627" s="53" t="s">
        <v>487</v>
      </c>
    </row>
    <row r="628" spans="1:11" customFormat="1" x14ac:dyDescent="0.25">
      <c r="A628" s="1"/>
      <c r="B628" s="51"/>
      <c r="C628" s="52"/>
      <c r="D628" s="88"/>
      <c r="E628" s="52"/>
      <c r="F628" s="52"/>
      <c r="G628" s="23"/>
      <c r="H628" s="53"/>
      <c r="I628"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628"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628" s="53" t="s">
        <v>487</v>
      </c>
    </row>
    <row r="629" spans="1:11" customFormat="1" x14ac:dyDescent="0.25">
      <c r="A629" s="1"/>
      <c r="B629" s="51"/>
      <c r="C629" s="52"/>
      <c r="D629" s="88"/>
      <c r="E629" s="52"/>
      <c r="F629" s="52"/>
      <c r="G629" s="23"/>
      <c r="H629" s="53"/>
      <c r="I629"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629"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629" s="53" t="s">
        <v>487</v>
      </c>
    </row>
    <row r="630" spans="1:11" customFormat="1" x14ac:dyDescent="0.25">
      <c r="A630" s="1"/>
      <c r="B630" s="51"/>
      <c r="C630" s="52"/>
      <c r="D630" s="88"/>
      <c r="E630" s="52"/>
      <c r="F630" s="52"/>
      <c r="G630" s="23"/>
      <c r="H630" s="53"/>
      <c r="I630"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630"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630" s="53" t="s">
        <v>487</v>
      </c>
    </row>
    <row r="631" spans="1:11" customFormat="1" x14ac:dyDescent="0.25">
      <c r="A631" s="1"/>
      <c r="B631" s="51"/>
      <c r="C631" s="52"/>
      <c r="D631" s="88"/>
      <c r="E631" s="52"/>
      <c r="F631" s="52"/>
      <c r="G631" s="23"/>
      <c r="H631" s="53"/>
      <c r="I631"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631"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631" s="53" t="s">
        <v>487</v>
      </c>
    </row>
    <row r="632" spans="1:11" customFormat="1" x14ac:dyDescent="0.25">
      <c r="A632" s="1"/>
      <c r="B632" s="51"/>
      <c r="C632" s="52"/>
      <c r="D632" s="88"/>
      <c r="E632" s="52"/>
      <c r="F632" s="52"/>
      <c r="G632" s="23"/>
      <c r="H632" s="53"/>
      <c r="I632"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632"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632" s="53" t="s">
        <v>487</v>
      </c>
    </row>
    <row r="633" spans="1:11" customFormat="1" x14ac:dyDescent="0.25">
      <c r="A633" s="1"/>
      <c r="B633" s="51"/>
      <c r="C633" s="52"/>
      <c r="D633" s="88"/>
      <c r="E633" s="52"/>
      <c r="F633" s="52"/>
      <c r="G633" s="23"/>
      <c r="H633" s="53"/>
      <c r="I633"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633"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633" s="53" t="s">
        <v>487</v>
      </c>
    </row>
    <row r="634" spans="1:11" customFormat="1" x14ac:dyDescent="0.25">
      <c r="A634" s="1"/>
      <c r="B634" s="51"/>
      <c r="C634" s="52"/>
      <c r="D634" s="88"/>
      <c r="E634" s="52"/>
      <c r="F634" s="52"/>
      <c r="G634" s="23"/>
      <c r="H634" s="53"/>
      <c r="I634"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634"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634" s="53" t="s">
        <v>487</v>
      </c>
    </row>
    <row r="635" spans="1:11" customFormat="1" x14ac:dyDescent="0.25">
      <c r="A635" s="1"/>
      <c r="B635" s="51"/>
      <c r="C635" s="52"/>
      <c r="D635" s="88"/>
      <c r="E635" s="52"/>
      <c r="F635" s="52"/>
      <c r="G635" s="23"/>
      <c r="H635" s="53"/>
      <c r="I635"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635"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635" s="53" t="s">
        <v>487</v>
      </c>
    </row>
    <row r="636" spans="1:11" customFormat="1" x14ac:dyDescent="0.25">
      <c r="A636" s="1"/>
      <c r="B636" s="51"/>
      <c r="C636" s="52"/>
      <c r="D636" s="88"/>
      <c r="E636" s="52"/>
      <c r="F636" s="52"/>
      <c r="G636" s="23"/>
      <c r="H636" s="53"/>
      <c r="I636"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636"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636" s="53" t="s">
        <v>487</v>
      </c>
    </row>
    <row r="637" spans="1:11" customFormat="1" x14ac:dyDescent="0.25">
      <c r="A637" s="1"/>
      <c r="B637" s="51"/>
      <c r="C637" s="52"/>
      <c r="D637" s="88"/>
      <c r="E637" s="52"/>
      <c r="F637" s="52"/>
      <c r="G637" s="23"/>
      <c r="H637" s="53"/>
      <c r="I637"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637"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637" s="53" t="s">
        <v>487</v>
      </c>
    </row>
    <row r="638" spans="1:11" customFormat="1" x14ac:dyDescent="0.25">
      <c r="A638" s="1"/>
      <c r="B638" s="51"/>
      <c r="C638" s="52"/>
      <c r="D638" s="88"/>
      <c r="E638" s="52"/>
      <c r="F638" s="52"/>
      <c r="G638" s="23"/>
      <c r="H638" s="53"/>
      <c r="I638"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638"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638" s="53" t="s">
        <v>487</v>
      </c>
    </row>
    <row r="639" spans="1:11" customFormat="1" x14ac:dyDescent="0.25">
      <c r="A639" s="1"/>
      <c r="B639" s="51"/>
      <c r="C639" s="52"/>
      <c r="D639" s="88"/>
      <c r="E639" s="52"/>
      <c r="F639" s="52"/>
      <c r="G639" s="23"/>
      <c r="H639" s="53"/>
      <c r="I639"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639"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639" s="53" t="s">
        <v>487</v>
      </c>
    </row>
    <row r="640" spans="1:11" customFormat="1" x14ac:dyDescent="0.25">
      <c r="A640" s="1"/>
      <c r="B640" s="51"/>
      <c r="C640" s="52"/>
      <c r="D640" s="88"/>
      <c r="E640" s="52"/>
      <c r="F640" s="52"/>
      <c r="G640" s="23"/>
      <c r="H640" s="53"/>
      <c r="I640"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640"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640" s="53" t="s">
        <v>487</v>
      </c>
    </row>
    <row r="641" spans="1:11" customFormat="1" x14ac:dyDescent="0.25">
      <c r="A641" s="1"/>
      <c r="B641" s="51"/>
      <c r="C641" s="52"/>
      <c r="D641" s="88"/>
      <c r="E641" s="52"/>
      <c r="F641" s="52"/>
      <c r="G641" s="23"/>
      <c r="H641" s="53"/>
      <c r="I641"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641"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641" s="53" t="s">
        <v>487</v>
      </c>
    </row>
    <row r="642" spans="1:11" customFormat="1" x14ac:dyDescent="0.25">
      <c r="A642" s="1"/>
      <c r="B642" s="51"/>
      <c r="C642" s="52"/>
      <c r="D642" s="88"/>
      <c r="E642" s="52"/>
      <c r="F642" s="52"/>
      <c r="G642" s="23"/>
      <c r="H642" s="53"/>
      <c r="I642"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642"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642" s="53" t="s">
        <v>487</v>
      </c>
    </row>
    <row r="643" spans="1:11" customFormat="1" x14ac:dyDescent="0.25">
      <c r="A643" s="1"/>
      <c r="B643" s="51"/>
      <c r="C643" s="52"/>
      <c r="D643" s="88"/>
      <c r="E643" s="52"/>
      <c r="F643" s="52"/>
      <c r="G643" s="23"/>
      <c r="H643" s="53"/>
      <c r="I643"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643"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643" s="53" t="s">
        <v>487</v>
      </c>
    </row>
    <row r="644" spans="1:11" customFormat="1" x14ac:dyDescent="0.25">
      <c r="A644" s="1"/>
      <c r="B644" s="51"/>
      <c r="C644" s="52"/>
      <c r="D644" s="88"/>
      <c r="E644" s="52"/>
      <c r="F644" s="52"/>
      <c r="G644" s="23"/>
      <c r="H644" s="53"/>
      <c r="I644"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644"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644" s="53" t="s">
        <v>487</v>
      </c>
    </row>
    <row r="645" spans="1:11" customFormat="1" x14ac:dyDescent="0.25">
      <c r="A645" s="1"/>
      <c r="B645" s="51"/>
      <c r="C645" s="52"/>
      <c r="D645" s="88"/>
      <c r="E645" s="52"/>
      <c r="F645" s="52"/>
      <c r="G645" s="23"/>
      <c r="H645" s="53"/>
      <c r="I645"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645"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645" s="53" t="s">
        <v>487</v>
      </c>
    </row>
    <row r="646" spans="1:11" customFormat="1" x14ac:dyDescent="0.25">
      <c r="A646" s="1"/>
      <c r="B646" s="51"/>
      <c r="C646" s="52"/>
      <c r="D646" s="88"/>
      <c r="E646" s="52"/>
      <c r="F646" s="52"/>
      <c r="G646" s="23"/>
      <c r="H646" s="53"/>
      <c r="I646"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646"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646" s="53" t="s">
        <v>487</v>
      </c>
    </row>
    <row r="647" spans="1:11" customFormat="1" x14ac:dyDescent="0.25">
      <c r="A647" s="1"/>
      <c r="B647" s="51"/>
      <c r="C647" s="52"/>
      <c r="D647" s="88"/>
      <c r="E647" s="52"/>
      <c r="F647" s="52"/>
      <c r="G647" s="23"/>
      <c r="H647" s="53"/>
      <c r="I647"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647"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647" s="53" t="s">
        <v>487</v>
      </c>
    </row>
    <row r="648" spans="1:11" customFormat="1" x14ac:dyDescent="0.25">
      <c r="A648" s="1"/>
      <c r="B648" s="51"/>
      <c r="C648" s="52"/>
      <c r="D648" s="88"/>
      <c r="E648" s="52"/>
      <c r="F648" s="52"/>
      <c r="G648" s="23"/>
      <c r="H648" s="53"/>
      <c r="I648"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648"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648" s="53" t="s">
        <v>487</v>
      </c>
    </row>
    <row r="649" spans="1:11" customFormat="1" x14ac:dyDescent="0.25">
      <c r="A649" s="1"/>
      <c r="B649" s="51"/>
      <c r="C649" s="52"/>
      <c r="D649" s="88"/>
      <c r="E649" s="52"/>
      <c r="F649" s="52"/>
      <c r="G649" s="23"/>
      <c r="H649" s="53"/>
      <c r="I649"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649"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649" s="53" t="s">
        <v>487</v>
      </c>
    </row>
    <row r="650" spans="1:11" customFormat="1" x14ac:dyDescent="0.25">
      <c r="A650" s="1"/>
      <c r="B650" s="51"/>
      <c r="C650" s="52"/>
      <c r="D650" s="88"/>
      <c r="E650" s="52"/>
      <c r="F650" s="52"/>
      <c r="G650" s="23"/>
      <c r="H650" s="53"/>
      <c r="I650"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650"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650" s="53" t="s">
        <v>487</v>
      </c>
    </row>
    <row r="651" spans="1:11" customFormat="1" x14ac:dyDescent="0.25">
      <c r="A651" s="1"/>
      <c r="B651" s="51"/>
      <c r="C651" s="52"/>
      <c r="D651" s="88"/>
      <c r="E651" s="52"/>
      <c r="F651" s="52"/>
      <c r="G651" s="23"/>
      <c r="H651" s="53"/>
      <c r="I651"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651"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651" s="53" t="s">
        <v>487</v>
      </c>
    </row>
    <row r="652" spans="1:11" customFormat="1" x14ac:dyDescent="0.25">
      <c r="A652" s="1"/>
      <c r="B652" s="51"/>
      <c r="C652" s="52"/>
      <c r="D652" s="88"/>
      <c r="E652" s="52"/>
      <c r="F652" s="52"/>
      <c r="G652" s="23"/>
      <c r="H652" s="53"/>
      <c r="I652"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652"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652" s="53" t="s">
        <v>487</v>
      </c>
    </row>
    <row r="653" spans="1:11" customFormat="1" x14ac:dyDescent="0.25">
      <c r="A653" s="1"/>
      <c r="B653" s="51"/>
      <c r="C653" s="52"/>
      <c r="D653" s="88"/>
      <c r="E653" s="52"/>
      <c r="F653" s="52"/>
      <c r="G653" s="23"/>
      <c r="H653" s="53"/>
      <c r="I653"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653"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653" s="53" t="s">
        <v>487</v>
      </c>
    </row>
    <row r="654" spans="1:11" customFormat="1" x14ac:dyDescent="0.25">
      <c r="A654" s="1"/>
      <c r="B654" s="51"/>
      <c r="C654" s="52"/>
      <c r="D654" s="88"/>
      <c r="E654" s="52"/>
      <c r="F654" s="52"/>
      <c r="G654" s="23"/>
      <c r="H654" s="53"/>
      <c r="I654"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654"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654" s="53" t="s">
        <v>487</v>
      </c>
    </row>
    <row r="655" spans="1:11" customFormat="1" x14ac:dyDescent="0.25">
      <c r="A655" s="1"/>
      <c r="B655" s="51"/>
      <c r="C655" s="52"/>
      <c r="D655" s="88"/>
      <c r="E655" s="52"/>
      <c r="F655" s="52"/>
      <c r="G655" s="23"/>
      <c r="H655" s="53"/>
      <c r="I655"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655"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655" s="53" t="s">
        <v>487</v>
      </c>
    </row>
    <row r="656" spans="1:11" customFormat="1" x14ac:dyDescent="0.25">
      <c r="A656" s="1"/>
      <c r="B656" s="51"/>
      <c r="C656" s="52"/>
      <c r="D656" s="88"/>
      <c r="E656" s="52"/>
      <c r="F656" s="52"/>
      <c r="G656" s="23"/>
      <c r="H656" s="53"/>
      <c r="I656"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656"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656" s="53" t="s">
        <v>487</v>
      </c>
    </row>
    <row r="657" spans="1:11" customFormat="1" x14ac:dyDescent="0.25">
      <c r="A657" s="1"/>
      <c r="B657" s="51"/>
      <c r="C657" s="52"/>
      <c r="D657" s="88"/>
      <c r="E657" s="52"/>
      <c r="F657" s="52"/>
      <c r="G657" s="23"/>
      <c r="H657" s="53"/>
      <c r="I657"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657"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657" s="53" t="s">
        <v>487</v>
      </c>
    </row>
    <row r="658" spans="1:11" customFormat="1" x14ac:dyDescent="0.25">
      <c r="A658" s="1"/>
      <c r="B658" s="51"/>
      <c r="C658" s="52"/>
      <c r="D658" s="88"/>
      <c r="E658" s="52"/>
      <c r="F658" s="52"/>
      <c r="G658" s="23"/>
      <c r="H658" s="53"/>
      <c r="I658"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658"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658" s="53" t="s">
        <v>487</v>
      </c>
    </row>
    <row r="659" spans="1:11" customFormat="1" x14ac:dyDescent="0.25">
      <c r="A659" s="1"/>
      <c r="B659" s="51"/>
      <c r="C659" s="52"/>
      <c r="D659" s="88"/>
      <c r="E659" s="52"/>
      <c r="F659" s="52"/>
      <c r="G659" s="23"/>
      <c r="H659" s="53"/>
      <c r="I659"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659"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659" s="53" t="s">
        <v>487</v>
      </c>
    </row>
    <row r="660" spans="1:11" customFormat="1" x14ac:dyDescent="0.25">
      <c r="A660" s="1"/>
      <c r="B660" s="51"/>
      <c r="C660" s="52"/>
      <c r="D660" s="88"/>
      <c r="E660" s="52"/>
      <c r="F660" s="52"/>
      <c r="G660" s="23"/>
      <c r="H660" s="53"/>
      <c r="I660"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660"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660" s="53" t="s">
        <v>487</v>
      </c>
    </row>
    <row r="661" spans="1:11" customFormat="1" x14ac:dyDescent="0.25">
      <c r="A661" s="1"/>
      <c r="B661" s="51"/>
      <c r="C661" s="52"/>
      <c r="D661" s="88"/>
      <c r="E661" s="52"/>
      <c r="F661" s="52"/>
      <c r="G661" s="23"/>
      <c r="H661" s="53"/>
      <c r="I661"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661"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661" s="53" t="s">
        <v>487</v>
      </c>
    </row>
    <row r="662" spans="1:11" customFormat="1" x14ac:dyDescent="0.25">
      <c r="A662" s="1"/>
      <c r="B662" s="51"/>
      <c r="C662" s="52"/>
      <c r="D662" s="88"/>
      <c r="E662" s="52"/>
      <c r="F662" s="52"/>
      <c r="G662" s="23"/>
      <c r="H662" s="53"/>
      <c r="I662"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662"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662" s="53" t="s">
        <v>487</v>
      </c>
    </row>
    <row r="663" spans="1:11" customFormat="1" x14ac:dyDescent="0.25">
      <c r="A663" s="1"/>
      <c r="B663" s="51"/>
      <c r="C663" s="52"/>
      <c r="D663" s="88"/>
      <c r="E663" s="52"/>
      <c r="F663" s="52"/>
      <c r="G663" s="23"/>
      <c r="H663" s="53"/>
      <c r="I663"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663"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663" s="53" t="s">
        <v>487</v>
      </c>
    </row>
    <row r="664" spans="1:11" customFormat="1" x14ac:dyDescent="0.25">
      <c r="A664" s="1"/>
      <c r="B664" s="51"/>
      <c r="C664" s="52"/>
      <c r="D664" s="88"/>
      <c r="E664" s="52"/>
      <c r="F664" s="52"/>
      <c r="G664" s="23"/>
      <c r="H664" s="53"/>
      <c r="I664"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664"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664" s="53" t="s">
        <v>487</v>
      </c>
    </row>
    <row r="665" spans="1:11" customFormat="1" x14ac:dyDescent="0.25">
      <c r="A665" s="1"/>
      <c r="B665" s="51"/>
      <c r="C665" s="52"/>
      <c r="D665" s="88"/>
      <c r="E665" s="52"/>
      <c r="F665" s="52"/>
      <c r="G665" s="23"/>
      <c r="H665" s="53"/>
      <c r="I665"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665"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665" s="53" t="s">
        <v>487</v>
      </c>
    </row>
    <row r="666" spans="1:11" customFormat="1" x14ac:dyDescent="0.25">
      <c r="A666" s="1"/>
      <c r="B666" s="51"/>
      <c r="C666" s="52"/>
      <c r="D666" s="88"/>
      <c r="E666" s="52"/>
      <c r="F666" s="52"/>
      <c r="G666" s="23"/>
      <c r="H666" s="53"/>
      <c r="I666"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666"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666" s="53" t="s">
        <v>487</v>
      </c>
    </row>
    <row r="667" spans="1:11" customFormat="1" x14ac:dyDescent="0.25">
      <c r="A667" s="1"/>
      <c r="B667" s="51"/>
      <c r="C667" s="52"/>
      <c r="D667" s="88"/>
      <c r="E667" s="52"/>
      <c r="F667" s="52"/>
      <c r="G667" s="23"/>
      <c r="H667" s="53"/>
      <c r="I667"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667"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667" s="53" t="s">
        <v>487</v>
      </c>
    </row>
    <row r="668" spans="1:11" customFormat="1" x14ac:dyDescent="0.25">
      <c r="A668" s="1"/>
      <c r="B668" s="51"/>
      <c r="C668" s="52"/>
      <c r="D668" s="88"/>
      <c r="E668" s="52"/>
      <c r="F668" s="52"/>
      <c r="G668" s="23"/>
      <c r="H668" s="53"/>
      <c r="I668"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668"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668" s="53" t="s">
        <v>487</v>
      </c>
    </row>
    <row r="669" spans="1:11" customFormat="1" x14ac:dyDescent="0.25">
      <c r="A669" s="1"/>
      <c r="B669" s="51"/>
      <c r="C669" s="52"/>
      <c r="D669" s="88"/>
      <c r="E669" s="52"/>
      <c r="F669" s="52"/>
      <c r="G669" s="23"/>
      <c r="H669" s="53"/>
      <c r="I669"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669"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669" s="53" t="s">
        <v>487</v>
      </c>
    </row>
    <row r="670" spans="1:11" customFormat="1" x14ac:dyDescent="0.25">
      <c r="A670" s="1"/>
      <c r="B670" s="51"/>
      <c r="C670" s="52"/>
      <c r="D670" s="88"/>
      <c r="E670" s="52"/>
      <c r="F670" s="52"/>
      <c r="G670" s="23"/>
      <c r="H670" s="53"/>
      <c r="I670"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670"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670" s="53" t="s">
        <v>487</v>
      </c>
    </row>
    <row r="671" spans="1:11" customFormat="1" x14ac:dyDescent="0.25">
      <c r="A671" s="1"/>
      <c r="B671" s="51"/>
      <c r="C671" s="52"/>
      <c r="D671" s="88"/>
      <c r="E671" s="52"/>
      <c r="F671" s="52"/>
      <c r="G671" s="23"/>
      <c r="H671" s="53"/>
      <c r="I671"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671"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671" s="53" t="s">
        <v>487</v>
      </c>
    </row>
    <row r="672" spans="1:11" customFormat="1" x14ac:dyDescent="0.25">
      <c r="A672" s="1"/>
      <c r="B672" s="51"/>
      <c r="C672" s="52"/>
      <c r="D672" s="88"/>
      <c r="E672" s="52"/>
      <c r="F672" s="52"/>
      <c r="G672" s="23"/>
      <c r="H672" s="53"/>
      <c r="I672"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672"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672" s="53" t="s">
        <v>487</v>
      </c>
    </row>
    <row r="673" spans="1:11" customFormat="1" x14ac:dyDescent="0.25">
      <c r="A673" s="1"/>
      <c r="B673" s="51"/>
      <c r="C673" s="52"/>
      <c r="D673" s="88"/>
      <c r="E673" s="52"/>
      <c r="F673" s="52"/>
      <c r="G673" s="23"/>
      <c r="H673" s="53"/>
      <c r="I673"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673"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673" s="53" t="s">
        <v>487</v>
      </c>
    </row>
    <row r="674" spans="1:11" customFormat="1" x14ac:dyDescent="0.25">
      <c r="A674" s="1"/>
      <c r="B674" s="51"/>
      <c r="C674" s="52"/>
      <c r="D674" s="88"/>
      <c r="E674" s="52"/>
      <c r="F674" s="52"/>
      <c r="G674" s="23"/>
      <c r="H674" s="53"/>
      <c r="I674"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674"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674" s="53" t="s">
        <v>487</v>
      </c>
    </row>
    <row r="675" spans="1:11" customFormat="1" x14ac:dyDescent="0.25">
      <c r="A675" s="1"/>
      <c r="B675" s="51"/>
      <c r="C675" s="52"/>
      <c r="D675" s="88"/>
      <c r="E675" s="52"/>
      <c r="F675" s="52"/>
      <c r="G675" s="23"/>
      <c r="H675" s="53"/>
      <c r="I675"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675"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675" s="53" t="s">
        <v>487</v>
      </c>
    </row>
    <row r="676" spans="1:11" customFormat="1" x14ac:dyDescent="0.25">
      <c r="A676" s="1"/>
      <c r="B676" s="51"/>
      <c r="C676" s="52"/>
      <c r="D676" s="88"/>
      <c r="E676" s="52"/>
      <c r="F676" s="52"/>
      <c r="G676" s="23"/>
      <c r="H676" s="53"/>
      <c r="I676"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676"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676" s="53" t="s">
        <v>487</v>
      </c>
    </row>
    <row r="677" spans="1:11" customFormat="1" x14ac:dyDescent="0.25">
      <c r="A677" s="1"/>
      <c r="B677" s="51"/>
      <c r="C677" s="52"/>
      <c r="D677" s="88"/>
      <c r="E677" s="52"/>
      <c r="F677" s="52"/>
      <c r="G677" s="23"/>
      <c r="H677" s="53"/>
      <c r="I677"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677"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677" s="53" t="s">
        <v>487</v>
      </c>
    </row>
    <row r="678" spans="1:11" customFormat="1" x14ac:dyDescent="0.25">
      <c r="A678" s="1"/>
      <c r="B678" s="51"/>
      <c r="C678" s="52"/>
      <c r="D678" s="88"/>
      <c r="E678" s="52"/>
      <c r="F678" s="52"/>
      <c r="G678" s="23"/>
      <c r="H678" s="53"/>
      <c r="I678"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678"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678" s="53" t="s">
        <v>487</v>
      </c>
    </row>
    <row r="679" spans="1:11" customFormat="1" x14ac:dyDescent="0.25">
      <c r="A679" s="1"/>
      <c r="B679" s="51"/>
      <c r="C679" s="52"/>
      <c r="D679" s="88"/>
      <c r="E679" s="52"/>
      <c r="F679" s="52"/>
      <c r="G679" s="23"/>
      <c r="H679" s="53"/>
      <c r="I679"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679"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679" s="53" t="s">
        <v>487</v>
      </c>
    </row>
    <row r="680" spans="1:11" customFormat="1" x14ac:dyDescent="0.25">
      <c r="A680" s="1"/>
      <c r="B680" s="51"/>
      <c r="C680" s="52"/>
      <c r="D680" s="88"/>
      <c r="E680" s="52"/>
      <c r="F680" s="52"/>
      <c r="G680" s="23"/>
      <c r="H680" s="53"/>
      <c r="I680"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680"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680" s="53" t="s">
        <v>487</v>
      </c>
    </row>
    <row r="681" spans="1:11" customFormat="1" x14ac:dyDescent="0.25">
      <c r="A681" s="1"/>
      <c r="B681" s="51"/>
      <c r="C681" s="52"/>
      <c r="D681" s="88"/>
      <c r="E681" s="52"/>
      <c r="F681" s="52"/>
      <c r="G681" s="23"/>
      <c r="H681" s="53"/>
      <c r="I681"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681"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681" s="53" t="s">
        <v>487</v>
      </c>
    </row>
    <row r="682" spans="1:11" customFormat="1" x14ac:dyDescent="0.25">
      <c r="A682" s="1"/>
      <c r="B682" s="51"/>
      <c r="C682" s="52"/>
      <c r="D682" s="88"/>
      <c r="E682" s="52"/>
      <c r="F682" s="52"/>
      <c r="G682" s="23"/>
      <c r="H682" s="53"/>
      <c r="I682"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682"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682" s="53" t="s">
        <v>487</v>
      </c>
    </row>
    <row r="683" spans="1:11" customFormat="1" x14ac:dyDescent="0.25">
      <c r="A683" s="1"/>
      <c r="B683" s="51"/>
      <c r="C683" s="52"/>
      <c r="D683" s="88"/>
      <c r="E683" s="52"/>
      <c r="F683" s="52"/>
      <c r="G683" s="23"/>
      <c r="H683" s="53"/>
      <c r="I683"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683"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683" s="53" t="s">
        <v>487</v>
      </c>
    </row>
    <row r="684" spans="1:11" customFormat="1" x14ac:dyDescent="0.25">
      <c r="A684" s="1"/>
      <c r="B684" s="51"/>
      <c r="C684" s="52"/>
      <c r="D684" s="88"/>
      <c r="E684" s="52"/>
      <c r="F684" s="52"/>
      <c r="G684" s="23"/>
      <c r="H684" s="53"/>
      <c r="I684"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684"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684" s="53" t="s">
        <v>487</v>
      </c>
    </row>
    <row r="685" spans="1:11" customFormat="1" x14ac:dyDescent="0.25">
      <c r="A685" s="1"/>
      <c r="B685" s="51"/>
      <c r="C685" s="52"/>
      <c r="D685" s="88"/>
      <c r="E685" s="52"/>
      <c r="F685" s="52"/>
      <c r="G685" s="23"/>
      <c r="H685" s="53"/>
      <c r="I685"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685"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685" s="53" t="s">
        <v>487</v>
      </c>
    </row>
    <row r="686" spans="1:11" customFormat="1" x14ac:dyDescent="0.25">
      <c r="A686" s="1"/>
      <c r="B686" s="51"/>
      <c r="C686" s="52"/>
      <c r="D686" s="88"/>
      <c r="E686" s="52"/>
      <c r="F686" s="52"/>
      <c r="G686" s="23"/>
      <c r="H686" s="53"/>
      <c r="I686"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686"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686" s="53" t="s">
        <v>487</v>
      </c>
    </row>
    <row r="687" spans="1:11" customFormat="1" x14ac:dyDescent="0.25">
      <c r="A687" s="1"/>
      <c r="B687" s="51"/>
      <c r="C687" s="52"/>
      <c r="D687" s="88"/>
      <c r="E687" s="52"/>
      <c r="F687" s="52"/>
      <c r="G687" s="23"/>
      <c r="H687" s="53"/>
      <c r="I687"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687"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687" s="53" t="s">
        <v>487</v>
      </c>
    </row>
    <row r="688" spans="1:11" customFormat="1" x14ac:dyDescent="0.25">
      <c r="A688" s="1"/>
      <c r="B688" s="51"/>
      <c r="C688" s="52"/>
      <c r="D688" s="88"/>
      <c r="E688" s="52"/>
      <c r="F688" s="52"/>
      <c r="G688" s="23"/>
      <c r="H688" s="53"/>
      <c r="I688"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688"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688" s="53" t="s">
        <v>487</v>
      </c>
    </row>
    <row r="689" spans="1:11" customFormat="1" x14ac:dyDescent="0.25">
      <c r="A689" s="1"/>
      <c r="B689" s="51"/>
      <c r="C689" s="52"/>
      <c r="D689" s="88"/>
      <c r="E689" s="52"/>
      <c r="F689" s="52"/>
      <c r="G689" s="23"/>
      <c r="H689" s="53"/>
      <c r="I689"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689"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689" s="53" t="s">
        <v>487</v>
      </c>
    </row>
    <row r="690" spans="1:11" customFormat="1" x14ac:dyDescent="0.25">
      <c r="A690" s="1"/>
      <c r="B690" s="51"/>
      <c r="C690" s="52"/>
      <c r="D690" s="88"/>
      <c r="E690" s="52"/>
      <c r="F690" s="52"/>
      <c r="G690" s="23"/>
      <c r="H690" s="53"/>
      <c r="I690"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690"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690" s="53" t="s">
        <v>487</v>
      </c>
    </row>
    <row r="691" spans="1:11" customFormat="1" x14ac:dyDescent="0.25">
      <c r="A691" s="1"/>
      <c r="B691" s="51"/>
      <c r="C691" s="52"/>
      <c r="D691" s="88"/>
      <c r="E691" s="52"/>
      <c r="F691" s="52"/>
      <c r="G691" s="23"/>
      <c r="H691" s="53"/>
      <c r="I691"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691"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691" s="53" t="s">
        <v>487</v>
      </c>
    </row>
    <row r="692" spans="1:11" customFormat="1" x14ac:dyDescent="0.25">
      <c r="A692" s="1"/>
      <c r="B692" s="51"/>
      <c r="C692" s="52"/>
      <c r="D692" s="88"/>
      <c r="E692" s="52"/>
      <c r="F692" s="52"/>
      <c r="G692" s="23"/>
      <c r="H692" s="53"/>
      <c r="I692"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692"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692" s="53" t="s">
        <v>487</v>
      </c>
    </row>
    <row r="693" spans="1:11" customFormat="1" x14ac:dyDescent="0.25">
      <c r="A693" s="1"/>
      <c r="B693" s="51"/>
      <c r="C693" s="52"/>
      <c r="D693" s="88"/>
      <c r="E693" s="52"/>
      <c r="F693" s="52"/>
      <c r="G693" s="23"/>
      <c r="H693" s="53"/>
      <c r="I693"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693"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693" s="53" t="s">
        <v>487</v>
      </c>
    </row>
    <row r="694" spans="1:11" customFormat="1" x14ac:dyDescent="0.25">
      <c r="A694" s="1"/>
      <c r="B694" s="51"/>
      <c r="C694" s="52"/>
      <c r="D694" s="88"/>
      <c r="E694" s="52"/>
      <c r="F694" s="52"/>
      <c r="G694" s="23"/>
      <c r="H694" s="53"/>
      <c r="I694"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694"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694" s="53" t="s">
        <v>487</v>
      </c>
    </row>
    <row r="695" spans="1:11" customFormat="1" x14ac:dyDescent="0.25">
      <c r="A695" s="1"/>
      <c r="B695" s="51"/>
      <c r="C695" s="52"/>
      <c r="D695" s="88"/>
      <c r="E695" s="52"/>
      <c r="F695" s="52"/>
      <c r="G695" s="23"/>
      <c r="H695" s="53"/>
      <c r="I695"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695"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695" s="53" t="s">
        <v>487</v>
      </c>
    </row>
    <row r="696" spans="1:11" customFormat="1" x14ac:dyDescent="0.25">
      <c r="A696" s="1"/>
      <c r="B696" s="51"/>
      <c r="C696" s="52"/>
      <c r="D696" s="88"/>
      <c r="E696" s="52"/>
      <c r="F696" s="52"/>
      <c r="G696" s="23"/>
      <c r="H696" s="53"/>
      <c r="I696"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696"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696" s="53" t="s">
        <v>487</v>
      </c>
    </row>
    <row r="697" spans="1:11" customFormat="1" x14ac:dyDescent="0.25">
      <c r="A697" s="1"/>
      <c r="B697" s="51"/>
      <c r="C697" s="52"/>
      <c r="D697" s="88"/>
      <c r="E697" s="52"/>
      <c r="F697" s="52"/>
      <c r="G697" s="23"/>
      <c r="H697" s="53"/>
      <c r="I697"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697"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697" s="53" t="s">
        <v>487</v>
      </c>
    </row>
    <row r="698" spans="1:11" customFormat="1" x14ac:dyDescent="0.25">
      <c r="A698" s="1"/>
      <c r="B698" s="51"/>
      <c r="C698" s="52"/>
      <c r="D698" s="88"/>
      <c r="E698" s="52"/>
      <c r="F698" s="52"/>
      <c r="G698" s="23"/>
      <c r="H698" s="53"/>
      <c r="I698"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698"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698" s="53" t="s">
        <v>487</v>
      </c>
    </row>
    <row r="699" spans="1:11" customFormat="1" x14ac:dyDescent="0.25">
      <c r="A699" s="1"/>
      <c r="B699" s="51"/>
      <c r="C699" s="52"/>
      <c r="D699" s="88"/>
      <c r="E699" s="52"/>
      <c r="F699" s="52"/>
      <c r="G699" s="23"/>
      <c r="H699" s="53"/>
      <c r="I699"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699"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699" s="53" t="s">
        <v>487</v>
      </c>
    </row>
    <row r="700" spans="1:11" customFormat="1" x14ac:dyDescent="0.25">
      <c r="A700" s="1"/>
      <c r="B700" s="51"/>
      <c r="C700" s="52"/>
      <c r="D700" s="88"/>
      <c r="E700" s="52"/>
      <c r="F700" s="52"/>
      <c r="G700" s="23"/>
      <c r="H700" s="53"/>
      <c r="I700"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700"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700" s="53" t="s">
        <v>487</v>
      </c>
    </row>
    <row r="701" spans="1:11" customFormat="1" x14ac:dyDescent="0.25">
      <c r="A701" s="1"/>
      <c r="B701" s="51"/>
      <c r="C701" s="52"/>
      <c r="D701" s="88"/>
      <c r="E701" s="52"/>
      <c r="F701" s="52"/>
      <c r="G701" s="23"/>
      <c r="H701" s="53"/>
      <c r="I701"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701"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701" s="53" t="s">
        <v>487</v>
      </c>
    </row>
    <row r="702" spans="1:11" customFormat="1" x14ac:dyDescent="0.25">
      <c r="A702" s="1"/>
      <c r="B702" s="51"/>
      <c r="C702" s="52"/>
      <c r="D702" s="88"/>
      <c r="E702" s="52"/>
      <c r="F702" s="52"/>
      <c r="G702" s="23"/>
      <c r="H702" s="53"/>
      <c r="I702"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702"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702" s="53" t="s">
        <v>487</v>
      </c>
    </row>
    <row r="703" spans="1:11" customFormat="1" x14ac:dyDescent="0.25">
      <c r="A703" s="1"/>
      <c r="B703" s="51"/>
      <c r="C703" s="52"/>
      <c r="D703" s="88"/>
      <c r="E703" s="52"/>
      <c r="F703" s="52"/>
      <c r="G703" s="23"/>
      <c r="H703" s="53"/>
      <c r="I703"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703"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703" s="53" t="s">
        <v>487</v>
      </c>
    </row>
    <row r="704" spans="1:11" customFormat="1" x14ac:dyDescent="0.25">
      <c r="A704" s="1"/>
      <c r="B704" s="51"/>
      <c r="C704" s="52"/>
      <c r="D704" s="88"/>
      <c r="E704" s="52"/>
      <c r="F704" s="52"/>
      <c r="G704" s="23"/>
      <c r="H704" s="53"/>
      <c r="I704"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704"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704" s="53" t="s">
        <v>487</v>
      </c>
    </row>
    <row r="705" spans="1:11" customFormat="1" x14ac:dyDescent="0.25">
      <c r="A705" s="1"/>
      <c r="B705" s="51"/>
      <c r="C705" s="52"/>
      <c r="D705" s="88"/>
      <c r="E705" s="52"/>
      <c r="F705" s="52"/>
      <c r="G705" s="23"/>
      <c r="H705" s="53"/>
      <c r="I705"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705"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705" s="53" t="s">
        <v>487</v>
      </c>
    </row>
    <row r="706" spans="1:11" customFormat="1" x14ac:dyDescent="0.25">
      <c r="A706" s="1"/>
      <c r="B706" s="51"/>
      <c r="C706" s="52"/>
      <c r="D706" s="88"/>
      <c r="E706" s="52"/>
      <c r="F706" s="52"/>
      <c r="G706" s="23"/>
      <c r="H706" s="53"/>
      <c r="I706"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706"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706" s="53" t="s">
        <v>487</v>
      </c>
    </row>
    <row r="707" spans="1:11" customFormat="1" x14ac:dyDescent="0.25">
      <c r="A707" s="1"/>
      <c r="B707" s="51"/>
      <c r="C707" s="52"/>
      <c r="D707" s="88"/>
      <c r="E707" s="52"/>
      <c r="F707" s="52"/>
      <c r="G707" s="23"/>
      <c r="H707" s="53"/>
      <c r="I707"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707"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707" s="53" t="s">
        <v>487</v>
      </c>
    </row>
    <row r="708" spans="1:11" customFormat="1" x14ac:dyDescent="0.25">
      <c r="A708" s="1"/>
      <c r="B708" s="51"/>
      <c r="C708" s="52"/>
      <c r="D708" s="88"/>
      <c r="E708" s="52"/>
      <c r="F708" s="52"/>
      <c r="G708" s="23"/>
      <c r="H708" s="53"/>
      <c r="I708"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708"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708" s="53" t="s">
        <v>487</v>
      </c>
    </row>
    <row r="709" spans="1:11" customFormat="1" x14ac:dyDescent="0.25">
      <c r="A709" s="1"/>
      <c r="B709" s="51"/>
      <c r="C709" s="52"/>
      <c r="D709" s="88"/>
      <c r="E709" s="52"/>
      <c r="F709" s="52"/>
      <c r="G709" s="23"/>
      <c r="H709" s="53"/>
      <c r="I709"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709"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709" s="53" t="s">
        <v>487</v>
      </c>
    </row>
    <row r="710" spans="1:11" customFormat="1" x14ac:dyDescent="0.25">
      <c r="A710" s="1"/>
      <c r="B710" s="51"/>
      <c r="C710" s="52"/>
      <c r="D710" s="88"/>
      <c r="E710" s="52"/>
      <c r="F710" s="52"/>
      <c r="G710" s="23"/>
      <c r="H710" s="53"/>
      <c r="I710"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710"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710" s="53" t="s">
        <v>487</v>
      </c>
    </row>
    <row r="711" spans="1:11" customFormat="1" x14ac:dyDescent="0.25">
      <c r="A711" s="1"/>
      <c r="B711" s="51"/>
      <c r="C711" s="52"/>
      <c r="D711" s="88"/>
      <c r="E711" s="52"/>
      <c r="F711" s="52"/>
      <c r="G711" s="23"/>
      <c r="H711" s="53"/>
      <c r="I711"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711"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711" s="53" t="s">
        <v>487</v>
      </c>
    </row>
    <row r="712" spans="1:11" customFormat="1" x14ac:dyDescent="0.25">
      <c r="A712" s="1"/>
      <c r="B712" s="51"/>
      <c r="C712" s="52"/>
      <c r="D712" s="88"/>
      <c r="E712" s="52"/>
      <c r="F712" s="52"/>
      <c r="G712" s="23"/>
      <c r="H712" s="53"/>
      <c r="I712"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712"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712" s="53" t="s">
        <v>487</v>
      </c>
    </row>
    <row r="713" spans="1:11" customFormat="1" x14ac:dyDescent="0.25">
      <c r="A713" s="1"/>
      <c r="B713" s="51"/>
      <c r="C713" s="52"/>
      <c r="D713" s="88"/>
      <c r="E713" s="52"/>
      <c r="F713" s="52"/>
      <c r="G713" s="23"/>
      <c r="H713" s="53"/>
      <c r="I713"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713"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713" s="53" t="s">
        <v>487</v>
      </c>
    </row>
    <row r="714" spans="1:11" customFormat="1" x14ac:dyDescent="0.25">
      <c r="A714" s="1"/>
      <c r="B714" s="51"/>
      <c r="C714" s="52"/>
      <c r="D714" s="88"/>
      <c r="E714" s="52"/>
      <c r="F714" s="52"/>
      <c r="G714" s="23"/>
      <c r="H714" s="53"/>
      <c r="I714"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714"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714" s="53" t="s">
        <v>487</v>
      </c>
    </row>
    <row r="715" spans="1:11" customFormat="1" x14ac:dyDescent="0.25">
      <c r="A715" s="1"/>
      <c r="B715" s="51"/>
      <c r="C715" s="52"/>
      <c r="D715" s="88"/>
      <c r="E715" s="52"/>
      <c r="F715" s="52"/>
      <c r="G715" s="23"/>
      <c r="H715" s="53"/>
      <c r="I715"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715"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715" s="53" t="s">
        <v>487</v>
      </c>
    </row>
    <row r="716" spans="1:11" customFormat="1" x14ac:dyDescent="0.25">
      <c r="A716" s="1"/>
      <c r="B716" s="51"/>
      <c r="C716" s="52"/>
      <c r="D716" s="88"/>
      <c r="E716" s="52"/>
      <c r="F716" s="52"/>
      <c r="G716" s="23"/>
      <c r="H716" s="53"/>
      <c r="I716"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716"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716" s="53" t="s">
        <v>487</v>
      </c>
    </row>
    <row r="717" spans="1:11" customFormat="1" x14ac:dyDescent="0.25">
      <c r="A717" s="1"/>
      <c r="B717" s="51"/>
      <c r="C717" s="52"/>
      <c r="D717" s="88"/>
      <c r="E717" s="52"/>
      <c r="F717" s="52"/>
      <c r="G717" s="23"/>
      <c r="H717" s="53"/>
      <c r="I717"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717"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717" s="53" t="s">
        <v>487</v>
      </c>
    </row>
    <row r="718" spans="1:11" customFormat="1" x14ac:dyDescent="0.25">
      <c r="A718" s="1"/>
      <c r="B718" s="51"/>
      <c r="C718" s="52"/>
      <c r="D718" s="88"/>
      <c r="E718" s="52"/>
      <c r="F718" s="52"/>
      <c r="G718" s="23"/>
      <c r="H718" s="53"/>
      <c r="I718"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718"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718" s="53" t="s">
        <v>487</v>
      </c>
    </row>
    <row r="719" spans="1:11" customFormat="1" x14ac:dyDescent="0.25">
      <c r="A719" s="1"/>
      <c r="B719" s="51"/>
      <c r="C719" s="52"/>
      <c r="D719" s="88"/>
      <c r="E719" s="52"/>
      <c r="F719" s="52"/>
      <c r="G719" s="23"/>
      <c r="H719" s="53"/>
      <c r="I719"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719"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719" s="53" t="s">
        <v>487</v>
      </c>
    </row>
    <row r="720" spans="1:11" customFormat="1" x14ac:dyDescent="0.25">
      <c r="A720" s="1"/>
      <c r="B720" s="51"/>
      <c r="C720" s="52"/>
      <c r="D720" s="88"/>
      <c r="E720" s="52"/>
      <c r="F720" s="52"/>
      <c r="G720" s="23"/>
      <c r="H720" s="53"/>
      <c r="I720"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720"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720" s="53" t="s">
        <v>487</v>
      </c>
    </row>
    <row r="721" spans="1:11" customFormat="1" x14ac:dyDescent="0.25">
      <c r="A721" s="1"/>
      <c r="B721" s="51"/>
      <c r="C721" s="52"/>
      <c r="D721" s="88"/>
      <c r="E721" s="52"/>
      <c r="F721" s="52"/>
      <c r="G721" s="23"/>
      <c r="H721" s="53"/>
      <c r="I721"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721"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721" s="53" t="s">
        <v>487</v>
      </c>
    </row>
    <row r="722" spans="1:11" customFormat="1" x14ac:dyDescent="0.25">
      <c r="A722" s="1"/>
      <c r="B722" s="51"/>
      <c r="C722" s="52"/>
      <c r="D722" s="88"/>
      <c r="E722" s="52"/>
      <c r="F722" s="52"/>
      <c r="G722" s="23"/>
      <c r="H722" s="53"/>
      <c r="I722"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722"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722" s="53" t="s">
        <v>487</v>
      </c>
    </row>
    <row r="723" spans="1:11" customFormat="1" x14ac:dyDescent="0.25">
      <c r="A723" s="1"/>
      <c r="B723" s="51"/>
      <c r="C723" s="52"/>
      <c r="D723" s="88"/>
      <c r="E723" s="52"/>
      <c r="F723" s="52"/>
      <c r="G723" s="23"/>
      <c r="H723" s="53"/>
      <c r="I723"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723"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723" s="53" t="s">
        <v>487</v>
      </c>
    </row>
    <row r="724" spans="1:11" customFormat="1" x14ac:dyDescent="0.25">
      <c r="A724" s="1"/>
      <c r="B724" s="51"/>
      <c r="C724" s="52"/>
      <c r="D724" s="88"/>
      <c r="E724" s="52"/>
      <c r="F724" s="52"/>
      <c r="G724" s="23"/>
      <c r="H724" s="53"/>
      <c r="I724"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724"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724" s="53" t="s">
        <v>487</v>
      </c>
    </row>
    <row r="725" spans="1:11" customFormat="1" x14ac:dyDescent="0.25">
      <c r="A725" s="1"/>
      <c r="B725" s="51"/>
      <c r="C725" s="52"/>
      <c r="D725" s="88"/>
      <c r="E725" s="52"/>
      <c r="F725" s="52"/>
      <c r="G725" s="23"/>
      <c r="H725" s="53"/>
      <c r="I725"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725"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725" s="53" t="s">
        <v>487</v>
      </c>
    </row>
    <row r="726" spans="1:11" customFormat="1" x14ac:dyDescent="0.25">
      <c r="A726" s="1"/>
      <c r="B726" s="51"/>
      <c r="C726" s="52"/>
      <c r="D726" s="88"/>
      <c r="E726" s="52"/>
      <c r="F726" s="52"/>
      <c r="G726" s="23"/>
      <c r="H726" s="53"/>
      <c r="I726"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726"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726" s="53" t="s">
        <v>487</v>
      </c>
    </row>
    <row r="727" spans="1:11" customFormat="1" x14ac:dyDescent="0.25">
      <c r="A727" s="1"/>
      <c r="B727" s="51"/>
      <c r="C727" s="52"/>
      <c r="D727" s="88"/>
      <c r="E727" s="52"/>
      <c r="F727" s="52"/>
      <c r="G727" s="23"/>
      <c r="H727" s="53"/>
      <c r="I727"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727"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727" s="53" t="s">
        <v>487</v>
      </c>
    </row>
    <row r="728" spans="1:11" customFormat="1" x14ac:dyDescent="0.25">
      <c r="A728" s="1"/>
      <c r="B728" s="51"/>
      <c r="C728" s="52"/>
      <c r="D728" s="88"/>
      <c r="E728" s="52"/>
      <c r="F728" s="52"/>
      <c r="G728" s="23"/>
      <c r="H728" s="53"/>
      <c r="I728"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728"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728" s="53" t="s">
        <v>487</v>
      </c>
    </row>
    <row r="729" spans="1:11" customFormat="1" x14ac:dyDescent="0.25">
      <c r="A729" s="1"/>
      <c r="B729" s="51"/>
      <c r="C729" s="52"/>
      <c r="D729" s="88"/>
      <c r="E729" s="52"/>
      <c r="F729" s="52"/>
      <c r="G729" s="23"/>
      <c r="H729" s="53"/>
      <c r="I729"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729"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729" s="53" t="s">
        <v>487</v>
      </c>
    </row>
    <row r="730" spans="1:11" customFormat="1" x14ac:dyDescent="0.25">
      <c r="A730" s="1"/>
      <c r="B730" s="51"/>
      <c r="C730" s="52"/>
      <c r="D730" s="88"/>
      <c r="E730" s="52"/>
      <c r="F730" s="52"/>
      <c r="G730" s="23"/>
      <c r="H730" s="53"/>
      <c r="I730"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730"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730" s="53" t="s">
        <v>487</v>
      </c>
    </row>
    <row r="731" spans="1:11" customFormat="1" x14ac:dyDescent="0.25">
      <c r="A731" s="1"/>
      <c r="B731" s="51"/>
      <c r="C731" s="52"/>
      <c r="D731" s="88"/>
      <c r="E731" s="52"/>
      <c r="F731" s="52"/>
      <c r="G731" s="23"/>
      <c r="H731" s="53"/>
      <c r="I731"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731"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731" s="53" t="s">
        <v>487</v>
      </c>
    </row>
    <row r="732" spans="1:11" customFormat="1" x14ac:dyDescent="0.25">
      <c r="A732" s="1"/>
      <c r="B732" s="51"/>
      <c r="C732" s="52"/>
      <c r="D732" s="88"/>
      <c r="E732" s="52"/>
      <c r="F732" s="52"/>
      <c r="G732" s="23"/>
      <c r="H732" s="53"/>
      <c r="I732"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732"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732" s="53" t="s">
        <v>487</v>
      </c>
    </row>
    <row r="733" spans="1:11" customFormat="1" x14ac:dyDescent="0.25">
      <c r="A733" s="1"/>
      <c r="B733" s="51"/>
      <c r="C733" s="52"/>
      <c r="D733" s="88"/>
      <c r="E733" s="52"/>
      <c r="F733" s="52"/>
      <c r="G733" s="23"/>
      <c r="H733" s="53"/>
      <c r="I733"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733"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733" s="53" t="s">
        <v>487</v>
      </c>
    </row>
    <row r="734" spans="1:11" customFormat="1" x14ac:dyDescent="0.25">
      <c r="A734" s="1"/>
      <c r="B734" s="51"/>
      <c r="C734" s="52"/>
      <c r="D734" s="88"/>
      <c r="E734" s="52"/>
      <c r="F734" s="52"/>
      <c r="G734" s="23"/>
      <c r="H734" s="53"/>
      <c r="I734"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734"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734" s="53" t="s">
        <v>487</v>
      </c>
    </row>
    <row r="735" spans="1:11" customFormat="1" x14ac:dyDescent="0.25">
      <c r="A735" s="1"/>
      <c r="B735" s="51"/>
      <c r="C735" s="52"/>
      <c r="D735" s="88"/>
      <c r="E735" s="52"/>
      <c r="F735" s="52"/>
      <c r="G735" s="23"/>
      <c r="H735" s="53"/>
      <c r="I735"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735"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735" s="53" t="s">
        <v>487</v>
      </c>
    </row>
    <row r="736" spans="1:11" customFormat="1" x14ac:dyDescent="0.25">
      <c r="A736" s="1"/>
      <c r="B736" s="51"/>
      <c r="C736" s="52"/>
      <c r="D736" s="88"/>
      <c r="E736" s="52"/>
      <c r="F736" s="52"/>
      <c r="G736" s="23"/>
      <c r="H736" s="53"/>
      <c r="I736"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736"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736" s="53" t="s">
        <v>487</v>
      </c>
    </row>
    <row r="737" spans="1:11" customFormat="1" x14ac:dyDescent="0.25">
      <c r="A737" s="1"/>
      <c r="B737" s="51"/>
      <c r="C737" s="52"/>
      <c r="D737" s="88"/>
      <c r="E737" s="52"/>
      <c r="F737" s="52"/>
      <c r="G737" s="23"/>
      <c r="H737" s="53"/>
      <c r="I737"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737"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737" s="53" t="s">
        <v>487</v>
      </c>
    </row>
    <row r="738" spans="1:11" customFormat="1" x14ac:dyDescent="0.25">
      <c r="A738" s="1"/>
      <c r="B738" s="51"/>
      <c r="C738" s="52"/>
      <c r="D738" s="88"/>
      <c r="E738" s="52"/>
      <c r="F738" s="52"/>
      <c r="G738" s="23"/>
      <c r="H738" s="53"/>
      <c r="I738"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738"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738" s="53" t="s">
        <v>487</v>
      </c>
    </row>
    <row r="739" spans="1:11" customFormat="1" x14ac:dyDescent="0.25">
      <c r="A739" s="1"/>
      <c r="B739" s="51"/>
      <c r="C739" s="52"/>
      <c r="D739" s="88"/>
      <c r="E739" s="52"/>
      <c r="F739" s="52"/>
      <c r="G739" s="23"/>
      <c r="H739" s="53"/>
      <c r="I739"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739"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739" s="53" t="s">
        <v>487</v>
      </c>
    </row>
    <row r="740" spans="1:11" customFormat="1" x14ac:dyDescent="0.25">
      <c r="A740" s="1"/>
      <c r="B740" s="51"/>
      <c r="C740" s="52"/>
      <c r="D740" s="88"/>
      <c r="E740" s="52"/>
      <c r="F740" s="52"/>
      <c r="G740" s="23"/>
      <c r="H740" s="53"/>
      <c r="I740"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740"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740" s="53" t="s">
        <v>487</v>
      </c>
    </row>
    <row r="741" spans="1:11" customFormat="1" x14ac:dyDescent="0.25">
      <c r="A741" s="1"/>
      <c r="B741" s="51"/>
      <c r="C741" s="52"/>
      <c r="D741" s="88"/>
      <c r="E741" s="52"/>
      <c r="F741" s="52"/>
      <c r="G741" s="23"/>
      <c r="H741" s="53"/>
      <c r="I741"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741"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741" s="53" t="s">
        <v>487</v>
      </c>
    </row>
    <row r="742" spans="1:11" customFormat="1" x14ac:dyDescent="0.25">
      <c r="A742" s="1"/>
      <c r="B742" s="51"/>
      <c r="C742" s="52"/>
      <c r="D742" s="88"/>
      <c r="E742" s="52"/>
      <c r="F742" s="52"/>
      <c r="G742" s="23"/>
      <c r="H742" s="53"/>
      <c r="I742"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742"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742" s="53" t="s">
        <v>487</v>
      </c>
    </row>
    <row r="743" spans="1:11" customFormat="1" x14ac:dyDescent="0.25">
      <c r="A743" s="1"/>
      <c r="B743" s="51"/>
      <c r="C743" s="52"/>
      <c r="D743" s="88"/>
      <c r="E743" s="52"/>
      <c r="F743" s="52"/>
      <c r="G743" s="23"/>
      <c r="H743" s="53"/>
      <c r="I743"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743"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743" s="53" t="s">
        <v>487</v>
      </c>
    </row>
    <row r="744" spans="1:11" customFormat="1" x14ac:dyDescent="0.25">
      <c r="A744" s="1"/>
      <c r="B744" s="51"/>
      <c r="C744" s="52"/>
      <c r="D744" s="88"/>
      <c r="E744" s="52"/>
      <c r="F744" s="52"/>
      <c r="G744" s="23"/>
      <c r="H744" s="53"/>
      <c r="I744"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744"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744" s="53" t="s">
        <v>487</v>
      </c>
    </row>
    <row r="745" spans="1:11" customFormat="1" x14ac:dyDescent="0.25">
      <c r="A745" s="1"/>
      <c r="B745" s="51"/>
      <c r="C745" s="52"/>
      <c r="D745" s="88"/>
      <c r="E745" s="52"/>
      <c r="F745" s="52"/>
      <c r="G745" s="23"/>
      <c r="H745" s="53"/>
      <c r="I745"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745"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745" s="53" t="s">
        <v>487</v>
      </c>
    </row>
    <row r="746" spans="1:11" customFormat="1" x14ac:dyDescent="0.25">
      <c r="A746" s="1"/>
      <c r="B746" s="51"/>
      <c r="C746" s="52"/>
      <c r="D746" s="88"/>
      <c r="E746" s="52"/>
      <c r="F746" s="52"/>
      <c r="G746" s="23"/>
      <c r="H746" s="53"/>
      <c r="I746"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746"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746" s="53" t="s">
        <v>487</v>
      </c>
    </row>
    <row r="747" spans="1:11" customFormat="1" x14ac:dyDescent="0.25">
      <c r="A747" s="1"/>
      <c r="B747" s="51"/>
      <c r="C747" s="52"/>
      <c r="D747" s="88"/>
      <c r="E747" s="52"/>
      <c r="F747" s="52"/>
      <c r="G747" s="23"/>
      <c r="H747" s="53"/>
      <c r="I747"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747"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747" s="53" t="s">
        <v>487</v>
      </c>
    </row>
    <row r="748" spans="1:11" customFormat="1" x14ac:dyDescent="0.25">
      <c r="A748" s="1"/>
      <c r="B748" s="51"/>
      <c r="C748" s="52"/>
      <c r="D748" s="88"/>
      <c r="E748" s="52"/>
      <c r="F748" s="52"/>
      <c r="G748" s="23"/>
      <c r="H748" s="53"/>
      <c r="I748"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748"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748" s="53" t="s">
        <v>487</v>
      </c>
    </row>
    <row r="749" spans="1:11" customFormat="1" x14ac:dyDescent="0.25">
      <c r="A749" s="1"/>
      <c r="B749" s="51"/>
      <c r="C749" s="52"/>
      <c r="D749" s="88"/>
      <c r="E749" s="52"/>
      <c r="F749" s="52"/>
      <c r="G749" s="23"/>
      <c r="H749" s="53"/>
      <c r="I749"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749"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749" s="53" t="s">
        <v>487</v>
      </c>
    </row>
    <row r="750" spans="1:11" customFormat="1" x14ac:dyDescent="0.25">
      <c r="A750" s="1"/>
      <c r="B750" s="51"/>
      <c r="C750" s="52"/>
      <c r="D750" s="88"/>
      <c r="E750" s="52"/>
      <c r="F750" s="52"/>
      <c r="G750" s="23"/>
      <c r="H750" s="53"/>
      <c r="I750"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750"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750" s="53" t="s">
        <v>487</v>
      </c>
    </row>
    <row r="751" spans="1:11" customFormat="1" x14ac:dyDescent="0.25">
      <c r="A751" s="1"/>
      <c r="B751" s="51"/>
      <c r="C751" s="52"/>
      <c r="D751" s="88"/>
      <c r="E751" s="52"/>
      <c r="F751" s="52"/>
      <c r="G751" s="23"/>
      <c r="H751" s="53"/>
      <c r="I751"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751"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751" s="53" t="s">
        <v>487</v>
      </c>
    </row>
    <row r="752" spans="1:11" customFormat="1" x14ac:dyDescent="0.25">
      <c r="A752" s="1"/>
      <c r="B752" s="51"/>
      <c r="C752" s="52"/>
      <c r="D752" s="88"/>
      <c r="E752" s="52"/>
      <c r="F752" s="52"/>
      <c r="G752" s="23"/>
      <c r="H752" s="53"/>
      <c r="I752"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752"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752" s="53" t="s">
        <v>487</v>
      </c>
    </row>
    <row r="753" spans="1:11" customFormat="1" x14ac:dyDescent="0.25">
      <c r="A753" s="1"/>
      <c r="B753" s="51"/>
      <c r="C753" s="52"/>
      <c r="D753" s="88"/>
      <c r="E753" s="52"/>
      <c r="F753" s="52"/>
      <c r="G753" s="23"/>
      <c r="H753" s="53"/>
      <c r="I753"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753"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753" s="53" t="s">
        <v>487</v>
      </c>
    </row>
    <row r="754" spans="1:11" customFormat="1" x14ac:dyDescent="0.25">
      <c r="A754" s="1"/>
      <c r="B754" s="51"/>
      <c r="C754" s="52"/>
      <c r="D754" s="88"/>
      <c r="E754" s="52"/>
      <c r="F754" s="52"/>
      <c r="G754" s="23"/>
      <c r="H754" s="53"/>
      <c r="I754"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754"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754" s="53" t="s">
        <v>487</v>
      </c>
    </row>
    <row r="755" spans="1:11" customFormat="1" x14ac:dyDescent="0.25">
      <c r="A755" s="1"/>
      <c r="B755" s="51"/>
      <c r="C755" s="52"/>
      <c r="D755" s="88"/>
      <c r="E755" s="52"/>
      <c r="F755" s="52"/>
      <c r="G755" s="23"/>
      <c r="H755" s="53"/>
      <c r="I755"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755"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755" s="53" t="s">
        <v>487</v>
      </c>
    </row>
    <row r="756" spans="1:11" customFormat="1" x14ac:dyDescent="0.25">
      <c r="A756" s="1"/>
      <c r="B756" s="51"/>
      <c r="C756" s="52"/>
      <c r="D756" s="88"/>
      <c r="E756" s="52"/>
      <c r="F756" s="52"/>
      <c r="G756" s="23"/>
      <c r="H756" s="53"/>
      <c r="I756"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756"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756" s="53" t="s">
        <v>487</v>
      </c>
    </row>
    <row r="757" spans="1:11" customFormat="1" x14ac:dyDescent="0.25">
      <c r="A757" s="1"/>
      <c r="B757" s="51"/>
      <c r="C757" s="52"/>
      <c r="D757" s="88"/>
      <c r="E757" s="52"/>
      <c r="F757" s="52"/>
      <c r="G757" s="23"/>
      <c r="H757" s="53"/>
      <c r="I757"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757"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757" s="53" t="s">
        <v>487</v>
      </c>
    </row>
    <row r="758" spans="1:11" customFormat="1" x14ac:dyDescent="0.25">
      <c r="A758" s="1"/>
      <c r="B758" s="51"/>
      <c r="C758" s="52"/>
      <c r="D758" s="88"/>
      <c r="E758" s="52"/>
      <c r="F758" s="52"/>
      <c r="G758" s="23"/>
      <c r="H758" s="53"/>
      <c r="I758"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758"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758" s="53" t="s">
        <v>487</v>
      </c>
    </row>
    <row r="759" spans="1:11" customFormat="1" x14ac:dyDescent="0.25">
      <c r="A759" s="1"/>
      <c r="B759" s="51"/>
      <c r="C759" s="52"/>
      <c r="D759" s="88"/>
      <c r="E759" s="52"/>
      <c r="F759" s="52"/>
      <c r="G759" s="23"/>
      <c r="H759" s="53"/>
      <c r="I759"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759"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759" s="53" t="s">
        <v>487</v>
      </c>
    </row>
    <row r="760" spans="1:11" customFormat="1" x14ac:dyDescent="0.25">
      <c r="A760" s="1"/>
      <c r="B760" s="51"/>
      <c r="C760" s="52"/>
      <c r="D760" s="88"/>
      <c r="E760" s="52"/>
      <c r="F760" s="52"/>
      <c r="G760" s="23"/>
      <c r="H760" s="53"/>
      <c r="I760"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760"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760" s="53" t="s">
        <v>487</v>
      </c>
    </row>
    <row r="761" spans="1:11" customFormat="1" x14ac:dyDescent="0.25">
      <c r="A761" s="1"/>
      <c r="B761" s="51"/>
      <c r="C761" s="52"/>
      <c r="D761" s="88"/>
      <c r="E761" s="52"/>
      <c r="F761" s="52"/>
      <c r="G761" s="23"/>
      <c r="H761" s="53"/>
      <c r="I761"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761"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761" s="53" t="s">
        <v>487</v>
      </c>
    </row>
    <row r="762" spans="1:11" customFormat="1" x14ac:dyDescent="0.25">
      <c r="A762" s="1"/>
      <c r="B762" s="51"/>
      <c r="C762" s="52"/>
      <c r="D762" s="88"/>
      <c r="E762" s="52"/>
      <c r="F762" s="52"/>
      <c r="G762" s="23"/>
      <c r="H762" s="53"/>
      <c r="I762"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762"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762" s="53" t="s">
        <v>487</v>
      </c>
    </row>
    <row r="763" spans="1:11" customFormat="1" x14ac:dyDescent="0.25">
      <c r="A763" s="1"/>
      <c r="B763" s="51"/>
      <c r="C763" s="52"/>
      <c r="D763" s="88"/>
      <c r="E763" s="52"/>
      <c r="F763" s="52"/>
      <c r="G763" s="23"/>
      <c r="H763" s="53"/>
      <c r="I763"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763"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763" s="53" t="s">
        <v>487</v>
      </c>
    </row>
    <row r="764" spans="1:11" customFormat="1" x14ac:dyDescent="0.25">
      <c r="A764" s="1"/>
      <c r="B764" s="51"/>
      <c r="C764" s="52"/>
      <c r="D764" s="88"/>
      <c r="E764" s="52"/>
      <c r="F764" s="52"/>
      <c r="G764" s="23"/>
      <c r="H764" s="53"/>
      <c r="I764"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764"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764" s="53" t="s">
        <v>487</v>
      </c>
    </row>
    <row r="765" spans="1:11" customFormat="1" x14ac:dyDescent="0.25">
      <c r="A765" s="1"/>
      <c r="B765" s="51"/>
      <c r="C765" s="52"/>
      <c r="D765" s="88"/>
      <c r="E765" s="52"/>
      <c r="F765" s="52"/>
      <c r="G765" s="23"/>
      <c r="H765" s="53"/>
      <c r="I765"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765"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765" s="53" t="s">
        <v>487</v>
      </c>
    </row>
    <row r="766" spans="1:11" customFormat="1" x14ac:dyDescent="0.25">
      <c r="A766" s="1"/>
      <c r="B766" s="51"/>
      <c r="C766" s="52"/>
      <c r="D766" s="88"/>
      <c r="E766" s="52"/>
      <c r="F766" s="52"/>
      <c r="G766" s="23"/>
      <c r="H766" s="53"/>
      <c r="I766"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766"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766" s="53" t="s">
        <v>487</v>
      </c>
    </row>
    <row r="767" spans="1:11" customFormat="1" x14ac:dyDescent="0.25">
      <c r="A767" s="1"/>
      <c r="B767" s="51"/>
      <c r="C767" s="52"/>
      <c r="D767" s="88"/>
      <c r="E767" s="52"/>
      <c r="F767" s="52"/>
      <c r="G767" s="23"/>
      <c r="H767" s="53"/>
      <c r="I767"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767"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767" s="53" t="s">
        <v>487</v>
      </c>
    </row>
    <row r="768" spans="1:11" customFormat="1" x14ac:dyDescent="0.25">
      <c r="A768" s="1"/>
      <c r="B768" s="51"/>
      <c r="C768" s="52"/>
      <c r="D768" s="88"/>
      <c r="E768" s="52"/>
      <c r="F768" s="52"/>
      <c r="G768" s="23"/>
      <c r="H768" s="53"/>
      <c r="I768"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768"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768" s="53" t="s">
        <v>487</v>
      </c>
    </row>
    <row r="769" spans="1:11" customFormat="1" x14ac:dyDescent="0.25">
      <c r="A769" s="1"/>
      <c r="B769" s="51"/>
      <c r="C769" s="52"/>
      <c r="D769" s="88"/>
      <c r="E769" s="52"/>
      <c r="F769" s="52"/>
      <c r="G769" s="23"/>
      <c r="H769" s="53"/>
      <c r="I769"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769"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769" s="53" t="s">
        <v>487</v>
      </c>
    </row>
    <row r="770" spans="1:11" customFormat="1" x14ac:dyDescent="0.25">
      <c r="A770" s="1"/>
      <c r="B770" s="51"/>
      <c r="C770" s="52"/>
      <c r="D770" s="88"/>
      <c r="E770" s="52"/>
      <c r="F770" s="52"/>
      <c r="G770" s="23"/>
      <c r="H770" s="53"/>
      <c r="I770"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770"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770" s="53" t="s">
        <v>487</v>
      </c>
    </row>
    <row r="771" spans="1:11" customFormat="1" x14ac:dyDescent="0.25">
      <c r="A771" s="1"/>
      <c r="B771" s="51"/>
      <c r="C771" s="52"/>
      <c r="D771" s="88"/>
      <c r="E771" s="52"/>
      <c r="F771" s="52"/>
      <c r="G771" s="23"/>
      <c r="H771" s="53"/>
      <c r="I771"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771"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771" s="53" t="s">
        <v>487</v>
      </c>
    </row>
    <row r="772" spans="1:11" customFormat="1" x14ac:dyDescent="0.25">
      <c r="A772" s="1"/>
      <c r="B772" s="51"/>
      <c r="C772" s="52"/>
      <c r="D772" s="88"/>
      <c r="E772" s="52"/>
      <c r="F772" s="52"/>
      <c r="G772" s="23"/>
      <c r="H772" s="53"/>
      <c r="I772"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772"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772" s="53" t="s">
        <v>487</v>
      </c>
    </row>
    <row r="773" spans="1:11" customFormat="1" x14ac:dyDescent="0.25">
      <c r="A773" s="1"/>
      <c r="B773" s="51"/>
      <c r="C773" s="52"/>
      <c r="D773" s="88"/>
      <c r="E773" s="52"/>
      <c r="F773" s="52"/>
      <c r="G773" s="23"/>
      <c r="H773" s="53"/>
      <c r="I773"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773"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773" s="53" t="s">
        <v>487</v>
      </c>
    </row>
    <row r="774" spans="1:11" customFormat="1" x14ac:dyDescent="0.25">
      <c r="A774" s="1"/>
      <c r="B774" s="51"/>
      <c r="C774" s="52"/>
      <c r="D774" s="88"/>
      <c r="E774" s="52"/>
      <c r="F774" s="52"/>
      <c r="G774" s="23"/>
      <c r="H774" s="53"/>
      <c r="I774"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774"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774" s="53" t="s">
        <v>487</v>
      </c>
    </row>
    <row r="775" spans="1:11" customFormat="1" x14ac:dyDescent="0.25">
      <c r="A775" s="1"/>
      <c r="B775" s="51"/>
      <c r="C775" s="52"/>
      <c r="D775" s="88"/>
      <c r="E775" s="52"/>
      <c r="F775" s="52"/>
      <c r="G775" s="23"/>
      <c r="H775" s="53"/>
      <c r="I775"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775"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775" s="53" t="s">
        <v>487</v>
      </c>
    </row>
    <row r="776" spans="1:11" customFormat="1" x14ac:dyDescent="0.25">
      <c r="A776" s="1"/>
      <c r="B776" s="51"/>
      <c r="C776" s="52"/>
      <c r="D776" s="88"/>
      <c r="E776" s="52"/>
      <c r="F776" s="52"/>
      <c r="G776" s="23"/>
      <c r="H776" s="53"/>
      <c r="I776"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776"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776" s="53" t="s">
        <v>487</v>
      </c>
    </row>
    <row r="777" spans="1:11" customFormat="1" x14ac:dyDescent="0.25">
      <c r="A777" s="1"/>
      <c r="B777" s="51"/>
      <c r="C777" s="52"/>
      <c r="D777" s="88"/>
      <c r="E777" s="52"/>
      <c r="F777" s="52"/>
      <c r="G777" s="23"/>
      <c r="H777" s="53"/>
      <c r="I777"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777"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777" s="53" t="s">
        <v>487</v>
      </c>
    </row>
    <row r="778" spans="1:11" customFormat="1" x14ac:dyDescent="0.25">
      <c r="A778" s="1"/>
      <c r="B778" s="51"/>
      <c r="C778" s="52"/>
      <c r="D778" s="88"/>
      <c r="E778" s="52"/>
      <c r="F778" s="52"/>
      <c r="G778" s="23"/>
      <c r="H778" s="53"/>
      <c r="I778"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778"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778" s="53" t="s">
        <v>487</v>
      </c>
    </row>
    <row r="779" spans="1:11" customFormat="1" x14ac:dyDescent="0.25">
      <c r="A779" s="1"/>
      <c r="B779" s="51"/>
      <c r="C779" s="52"/>
      <c r="D779" s="88"/>
      <c r="E779" s="52"/>
      <c r="F779" s="52"/>
      <c r="G779" s="23"/>
      <c r="H779" s="53"/>
      <c r="I779"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779"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779" s="53" t="s">
        <v>487</v>
      </c>
    </row>
    <row r="780" spans="1:11" customFormat="1" x14ac:dyDescent="0.25">
      <c r="A780" s="1"/>
      <c r="B780" s="51"/>
      <c r="C780" s="52"/>
      <c r="D780" s="88"/>
      <c r="E780" s="52"/>
      <c r="F780" s="52"/>
      <c r="G780" s="23"/>
      <c r="H780" s="53"/>
      <c r="I780"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780"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780" s="53" t="s">
        <v>487</v>
      </c>
    </row>
    <row r="781" spans="1:11" customFormat="1" x14ac:dyDescent="0.25">
      <c r="A781" s="1"/>
      <c r="B781" s="51"/>
      <c r="C781" s="52"/>
      <c r="D781" s="88"/>
      <c r="E781" s="52"/>
      <c r="F781" s="52"/>
      <c r="G781" s="23"/>
      <c r="H781" s="53"/>
      <c r="I781"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781"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781" s="53" t="s">
        <v>487</v>
      </c>
    </row>
    <row r="782" spans="1:11" customFormat="1" x14ac:dyDescent="0.25">
      <c r="A782" s="1"/>
      <c r="B782" s="51"/>
      <c r="C782" s="52"/>
      <c r="D782" s="88"/>
      <c r="E782" s="52"/>
      <c r="F782" s="52"/>
      <c r="G782" s="23"/>
      <c r="H782" s="53"/>
      <c r="I782"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782"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782" s="53" t="s">
        <v>487</v>
      </c>
    </row>
    <row r="783" spans="1:11" customFormat="1" x14ac:dyDescent="0.25">
      <c r="A783" s="1"/>
      <c r="B783" s="51"/>
      <c r="C783" s="52"/>
      <c r="D783" s="88"/>
      <c r="E783" s="52"/>
      <c r="F783" s="52"/>
      <c r="G783" s="23"/>
      <c r="H783" s="53"/>
      <c r="I783"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783"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783" s="53" t="s">
        <v>487</v>
      </c>
    </row>
    <row r="784" spans="1:11" customFormat="1" x14ac:dyDescent="0.25">
      <c r="A784" s="1"/>
      <c r="B784" s="51"/>
      <c r="C784" s="52"/>
      <c r="D784" s="88"/>
      <c r="E784" s="52"/>
      <c r="F784" s="52"/>
      <c r="G784" s="23"/>
      <c r="H784" s="53"/>
      <c r="I784"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784"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784" s="53" t="s">
        <v>487</v>
      </c>
    </row>
    <row r="785" spans="1:11" customFormat="1" x14ac:dyDescent="0.25">
      <c r="A785" s="1"/>
      <c r="B785" s="51"/>
      <c r="C785" s="52"/>
      <c r="D785" s="88"/>
      <c r="E785" s="52"/>
      <c r="F785" s="52"/>
      <c r="G785" s="23"/>
      <c r="H785" s="53"/>
      <c r="I785"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785"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785" s="53" t="s">
        <v>487</v>
      </c>
    </row>
    <row r="786" spans="1:11" customFormat="1" x14ac:dyDescent="0.25">
      <c r="A786" s="1"/>
      <c r="B786" s="51"/>
      <c r="C786" s="52"/>
      <c r="D786" s="88"/>
      <c r="E786" s="52"/>
      <c r="F786" s="52"/>
      <c r="G786" s="23"/>
      <c r="H786" s="53"/>
      <c r="I786"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786"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786" s="53" t="s">
        <v>487</v>
      </c>
    </row>
    <row r="787" spans="1:11" customFormat="1" x14ac:dyDescent="0.25">
      <c r="A787" s="1"/>
      <c r="B787" s="51"/>
      <c r="C787" s="52"/>
      <c r="D787" s="88"/>
      <c r="E787" s="52"/>
      <c r="F787" s="52"/>
      <c r="G787" s="23"/>
      <c r="H787" s="53"/>
      <c r="I787"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787"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787" s="53" t="s">
        <v>487</v>
      </c>
    </row>
    <row r="788" spans="1:11" customFormat="1" x14ac:dyDescent="0.25">
      <c r="A788" s="1"/>
      <c r="B788" s="51"/>
      <c r="C788" s="52"/>
      <c r="D788" s="88"/>
      <c r="E788" s="52"/>
      <c r="F788" s="52"/>
      <c r="G788" s="23"/>
      <c r="H788" s="53"/>
      <c r="I788"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788"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788" s="53" t="s">
        <v>487</v>
      </c>
    </row>
    <row r="789" spans="1:11" customFormat="1" x14ac:dyDescent="0.25">
      <c r="A789" s="1"/>
      <c r="B789" s="51"/>
      <c r="C789" s="52"/>
      <c r="D789" s="88"/>
      <c r="E789" s="52"/>
      <c r="F789" s="52"/>
      <c r="G789" s="23"/>
      <c r="H789" s="53"/>
      <c r="I789"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789"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789" s="53" t="s">
        <v>487</v>
      </c>
    </row>
    <row r="790" spans="1:11" customFormat="1" x14ac:dyDescent="0.25">
      <c r="A790" s="1"/>
      <c r="B790" s="51"/>
      <c r="C790" s="52"/>
      <c r="D790" s="88"/>
      <c r="E790" s="52"/>
      <c r="F790" s="52"/>
      <c r="G790" s="23"/>
      <c r="H790" s="53"/>
      <c r="I790"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790"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790" s="53" t="s">
        <v>487</v>
      </c>
    </row>
    <row r="791" spans="1:11" customFormat="1" x14ac:dyDescent="0.25">
      <c r="A791" s="1"/>
      <c r="B791" s="51"/>
      <c r="C791" s="52"/>
      <c r="D791" s="88"/>
      <c r="E791" s="52"/>
      <c r="F791" s="52"/>
      <c r="G791" s="23"/>
      <c r="H791" s="53"/>
      <c r="I791"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791"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791" s="53" t="s">
        <v>487</v>
      </c>
    </row>
    <row r="792" spans="1:11" customFormat="1" x14ac:dyDescent="0.25">
      <c r="A792" s="1"/>
      <c r="B792" s="51"/>
      <c r="C792" s="52"/>
      <c r="D792" s="88"/>
      <c r="E792" s="52"/>
      <c r="F792" s="52"/>
      <c r="G792" s="23"/>
      <c r="H792" s="53"/>
      <c r="I792"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792"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792" s="53" t="s">
        <v>487</v>
      </c>
    </row>
    <row r="793" spans="1:11" customFormat="1" x14ac:dyDescent="0.25">
      <c r="A793" s="1"/>
      <c r="B793" s="51"/>
      <c r="C793" s="52"/>
      <c r="D793" s="88"/>
      <c r="E793" s="52"/>
      <c r="F793" s="52"/>
      <c r="G793" s="23"/>
      <c r="H793" s="53"/>
      <c r="I793"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793"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793" s="53" t="s">
        <v>487</v>
      </c>
    </row>
    <row r="794" spans="1:11" customFormat="1" x14ac:dyDescent="0.25">
      <c r="A794" s="1"/>
      <c r="B794" s="51"/>
      <c r="C794" s="52"/>
      <c r="D794" s="88"/>
      <c r="E794" s="52"/>
      <c r="F794" s="52"/>
      <c r="G794" s="23"/>
      <c r="H794" s="53"/>
      <c r="I794"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794"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794" s="53" t="s">
        <v>487</v>
      </c>
    </row>
    <row r="795" spans="1:11" customFormat="1" x14ac:dyDescent="0.25">
      <c r="A795" s="1"/>
      <c r="B795" s="51"/>
      <c r="C795" s="52"/>
      <c r="D795" s="88"/>
      <c r="E795" s="52"/>
      <c r="F795" s="52"/>
      <c r="G795" s="23"/>
      <c r="H795" s="53"/>
      <c r="I795"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795"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795" s="53" t="s">
        <v>487</v>
      </c>
    </row>
    <row r="796" spans="1:11" customFormat="1" x14ac:dyDescent="0.25">
      <c r="A796" s="1"/>
      <c r="B796" s="51"/>
      <c r="C796" s="52"/>
      <c r="D796" s="88"/>
      <c r="E796" s="52"/>
      <c r="F796" s="52"/>
      <c r="G796" s="23"/>
      <c r="H796" s="53"/>
      <c r="I796"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796"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796" s="53" t="s">
        <v>487</v>
      </c>
    </row>
    <row r="797" spans="1:11" customFormat="1" x14ac:dyDescent="0.25">
      <c r="A797" s="1"/>
      <c r="B797" s="51"/>
      <c r="C797" s="52"/>
      <c r="D797" s="88"/>
      <c r="E797" s="52"/>
      <c r="F797" s="52"/>
      <c r="G797" s="23"/>
      <c r="H797" s="53"/>
      <c r="I797"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797"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797" s="53" t="s">
        <v>487</v>
      </c>
    </row>
    <row r="798" spans="1:11" customFormat="1" x14ac:dyDescent="0.25">
      <c r="A798" s="1"/>
      <c r="B798" s="51"/>
      <c r="C798" s="52"/>
      <c r="D798" s="88"/>
      <c r="E798" s="52"/>
      <c r="F798" s="52"/>
      <c r="G798" s="23"/>
      <c r="H798" s="53"/>
      <c r="I798"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798"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798" s="53" t="s">
        <v>487</v>
      </c>
    </row>
    <row r="799" spans="1:11" customFormat="1" x14ac:dyDescent="0.25">
      <c r="A799" s="1"/>
      <c r="B799" s="51"/>
      <c r="C799" s="52"/>
      <c r="D799" s="88"/>
      <c r="E799" s="52"/>
      <c r="F799" s="52"/>
      <c r="G799" s="23"/>
      <c r="H799" s="53"/>
      <c r="I799"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799"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799" s="53" t="s">
        <v>487</v>
      </c>
    </row>
    <row r="800" spans="1:11" customFormat="1" x14ac:dyDescent="0.25">
      <c r="A800" s="1"/>
      <c r="B800" s="51"/>
      <c r="C800" s="52"/>
      <c r="D800" s="88"/>
      <c r="E800" s="52"/>
      <c r="F800" s="52"/>
      <c r="G800" s="23"/>
      <c r="H800" s="53"/>
      <c r="I800"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800"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800" s="53" t="s">
        <v>487</v>
      </c>
    </row>
    <row r="801" spans="1:11" customFormat="1" x14ac:dyDescent="0.25">
      <c r="A801" s="1"/>
      <c r="B801" s="51"/>
      <c r="C801" s="52"/>
      <c r="D801" s="88"/>
      <c r="E801" s="52"/>
      <c r="F801" s="52"/>
      <c r="G801" s="23"/>
      <c r="H801" s="53"/>
      <c r="I801"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801"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801" s="53" t="s">
        <v>487</v>
      </c>
    </row>
    <row r="802" spans="1:11" customFormat="1" x14ac:dyDescent="0.25">
      <c r="A802" s="1"/>
      <c r="B802" s="51"/>
      <c r="C802" s="52"/>
      <c r="D802" s="88"/>
      <c r="E802" s="52"/>
      <c r="F802" s="52"/>
      <c r="G802" s="23"/>
      <c r="H802" s="53"/>
      <c r="I802"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802"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802" s="53" t="s">
        <v>487</v>
      </c>
    </row>
    <row r="803" spans="1:11" customFormat="1" x14ac:dyDescent="0.25">
      <c r="A803" s="1"/>
      <c r="B803" s="51"/>
      <c r="C803" s="52"/>
      <c r="D803" s="88"/>
      <c r="E803" s="52"/>
      <c r="F803" s="52"/>
      <c r="G803" s="23"/>
      <c r="H803" s="53"/>
      <c r="I803"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803"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803" s="53" t="s">
        <v>487</v>
      </c>
    </row>
    <row r="804" spans="1:11" customFormat="1" x14ac:dyDescent="0.25">
      <c r="A804" s="1"/>
      <c r="B804" s="51"/>
      <c r="C804" s="52"/>
      <c r="D804" s="88"/>
      <c r="E804" s="52"/>
      <c r="F804" s="52"/>
      <c r="G804" s="23"/>
      <c r="H804" s="53"/>
      <c r="I804"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804"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804" s="53" t="s">
        <v>487</v>
      </c>
    </row>
    <row r="805" spans="1:11" customFormat="1" x14ac:dyDescent="0.25">
      <c r="A805" s="1"/>
      <c r="B805" s="51"/>
      <c r="C805" s="52"/>
      <c r="D805" s="88"/>
      <c r="E805" s="52"/>
      <c r="F805" s="52"/>
      <c r="G805" s="23"/>
      <c r="H805" s="53"/>
      <c r="I805"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805"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805" s="53" t="s">
        <v>487</v>
      </c>
    </row>
    <row r="806" spans="1:11" customFormat="1" x14ac:dyDescent="0.25">
      <c r="A806" s="1"/>
      <c r="B806" s="51"/>
      <c r="C806" s="52"/>
      <c r="D806" s="88"/>
      <c r="E806" s="52"/>
      <c r="F806" s="52"/>
      <c r="G806" s="23"/>
      <c r="H806" s="53"/>
      <c r="I806"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806"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806" s="53" t="s">
        <v>487</v>
      </c>
    </row>
    <row r="807" spans="1:11" customFormat="1" x14ac:dyDescent="0.25">
      <c r="A807" s="1"/>
      <c r="B807" s="51"/>
      <c r="C807" s="52"/>
      <c r="D807" s="88"/>
      <c r="E807" s="52"/>
      <c r="F807" s="52"/>
      <c r="G807" s="23"/>
      <c r="H807" s="53"/>
      <c r="I807"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807"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807" s="53" t="s">
        <v>487</v>
      </c>
    </row>
    <row r="808" spans="1:11" customFormat="1" x14ac:dyDescent="0.25">
      <c r="A808" s="1"/>
      <c r="B808" s="51"/>
      <c r="C808" s="52"/>
      <c r="D808" s="88"/>
      <c r="E808" s="52"/>
      <c r="F808" s="52"/>
      <c r="G808" s="23"/>
      <c r="H808" s="53"/>
      <c r="I808"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808"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808" s="53" t="s">
        <v>487</v>
      </c>
    </row>
    <row r="809" spans="1:11" customFormat="1" x14ac:dyDescent="0.25">
      <c r="A809" s="1"/>
      <c r="B809" s="51"/>
      <c r="C809" s="52"/>
      <c r="D809" s="88"/>
      <c r="E809" s="52"/>
      <c r="F809" s="52"/>
      <c r="G809" s="23"/>
      <c r="H809" s="53"/>
      <c r="I809"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809"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809" s="53" t="s">
        <v>487</v>
      </c>
    </row>
    <row r="810" spans="1:11" customFormat="1" x14ac:dyDescent="0.25">
      <c r="A810" s="1"/>
      <c r="B810" s="51"/>
      <c r="C810" s="52"/>
      <c r="D810" s="88"/>
      <c r="E810" s="52"/>
      <c r="F810" s="52"/>
      <c r="G810" s="23"/>
      <c r="H810" s="53"/>
      <c r="I810"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810"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810" s="53" t="s">
        <v>487</v>
      </c>
    </row>
    <row r="811" spans="1:11" customFormat="1" x14ac:dyDescent="0.25">
      <c r="A811" s="1"/>
      <c r="B811" s="51"/>
      <c r="C811" s="52"/>
      <c r="D811" s="88"/>
      <c r="E811" s="52"/>
      <c r="F811" s="52"/>
      <c r="G811" s="23"/>
      <c r="H811" s="53"/>
      <c r="I811"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811"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811" s="53" t="s">
        <v>487</v>
      </c>
    </row>
    <row r="812" spans="1:11" customFormat="1" x14ac:dyDescent="0.25">
      <c r="A812" s="1"/>
      <c r="B812" s="51"/>
      <c r="C812" s="52"/>
      <c r="D812" s="88"/>
      <c r="E812" s="52"/>
      <c r="F812" s="52"/>
      <c r="G812" s="23"/>
      <c r="H812" s="53"/>
      <c r="I812"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812"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812" s="53" t="s">
        <v>487</v>
      </c>
    </row>
    <row r="813" spans="1:11" customFormat="1" x14ac:dyDescent="0.25">
      <c r="A813" s="1"/>
      <c r="B813" s="51"/>
      <c r="C813" s="52"/>
      <c r="D813" s="88"/>
      <c r="E813" s="52"/>
      <c r="F813" s="52"/>
      <c r="G813" s="23"/>
      <c r="H813" s="53"/>
      <c r="I813"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813"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813" s="53" t="s">
        <v>487</v>
      </c>
    </row>
    <row r="814" spans="1:11" customFormat="1" x14ac:dyDescent="0.25">
      <c r="A814" s="1"/>
      <c r="B814" s="51"/>
      <c r="C814" s="52"/>
      <c r="D814" s="88"/>
      <c r="E814" s="52"/>
      <c r="F814" s="52"/>
      <c r="G814" s="23"/>
      <c r="H814" s="53"/>
      <c r="I814"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814"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814" s="53" t="s">
        <v>487</v>
      </c>
    </row>
    <row r="815" spans="1:11" customFormat="1" x14ac:dyDescent="0.25">
      <c r="A815" s="1"/>
      <c r="B815" s="51"/>
      <c r="C815" s="52"/>
      <c r="D815" s="88"/>
      <c r="E815" s="52"/>
      <c r="F815" s="52"/>
      <c r="G815" s="23"/>
      <c r="H815" s="53"/>
      <c r="I815"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815"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815" s="53" t="s">
        <v>487</v>
      </c>
    </row>
    <row r="816" spans="1:11" customFormat="1" x14ac:dyDescent="0.25">
      <c r="A816" s="1"/>
      <c r="B816" s="51"/>
      <c r="C816" s="52"/>
      <c r="D816" s="88"/>
      <c r="E816" s="52"/>
      <c r="F816" s="52"/>
      <c r="G816" s="23"/>
      <c r="H816" s="53"/>
      <c r="I816"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816"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816" s="53" t="s">
        <v>487</v>
      </c>
    </row>
    <row r="817" spans="1:11" customFormat="1" x14ac:dyDescent="0.25">
      <c r="A817" s="1"/>
      <c r="B817" s="51"/>
      <c r="C817" s="52"/>
      <c r="D817" s="88"/>
      <c r="E817" s="52"/>
      <c r="F817" s="52"/>
      <c r="G817" s="23"/>
      <c r="H817" s="53"/>
      <c r="I817"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817"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817" s="53" t="s">
        <v>487</v>
      </c>
    </row>
    <row r="818" spans="1:11" customFormat="1" x14ac:dyDescent="0.25">
      <c r="A818" s="1"/>
      <c r="B818" s="51"/>
      <c r="C818" s="52"/>
      <c r="D818" s="88"/>
      <c r="E818" s="52"/>
      <c r="F818" s="52"/>
      <c r="G818" s="23"/>
      <c r="H818" s="53"/>
      <c r="I818"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818"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818" s="53" t="s">
        <v>487</v>
      </c>
    </row>
    <row r="819" spans="1:11" customFormat="1" x14ac:dyDescent="0.25">
      <c r="A819" s="1"/>
      <c r="B819" s="51"/>
      <c r="C819" s="52"/>
      <c r="D819" s="88"/>
      <c r="E819" s="52"/>
      <c r="F819" s="52"/>
      <c r="G819" s="23"/>
      <c r="H819" s="53"/>
      <c r="I819"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819"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819" s="53" t="s">
        <v>487</v>
      </c>
    </row>
    <row r="820" spans="1:11" customFormat="1" x14ac:dyDescent="0.25">
      <c r="A820" s="1"/>
      <c r="B820" s="51"/>
      <c r="C820" s="52"/>
      <c r="D820" s="88"/>
      <c r="E820" s="52"/>
      <c r="F820" s="52"/>
      <c r="G820" s="23"/>
      <c r="H820" s="53"/>
      <c r="I820"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820"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820" s="53" t="s">
        <v>487</v>
      </c>
    </row>
    <row r="821" spans="1:11" customFormat="1" x14ac:dyDescent="0.25">
      <c r="A821" s="1"/>
      <c r="B821" s="51"/>
      <c r="C821" s="52"/>
      <c r="D821" s="88"/>
      <c r="E821" s="52"/>
      <c r="F821" s="52"/>
      <c r="G821" s="23"/>
      <c r="H821" s="53"/>
      <c r="I821"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821"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821" s="53" t="s">
        <v>487</v>
      </c>
    </row>
    <row r="822" spans="1:11" customFormat="1" x14ac:dyDescent="0.25">
      <c r="A822" s="1"/>
      <c r="B822" s="51"/>
      <c r="C822" s="52"/>
      <c r="D822" s="88"/>
      <c r="E822" s="52"/>
      <c r="F822" s="52"/>
      <c r="G822" s="23"/>
      <c r="H822" s="53"/>
      <c r="I822"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822"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822" s="53" t="s">
        <v>487</v>
      </c>
    </row>
    <row r="823" spans="1:11" customFormat="1" x14ac:dyDescent="0.25">
      <c r="A823" s="1"/>
      <c r="B823" s="51"/>
      <c r="C823" s="52"/>
      <c r="D823" s="88"/>
      <c r="E823" s="52"/>
      <c r="F823" s="52"/>
      <c r="G823" s="23"/>
      <c r="H823" s="53"/>
      <c r="I823"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823"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823" s="53" t="s">
        <v>487</v>
      </c>
    </row>
    <row r="824" spans="1:11" customFormat="1" x14ac:dyDescent="0.25">
      <c r="A824" s="1"/>
      <c r="B824" s="51"/>
      <c r="C824" s="52"/>
      <c r="D824" s="88"/>
      <c r="E824" s="52"/>
      <c r="F824" s="52"/>
      <c r="G824" s="23"/>
      <c r="H824" s="53"/>
      <c r="I824"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824"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824" s="53" t="s">
        <v>487</v>
      </c>
    </row>
    <row r="825" spans="1:11" customFormat="1" x14ac:dyDescent="0.25">
      <c r="A825" s="1"/>
      <c r="B825" s="51"/>
      <c r="C825" s="52"/>
      <c r="D825" s="88"/>
      <c r="E825" s="52"/>
      <c r="F825" s="52"/>
      <c r="G825" s="23"/>
      <c r="H825" s="53"/>
      <c r="I825"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825"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825" s="53" t="s">
        <v>487</v>
      </c>
    </row>
    <row r="826" spans="1:11" customFormat="1" x14ac:dyDescent="0.25">
      <c r="A826" s="1"/>
      <c r="B826" s="51"/>
      <c r="C826" s="52"/>
      <c r="D826" s="88"/>
      <c r="E826" s="52"/>
      <c r="F826" s="52"/>
      <c r="G826" s="23"/>
      <c r="H826" s="53"/>
      <c r="I826"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826"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826" s="53" t="s">
        <v>487</v>
      </c>
    </row>
    <row r="827" spans="1:11" customFormat="1" x14ac:dyDescent="0.25">
      <c r="A827" s="1"/>
      <c r="B827" s="51"/>
      <c r="C827" s="52"/>
      <c r="D827" s="88"/>
      <c r="E827" s="52"/>
      <c r="F827" s="52"/>
      <c r="G827" s="23"/>
      <c r="H827" s="53"/>
      <c r="I827"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827"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827" s="53" t="s">
        <v>487</v>
      </c>
    </row>
    <row r="828" spans="1:11" customFormat="1" x14ac:dyDescent="0.25">
      <c r="A828" s="1"/>
      <c r="B828" s="51"/>
      <c r="C828" s="52"/>
      <c r="D828" s="88"/>
      <c r="E828" s="52"/>
      <c r="F828" s="52"/>
      <c r="G828" s="23"/>
      <c r="H828" s="53"/>
      <c r="I828"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828"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828" s="53" t="s">
        <v>487</v>
      </c>
    </row>
    <row r="829" spans="1:11" customFormat="1" x14ac:dyDescent="0.25">
      <c r="A829" s="1"/>
      <c r="B829" s="51"/>
      <c r="C829" s="52"/>
      <c r="D829" s="88"/>
      <c r="E829" s="52"/>
      <c r="F829" s="52"/>
      <c r="G829" s="23"/>
      <c r="H829" s="53"/>
      <c r="I829"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829"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829" s="53" t="s">
        <v>487</v>
      </c>
    </row>
    <row r="830" spans="1:11" customFormat="1" x14ac:dyDescent="0.25">
      <c r="A830" s="1"/>
      <c r="B830" s="51"/>
      <c r="C830" s="52"/>
      <c r="D830" s="88"/>
      <c r="E830" s="52"/>
      <c r="F830" s="52"/>
      <c r="G830" s="23"/>
      <c r="H830" s="53"/>
      <c r="I830"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830"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830" s="53" t="s">
        <v>487</v>
      </c>
    </row>
    <row r="831" spans="1:11" customFormat="1" x14ac:dyDescent="0.25">
      <c r="A831" s="1"/>
      <c r="B831" s="51"/>
      <c r="C831" s="52"/>
      <c r="D831" s="88"/>
      <c r="E831" s="52"/>
      <c r="F831" s="52"/>
      <c r="G831" s="23"/>
      <c r="H831" s="53"/>
      <c r="I831"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831"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831" s="53" t="s">
        <v>487</v>
      </c>
    </row>
    <row r="832" spans="1:11" customFormat="1" x14ac:dyDescent="0.25">
      <c r="A832" s="1"/>
      <c r="B832" s="51"/>
      <c r="C832" s="52"/>
      <c r="D832" s="88"/>
      <c r="E832" s="52"/>
      <c r="F832" s="52"/>
      <c r="G832" s="23"/>
      <c r="H832" s="53"/>
      <c r="I832"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832"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832" s="53" t="s">
        <v>487</v>
      </c>
    </row>
    <row r="833" spans="1:11" customFormat="1" x14ac:dyDescent="0.25">
      <c r="A833" s="1"/>
      <c r="B833" s="51"/>
      <c r="C833" s="52"/>
      <c r="D833" s="88"/>
      <c r="E833" s="52"/>
      <c r="F833" s="52"/>
      <c r="G833" s="23"/>
      <c r="H833" s="53"/>
      <c r="I833"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833"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833" s="53" t="s">
        <v>487</v>
      </c>
    </row>
    <row r="834" spans="1:11" customFormat="1" x14ac:dyDescent="0.25">
      <c r="A834" s="1"/>
      <c r="B834" s="51"/>
      <c r="C834" s="52"/>
      <c r="D834" s="88"/>
      <c r="E834" s="52"/>
      <c r="F834" s="52"/>
      <c r="G834" s="23"/>
      <c r="H834" s="53"/>
      <c r="I834"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834"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834" s="53" t="s">
        <v>487</v>
      </c>
    </row>
    <row r="835" spans="1:11" customFormat="1" x14ac:dyDescent="0.25">
      <c r="A835" s="1"/>
      <c r="B835" s="51"/>
      <c r="C835" s="52"/>
      <c r="D835" s="88"/>
      <c r="E835" s="52"/>
      <c r="F835" s="52"/>
      <c r="G835" s="23"/>
      <c r="H835" s="53"/>
      <c r="I835"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835"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835" s="53" t="s">
        <v>487</v>
      </c>
    </row>
    <row r="836" spans="1:11" customFormat="1" x14ac:dyDescent="0.25">
      <c r="A836" s="1"/>
      <c r="B836" s="51"/>
      <c r="C836" s="52"/>
      <c r="D836" s="88"/>
      <c r="E836" s="52"/>
      <c r="F836" s="52"/>
      <c r="G836" s="23"/>
      <c r="H836" s="53"/>
      <c r="I836"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836"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836" s="53" t="s">
        <v>487</v>
      </c>
    </row>
    <row r="837" spans="1:11" customFormat="1" x14ac:dyDescent="0.25">
      <c r="A837" s="1"/>
      <c r="B837" s="51"/>
      <c r="C837" s="52"/>
      <c r="D837" s="88"/>
      <c r="E837" s="52"/>
      <c r="F837" s="52"/>
      <c r="G837" s="23"/>
      <c r="H837" s="53"/>
      <c r="I837"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837"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837" s="53" t="s">
        <v>487</v>
      </c>
    </row>
    <row r="838" spans="1:11" customFormat="1" x14ac:dyDescent="0.25">
      <c r="A838" s="1"/>
      <c r="B838" s="51"/>
      <c r="C838" s="52"/>
      <c r="D838" s="88"/>
      <c r="E838" s="52"/>
      <c r="F838" s="52"/>
      <c r="G838" s="23"/>
      <c r="H838" s="53"/>
      <c r="I838"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838"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838" s="53" t="s">
        <v>487</v>
      </c>
    </row>
    <row r="839" spans="1:11" customFormat="1" x14ac:dyDescent="0.25">
      <c r="A839" s="1"/>
      <c r="B839" s="51"/>
      <c r="C839" s="52"/>
      <c r="D839" s="88"/>
      <c r="E839" s="52"/>
      <c r="F839" s="52"/>
      <c r="G839" s="23"/>
      <c r="H839" s="53"/>
      <c r="I839"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839"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839" s="53" t="s">
        <v>487</v>
      </c>
    </row>
    <row r="840" spans="1:11" customFormat="1" x14ac:dyDescent="0.25">
      <c r="A840" s="1"/>
      <c r="B840" s="51"/>
      <c r="C840" s="52"/>
      <c r="D840" s="88"/>
      <c r="E840" s="52"/>
      <c r="F840" s="52"/>
      <c r="G840" s="23"/>
      <c r="H840" s="53"/>
      <c r="I840"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840"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840" s="53" t="s">
        <v>487</v>
      </c>
    </row>
    <row r="841" spans="1:11" customFormat="1" x14ac:dyDescent="0.25">
      <c r="A841" s="1"/>
      <c r="B841" s="51"/>
      <c r="C841" s="52"/>
      <c r="D841" s="88"/>
      <c r="E841" s="52"/>
      <c r="F841" s="52"/>
      <c r="G841" s="23"/>
      <c r="H841" s="53"/>
      <c r="I841"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841"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841" s="53" t="s">
        <v>487</v>
      </c>
    </row>
    <row r="842" spans="1:11" customFormat="1" x14ac:dyDescent="0.25">
      <c r="A842" s="1"/>
      <c r="B842" s="51"/>
      <c r="C842" s="52"/>
      <c r="D842" s="88"/>
      <c r="E842" s="52"/>
      <c r="F842" s="52"/>
      <c r="G842" s="23"/>
      <c r="H842" s="53"/>
      <c r="I842"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842"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842" s="53" t="s">
        <v>487</v>
      </c>
    </row>
    <row r="843" spans="1:11" customFormat="1" x14ac:dyDescent="0.25">
      <c r="A843" s="1"/>
      <c r="B843" s="51"/>
      <c r="C843" s="52"/>
      <c r="D843" s="88"/>
      <c r="E843" s="52"/>
      <c r="F843" s="52"/>
      <c r="G843" s="23"/>
      <c r="H843" s="53"/>
      <c r="I843"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843"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843" s="53" t="s">
        <v>487</v>
      </c>
    </row>
    <row r="844" spans="1:11" customFormat="1" x14ac:dyDescent="0.25">
      <c r="A844" s="1"/>
      <c r="B844" s="51"/>
      <c r="C844" s="52"/>
      <c r="D844" s="88"/>
      <c r="E844" s="52"/>
      <c r="F844" s="52"/>
      <c r="G844" s="23"/>
      <c r="H844" s="53"/>
      <c r="I844"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844"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844" s="53" t="s">
        <v>487</v>
      </c>
    </row>
    <row r="845" spans="1:11" customFormat="1" x14ac:dyDescent="0.25">
      <c r="A845" s="1"/>
      <c r="B845" s="51"/>
      <c r="C845" s="52"/>
      <c r="D845" s="88"/>
      <c r="E845" s="52"/>
      <c r="F845" s="52"/>
      <c r="G845" s="23"/>
      <c r="H845" s="53"/>
      <c r="I845"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845"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845" s="53" t="s">
        <v>487</v>
      </c>
    </row>
    <row r="846" spans="1:11" customFormat="1" x14ac:dyDescent="0.25">
      <c r="A846" s="1"/>
      <c r="B846" s="51"/>
      <c r="C846" s="52"/>
      <c r="D846" s="88"/>
      <c r="E846" s="52"/>
      <c r="F846" s="52"/>
      <c r="G846" s="23"/>
      <c r="H846" s="53"/>
      <c r="I846"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846"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846" s="53" t="s">
        <v>487</v>
      </c>
    </row>
    <row r="847" spans="1:11" customFormat="1" x14ac:dyDescent="0.25">
      <c r="A847" s="1"/>
      <c r="B847" s="51"/>
      <c r="C847" s="52"/>
      <c r="D847" s="88"/>
      <c r="E847" s="52"/>
      <c r="F847" s="52"/>
      <c r="G847" s="23"/>
      <c r="H847" s="53"/>
      <c r="I847"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847"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847" s="53" t="s">
        <v>487</v>
      </c>
    </row>
    <row r="848" spans="1:11" customFormat="1" x14ac:dyDescent="0.25">
      <c r="A848" s="1"/>
      <c r="B848" s="51"/>
      <c r="C848" s="52"/>
      <c r="D848" s="88"/>
      <c r="E848" s="52"/>
      <c r="F848" s="52"/>
      <c r="G848" s="23"/>
      <c r="H848" s="53"/>
      <c r="I848"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848"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848" s="53" t="s">
        <v>487</v>
      </c>
    </row>
    <row r="849" spans="1:11" customFormat="1" x14ac:dyDescent="0.25">
      <c r="A849" s="1"/>
      <c r="B849" s="51"/>
      <c r="C849" s="52"/>
      <c r="D849" s="88"/>
      <c r="E849" s="52"/>
      <c r="F849" s="52"/>
      <c r="G849" s="23"/>
      <c r="H849" s="53"/>
      <c r="I849"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849"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849" s="53" t="s">
        <v>487</v>
      </c>
    </row>
    <row r="850" spans="1:11" customFormat="1" x14ac:dyDescent="0.25">
      <c r="A850" s="1"/>
      <c r="B850" s="51"/>
      <c r="C850" s="52"/>
      <c r="D850" s="88"/>
      <c r="E850" s="52"/>
      <c r="F850" s="52"/>
      <c r="G850" s="23"/>
      <c r="H850" s="53"/>
      <c r="I850"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850"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850" s="53" t="s">
        <v>487</v>
      </c>
    </row>
    <row r="851" spans="1:11" customFormat="1" x14ac:dyDescent="0.25">
      <c r="A851" s="1"/>
      <c r="B851" s="51"/>
      <c r="C851" s="52"/>
      <c r="D851" s="88"/>
      <c r="E851" s="52"/>
      <c r="F851" s="52"/>
      <c r="G851" s="23"/>
      <c r="H851" s="53"/>
      <c r="I851"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851"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851" s="53" t="s">
        <v>487</v>
      </c>
    </row>
    <row r="852" spans="1:11" customFormat="1" x14ac:dyDescent="0.25">
      <c r="A852" s="1"/>
      <c r="B852" s="51"/>
      <c r="C852" s="52"/>
      <c r="D852" s="88"/>
      <c r="E852" s="52"/>
      <c r="F852" s="52"/>
      <c r="G852" s="23"/>
      <c r="H852" s="53"/>
      <c r="I852"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852"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852" s="53" t="s">
        <v>487</v>
      </c>
    </row>
    <row r="853" spans="1:11" customFormat="1" x14ac:dyDescent="0.25">
      <c r="A853" s="1"/>
      <c r="B853" s="51"/>
      <c r="C853" s="52"/>
      <c r="D853" s="88"/>
      <c r="E853" s="52"/>
      <c r="F853" s="52"/>
      <c r="G853" s="23"/>
      <c r="H853" s="53"/>
      <c r="I853"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853"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853" s="53" t="s">
        <v>487</v>
      </c>
    </row>
    <row r="854" spans="1:11" customFormat="1" x14ac:dyDescent="0.25">
      <c r="A854" s="1"/>
      <c r="B854" s="51"/>
      <c r="C854" s="52"/>
      <c r="D854" s="88"/>
      <c r="E854" s="52"/>
      <c r="F854" s="52"/>
      <c r="G854" s="23"/>
      <c r="H854" s="53"/>
      <c r="I854"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854"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854" s="53" t="s">
        <v>487</v>
      </c>
    </row>
    <row r="855" spans="1:11" customFormat="1" x14ac:dyDescent="0.25">
      <c r="A855" s="1"/>
      <c r="B855" s="51"/>
      <c r="C855" s="52"/>
      <c r="D855" s="88"/>
      <c r="E855" s="52"/>
      <c r="F855" s="52"/>
      <c r="G855" s="23"/>
      <c r="H855" s="53"/>
      <c r="I855"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855"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855" s="53" t="s">
        <v>487</v>
      </c>
    </row>
    <row r="856" spans="1:11" customFormat="1" x14ac:dyDescent="0.25">
      <c r="A856" s="1"/>
      <c r="B856" s="51"/>
      <c r="C856" s="52"/>
      <c r="D856" s="88"/>
      <c r="E856" s="52"/>
      <c r="F856" s="52"/>
      <c r="G856" s="23"/>
      <c r="H856" s="53"/>
      <c r="I856"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856"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856" s="53" t="s">
        <v>487</v>
      </c>
    </row>
    <row r="857" spans="1:11" customFormat="1" x14ac:dyDescent="0.25">
      <c r="A857" s="1"/>
      <c r="B857" s="51"/>
      <c r="C857" s="52"/>
      <c r="D857" s="88"/>
      <c r="E857" s="52"/>
      <c r="F857" s="52"/>
      <c r="G857" s="23"/>
      <c r="H857" s="53"/>
      <c r="I857"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857"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857" s="53" t="s">
        <v>487</v>
      </c>
    </row>
    <row r="858" spans="1:11" customFormat="1" x14ac:dyDescent="0.25">
      <c r="A858" s="1"/>
      <c r="B858" s="51"/>
      <c r="C858" s="52"/>
      <c r="D858" s="88"/>
      <c r="E858" s="52"/>
      <c r="F858" s="52"/>
      <c r="G858" s="23"/>
      <c r="H858" s="53"/>
      <c r="I858"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858"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858" s="53" t="s">
        <v>487</v>
      </c>
    </row>
    <row r="859" spans="1:11" customFormat="1" x14ac:dyDescent="0.25">
      <c r="A859" s="1"/>
      <c r="B859" s="51"/>
      <c r="C859" s="52"/>
      <c r="D859" s="88"/>
      <c r="E859" s="52"/>
      <c r="F859" s="52"/>
      <c r="G859" s="23"/>
      <c r="H859" s="53"/>
      <c r="I859"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859"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859" s="53" t="s">
        <v>487</v>
      </c>
    </row>
    <row r="860" spans="1:11" customFormat="1" x14ac:dyDescent="0.25">
      <c r="A860" s="1"/>
      <c r="B860" s="51"/>
      <c r="C860" s="52"/>
      <c r="D860" s="88"/>
      <c r="E860" s="52"/>
      <c r="F860" s="52"/>
      <c r="G860" s="23"/>
      <c r="H860" s="53"/>
      <c r="I860"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860"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860" s="53" t="s">
        <v>487</v>
      </c>
    </row>
    <row r="861" spans="1:11" customFormat="1" x14ac:dyDescent="0.25">
      <c r="A861" s="1"/>
      <c r="B861" s="51"/>
      <c r="C861" s="52"/>
      <c r="D861" s="88"/>
      <c r="E861" s="52"/>
      <c r="F861" s="52"/>
      <c r="G861" s="23"/>
      <c r="H861" s="53"/>
      <c r="I861"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861"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861" s="53" t="s">
        <v>487</v>
      </c>
    </row>
    <row r="862" spans="1:11" customFormat="1" x14ac:dyDescent="0.25">
      <c r="A862" s="1"/>
      <c r="B862" s="51"/>
      <c r="C862" s="52"/>
      <c r="D862" s="88"/>
      <c r="E862" s="52"/>
      <c r="F862" s="52"/>
      <c r="G862" s="23"/>
      <c r="H862" s="53"/>
      <c r="I862"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862"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862" s="53" t="s">
        <v>487</v>
      </c>
    </row>
    <row r="863" spans="1:11" customFormat="1" x14ac:dyDescent="0.25">
      <c r="A863" s="1"/>
      <c r="B863" s="51"/>
      <c r="C863" s="52"/>
      <c r="D863" s="88"/>
      <c r="E863" s="52"/>
      <c r="F863" s="52"/>
      <c r="G863" s="23"/>
      <c r="H863" s="53"/>
      <c r="I863"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863"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863" s="53" t="s">
        <v>487</v>
      </c>
    </row>
    <row r="864" spans="1:11" customFormat="1" x14ac:dyDescent="0.25">
      <c r="A864" s="1"/>
      <c r="B864" s="51"/>
      <c r="C864" s="52"/>
      <c r="D864" s="88"/>
      <c r="E864" s="52"/>
      <c r="F864" s="52"/>
      <c r="G864" s="23"/>
      <c r="H864" s="53"/>
      <c r="I864"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864"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864" s="53" t="s">
        <v>487</v>
      </c>
    </row>
    <row r="865" spans="1:11" customFormat="1" x14ac:dyDescent="0.25">
      <c r="A865" s="1"/>
      <c r="B865" s="51"/>
      <c r="C865" s="52"/>
      <c r="D865" s="88"/>
      <c r="E865" s="52"/>
      <c r="F865" s="52"/>
      <c r="G865" s="23"/>
      <c r="H865" s="53"/>
      <c r="I865"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865"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865" s="53" t="s">
        <v>487</v>
      </c>
    </row>
    <row r="866" spans="1:11" customFormat="1" x14ac:dyDescent="0.25">
      <c r="A866" s="1"/>
      <c r="B866" s="51"/>
      <c r="C866" s="52"/>
      <c r="D866" s="88"/>
      <c r="E866" s="52"/>
      <c r="F866" s="52"/>
      <c r="G866" s="23"/>
      <c r="H866" s="53"/>
      <c r="I866"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866"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866" s="53" t="s">
        <v>487</v>
      </c>
    </row>
    <row r="867" spans="1:11" customFormat="1" x14ac:dyDescent="0.25">
      <c r="A867" s="1"/>
      <c r="B867" s="51"/>
      <c r="C867" s="52"/>
      <c r="D867" s="88"/>
      <c r="E867" s="52"/>
      <c r="F867" s="52"/>
      <c r="G867" s="23"/>
      <c r="H867" s="53"/>
      <c r="I867"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867"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867" s="53" t="s">
        <v>487</v>
      </c>
    </row>
    <row r="868" spans="1:11" customFormat="1" x14ac:dyDescent="0.25">
      <c r="A868" s="1"/>
      <c r="B868" s="51"/>
      <c r="C868" s="52"/>
      <c r="D868" s="88"/>
      <c r="E868" s="52"/>
      <c r="F868" s="52"/>
      <c r="G868" s="23"/>
      <c r="H868" s="53"/>
      <c r="I868"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868"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868" s="53" t="s">
        <v>487</v>
      </c>
    </row>
    <row r="869" spans="1:11" customFormat="1" x14ac:dyDescent="0.25">
      <c r="A869" s="1"/>
      <c r="B869" s="51"/>
      <c r="C869" s="52"/>
      <c r="D869" s="88"/>
      <c r="E869" s="52"/>
      <c r="F869" s="52"/>
      <c r="G869" s="23"/>
      <c r="H869" s="53"/>
      <c r="I869"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869"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869" s="53" t="s">
        <v>487</v>
      </c>
    </row>
    <row r="870" spans="1:11" customFormat="1" x14ac:dyDescent="0.25">
      <c r="A870" s="1"/>
      <c r="B870" s="51"/>
      <c r="C870" s="52"/>
      <c r="D870" s="88"/>
      <c r="E870" s="52"/>
      <c r="F870" s="52"/>
      <c r="G870" s="23"/>
      <c r="H870" s="53"/>
      <c r="I870"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870"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870" s="53" t="s">
        <v>487</v>
      </c>
    </row>
    <row r="871" spans="1:11" customFormat="1" x14ac:dyDescent="0.25">
      <c r="A871" s="1"/>
      <c r="B871" s="51"/>
      <c r="C871" s="52"/>
      <c r="D871" s="88"/>
      <c r="E871" s="52"/>
      <c r="F871" s="52"/>
      <c r="G871" s="23"/>
      <c r="H871" s="53"/>
      <c r="I871"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871"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871" s="53" t="s">
        <v>487</v>
      </c>
    </row>
    <row r="872" spans="1:11" customFormat="1" x14ac:dyDescent="0.25">
      <c r="A872" s="1"/>
      <c r="B872" s="51"/>
      <c r="C872" s="52"/>
      <c r="D872" s="88"/>
      <c r="E872" s="52"/>
      <c r="F872" s="52"/>
      <c r="G872" s="23"/>
      <c r="H872" s="53"/>
      <c r="I872"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872"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872" s="53" t="s">
        <v>487</v>
      </c>
    </row>
    <row r="873" spans="1:11" customFormat="1" x14ac:dyDescent="0.25">
      <c r="A873" s="1"/>
      <c r="B873" s="51"/>
      <c r="C873" s="52"/>
      <c r="D873" s="88"/>
      <c r="E873" s="52"/>
      <c r="F873" s="52"/>
      <c r="G873" s="23"/>
      <c r="H873" s="53"/>
      <c r="I873"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873"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873" s="53" t="s">
        <v>487</v>
      </c>
    </row>
    <row r="874" spans="1:11" customFormat="1" x14ac:dyDescent="0.25">
      <c r="A874" s="1"/>
      <c r="B874" s="51"/>
      <c r="C874" s="52"/>
      <c r="D874" s="88"/>
      <c r="E874" s="52"/>
      <c r="F874" s="52"/>
      <c r="G874" s="23"/>
      <c r="H874" s="53"/>
      <c r="I874"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874"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874" s="53" t="s">
        <v>487</v>
      </c>
    </row>
    <row r="875" spans="1:11" customFormat="1" x14ac:dyDescent="0.25">
      <c r="A875" s="1"/>
      <c r="B875" s="51"/>
      <c r="C875" s="52"/>
      <c r="D875" s="88"/>
      <c r="E875" s="52"/>
      <c r="F875" s="52"/>
      <c r="G875" s="23"/>
      <c r="H875" s="53"/>
      <c r="I875"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875"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875" s="53" t="s">
        <v>487</v>
      </c>
    </row>
    <row r="876" spans="1:11" customFormat="1" x14ac:dyDescent="0.25">
      <c r="A876" s="1"/>
      <c r="B876" s="51"/>
      <c r="C876" s="52"/>
      <c r="D876" s="88"/>
      <c r="E876" s="52"/>
      <c r="F876" s="52"/>
      <c r="G876" s="23"/>
      <c r="H876" s="53"/>
      <c r="I876"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876"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876" s="53" t="s">
        <v>487</v>
      </c>
    </row>
    <row r="877" spans="1:11" customFormat="1" x14ac:dyDescent="0.25">
      <c r="A877" s="1"/>
      <c r="B877" s="51"/>
      <c r="C877" s="52"/>
      <c r="D877" s="88"/>
      <c r="E877" s="52"/>
      <c r="F877" s="52"/>
      <c r="G877" s="23"/>
      <c r="H877" s="53"/>
      <c r="I877"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877"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877" s="53" t="s">
        <v>487</v>
      </c>
    </row>
    <row r="878" spans="1:11" customFormat="1" x14ac:dyDescent="0.25">
      <c r="A878" s="1"/>
      <c r="B878" s="51"/>
      <c r="C878" s="52"/>
      <c r="D878" s="88"/>
      <c r="E878" s="52"/>
      <c r="F878" s="52"/>
      <c r="G878" s="23"/>
      <c r="H878" s="53"/>
      <c r="I878"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878"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878" s="53" t="s">
        <v>487</v>
      </c>
    </row>
    <row r="879" spans="1:11" customFormat="1" x14ac:dyDescent="0.25">
      <c r="A879" s="1"/>
      <c r="B879" s="51"/>
      <c r="C879" s="52"/>
      <c r="D879" s="88"/>
      <c r="E879" s="52"/>
      <c r="F879" s="52"/>
      <c r="G879" s="23"/>
      <c r="H879" s="53"/>
      <c r="I879"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879"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879" s="53" t="s">
        <v>487</v>
      </c>
    </row>
    <row r="880" spans="1:11" customFormat="1" x14ac:dyDescent="0.25">
      <c r="A880" s="1"/>
      <c r="B880" s="51"/>
      <c r="C880" s="52"/>
      <c r="D880" s="88"/>
      <c r="E880" s="52"/>
      <c r="F880" s="52"/>
      <c r="G880" s="23"/>
      <c r="H880" s="53"/>
      <c r="I880"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880"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880" s="53" t="s">
        <v>487</v>
      </c>
    </row>
    <row r="881" spans="1:11" customFormat="1" x14ac:dyDescent="0.25">
      <c r="A881" s="1"/>
      <c r="B881" s="51"/>
      <c r="C881" s="52"/>
      <c r="D881" s="88"/>
      <c r="E881" s="52"/>
      <c r="F881" s="52"/>
      <c r="G881" s="23"/>
      <c r="H881" s="53"/>
      <c r="I881"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881"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881" s="53" t="s">
        <v>487</v>
      </c>
    </row>
    <row r="882" spans="1:11" customFormat="1" x14ac:dyDescent="0.25">
      <c r="A882" s="1"/>
      <c r="B882" s="51"/>
      <c r="C882" s="52"/>
      <c r="D882" s="88"/>
      <c r="E882" s="52"/>
      <c r="F882" s="52"/>
      <c r="G882" s="23"/>
      <c r="H882" s="53"/>
      <c r="I882"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882"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882" s="53" t="s">
        <v>487</v>
      </c>
    </row>
    <row r="883" spans="1:11" customFormat="1" x14ac:dyDescent="0.25">
      <c r="A883" s="1"/>
      <c r="B883" s="51"/>
      <c r="C883" s="52"/>
      <c r="D883" s="88"/>
      <c r="E883" s="52"/>
      <c r="F883" s="52"/>
      <c r="G883" s="23"/>
      <c r="H883" s="53"/>
      <c r="I883"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883"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883" s="53" t="s">
        <v>487</v>
      </c>
    </row>
    <row r="884" spans="1:11" customFormat="1" x14ac:dyDescent="0.25">
      <c r="A884" s="1"/>
      <c r="B884" s="51"/>
      <c r="C884" s="52"/>
      <c r="D884" s="88"/>
      <c r="E884" s="52"/>
      <c r="F884" s="52"/>
      <c r="G884" s="23"/>
      <c r="H884" s="53"/>
      <c r="I884"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884"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884" s="53" t="s">
        <v>487</v>
      </c>
    </row>
    <row r="885" spans="1:11" customFormat="1" x14ac:dyDescent="0.25">
      <c r="A885" s="1"/>
      <c r="B885" s="51"/>
      <c r="C885" s="52"/>
      <c r="D885" s="88"/>
      <c r="E885" s="52"/>
      <c r="F885" s="52"/>
      <c r="G885" s="23"/>
      <c r="H885" s="53"/>
      <c r="I885"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885"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885" s="53" t="s">
        <v>487</v>
      </c>
    </row>
    <row r="886" spans="1:11" customFormat="1" x14ac:dyDescent="0.25">
      <c r="A886" s="1"/>
      <c r="B886" s="51"/>
      <c r="C886" s="52"/>
      <c r="D886" s="88"/>
      <c r="E886" s="52"/>
      <c r="F886" s="52"/>
      <c r="G886" s="23"/>
      <c r="H886" s="53"/>
      <c r="I886"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886"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886" s="53" t="s">
        <v>487</v>
      </c>
    </row>
    <row r="887" spans="1:11" customFormat="1" x14ac:dyDescent="0.25">
      <c r="A887" s="1"/>
      <c r="B887" s="51"/>
      <c r="C887" s="52"/>
      <c r="D887" s="88"/>
      <c r="E887" s="52"/>
      <c r="F887" s="52"/>
      <c r="G887" s="23"/>
      <c r="H887" s="53"/>
      <c r="I887"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887"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887" s="53" t="s">
        <v>487</v>
      </c>
    </row>
    <row r="888" spans="1:11" customFormat="1" x14ac:dyDescent="0.25">
      <c r="A888" s="1"/>
      <c r="B888" s="51"/>
      <c r="C888" s="52"/>
      <c r="D888" s="88"/>
      <c r="E888" s="52"/>
      <c r="F888" s="52"/>
      <c r="G888" s="23"/>
      <c r="H888" s="53"/>
      <c r="I888"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888"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888" s="53" t="s">
        <v>487</v>
      </c>
    </row>
    <row r="889" spans="1:11" customFormat="1" x14ac:dyDescent="0.25">
      <c r="A889" s="1"/>
      <c r="B889" s="51"/>
      <c r="C889" s="52"/>
      <c r="D889" s="88"/>
      <c r="E889" s="52"/>
      <c r="F889" s="52"/>
      <c r="G889" s="23"/>
      <c r="H889" s="53"/>
      <c r="I889"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889"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889" s="53" t="s">
        <v>487</v>
      </c>
    </row>
    <row r="890" spans="1:11" customFormat="1" x14ac:dyDescent="0.25">
      <c r="A890" s="1"/>
      <c r="B890" s="51"/>
      <c r="C890" s="52"/>
      <c r="D890" s="88"/>
      <c r="E890" s="52"/>
      <c r="F890" s="52"/>
      <c r="G890" s="23"/>
      <c r="H890" s="53"/>
      <c r="I890"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890"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890" s="53" t="s">
        <v>487</v>
      </c>
    </row>
    <row r="891" spans="1:11" customFormat="1" x14ac:dyDescent="0.25">
      <c r="A891" s="1"/>
      <c r="B891" s="51"/>
      <c r="C891" s="52"/>
      <c r="D891" s="88"/>
      <c r="E891" s="52"/>
      <c r="F891" s="52"/>
      <c r="G891" s="23"/>
      <c r="H891" s="53"/>
      <c r="I891"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891"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891" s="53" t="s">
        <v>487</v>
      </c>
    </row>
    <row r="892" spans="1:11" customFormat="1" x14ac:dyDescent="0.25">
      <c r="A892" s="1"/>
      <c r="B892" s="51"/>
      <c r="C892" s="52"/>
      <c r="D892" s="88"/>
      <c r="E892" s="52"/>
      <c r="F892" s="52"/>
      <c r="G892" s="23"/>
      <c r="H892" s="53"/>
      <c r="I892"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892"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892" s="53" t="s">
        <v>487</v>
      </c>
    </row>
    <row r="893" spans="1:11" customFormat="1" x14ac:dyDescent="0.25">
      <c r="A893" s="1"/>
      <c r="B893" s="51"/>
      <c r="C893" s="52"/>
      <c r="D893" s="88"/>
      <c r="E893" s="52"/>
      <c r="F893" s="52"/>
      <c r="G893" s="23"/>
      <c r="H893" s="53"/>
      <c r="I893"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893"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893" s="53" t="s">
        <v>487</v>
      </c>
    </row>
    <row r="894" spans="1:11" customFormat="1" x14ac:dyDescent="0.25">
      <c r="A894" s="1"/>
      <c r="B894" s="51"/>
      <c r="C894" s="52"/>
      <c r="D894" s="88"/>
      <c r="E894" s="52"/>
      <c r="F894" s="52"/>
      <c r="G894" s="23"/>
      <c r="H894" s="53"/>
      <c r="I894"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894"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894" s="53" t="s">
        <v>487</v>
      </c>
    </row>
    <row r="895" spans="1:11" customFormat="1" x14ac:dyDescent="0.25">
      <c r="A895" s="1"/>
      <c r="B895" s="51"/>
      <c r="C895" s="52"/>
      <c r="D895" s="88"/>
      <c r="E895" s="52"/>
      <c r="F895" s="52"/>
      <c r="G895" s="23"/>
      <c r="H895" s="53"/>
      <c r="I895"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895"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895" s="53" t="s">
        <v>487</v>
      </c>
    </row>
    <row r="896" spans="1:11" customFormat="1" x14ac:dyDescent="0.25">
      <c r="A896" s="1"/>
      <c r="B896" s="51"/>
      <c r="C896" s="52"/>
      <c r="D896" s="88"/>
      <c r="E896" s="52"/>
      <c r="F896" s="52"/>
      <c r="G896" s="23"/>
      <c r="H896" s="53"/>
      <c r="I896"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896"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896" s="53" t="s">
        <v>487</v>
      </c>
    </row>
    <row r="897" spans="1:11" customFormat="1" x14ac:dyDescent="0.25">
      <c r="A897" s="1"/>
      <c r="B897" s="51"/>
      <c r="C897" s="52"/>
      <c r="D897" s="88"/>
      <c r="E897" s="52"/>
      <c r="F897" s="52"/>
      <c r="G897" s="23"/>
      <c r="H897" s="53"/>
      <c r="I897"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897"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897" s="53" t="s">
        <v>487</v>
      </c>
    </row>
    <row r="898" spans="1:11" customFormat="1" x14ac:dyDescent="0.25">
      <c r="A898" s="1"/>
      <c r="B898" s="51"/>
      <c r="C898" s="52"/>
      <c r="D898" s="88"/>
      <c r="E898" s="52"/>
      <c r="F898" s="52"/>
      <c r="G898" s="23"/>
      <c r="H898" s="53"/>
      <c r="I898"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898"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898" s="53" t="s">
        <v>487</v>
      </c>
    </row>
    <row r="899" spans="1:11" customFormat="1" x14ac:dyDescent="0.25">
      <c r="A899" s="1"/>
      <c r="B899" s="51"/>
      <c r="C899" s="52"/>
      <c r="D899" s="88"/>
      <c r="E899" s="52"/>
      <c r="F899" s="52"/>
      <c r="G899" s="23"/>
      <c r="H899" s="53"/>
      <c r="I899"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899"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899" s="53" t="s">
        <v>487</v>
      </c>
    </row>
    <row r="900" spans="1:11" customFormat="1" x14ac:dyDescent="0.25">
      <c r="A900" s="1"/>
      <c r="B900" s="51"/>
      <c r="C900" s="52"/>
      <c r="D900" s="88"/>
      <c r="E900" s="52"/>
      <c r="F900" s="52"/>
      <c r="G900" s="23"/>
      <c r="H900" s="53"/>
      <c r="I900"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900"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900" s="53" t="s">
        <v>487</v>
      </c>
    </row>
    <row r="901" spans="1:11" customFormat="1" x14ac:dyDescent="0.25">
      <c r="A901" s="1"/>
      <c r="B901" s="51"/>
      <c r="C901" s="52"/>
      <c r="D901" s="88"/>
      <c r="E901" s="52"/>
      <c r="F901" s="52"/>
      <c r="G901" s="23"/>
      <c r="H901" s="53"/>
      <c r="I901"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901"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901" s="53" t="s">
        <v>487</v>
      </c>
    </row>
    <row r="902" spans="1:11" customFormat="1" x14ac:dyDescent="0.25">
      <c r="A902" s="1"/>
      <c r="B902" s="51"/>
      <c r="C902" s="52"/>
      <c r="D902" s="88"/>
      <c r="E902" s="52"/>
      <c r="F902" s="52"/>
      <c r="G902" s="23"/>
      <c r="H902" s="53"/>
      <c r="I902"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902"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902" s="53" t="s">
        <v>487</v>
      </c>
    </row>
    <row r="903" spans="1:11" customFormat="1" x14ac:dyDescent="0.25">
      <c r="A903" s="1"/>
      <c r="B903" s="51"/>
      <c r="C903" s="52"/>
      <c r="D903" s="88"/>
      <c r="E903" s="52"/>
      <c r="F903" s="52"/>
      <c r="G903" s="23"/>
      <c r="H903" s="53"/>
      <c r="I903"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903"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903" s="53" t="s">
        <v>487</v>
      </c>
    </row>
    <row r="904" spans="1:11" customFormat="1" x14ac:dyDescent="0.25">
      <c r="A904" s="1"/>
      <c r="B904" s="51"/>
      <c r="C904" s="52"/>
      <c r="D904" s="88"/>
      <c r="E904" s="52"/>
      <c r="F904" s="52"/>
      <c r="G904" s="23"/>
      <c r="H904" s="53"/>
      <c r="I904"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904"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904" s="53" t="s">
        <v>487</v>
      </c>
    </row>
    <row r="905" spans="1:11" customFormat="1" x14ac:dyDescent="0.25">
      <c r="A905" s="1"/>
      <c r="B905" s="51"/>
      <c r="C905" s="52"/>
      <c r="D905" s="88"/>
      <c r="E905" s="52"/>
      <c r="F905" s="52"/>
      <c r="G905" s="23"/>
      <c r="H905" s="53"/>
      <c r="I905"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905"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905" s="53" t="s">
        <v>487</v>
      </c>
    </row>
    <row r="906" spans="1:11" customFormat="1" x14ac:dyDescent="0.25">
      <c r="A906" s="1"/>
      <c r="B906" s="51"/>
      <c r="C906" s="52"/>
      <c r="D906" s="88"/>
      <c r="E906" s="52"/>
      <c r="F906" s="52"/>
      <c r="G906" s="23"/>
      <c r="H906" s="53"/>
      <c r="I906"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906"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906" s="53" t="s">
        <v>487</v>
      </c>
    </row>
    <row r="907" spans="1:11" customFormat="1" x14ac:dyDescent="0.25">
      <c r="A907" s="1"/>
      <c r="B907" s="51"/>
      <c r="C907" s="52"/>
      <c r="D907" s="88"/>
      <c r="E907" s="52"/>
      <c r="F907" s="52"/>
      <c r="G907" s="23"/>
      <c r="H907" s="53"/>
      <c r="I907"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907"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907" s="53" t="s">
        <v>487</v>
      </c>
    </row>
    <row r="908" spans="1:11" customFormat="1" x14ac:dyDescent="0.25">
      <c r="A908" s="1"/>
      <c r="B908" s="51"/>
      <c r="C908" s="52"/>
      <c r="D908" s="88"/>
      <c r="E908" s="52"/>
      <c r="F908" s="52"/>
      <c r="G908" s="23"/>
      <c r="H908" s="53"/>
      <c r="I908"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908"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908" s="53" t="s">
        <v>487</v>
      </c>
    </row>
    <row r="909" spans="1:11" customFormat="1" x14ac:dyDescent="0.25">
      <c r="A909" s="1"/>
      <c r="B909" s="51"/>
      <c r="C909" s="52"/>
      <c r="D909" s="88"/>
      <c r="E909" s="52"/>
      <c r="F909" s="52"/>
      <c r="G909" s="23"/>
      <c r="H909" s="53"/>
      <c r="I909"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909"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909" s="53" t="s">
        <v>487</v>
      </c>
    </row>
    <row r="910" spans="1:11" customFormat="1" x14ac:dyDescent="0.25">
      <c r="A910" s="1"/>
      <c r="B910" s="51"/>
      <c r="C910" s="52"/>
      <c r="D910" s="88"/>
      <c r="E910" s="52"/>
      <c r="F910" s="52"/>
      <c r="G910" s="23"/>
      <c r="H910" s="53"/>
      <c r="I910"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910"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910" s="53" t="s">
        <v>487</v>
      </c>
    </row>
    <row r="911" spans="1:11" customFormat="1" x14ac:dyDescent="0.25">
      <c r="A911" s="1"/>
      <c r="B911" s="51"/>
      <c r="C911" s="52"/>
      <c r="D911" s="88"/>
      <c r="E911" s="52"/>
      <c r="F911" s="52"/>
      <c r="G911" s="23"/>
      <c r="H911" s="53"/>
      <c r="I911"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911"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911" s="53" t="s">
        <v>487</v>
      </c>
    </row>
    <row r="912" spans="1:11" customFormat="1" x14ac:dyDescent="0.25">
      <c r="A912" s="1"/>
      <c r="B912" s="51"/>
      <c r="C912" s="52"/>
      <c r="D912" s="88"/>
      <c r="E912" s="52"/>
      <c r="F912" s="52"/>
      <c r="G912" s="23"/>
      <c r="H912" s="53"/>
      <c r="I912"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912"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912" s="53" t="s">
        <v>487</v>
      </c>
    </row>
    <row r="913" spans="1:11" customFormat="1" x14ac:dyDescent="0.25">
      <c r="A913" s="1"/>
      <c r="B913" s="51"/>
      <c r="C913" s="52"/>
      <c r="D913" s="88"/>
      <c r="E913" s="52"/>
      <c r="F913" s="52"/>
      <c r="G913" s="23"/>
      <c r="H913" s="53"/>
      <c r="I913"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913"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913" s="53" t="s">
        <v>487</v>
      </c>
    </row>
    <row r="914" spans="1:11" customFormat="1" x14ac:dyDescent="0.25">
      <c r="A914" s="1"/>
      <c r="B914" s="51"/>
      <c r="C914" s="52"/>
      <c r="D914" s="88"/>
      <c r="E914" s="52"/>
      <c r="F914" s="52"/>
      <c r="G914" s="23"/>
      <c r="H914" s="53"/>
      <c r="I914"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914"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914" s="53" t="s">
        <v>487</v>
      </c>
    </row>
    <row r="915" spans="1:11" customFormat="1" x14ac:dyDescent="0.25">
      <c r="A915" s="1"/>
      <c r="B915" s="51"/>
      <c r="C915" s="52"/>
      <c r="D915" s="88"/>
      <c r="E915" s="52"/>
      <c r="F915" s="52"/>
      <c r="G915" s="23"/>
      <c r="H915" s="53"/>
      <c r="I915"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915"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915" s="53" t="s">
        <v>487</v>
      </c>
    </row>
    <row r="916" spans="1:11" customFormat="1" x14ac:dyDescent="0.25">
      <c r="A916" s="1"/>
      <c r="B916" s="51"/>
      <c r="C916" s="52"/>
      <c r="D916" s="88"/>
      <c r="E916" s="52"/>
      <c r="F916" s="52"/>
      <c r="G916" s="23"/>
      <c r="H916" s="53"/>
      <c r="I916"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916"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916" s="53" t="s">
        <v>487</v>
      </c>
    </row>
    <row r="917" spans="1:11" customFormat="1" x14ac:dyDescent="0.25">
      <c r="A917" s="1"/>
      <c r="B917" s="51"/>
      <c r="C917" s="52"/>
      <c r="D917" s="88"/>
      <c r="E917" s="52"/>
      <c r="F917" s="52"/>
      <c r="G917" s="23"/>
      <c r="H917" s="53"/>
      <c r="I917"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917"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917" s="53" t="s">
        <v>487</v>
      </c>
    </row>
    <row r="918" spans="1:11" customFormat="1" x14ac:dyDescent="0.25">
      <c r="A918" s="1"/>
      <c r="B918" s="51"/>
      <c r="C918" s="52"/>
      <c r="D918" s="88"/>
      <c r="E918" s="52"/>
      <c r="F918" s="52"/>
      <c r="G918" s="23"/>
      <c r="H918" s="53"/>
      <c r="I918"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918"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918" s="53" t="s">
        <v>487</v>
      </c>
    </row>
    <row r="919" spans="1:11" customFormat="1" x14ac:dyDescent="0.25">
      <c r="A919" s="1"/>
      <c r="B919" s="51"/>
      <c r="C919" s="52"/>
      <c r="D919" s="88"/>
      <c r="E919" s="52"/>
      <c r="F919" s="52"/>
      <c r="G919" s="23"/>
      <c r="H919" s="53"/>
      <c r="I919"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919"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919" s="53" t="s">
        <v>487</v>
      </c>
    </row>
    <row r="920" spans="1:11" customFormat="1" x14ac:dyDescent="0.25">
      <c r="A920" s="1"/>
      <c r="B920" s="51"/>
      <c r="C920" s="52"/>
      <c r="D920" s="88"/>
      <c r="E920" s="52"/>
      <c r="F920" s="52"/>
      <c r="G920" s="23"/>
      <c r="H920" s="53"/>
      <c r="I920"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920"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920" s="53" t="s">
        <v>487</v>
      </c>
    </row>
    <row r="921" spans="1:11" customFormat="1" x14ac:dyDescent="0.25">
      <c r="A921" s="1"/>
      <c r="B921" s="51"/>
      <c r="C921" s="52"/>
      <c r="D921" s="88"/>
      <c r="E921" s="52"/>
      <c r="F921" s="52"/>
      <c r="G921" s="23"/>
      <c r="H921" s="53"/>
      <c r="I921"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921"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921" s="53" t="s">
        <v>487</v>
      </c>
    </row>
    <row r="922" spans="1:11" customFormat="1" x14ac:dyDescent="0.25">
      <c r="A922" s="1"/>
      <c r="B922" s="51"/>
      <c r="C922" s="52"/>
      <c r="D922" s="88"/>
      <c r="E922" s="52"/>
      <c r="F922" s="52"/>
      <c r="G922" s="23"/>
      <c r="H922" s="53"/>
      <c r="I922"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922"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922" s="53" t="s">
        <v>487</v>
      </c>
    </row>
    <row r="923" spans="1:11" customFormat="1" x14ac:dyDescent="0.25">
      <c r="A923" s="1"/>
      <c r="B923" s="51"/>
      <c r="C923" s="52"/>
      <c r="D923" s="88"/>
      <c r="E923" s="52"/>
      <c r="F923" s="52"/>
      <c r="G923" s="23"/>
      <c r="H923" s="53"/>
      <c r="I923"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923"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923" s="53" t="s">
        <v>487</v>
      </c>
    </row>
    <row r="924" spans="1:11" customFormat="1" x14ac:dyDescent="0.25">
      <c r="A924" s="1"/>
      <c r="B924" s="51"/>
      <c r="C924" s="52"/>
      <c r="D924" s="88"/>
      <c r="E924" s="52"/>
      <c r="F924" s="52"/>
      <c r="G924" s="23"/>
      <c r="H924" s="53"/>
      <c r="I924"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924"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924" s="53" t="s">
        <v>487</v>
      </c>
    </row>
    <row r="925" spans="1:11" customFormat="1" x14ac:dyDescent="0.25">
      <c r="A925" s="1"/>
      <c r="B925" s="51"/>
      <c r="C925" s="52"/>
      <c r="D925" s="88"/>
      <c r="E925" s="52"/>
      <c r="F925" s="52"/>
      <c r="G925" s="23"/>
      <c r="H925" s="53"/>
      <c r="I925"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925"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925" s="53" t="s">
        <v>487</v>
      </c>
    </row>
    <row r="926" spans="1:11" customFormat="1" x14ac:dyDescent="0.25">
      <c r="A926" s="1"/>
      <c r="B926" s="51"/>
      <c r="C926" s="52"/>
      <c r="D926" s="88"/>
      <c r="E926" s="52"/>
      <c r="F926" s="52"/>
      <c r="G926" s="23"/>
      <c r="H926" s="53"/>
      <c r="I926"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926"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926" s="53" t="s">
        <v>487</v>
      </c>
    </row>
    <row r="927" spans="1:11" customFormat="1" x14ac:dyDescent="0.25">
      <c r="A927" s="1"/>
      <c r="B927" s="51"/>
      <c r="C927" s="52"/>
      <c r="D927" s="88"/>
      <c r="E927" s="52"/>
      <c r="F927" s="52"/>
      <c r="G927" s="23"/>
      <c r="H927" s="53"/>
      <c r="I927"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927"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927" s="53" t="s">
        <v>487</v>
      </c>
    </row>
    <row r="928" spans="1:11" customFormat="1" x14ac:dyDescent="0.25">
      <c r="A928" s="1"/>
      <c r="B928" s="51"/>
      <c r="C928" s="52"/>
      <c r="D928" s="88"/>
      <c r="E928" s="52"/>
      <c r="F928" s="52"/>
      <c r="G928" s="23"/>
      <c r="H928" s="53"/>
      <c r="I928"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928"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928" s="53" t="s">
        <v>487</v>
      </c>
    </row>
    <row r="929" spans="1:11" customFormat="1" x14ac:dyDescent="0.25">
      <c r="A929" s="1"/>
      <c r="B929" s="51"/>
      <c r="C929" s="52"/>
      <c r="D929" s="88"/>
      <c r="E929" s="52"/>
      <c r="F929" s="52"/>
      <c r="G929" s="23"/>
      <c r="H929" s="53"/>
      <c r="I929"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929"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929" s="53" t="s">
        <v>487</v>
      </c>
    </row>
    <row r="930" spans="1:11" customFormat="1" x14ac:dyDescent="0.25">
      <c r="A930" s="1"/>
      <c r="B930" s="51"/>
      <c r="C930" s="52"/>
      <c r="D930" s="88"/>
      <c r="E930" s="52"/>
      <c r="F930" s="52"/>
      <c r="G930" s="23"/>
      <c r="H930" s="53"/>
      <c r="I930"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930"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930" s="53" t="s">
        <v>487</v>
      </c>
    </row>
    <row r="931" spans="1:11" customFormat="1" x14ac:dyDescent="0.25">
      <c r="A931" s="1"/>
      <c r="B931" s="51"/>
      <c r="C931" s="52"/>
      <c r="D931" s="88"/>
      <c r="E931" s="52"/>
      <c r="F931" s="52"/>
      <c r="G931" s="23"/>
      <c r="H931" s="53"/>
      <c r="I931"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931"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931" s="53" t="s">
        <v>487</v>
      </c>
    </row>
    <row r="932" spans="1:11" customFormat="1" x14ac:dyDescent="0.25">
      <c r="A932" s="1"/>
      <c r="B932" s="51"/>
      <c r="C932" s="52"/>
      <c r="D932" s="88"/>
      <c r="E932" s="52"/>
      <c r="F932" s="52"/>
      <c r="G932" s="23"/>
      <c r="H932" s="53"/>
      <c r="I932"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932"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932" s="53" t="s">
        <v>487</v>
      </c>
    </row>
    <row r="933" spans="1:11" customFormat="1" x14ac:dyDescent="0.25">
      <c r="A933" s="1"/>
      <c r="B933" s="51"/>
      <c r="C933" s="52"/>
      <c r="D933" s="88"/>
      <c r="E933" s="52"/>
      <c r="F933" s="52"/>
      <c r="G933" s="23"/>
      <c r="H933" s="53"/>
      <c r="I933"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933"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933" s="53" t="s">
        <v>487</v>
      </c>
    </row>
    <row r="934" spans="1:11" customFormat="1" x14ac:dyDescent="0.25">
      <c r="A934" s="1"/>
      <c r="B934" s="51"/>
      <c r="C934" s="52"/>
      <c r="D934" s="88"/>
      <c r="E934" s="52"/>
      <c r="F934" s="52"/>
      <c r="G934" s="23"/>
      <c r="H934" s="53"/>
      <c r="I934"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934"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934" s="53" t="s">
        <v>487</v>
      </c>
    </row>
    <row r="935" spans="1:11" customFormat="1" x14ac:dyDescent="0.25">
      <c r="A935" s="1"/>
      <c r="B935" s="51"/>
      <c r="C935" s="52"/>
      <c r="D935" s="88"/>
      <c r="E935" s="52"/>
      <c r="F935" s="52"/>
      <c r="G935" s="23"/>
      <c r="H935" s="53"/>
      <c r="I935"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935"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935" s="53" t="s">
        <v>487</v>
      </c>
    </row>
    <row r="936" spans="1:11" customFormat="1" x14ac:dyDescent="0.25">
      <c r="A936" s="1"/>
      <c r="B936" s="51"/>
      <c r="C936" s="52"/>
      <c r="D936" s="88"/>
      <c r="E936" s="52"/>
      <c r="F936" s="52"/>
      <c r="G936" s="23"/>
      <c r="H936" s="53"/>
      <c r="I936"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936"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936" s="53" t="s">
        <v>487</v>
      </c>
    </row>
    <row r="937" spans="1:11" customFormat="1" x14ac:dyDescent="0.25">
      <c r="A937" s="1"/>
      <c r="B937" s="51"/>
      <c r="C937" s="52"/>
      <c r="D937" s="88"/>
      <c r="E937" s="52"/>
      <c r="F937" s="52"/>
      <c r="G937" s="23"/>
      <c r="H937" s="53"/>
      <c r="I937"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937"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937" s="53" t="s">
        <v>487</v>
      </c>
    </row>
    <row r="938" spans="1:11" customFormat="1" x14ac:dyDescent="0.25">
      <c r="A938" s="1"/>
      <c r="B938" s="51"/>
      <c r="C938" s="52"/>
      <c r="D938" s="88"/>
      <c r="E938" s="52"/>
      <c r="F938" s="52"/>
      <c r="G938" s="23"/>
      <c r="H938" s="53"/>
      <c r="I938"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938"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938" s="53" t="s">
        <v>487</v>
      </c>
    </row>
    <row r="939" spans="1:11" customFormat="1" x14ac:dyDescent="0.25">
      <c r="A939" s="1"/>
      <c r="B939" s="51"/>
      <c r="C939" s="52"/>
      <c r="D939" s="88"/>
      <c r="E939" s="52"/>
      <c r="F939" s="52"/>
      <c r="G939" s="23"/>
      <c r="H939" s="53"/>
      <c r="I939"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939"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939" s="53" t="s">
        <v>487</v>
      </c>
    </row>
    <row r="940" spans="1:11" customFormat="1" x14ac:dyDescent="0.25">
      <c r="A940" s="1"/>
      <c r="B940" s="51"/>
      <c r="C940" s="52"/>
      <c r="D940" s="88"/>
      <c r="E940" s="52"/>
      <c r="F940" s="52"/>
      <c r="G940" s="23"/>
      <c r="H940" s="53"/>
      <c r="I940"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940"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940" s="53" t="s">
        <v>487</v>
      </c>
    </row>
    <row r="941" spans="1:11" customFormat="1" x14ac:dyDescent="0.25">
      <c r="A941" s="1"/>
      <c r="B941" s="51"/>
      <c r="C941" s="52"/>
      <c r="D941" s="88"/>
      <c r="E941" s="52"/>
      <c r="F941" s="52"/>
      <c r="G941" s="23"/>
      <c r="H941" s="53"/>
      <c r="I941"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941"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941" s="53" t="s">
        <v>487</v>
      </c>
    </row>
    <row r="942" spans="1:11" customFormat="1" x14ac:dyDescent="0.25">
      <c r="A942" s="1"/>
      <c r="B942" s="51"/>
      <c r="C942" s="52"/>
      <c r="D942" s="88"/>
      <c r="E942" s="52"/>
      <c r="F942" s="52"/>
      <c r="G942" s="23"/>
      <c r="H942" s="53"/>
      <c r="I942"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942"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942" s="53" t="s">
        <v>487</v>
      </c>
    </row>
    <row r="943" spans="1:11" customFormat="1" x14ac:dyDescent="0.25">
      <c r="A943" s="1"/>
      <c r="B943" s="51"/>
      <c r="C943" s="52"/>
      <c r="D943" s="88"/>
      <c r="E943" s="52"/>
      <c r="F943" s="52"/>
      <c r="G943" s="23"/>
      <c r="H943" s="53"/>
      <c r="I943"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943"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943" s="53" t="s">
        <v>487</v>
      </c>
    </row>
    <row r="944" spans="1:11" customFormat="1" x14ac:dyDescent="0.25">
      <c r="A944" s="1"/>
      <c r="B944" s="51"/>
      <c r="C944" s="52"/>
      <c r="D944" s="88"/>
      <c r="E944" s="52"/>
      <c r="F944" s="52"/>
      <c r="G944" s="23"/>
      <c r="H944" s="53"/>
      <c r="I944"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944"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944" s="53" t="s">
        <v>487</v>
      </c>
    </row>
    <row r="945" spans="1:11" customFormat="1" x14ac:dyDescent="0.25">
      <c r="A945" s="1"/>
      <c r="B945" s="51"/>
      <c r="C945" s="52"/>
      <c r="D945" s="88"/>
      <c r="E945" s="52"/>
      <c r="F945" s="52"/>
      <c r="G945" s="23"/>
      <c r="H945" s="53"/>
      <c r="I945"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945"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945" s="53" t="s">
        <v>487</v>
      </c>
    </row>
    <row r="946" spans="1:11" customFormat="1" x14ac:dyDescent="0.25">
      <c r="A946" s="1"/>
      <c r="B946" s="51"/>
      <c r="C946" s="52"/>
      <c r="D946" s="88"/>
      <c r="E946" s="52"/>
      <c r="F946" s="52"/>
      <c r="G946" s="23"/>
      <c r="H946" s="53"/>
      <c r="I946"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946"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946" s="53" t="s">
        <v>487</v>
      </c>
    </row>
    <row r="947" spans="1:11" customFormat="1" x14ac:dyDescent="0.25">
      <c r="A947" s="1"/>
      <c r="B947" s="51"/>
      <c r="C947" s="52"/>
      <c r="D947" s="88"/>
      <c r="E947" s="52"/>
      <c r="F947" s="52"/>
      <c r="G947" s="23"/>
      <c r="H947" s="53"/>
      <c r="I947"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947"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947" s="53" t="s">
        <v>487</v>
      </c>
    </row>
    <row r="948" spans="1:11" customFormat="1" x14ac:dyDescent="0.25">
      <c r="A948" s="1"/>
      <c r="B948" s="51"/>
      <c r="C948" s="52"/>
      <c r="D948" s="88"/>
      <c r="E948" s="52"/>
      <c r="F948" s="52"/>
      <c r="G948" s="23"/>
      <c r="H948" s="53"/>
      <c r="I948"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948"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948" s="53" t="s">
        <v>487</v>
      </c>
    </row>
    <row r="949" spans="1:11" customFormat="1" x14ac:dyDescent="0.25">
      <c r="A949" s="1"/>
      <c r="B949" s="51"/>
      <c r="C949" s="52"/>
      <c r="D949" s="88"/>
      <c r="E949" s="52"/>
      <c r="F949" s="52"/>
      <c r="G949" s="23"/>
      <c r="H949" s="53"/>
      <c r="I949"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949"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949" s="53" t="s">
        <v>487</v>
      </c>
    </row>
    <row r="950" spans="1:11" customFormat="1" x14ac:dyDescent="0.25">
      <c r="A950" s="1"/>
      <c r="B950" s="51"/>
      <c r="C950" s="52"/>
      <c r="D950" s="88"/>
      <c r="E950" s="52"/>
      <c r="F950" s="52"/>
      <c r="G950" s="23"/>
      <c r="H950" s="53"/>
      <c r="I950"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950"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950" s="53" t="s">
        <v>487</v>
      </c>
    </row>
    <row r="951" spans="1:11" customFormat="1" x14ac:dyDescent="0.25">
      <c r="A951" s="1"/>
      <c r="B951" s="51"/>
      <c r="C951" s="52"/>
      <c r="D951" s="88"/>
      <c r="E951" s="52"/>
      <c r="F951" s="52"/>
      <c r="G951" s="23"/>
      <c r="H951" s="53"/>
      <c r="I951"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951"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951" s="53" t="s">
        <v>487</v>
      </c>
    </row>
    <row r="952" spans="1:11" customFormat="1" x14ac:dyDescent="0.25">
      <c r="A952" s="1"/>
      <c r="B952" s="51"/>
      <c r="C952" s="52"/>
      <c r="D952" s="88"/>
      <c r="E952" s="52"/>
      <c r="F952" s="52"/>
      <c r="G952" s="23"/>
      <c r="H952" s="53"/>
      <c r="I952"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952"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952" s="53" t="s">
        <v>487</v>
      </c>
    </row>
    <row r="953" spans="1:11" customFormat="1" x14ac:dyDescent="0.25">
      <c r="A953" s="1"/>
      <c r="B953" s="51"/>
      <c r="C953" s="52"/>
      <c r="D953" s="88"/>
      <c r="E953" s="52"/>
      <c r="F953" s="52"/>
      <c r="G953" s="23"/>
      <c r="H953" s="53"/>
      <c r="I953"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953"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953" s="53" t="s">
        <v>487</v>
      </c>
    </row>
    <row r="954" spans="1:11" customFormat="1" x14ac:dyDescent="0.25">
      <c r="A954" s="1"/>
      <c r="B954" s="51"/>
      <c r="C954" s="52"/>
      <c r="D954" s="88"/>
      <c r="E954" s="52"/>
      <c r="F954" s="52"/>
      <c r="G954" s="23"/>
      <c r="H954" s="53"/>
      <c r="I954"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954"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954" s="53" t="s">
        <v>487</v>
      </c>
    </row>
    <row r="955" spans="1:11" customFormat="1" x14ac:dyDescent="0.25">
      <c r="A955" s="1"/>
      <c r="B955" s="51"/>
      <c r="C955" s="52"/>
      <c r="D955" s="88"/>
      <c r="E955" s="52"/>
      <c r="F955" s="52"/>
      <c r="G955" s="23"/>
      <c r="H955" s="53"/>
      <c r="I955"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955"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955" s="53" t="s">
        <v>487</v>
      </c>
    </row>
    <row r="956" spans="1:11" customFormat="1" x14ac:dyDescent="0.25">
      <c r="A956" s="1"/>
      <c r="B956" s="51"/>
      <c r="C956" s="52"/>
      <c r="D956" s="88"/>
      <c r="E956" s="52"/>
      <c r="F956" s="52"/>
      <c r="G956" s="23"/>
      <c r="H956" s="53"/>
      <c r="I956"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956"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956" s="53" t="s">
        <v>487</v>
      </c>
    </row>
    <row r="957" spans="1:11" customFormat="1" x14ac:dyDescent="0.25">
      <c r="A957" s="1"/>
      <c r="B957" s="51"/>
      <c r="C957" s="52"/>
      <c r="D957" s="88"/>
      <c r="E957" s="52"/>
      <c r="F957" s="52"/>
      <c r="G957" s="23"/>
      <c r="H957" s="53"/>
      <c r="I957"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957"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957" s="53" t="s">
        <v>487</v>
      </c>
    </row>
    <row r="958" spans="1:11" customFormat="1" x14ac:dyDescent="0.25">
      <c r="A958" s="1"/>
      <c r="B958" s="51"/>
      <c r="C958" s="52"/>
      <c r="D958" s="88"/>
      <c r="E958" s="52"/>
      <c r="F958" s="52"/>
      <c r="G958" s="23"/>
      <c r="H958" s="53"/>
      <c r="I958"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958"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958" s="53" t="s">
        <v>487</v>
      </c>
    </row>
    <row r="959" spans="1:11" customFormat="1" x14ac:dyDescent="0.25">
      <c r="A959" s="1"/>
      <c r="B959" s="51"/>
      <c r="C959" s="52"/>
      <c r="D959" s="88"/>
      <c r="E959" s="52"/>
      <c r="F959" s="52"/>
      <c r="G959" s="23"/>
      <c r="H959" s="53"/>
      <c r="I959"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959"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959" s="53" t="s">
        <v>487</v>
      </c>
    </row>
    <row r="960" spans="1:11" customFormat="1" x14ac:dyDescent="0.25">
      <c r="A960" s="1"/>
      <c r="B960" s="51"/>
      <c r="C960" s="52"/>
      <c r="D960" s="88"/>
      <c r="E960" s="52"/>
      <c r="F960" s="52"/>
      <c r="G960" s="23"/>
      <c r="H960" s="53"/>
      <c r="I960"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960"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960" s="53" t="s">
        <v>487</v>
      </c>
    </row>
    <row r="961" spans="1:11" customFormat="1" x14ac:dyDescent="0.25">
      <c r="A961" s="1"/>
      <c r="B961" s="51"/>
      <c r="C961" s="52"/>
      <c r="D961" s="88"/>
      <c r="E961" s="52"/>
      <c r="F961" s="52"/>
      <c r="G961" s="23"/>
      <c r="H961" s="53"/>
      <c r="I961"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961"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961" s="53" t="s">
        <v>487</v>
      </c>
    </row>
    <row r="962" spans="1:11" customFormat="1" x14ac:dyDescent="0.25">
      <c r="A962" s="1"/>
      <c r="B962" s="51"/>
      <c r="C962" s="52"/>
      <c r="D962" s="88"/>
      <c r="E962" s="52"/>
      <c r="F962" s="52"/>
      <c r="G962" s="23"/>
      <c r="H962" s="53"/>
      <c r="I962"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962"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962" s="53" t="s">
        <v>487</v>
      </c>
    </row>
    <row r="963" spans="1:11" customFormat="1" x14ac:dyDescent="0.25">
      <c r="A963" s="1"/>
      <c r="B963" s="51"/>
      <c r="C963" s="52"/>
      <c r="D963" s="88"/>
      <c r="E963" s="52"/>
      <c r="F963" s="52"/>
      <c r="G963" s="23"/>
      <c r="H963" s="53"/>
      <c r="I963"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963"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963" s="53" t="s">
        <v>487</v>
      </c>
    </row>
    <row r="964" spans="1:11" customFormat="1" x14ac:dyDescent="0.25">
      <c r="A964" s="1"/>
      <c r="B964" s="51"/>
      <c r="C964" s="52"/>
      <c r="D964" s="88"/>
      <c r="E964" s="52"/>
      <c r="F964" s="52"/>
      <c r="G964" s="23"/>
      <c r="H964" s="53"/>
      <c r="I964"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964"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964" s="53" t="s">
        <v>487</v>
      </c>
    </row>
    <row r="965" spans="1:11" customFormat="1" x14ac:dyDescent="0.25">
      <c r="A965" s="1"/>
      <c r="B965" s="51"/>
      <c r="C965" s="52"/>
      <c r="D965" s="88"/>
      <c r="E965" s="52"/>
      <c r="F965" s="52"/>
      <c r="G965" s="23"/>
      <c r="H965" s="53"/>
      <c r="I965"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965"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965" s="53" t="s">
        <v>487</v>
      </c>
    </row>
    <row r="966" spans="1:11" customFormat="1" x14ac:dyDescent="0.25">
      <c r="A966" s="1"/>
      <c r="B966" s="51"/>
      <c r="C966" s="52"/>
      <c r="D966" s="88"/>
      <c r="E966" s="52"/>
      <c r="F966" s="52"/>
      <c r="G966" s="23"/>
      <c r="H966" s="53"/>
      <c r="I966"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966"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966" s="53" t="s">
        <v>487</v>
      </c>
    </row>
    <row r="967" spans="1:11" customFormat="1" x14ac:dyDescent="0.25">
      <c r="A967" s="1"/>
      <c r="B967" s="51"/>
      <c r="C967" s="52"/>
      <c r="D967" s="88"/>
      <c r="E967" s="52"/>
      <c r="F967" s="52"/>
      <c r="G967" s="23"/>
      <c r="H967" s="53"/>
      <c r="I967"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967"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967" s="53" t="s">
        <v>487</v>
      </c>
    </row>
    <row r="968" spans="1:11" customFormat="1" x14ac:dyDescent="0.25">
      <c r="A968" s="1"/>
      <c r="B968" s="51"/>
      <c r="C968" s="52"/>
      <c r="D968" s="88"/>
      <c r="E968" s="52"/>
      <c r="F968" s="52"/>
      <c r="G968" s="23"/>
      <c r="H968" s="53"/>
      <c r="I968"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968"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968" s="53" t="s">
        <v>487</v>
      </c>
    </row>
    <row r="969" spans="1:11" customFormat="1" x14ac:dyDescent="0.25">
      <c r="A969" s="1"/>
      <c r="B969" s="51"/>
      <c r="C969" s="52"/>
      <c r="D969" s="88"/>
      <c r="E969" s="52"/>
      <c r="F969" s="52"/>
      <c r="G969" s="23"/>
      <c r="H969" s="53"/>
      <c r="I969"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969"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969" s="53" t="s">
        <v>487</v>
      </c>
    </row>
    <row r="970" spans="1:11" customFormat="1" x14ac:dyDescent="0.25">
      <c r="A970" s="1"/>
      <c r="B970" s="51"/>
      <c r="C970" s="52"/>
      <c r="D970" s="88"/>
      <c r="E970" s="52"/>
      <c r="F970" s="52"/>
      <c r="G970" s="23"/>
      <c r="H970" s="53"/>
      <c r="I970"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970"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970" s="53" t="s">
        <v>487</v>
      </c>
    </row>
    <row r="971" spans="1:11" customFormat="1" x14ac:dyDescent="0.25">
      <c r="A971" s="1"/>
      <c r="B971" s="51"/>
      <c r="C971" s="52"/>
      <c r="D971" s="88"/>
      <c r="E971" s="52"/>
      <c r="F971" s="52"/>
      <c r="G971" s="23"/>
      <c r="H971" s="53"/>
      <c r="I971"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971"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971" s="53" t="s">
        <v>487</v>
      </c>
    </row>
    <row r="972" spans="1:11" customFormat="1" x14ac:dyDescent="0.25">
      <c r="A972" s="1"/>
      <c r="B972" s="51"/>
      <c r="C972" s="52"/>
      <c r="D972" s="88"/>
      <c r="E972" s="52"/>
      <c r="F972" s="52"/>
      <c r="G972" s="23"/>
      <c r="H972" s="53"/>
      <c r="I972"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972"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972" s="53" t="s">
        <v>487</v>
      </c>
    </row>
    <row r="973" spans="1:11" customFormat="1" x14ac:dyDescent="0.25">
      <c r="A973" s="1"/>
      <c r="B973" s="51"/>
      <c r="C973" s="52"/>
      <c r="D973" s="88"/>
      <c r="E973" s="52"/>
      <c r="F973" s="52"/>
      <c r="G973" s="23"/>
      <c r="H973" s="53"/>
      <c r="I973"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973"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973" s="53" t="s">
        <v>487</v>
      </c>
    </row>
    <row r="974" spans="1:11" customFormat="1" x14ac:dyDescent="0.25">
      <c r="A974" s="1"/>
      <c r="B974" s="51"/>
      <c r="C974" s="52"/>
      <c r="D974" s="88"/>
      <c r="E974" s="52"/>
      <c r="F974" s="52"/>
      <c r="G974" s="23"/>
      <c r="H974" s="53"/>
      <c r="I974"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974"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974" s="53" t="s">
        <v>487</v>
      </c>
    </row>
    <row r="975" spans="1:11" customFormat="1" x14ac:dyDescent="0.25">
      <c r="A975" s="1"/>
      <c r="B975" s="51"/>
      <c r="C975" s="52"/>
      <c r="D975" s="88"/>
      <c r="E975" s="52"/>
      <c r="F975" s="52"/>
      <c r="G975" s="23"/>
      <c r="H975" s="53"/>
      <c r="I975"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975"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975" s="53" t="s">
        <v>487</v>
      </c>
    </row>
    <row r="976" spans="1:11" customFormat="1" x14ac:dyDescent="0.25">
      <c r="A976" s="1"/>
      <c r="B976" s="51"/>
      <c r="C976" s="52"/>
      <c r="D976" s="88"/>
      <c r="E976" s="52"/>
      <c r="F976" s="52"/>
      <c r="G976" s="23"/>
      <c r="H976" s="53"/>
      <c r="I976"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976"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976" s="53" t="s">
        <v>487</v>
      </c>
    </row>
    <row r="977" spans="1:11" customFormat="1" x14ac:dyDescent="0.25">
      <c r="A977" s="1"/>
      <c r="B977" s="51"/>
      <c r="C977" s="52"/>
      <c r="D977" s="88"/>
      <c r="E977" s="52"/>
      <c r="F977" s="52"/>
      <c r="G977" s="23"/>
      <c r="H977" s="53"/>
      <c r="I977"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977"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977" s="53" t="s">
        <v>487</v>
      </c>
    </row>
    <row r="978" spans="1:11" customFormat="1" x14ac:dyDescent="0.25">
      <c r="A978" s="1"/>
      <c r="B978" s="51"/>
      <c r="C978" s="52"/>
      <c r="D978" s="88"/>
      <c r="E978" s="52"/>
      <c r="F978" s="52"/>
      <c r="G978" s="23"/>
      <c r="H978" s="53"/>
      <c r="I978"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978"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978" s="53" t="s">
        <v>487</v>
      </c>
    </row>
    <row r="979" spans="1:11" customFormat="1" x14ac:dyDescent="0.25">
      <c r="A979" s="1"/>
      <c r="B979" s="51"/>
      <c r="C979" s="52"/>
      <c r="D979" s="88"/>
      <c r="E979" s="52"/>
      <c r="F979" s="52"/>
      <c r="G979" s="23"/>
      <c r="H979" s="53"/>
      <c r="I979"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979"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979" s="53" t="s">
        <v>487</v>
      </c>
    </row>
    <row r="980" spans="1:11" customFormat="1" x14ac:dyDescent="0.25">
      <c r="A980" s="1"/>
      <c r="B980" s="51"/>
      <c r="C980" s="52"/>
      <c r="D980" s="88"/>
      <c r="E980" s="52"/>
      <c r="F980" s="52"/>
      <c r="G980" s="23"/>
      <c r="H980" s="53"/>
      <c r="I980"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980"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980" s="53" t="s">
        <v>487</v>
      </c>
    </row>
    <row r="981" spans="1:11" customFormat="1" x14ac:dyDescent="0.25">
      <c r="A981" s="1"/>
      <c r="B981" s="51"/>
      <c r="C981" s="52"/>
      <c r="D981" s="88"/>
      <c r="E981" s="52"/>
      <c r="F981" s="52"/>
      <c r="G981" s="23"/>
      <c r="H981" s="53"/>
      <c r="I981"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981"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981" s="53" t="s">
        <v>487</v>
      </c>
    </row>
    <row r="982" spans="1:11" customFormat="1" x14ac:dyDescent="0.25">
      <c r="A982" s="1"/>
      <c r="B982" s="51"/>
      <c r="C982" s="52"/>
      <c r="D982" s="88"/>
      <c r="E982" s="52"/>
      <c r="F982" s="52"/>
      <c r="G982" s="23"/>
      <c r="H982" s="53"/>
      <c r="I982"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982"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982" s="53" t="s">
        <v>487</v>
      </c>
    </row>
    <row r="983" spans="1:11" customFormat="1" x14ac:dyDescent="0.25">
      <c r="A983" s="1"/>
      <c r="B983" s="51"/>
      <c r="C983" s="52"/>
      <c r="D983" s="88"/>
      <c r="E983" s="52"/>
      <c r="F983" s="52"/>
      <c r="G983" s="23"/>
      <c r="H983" s="53"/>
      <c r="I983"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983"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983" s="53" t="s">
        <v>487</v>
      </c>
    </row>
    <row r="984" spans="1:11" customFormat="1" x14ac:dyDescent="0.25">
      <c r="A984" s="1"/>
      <c r="B984" s="51"/>
      <c r="C984" s="52"/>
      <c r="D984" s="88"/>
      <c r="E984" s="52"/>
      <c r="F984" s="52"/>
      <c r="G984" s="23"/>
      <c r="H984" s="53"/>
      <c r="I984"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984"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984" s="53" t="s">
        <v>487</v>
      </c>
    </row>
    <row r="985" spans="1:11" customFormat="1" x14ac:dyDescent="0.25">
      <c r="A985" s="1"/>
      <c r="B985" s="51"/>
      <c r="C985" s="52"/>
      <c r="D985" s="88"/>
      <c r="E985" s="52"/>
      <c r="F985" s="52"/>
      <c r="G985" s="23"/>
      <c r="H985" s="53"/>
      <c r="I985"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985"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985" s="53" t="s">
        <v>487</v>
      </c>
    </row>
    <row r="986" spans="1:11" customFormat="1" x14ac:dyDescent="0.25">
      <c r="A986" s="1"/>
      <c r="B986" s="51"/>
      <c r="C986" s="52"/>
      <c r="D986" s="88"/>
      <c r="E986" s="52"/>
      <c r="F986" s="52"/>
      <c r="G986" s="23"/>
      <c r="H986" s="53"/>
      <c r="I986"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986"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986" s="53" t="s">
        <v>487</v>
      </c>
    </row>
    <row r="987" spans="1:11" customFormat="1" x14ac:dyDescent="0.25">
      <c r="A987" s="1"/>
      <c r="B987" s="51"/>
      <c r="C987" s="52"/>
      <c r="D987" s="88"/>
      <c r="E987" s="52"/>
      <c r="F987" s="52"/>
      <c r="G987" s="23"/>
      <c r="H987" s="53"/>
      <c r="I987"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987"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987" s="53" t="s">
        <v>487</v>
      </c>
    </row>
    <row r="988" spans="1:11" customFormat="1" x14ac:dyDescent="0.25">
      <c r="A988" s="1"/>
      <c r="B988" s="51"/>
      <c r="C988" s="52"/>
      <c r="D988" s="88"/>
      <c r="E988" s="52"/>
      <c r="F988" s="52"/>
      <c r="G988" s="23"/>
      <c r="H988" s="53"/>
      <c r="I988"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988"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988" s="53" t="s">
        <v>487</v>
      </c>
    </row>
    <row r="989" spans="1:11" customFormat="1" x14ac:dyDescent="0.25">
      <c r="A989" s="1"/>
      <c r="B989" s="51"/>
      <c r="C989" s="52"/>
      <c r="D989" s="88"/>
      <c r="E989" s="52"/>
      <c r="F989" s="52"/>
      <c r="G989" s="23"/>
      <c r="H989" s="53"/>
      <c r="I989"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989"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989" s="53" t="s">
        <v>487</v>
      </c>
    </row>
    <row r="990" spans="1:11" customFormat="1" x14ac:dyDescent="0.25">
      <c r="A990" s="1"/>
      <c r="B990" s="51"/>
      <c r="C990" s="52"/>
      <c r="D990" s="88"/>
      <c r="E990" s="52"/>
      <c r="F990" s="52"/>
      <c r="G990" s="23"/>
      <c r="H990" s="53"/>
      <c r="I990"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990"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990" s="53" t="s">
        <v>487</v>
      </c>
    </row>
    <row r="991" spans="1:11" customFormat="1" x14ac:dyDescent="0.25">
      <c r="A991" s="1"/>
      <c r="B991" s="51"/>
      <c r="C991" s="52"/>
      <c r="D991" s="88"/>
      <c r="E991" s="52"/>
      <c r="F991" s="52"/>
      <c r="G991" s="23"/>
      <c r="H991" s="53"/>
      <c r="I991"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991"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991" s="53" t="s">
        <v>487</v>
      </c>
    </row>
    <row r="992" spans="1:11" customFormat="1" x14ac:dyDescent="0.25">
      <c r="A992" s="1"/>
      <c r="B992" s="51"/>
      <c r="C992" s="52"/>
      <c r="D992" s="88"/>
      <c r="E992" s="52"/>
      <c r="F992" s="52"/>
      <c r="G992" s="23"/>
      <c r="H992" s="53"/>
      <c r="I992"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992"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992" s="53" t="s">
        <v>487</v>
      </c>
    </row>
    <row r="993" spans="1:11" customFormat="1" x14ac:dyDescent="0.25">
      <c r="A993" s="1"/>
      <c r="B993" s="51"/>
      <c r="C993" s="52"/>
      <c r="D993" s="88"/>
      <c r="E993" s="52"/>
      <c r="F993" s="52"/>
      <c r="G993" s="23"/>
      <c r="H993" s="53"/>
      <c r="I993"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993"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993" s="53" t="s">
        <v>487</v>
      </c>
    </row>
    <row r="994" spans="1:11" customFormat="1" x14ac:dyDescent="0.25">
      <c r="A994" s="1"/>
      <c r="B994" s="51"/>
      <c r="C994" s="52"/>
      <c r="D994" s="88"/>
      <c r="E994" s="52"/>
      <c r="F994" s="52"/>
      <c r="G994" s="23"/>
      <c r="H994" s="53"/>
      <c r="I994"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994"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994" s="53" t="s">
        <v>487</v>
      </c>
    </row>
    <row r="995" spans="1:11" customFormat="1" x14ac:dyDescent="0.25">
      <c r="A995" s="1"/>
      <c r="B995" s="51"/>
      <c r="C995" s="52"/>
      <c r="D995" s="88"/>
      <c r="E995" s="52"/>
      <c r="F995" s="52"/>
      <c r="G995" s="23"/>
      <c r="H995" s="53"/>
      <c r="I995" s="38" t="str">
        <f>IF(COUNTA(Expenses[[#This Row],[Expense Category]:[Function Code]])=0,"",IF(AND(COUNTA(Expenses[[#This Row],[Expense Category]:[Expense Date]])&gt;0,Expenses[[#This Row],[Function Code]]=""),"(autofill)",(IFERROR(VLOOKUP(Expenses[[#This Row],[Function Code]],Function_Codes_All[],2,0),"Invalid code. See 'Fx &amp; Obj Codes' tab for available codes."))))</f>
        <v/>
      </c>
      <c r="J995" s="38" t="str">
        <f>IF(COUNTA(Expenses[[#This Row],[Expense Category]:[Object Code]])=0,"",IF(AND(COUNTA(Expenses[[#This Row],[Expense Category]:[Function Code]])&gt;0,Expenses[[#This Row],[Object Code]]=""),"(autofill)",(IFERROR(VLOOKUP(Expenses[[#This Row],[Object Code]],Object_Codes_All[],2,0),"Invalid code. See 'Fx &amp; Obj Codes' tab for available codes."))))</f>
        <v/>
      </c>
      <c r="K995" s="53" t="s">
        <v>487</v>
      </c>
    </row>
  </sheetData>
  <sheetProtection sheet="1" objects="1" scenarios="1"/>
  <mergeCells count="3">
    <mergeCell ref="B2:H2"/>
    <mergeCell ref="D10:E10"/>
    <mergeCell ref="C5:F5"/>
  </mergeCells>
  <phoneticPr fontId="55" type="noConversion"/>
  <conditionalFormatting sqref="B14:C995">
    <cfRule type="cellIs" dxfId="9" priority="72" operator="equal">
      <formula>"(select)"</formula>
    </cfRule>
  </conditionalFormatting>
  <conditionalFormatting sqref="B14:H995">
    <cfRule type="expression" dxfId="8" priority="26">
      <formula>AND($G14&gt;0,B14="")</formula>
    </cfRule>
  </conditionalFormatting>
  <conditionalFormatting sqref="C4 C7:C8">
    <cfRule type="containsText" dxfId="7" priority="76" operator="containsText" text="(enter">
      <formula>NOT(ISERROR(SEARCH("(enter",C4)))</formula>
    </cfRule>
  </conditionalFormatting>
  <conditionalFormatting sqref="C4:C5">
    <cfRule type="expression" dxfId="6" priority="75">
      <formula>$C$5="Invalid Entity ID"</formula>
    </cfRule>
  </conditionalFormatting>
  <conditionalFormatting sqref="C5 I14:J995">
    <cfRule type="cellIs" dxfId="5" priority="78" operator="equal">
      <formula>"(autofill)"</formula>
    </cfRule>
  </conditionalFormatting>
  <conditionalFormatting sqref="C14:C995">
    <cfRule type="cellIs" dxfId="4" priority="80" operator="equal">
      <formula>"Yes"</formula>
    </cfRule>
  </conditionalFormatting>
  <conditionalFormatting sqref="D14:D995">
    <cfRule type="expression" dxfId="3" priority="84">
      <formula>AND($D14&lt;&gt;"",$D14&lt;&gt;"(date)",OR($D14&lt;$D$7,$D14&gt;$D$8))</formula>
    </cfRule>
  </conditionalFormatting>
  <conditionalFormatting sqref="I14:I995 E14:E995">
    <cfRule type="expression" dxfId="2" priority="99">
      <formula>$I14="Invalid code. See 'Fx &amp; Obj Codes' tab for available codes."</formula>
    </cfRule>
  </conditionalFormatting>
  <conditionalFormatting sqref="J14:J995 F14:F995">
    <cfRule type="expression" dxfId="1" priority="108">
      <formula>$J14="Invalid code. See 'Fx &amp; Obj Codes' tab for available codes."</formula>
    </cfRule>
  </conditionalFormatting>
  <dataValidations count="2">
    <dataValidation type="list" allowBlank="1" showErrorMessage="1" sqref="C14:C995" xr:uid="{00000000-0002-0000-0100-000000000000}">
      <formula1>Contracted_List</formula1>
    </dataValidation>
    <dataValidation type="list" allowBlank="1" showErrorMessage="1" sqref="B14:B995" xr:uid="{00000000-0002-0000-0100-000002000000}">
      <formula1>Categories_List</formula1>
    </dataValidation>
  </dataValidations>
  <hyperlinks>
    <hyperlink ref="D10" location="'Request Form'!A15" display="Back to Top Row" xr:uid="{00000000-0004-0000-0100-000001000000}"/>
    <hyperlink ref="D10:E10" location="'Request Form'!A14" display="Back to Top Row" xr:uid="{4CDC0750-F73B-4620-9756-80C7AB2F8C49}"/>
  </hyperlinks>
  <printOptions horizontalCentered="1"/>
  <pageMargins left="0.25" right="0.25" top="0.25" bottom="0.25" header="0.3" footer="0.3"/>
  <pageSetup scale="49" fitToHeight="0" orientation="landscape" horizontalDpi="300" verticalDpi="300" r:id="rId1"/>
  <tableParts count="2">
    <tablePart r:id="rId2"/>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D4D4D4"/>
  </sheetPr>
  <dimension ref="A1:F168"/>
  <sheetViews>
    <sheetView showGridLines="0" showRowColHeaders="0" workbookViewId="0">
      <pane ySplit="5" topLeftCell="A6" activePane="bottomLeft" state="frozen"/>
      <selection pane="bottomLeft"/>
    </sheetView>
  </sheetViews>
  <sheetFormatPr defaultRowHeight="15" x14ac:dyDescent="0.25"/>
  <cols>
    <col min="1" max="1" width="2.7109375" customWidth="1"/>
    <col min="2" max="2" width="8.140625" customWidth="1"/>
    <col min="3" max="3" width="59.42578125" bestFit="1" customWidth="1"/>
    <col min="4" max="4" width="3.7109375" customWidth="1"/>
    <col min="5" max="5" width="8.140625" customWidth="1"/>
    <col min="6" max="6" width="61.7109375" bestFit="1" customWidth="1"/>
    <col min="7" max="7" width="3.7109375" customWidth="1"/>
  </cols>
  <sheetData>
    <row r="1" spans="1:6" ht="14.25" x14ac:dyDescent="0.25">
      <c r="A1" s="1" t="s">
        <v>0</v>
      </c>
      <c r="D1" s="1" t="s">
        <v>0</v>
      </c>
    </row>
    <row r="2" spans="1:6" ht="33" customHeight="1" x14ac:dyDescent="0.25">
      <c r="A2" s="1" t="s">
        <v>0</v>
      </c>
      <c r="B2" s="127" t="s">
        <v>332</v>
      </c>
      <c r="C2" s="128"/>
      <c r="D2" s="128"/>
      <c r="E2" s="128"/>
      <c r="F2" s="129"/>
    </row>
    <row r="3" spans="1:6" ht="14.25" x14ac:dyDescent="0.25">
      <c r="A3" s="1" t="s">
        <v>0</v>
      </c>
    </row>
    <row r="4" spans="1:6" ht="19.149999999999999" x14ac:dyDescent="0.25">
      <c r="A4" s="1" t="s">
        <v>0</v>
      </c>
      <c r="B4" s="130" t="s">
        <v>295</v>
      </c>
      <c r="C4" s="131"/>
      <c r="E4" s="130" t="s">
        <v>296</v>
      </c>
      <c r="F4" s="131"/>
    </row>
    <row r="5" spans="1:6" thickBot="1" x14ac:dyDescent="0.3">
      <c r="A5" s="1" t="s">
        <v>0</v>
      </c>
      <c r="B5" s="68" t="s">
        <v>6</v>
      </c>
      <c r="C5" s="69" t="s">
        <v>73</v>
      </c>
      <c r="E5" s="68" t="s">
        <v>6</v>
      </c>
      <c r="F5" s="69" t="s">
        <v>73</v>
      </c>
    </row>
    <row r="6" spans="1:6" ht="14.25" x14ac:dyDescent="0.25">
      <c r="B6" s="66">
        <v>1111</v>
      </c>
      <c r="C6" s="67" t="s">
        <v>7</v>
      </c>
      <c r="E6" s="70">
        <v>111</v>
      </c>
      <c r="F6" s="71" t="s">
        <v>187</v>
      </c>
    </row>
    <row r="7" spans="1:6" ht="14.25" x14ac:dyDescent="0.25">
      <c r="B7" s="7">
        <v>1113</v>
      </c>
      <c r="C7" s="8" t="s">
        <v>8</v>
      </c>
      <c r="E7" s="16">
        <v>112</v>
      </c>
      <c r="F7" s="17" t="s">
        <v>188</v>
      </c>
    </row>
    <row r="8" spans="1:6" ht="14.25" x14ac:dyDescent="0.25">
      <c r="B8" s="7">
        <v>1121</v>
      </c>
      <c r="C8" s="8" t="s">
        <v>74</v>
      </c>
      <c r="E8" s="16">
        <v>113</v>
      </c>
      <c r="F8" s="17" t="s">
        <v>189</v>
      </c>
    </row>
    <row r="9" spans="1:6" ht="14.25" x14ac:dyDescent="0.25">
      <c r="B9" s="7">
        <v>1122</v>
      </c>
      <c r="C9" s="8" t="s">
        <v>9</v>
      </c>
      <c r="E9" s="16">
        <v>114</v>
      </c>
      <c r="F9" s="17" t="s">
        <v>190</v>
      </c>
    </row>
    <row r="10" spans="1:6" ht="14.25" x14ac:dyDescent="0.25">
      <c r="B10" s="7">
        <v>1131</v>
      </c>
      <c r="C10" s="8" t="s">
        <v>10</v>
      </c>
      <c r="E10" s="16">
        <v>115</v>
      </c>
      <c r="F10" s="17" t="s">
        <v>191</v>
      </c>
    </row>
    <row r="11" spans="1:6" ht="14.25" x14ac:dyDescent="0.25">
      <c r="B11" s="7">
        <v>1132</v>
      </c>
      <c r="C11" s="8" t="s">
        <v>11</v>
      </c>
      <c r="E11" s="16">
        <v>116</v>
      </c>
      <c r="F11" s="17" t="s">
        <v>192</v>
      </c>
    </row>
    <row r="12" spans="1:6" ht="14.25" x14ac:dyDescent="0.25">
      <c r="B12" s="7">
        <v>1140</v>
      </c>
      <c r="C12" s="8" t="s">
        <v>12</v>
      </c>
      <c r="E12" s="16">
        <v>117</v>
      </c>
      <c r="F12" s="17" t="s">
        <v>193</v>
      </c>
    </row>
    <row r="13" spans="1:6" ht="14.25" x14ac:dyDescent="0.25">
      <c r="B13" s="7">
        <v>1210</v>
      </c>
      <c r="C13" s="8" t="s">
        <v>13</v>
      </c>
      <c r="E13" s="16">
        <v>121</v>
      </c>
      <c r="F13" s="17" t="s">
        <v>194</v>
      </c>
    </row>
    <row r="14" spans="1:6" ht="14.25" x14ac:dyDescent="0.25">
      <c r="B14" s="7">
        <v>1220</v>
      </c>
      <c r="C14" s="8" t="s">
        <v>14</v>
      </c>
      <c r="E14" s="16">
        <v>122</v>
      </c>
      <c r="F14" s="17" t="s">
        <v>195</v>
      </c>
    </row>
    <row r="15" spans="1:6" ht="14.25" x14ac:dyDescent="0.25">
      <c r="B15" s="9">
        <v>1221</v>
      </c>
      <c r="C15" s="10" t="s">
        <v>75</v>
      </c>
      <c r="E15" s="16">
        <v>123</v>
      </c>
      <c r="F15" s="17" t="s">
        <v>196</v>
      </c>
    </row>
    <row r="16" spans="1:6" ht="14.25" x14ac:dyDescent="0.25">
      <c r="B16" s="9">
        <v>1222</v>
      </c>
      <c r="C16" s="10" t="s">
        <v>76</v>
      </c>
      <c r="E16" s="16">
        <v>124</v>
      </c>
      <c r="F16" s="17" t="s">
        <v>197</v>
      </c>
    </row>
    <row r="17" spans="2:6" ht="14.25" x14ac:dyDescent="0.25">
      <c r="B17" s="9">
        <v>1223</v>
      </c>
      <c r="C17" s="10" t="s">
        <v>77</v>
      </c>
      <c r="E17" s="16">
        <v>130</v>
      </c>
      <c r="F17" s="19" t="s">
        <v>198</v>
      </c>
    </row>
    <row r="18" spans="2:6" ht="14.25" x14ac:dyDescent="0.25">
      <c r="B18" s="9">
        <v>1224</v>
      </c>
      <c r="C18" s="10" t="s">
        <v>78</v>
      </c>
      <c r="E18" s="16">
        <v>210</v>
      </c>
      <c r="F18" s="19" t="s">
        <v>199</v>
      </c>
    </row>
    <row r="19" spans="2:6" ht="14.25" x14ac:dyDescent="0.25">
      <c r="B19" s="9">
        <v>1225</v>
      </c>
      <c r="C19" s="10" t="s">
        <v>79</v>
      </c>
      <c r="E19" s="18">
        <v>211</v>
      </c>
      <c r="F19" s="20" t="s">
        <v>200</v>
      </c>
    </row>
    <row r="20" spans="2:6" ht="14.25" x14ac:dyDescent="0.25">
      <c r="B20" s="9">
        <v>1226</v>
      </c>
      <c r="C20" s="10" t="s">
        <v>80</v>
      </c>
      <c r="E20" s="18">
        <v>212</v>
      </c>
      <c r="F20" s="20" t="s">
        <v>201</v>
      </c>
    </row>
    <row r="21" spans="2:6" ht="14.25" x14ac:dyDescent="0.25">
      <c r="B21" s="9">
        <v>1227</v>
      </c>
      <c r="C21" s="10" t="s">
        <v>81</v>
      </c>
      <c r="E21" s="18">
        <v>213</v>
      </c>
      <c r="F21" s="20" t="s">
        <v>202</v>
      </c>
    </row>
    <row r="22" spans="2:6" ht="14.25" x14ac:dyDescent="0.25">
      <c r="B22" s="9">
        <v>1228</v>
      </c>
      <c r="C22" s="10" t="s">
        <v>82</v>
      </c>
      <c r="E22" s="18">
        <v>214</v>
      </c>
      <c r="F22" s="20" t="s">
        <v>202</v>
      </c>
    </row>
    <row r="23" spans="2:6" ht="14.25" x14ac:dyDescent="0.25">
      <c r="B23" s="9">
        <v>1229</v>
      </c>
      <c r="C23" s="10" t="s">
        <v>83</v>
      </c>
      <c r="E23" s="18">
        <v>215</v>
      </c>
      <c r="F23" s="20" t="s">
        <v>202</v>
      </c>
    </row>
    <row r="24" spans="2:6" ht="14.25" x14ac:dyDescent="0.25">
      <c r="B24" s="7">
        <v>1250</v>
      </c>
      <c r="C24" s="8" t="s">
        <v>84</v>
      </c>
      <c r="E24" s="18">
        <v>216</v>
      </c>
      <c r="F24" s="20" t="s">
        <v>200</v>
      </c>
    </row>
    <row r="25" spans="2:6" ht="14.25" x14ac:dyDescent="0.25">
      <c r="B25" s="7">
        <v>1260</v>
      </c>
      <c r="C25" s="8" t="s">
        <v>85</v>
      </c>
      <c r="E25" s="16">
        <v>220</v>
      </c>
      <c r="F25" s="19" t="s">
        <v>203</v>
      </c>
    </row>
    <row r="26" spans="2:6" ht="14.25" x14ac:dyDescent="0.25">
      <c r="B26" s="7">
        <v>1271</v>
      </c>
      <c r="C26" s="12" t="s">
        <v>86</v>
      </c>
      <c r="E26" s="16">
        <v>230</v>
      </c>
      <c r="F26" s="19" t="s">
        <v>16</v>
      </c>
    </row>
    <row r="27" spans="2:6" x14ac:dyDescent="0.25">
      <c r="B27" s="7">
        <v>1272</v>
      </c>
      <c r="C27" s="12" t="s">
        <v>15</v>
      </c>
      <c r="E27" s="18">
        <v>231</v>
      </c>
      <c r="F27" s="20" t="s">
        <v>204</v>
      </c>
    </row>
    <row r="28" spans="2:6" ht="14.25" x14ac:dyDescent="0.25">
      <c r="B28" s="7">
        <v>1280</v>
      </c>
      <c r="C28" s="8" t="s">
        <v>87</v>
      </c>
      <c r="E28" s="18">
        <v>232</v>
      </c>
      <c r="F28" s="20" t="s">
        <v>205</v>
      </c>
    </row>
    <row r="29" spans="2:6" ht="14.25" x14ac:dyDescent="0.25">
      <c r="B29" s="9">
        <v>1281</v>
      </c>
      <c r="C29" s="10" t="s">
        <v>88</v>
      </c>
      <c r="E29" s="16">
        <v>240</v>
      </c>
      <c r="F29" s="19" t="s">
        <v>206</v>
      </c>
    </row>
    <row r="30" spans="2:6" ht="14.25" x14ac:dyDescent="0.25">
      <c r="B30" s="9">
        <v>1282</v>
      </c>
      <c r="C30" s="10" t="s">
        <v>89</v>
      </c>
      <c r="E30" s="16">
        <v>270</v>
      </c>
      <c r="F30" s="19" t="s">
        <v>207</v>
      </c>
    </row>
    <row r="31" spans="2:6" ht="14.25" x14ac:dyDescent="0.25">
      <c r="B31" s="9">
        <v>1288</v>
      </c>
      <c r="C31" s="10" t="s">
        <v>90</v>
      </c>
      <c r="E31" s="16">
        <v>310</v>
      </c>
      <c r="F31" s="19" t="s">
        <v>208</v>
      </c>
    </row>
    <row r="32" spans="2:6" ht="14.25" x14ac:dyDescent="0.25">
      <c r="B32" s="9">
        <v>1289</v>
      </c>
      <c r="C32" s="10" t="s">
        <v>91</v>
      </c>
      <c r="E32" s="18">
        <v>311</v>
      </c>
      <c r="F32" s="20" t="s">
        <v>209</v>
      </c>
    </row>
    <row r="33" spans="2:6" ht="14.25" x14ac:dyDescent="0.25">
      <c r="B33" s="7">
        <v>1291</v>
      </c>
      <c r="C33" s="12" t="s">
        <v>92</v>
      </c>
      <c r="E33" s="18">
        <v>312</v>
      </c>
      <c r="F33" s="20" t="s">
        <v>210</v>
      </c>
    </row>
    <row r="34" spans="2:6" ht="14.25" x14ac:dyDescent="0.25">
      <c r="B34" s="7">
        <v>1292</v>
      </c>
      <c r="C34" s="12" t="s">
        <v>17</v>
      </c>
      <c r="E34" s="18">
        <v>313</v>
      </c>
      <c r="F34" s="20" t="s">
        <v>211</v>
      </c>
    </row>
    <row r="35" spans="2:6" ht="14.25" x14ac:dyDescent="0.25">
      <c r="B35" s="7">
        <v>1293</v>
      </c>
      <c r="C35" s="12" t="s">
        <v>18</v>
      </c>
      <c r="E35" s="18">
        <v>316</v>
      </c>
      <c r="F35" s="20" t="s">
        <v>212</v>
      </c>
    </row>
    <row r="36" spans="2:6" ht="14.25" x14ac:dyDescent="0.25">
      <c r="B36" s="7">
        <v>1294</v>
      </c>
      <c r="C36" s="12" t="s">
        <v>19</v>
      </c>
      <c r="E36" s="18">
        <v>317</v>
      </c>
      <c r="F36" s="20" t="s">
        <v>213</v>
      </c>
    </row>
    <row r="37" spans="2:6" ht="14.25" x14ac:dyDescent="0.25">
      <c r="B37" s="7">
        <v>1295</v>
      </c>
      <c r="C37" s="12" t="s">
        <v>93</v>
      </c>
      <c r="E37" s="18">
        <v>318</v>
      </c>
      <c r="F37" s="20" t="s">
        <v>214</v>
      </c>
    </row>
    <row r="38" spans="2:6" ht="14.25" x14ac:dyDescent="0.25">
      <c r="B38" s="7">
        <v>1299</v>
      </c>
      <c r="C38" s="12" t="s">
        <v>20</v>
      </c>
      <c r="E38" s="18">
        <v>319</v>
      </c>
      <c r="F38" s="20" t="s">
        <v>215</v>
      </c>
    </row>
    <row r="39" spans="2:6" ht="14.25" x14ac:dyDescent="0.25">
      <c r="B39" s="7">
        <v>1300</v>
      </c>
      <c r="C39" s="13" t="s">
        <v>22</v>
      </c>
      <c r="E39" s="16">
        <v>320</v>
      </c>
      <c r="F39" s="19" t="s">
        <v>216</v>
      </c>
    </row>
    <row r="40" spans="2:6" ht="14.25" x14ac:dyDescent="0.25">
      <c r="B40" s="7">
        <v>1400</v>
      </c>
      <c r="C40" s="13" t="s">
        <v>24</v>
      </c>
      <c r="E40" s="18">
        <v>321</v>
      </c>
      <c r="F40" s="20" t="s">
        <v>217</v>
      </c>
    </row>
    <row r="41" spans="2:6" ht="14.25" x14ac:dyDescent="0.25">
      <c r="B41" s="9">
        <v>1410</v>
      </c>
      <c r="C41" s="11" t="s">
        <v>94</v>
      </c>
      <c r="E41" s="18">
        <v>322</v>
      </c>
      <c r="F41" s="20" t="s">
        <v>218</v>
      </c>
    </row>
    <row r="42" spans="2:6" ht="14.25" x14ac:dyDescent="0.25">
      <c r="B42" s="9">
        <v>1420</v>
      </c>
      <c r="C42" s="11" t="s">
        <v>95</v>
      </c>
      <c r="E42" s="18">
        <v>324</v>
      </c>
      <c r="F42" s="20" t="s">
        <v>219</v>
      </c>
    </row>
    <row r="43" spans="2:6" ht="14.25" x14ac:dyDescent="0.25">
      <c r="B43" s="9">
        <v>1430</v>
      </c>
      <c r="C43" s="11" t="s">
        <v>96</v>
      </c>
      <c r="E43" s="18">
        <v>325</v>
      </c>
      <c r="F43" s="20" t="s">
        <v>220</v>
      </c>
    </row>
    <row r="44" spans="2:6" ht="14.25" x14ac:dyDescent="0.25">
      <c r="B44" s="9">
        <v>1460</v>
      </c>
      <c r="C44" s="11" t="s">
        <v>97</v>
      </c>
      <c r="E44" s="18">
        <v>326</v>
      </c>
      <c r="F44" s="20" t="s">
        <v>221</v>
      </c>
    </row>
    <row r="45" spans="2:6" ht="14.25" x14ac:dyDescent="0.25">
      <c r="B45" s="9">
        <v>1490</v>
      </c>
      <c r="C45" s="11" t="s">
        <v>98</v>
      </c>
      <c r="E45" s="18">
        <v>327</v>
      </c>
      <c r="F45" s="20" t="s">
        <v>222</v>
      </c>
    </row>
    <row r="46" spans="2:6" x14ac:dyDescent="0.25">
      <c r="B46" s="7">
        <v>2110</v>
      </c>
      <c r="C46" s="8" t="s">
        <v>99</v>
      </c>
      <c r="E46" s="18">
        <v>328</v>
      </c>
      <c r="F46" s="20" t="s">
        <v>223</v>
      </c>
    </row>
    <row r="47" spans="2:6" x14ac:dyDescent="0.25">
      <c r="B47" s="9">
        <v>2111</v>
      </c>
      <c r="C47" s="10" t="s">
        <v>100</v>
      </c>
      <c r="E47" s="18">
        <v>329</v>
      </c>
      <c r="F47" s="20" t="s">
        <v>224</v>
      </c>
    </row>
    <row r="48" spans="2:6" x14ac:dyDescent="0.25">
      <c r="B48" s="9">
        <v>2112</v>
      </c>
      <c r="C48" s="10" t="s">
        <v>101</v>
      </c>
      <c r="E48" s="16">
        <v>330</v>
      </c>
      <c r="F48" s="19" t="s">
        <v>225</v>
      </c>
    </row>
    <row r="49" spans="2:6" x14ac:dyDescent="0.25">
      <c r="B49" s="9">
        <v>2113</v>
      </c>
      <c r="C49" s="10" t="s">
        <v>102</v>
      </c>
      <c r="E49" s="18">
        <v>331</v>
      </c>
      <c r="F49" s="20" t="s">
        <v>226</v>
      </c>
    </row>
    <row r="50" spans="2:6" x14ac:dyDescent="0.25">
      <c r="B50" s="9">
        <v>2114</v>
      </c>
      <c r="C50" s="10" t="s">
        <v>103</v>
      </c>
      <c r="E50" s="18">
        <v>332</v>
      </c>
      <c r="F50" s="20" t="s">
        <v>227</v>
      </c>
    </row>
    <row r="51" spans="2:6" x14ac:dyDescent="0.25">
      <c r="B51" s="9">
        <v>2115</v>
      </c>
      <c r="C51" s="10" t="s">
        <v>104</v>
      </c>
      <c r="E51" s="18">
        <v>333</v>
      </c>
      <c r="F51" s="20" t="s">
        <v>228</v>
      </c>
    </row>
    <row r="52" spans="2:6" x14ac:dyDescent="0.25">
      <c r="B52" s="9">
        <v>2117</v>
      </c>
      <c r="C52" s="10" t="s">
        <v>105</v>
      </c>
      <c r="E52" s="18">
        <v>334</v>
      </c>
      <c r="F52" s="20" t="s">
        <v>229</v>
      </c>
    </row>
    <row r="53" spans="2:6" x14ac:dyDescent="0.25">
      <c r="B53" s="9">
        <v>2119</v>
      </c>
      <c r="C53" s="10" t="s">
        <v>106</v>
      </c>
      <c r="E53" s="16">
        <v>340</v>
      </c>
      <c r="F53" s="19" t="s">
        <v>230</v>
      </c>
    </row>
    <row r="54" spans="2:6" x14ac:dyDescent="0.25">
      <c r="B54" s="7">
        <v>2120</v>
      </c>
      <c r="C54" s="8" t="s">
        <v>107</v>
      </c>
      <c r="E54" s="18">
        <v>341</v>
      </c>
      <c r="F54" s="20" t="s">
        <v>231</v>
      </c>
    </row>
    <row r="55" spans="2:6" x14ac:dyDescent="0.25">
      <c r="B55" s="9">
        <v>2121</v>
      </c>
      <c r="C55" s="10" t="s">
        <v>100</v>
      </c>
      <c r="E55" s="18">
        <v>342</v>
      </c>
      <c r="F55" s="20" t="s">
        <v>232</v>
      </c>
    </row>
    <row r="56" spans="2:6" x14ac:dyDescent="0.25">
      <c r="B56" s="9">
        <v>2122</v>
      </c>
      <c r="C56" s="10" t="s">
        <v>108</v>
      </c>
      <c r="E56" s="18">
        <v>343</v>
      </c>
      <c r="F56" s="20" t="s">
        <v>233</v>
      </c>
    </row>
    <row r="57" spans="2:6" x14ac:dyDescent="0.25">
      <c r="B57" s="9">
        <v>2123</v>
      </c>
      <c r="C57" s="10" t="s">
        <v>109</v>
      </c>
      <c r="E57" s="18">
        <v>349</v>
      </c>
      <c r="F57" s="20" t="s">
        <v>234</v>
      </c>
    </row>
    <row r="58" spans="2:6" x14ac:dyDescent="0.25">
      <c r="B58" s="9">
        <v>2124</v>
      </c>
      <c r="C58" s="10" t="s">
        <v>110</v>
      </c>
      <c r="E58" s="16">
        <v>350</v>
      </c>
      <c r="F58" s="19" t="s">
        <v>235</v>
      </c>
    </row>
    <row r="59" spans="2:6" x14ac:dyDescent="0.25">
      <c r="B59" s="9">
        <v>2126</v>
      </c>
      <c r="C59" s="10" t="s">
        <v>111</v>
      </c>
      <c r="E59" s="18">
        <v>351</v>
      </c>
      <c r="F59" s="20" t="s">
        <v>236</v>
      </c>
    </row>
    <row r="60" spans="2:6" x14ac:dyDescent="0.25">
      <c r="B60" s="9">
        <v>2129</v>
      </c>
      <c r="C60" s="10" t="s">
        <v>112</v>
      </c>
      <c r="E60" s="18">
        <v>353</v>
      </c>
      <c r="F60" s="20" t="s">
        <v>237</v>
      </c>
    </row>
    <row r="61" spans="2:6" x14ac:dyDescent="0.25">
      <c r="B61" s="7">
        <v>2130</v>
      </c>
      <c r="C61" s="8" t="s">
        <v>113</v>
      </c>
      <c r="E61" s="18">
        <v>354</v>
      </c>
      <c r="F61" s="20" t="s">
        <v>238</v>
      </c>
    </row>
    <row r="62" spans="2:6" x14ac:dyDescent="0.25">
      <c r="B62" s="9">
        <v>2131</v>
      </c>
      <c r="C62" s="10" t="s">
        <v>100</v>
      </c>
      <c r="E62" s="18">
        <v>355</v>
      </c>
      <c r="F62" s="20" t="s">
        <v>239</v>
      </c>
    </row>
    <row r="63" spans="2:6" x14ac:dyDescent="0.25">
      <c r="B63" s="9">
        <v>2132</v>
      </c>
      <c r="C63" s="10" t="s">
        <v>114</v>
      </c>
      <c r="E63" s="18">
        <v>359</v>
      </c>
      <c r="F63" s="20" t="s">
        <v>240</v>
      </c>
    </row>
    <row r="64" spans="2:6" x14ac:dyDescent="0.25">
      <c r="B64" s="9">
        <v>2133</v>
      </c>
      <c r="C64" s="10" t="s">
        <v>115</v>
      </c>
      <c r="E64" s="16">
        <v>360</v>
      </c>
      <c r="F64" s="19" t="s">
        <v>241</v>
      </c>
    </row>
    <row r="65" spans="2:6" x14ac:dyDescent="0.25">
      <c r="B65" s="9">
        <v>2134</v>
      </c>
      <c r="C65" s="10" t="s">
        <v>116</v>
      </c>
      <c r="E65" s="16">
        <v>371</v>
      </c>
      <c r="F65" s="17" t="s">
        <v>242</v>
      </c>
    </row>
    <row r="66" spans="2:6" x14ac:dyDescent="0.25">
      <c r="B66" s="9">
        <v>2139</v>
      </c>
      <c r="C66" s="10" t="s">
        <v>117</v>
      </c>
      <c r="E66" s="16">
        <v>372</v>
      </c>
      <c r="F66" s="17" t="s">
        <v>243</v>
      </c>
    </row>
    <row r="67" spans="2:6" x14ac:dyDescent="0.25">
      <c r="B67" s="7">
        <v>2140</v>
      </c>
      <c r="C67" s="8" t="s">
        <v>25</v>
      </c>
      <c r="E67" s="16">
        <v>373</v>
      </c>
      <c r="F67" s="17" t="s">
        <v>244</v>
      </c>
    </row>
    <row r="68" spans="2:6" x14ac:dyDescent="0.25">
      <c r="B68" s="9">
        <v>2141</v>
      </c>
      <c r="C68" s="10" t="s">
        <v>100</v>
      </c>
      <c r="E68" s="16">
        <v>374</v>
      </c>
      <c r="F68" s="17" t="s">
        <v>245</v>
      </c>
    </row>
    <row r="69" spans="2:6" x14ac:dyDescent="0.25">
      <c r="B69" s="9">
        <v>2142</v>
      </c>
      <c r="C69" s="10" t="s">
        <v>118</v>
      </c>
      <c r="E69" s="16">
        <v>380</v>
      </c>
      <c r="F69" s="19" t="s">
        <v>246</v>
      </c>
    </row>
    <row r="70" spans="2:6" x14ac:dyDescent="0.25">
      <c r="B70" s="9">
        <v>2143</v>
      </c>
      <c r="C70" s="10" t="s">
        <v>119</v>
      </c>
      <c r="E70" s="18">
        <v>381</v>
      </c>
      <c r="F70" s="20" t="s">
        <v>247</v>
      </c>
    </row>
    <row r="71" spans="2:6" x14ac:dyDescent="0.25">
      <c r="B71" s="9">
        <v>2144</v>
      </c>
      <c r="C71" s="10" t="s">
        <v>120</v>
      </c>
      <c r="E71" s="18">
        <v>382</v>
      </c>
      <c r="F71" s="20" t="s">
        <v>248</v>
      </c>
    </row>
    <row r="72" spans="2:6" x14ac:dyDescent="0.25">
      <c r="B72" s="9">
        <v>2148</v>
      </c>
      <c r="C72" s="10" t="s">
        <v>121</v>
      </c>
      <c r="E72" s="18">
        <v>383</v>
      </c>
      <c r="F72" s="20" t="s">
        <v>249</v>
      </c>
    </row>
    <row r="73" spans="2:6" x14ac:dyDescent="0.25">
      <c r="B73" s="7">
        <v>2150</v>
      </c>
      <c r="C73" s="8" t="s">
        <v>122</v>
      </c>
      <c r="E73" s="18">
        <v>384</v>
      </c>
      <c r="F73" s="20" t="s">
        <v>250</v>
      </c>
    </row>
    <row r="74" spans="2:6" x14ac:dyDescent="0.25">
      <c r="B74" s="9">
        <v>2151</v>
      </c>
      <c r="C74" s="10" t="s">
        <v>100</v>
      </c>
      <c r="E74" s="18">
        <v>385</v>
      </c>
      <c r="F74" s="20" t="s">
        <v>251</v>
      </c>
    </row>
    <row r="75" spans="2:6" x14ac:dyDescent="0.25">
      <c r="B75" s="9">
        <v>2152</v>
      </c>
      <c r="C75" s="10" t="s">
        <v>123</v>
      </c>
      <c r="E75" s="18">
        <v>386</v>
      </c>
      <c r="F75" s="20" t="s">
        <v>252</v>
      </c>
    </row>
    <row r="76" spans="2:6" x14ac:dyDescent="0.25">
      <c r="B76" s="9">
        <v>2153</v>
      </c>
      <c r="C76" s="10" t="s">
        <v>124</v>
      </c>
      <c r="E76" s="18">
        <v>387</v>
      </c>
      <c r="F76" s="20" t="s">
        <v>213</v>
      </c>
    </row>
    <row r="77" spans="2:6" x14ac:dyDescent="0.25">
      <c r="B77" s="9">
        <v>2159</v>
      </c>
      <c r="C77" s="10" t="s">
        <v>125</v>
      </c>
      <c r="E77" s="18">
        <v>388</v>
      </c>
      <c r="F77" s="20" t="s">
        <v>253</v>
      </c>
    </row>
    <row r="78" spans="2:6" x14ac:dyDescent="0.25">
      <c r="B78" s="7">
        <v>2160</v>
      </c>
      <c r="C78" s="8" t="s">
        <v>26</v>
      </c>
      <c r="E78" s="18">
        <v>389</v>
      </c>
      <c r="F78" s="20" t="s">
        <v>254</v>
      </c>
    </row>
    <row r="79" spans="2:6" x14ac:dyDescent="0.25">
      <c r="B79" s="7">
        <v>2190</v>
      </c>
      <c r="C79" s="8" t="s">
        <v>27</v>
      </c>
      <c r="E79" s="16">
        <v>390</v>
      </c>
      <c r="F79" s="19" t="s">
        <v>28</v>
      </c>
    </row>
    <row r="80" spans="2:6" x14ac:dyDescent="0.25">
      <c r="B80" s="7">
        <v>2210</v>
      </c>
      <c r="C80" s="8" t="s">
        <v>29</v>
      </c>
      <c r="E80" s="16">
        <v>410</v>
      </c>
      <c r="F80" s="19" t="s">
        <v>255</v>
      </c>
    </row>
    <row r="81" spans="2:6" x14ac:dyDescent="0.25">
      <c r="B81" s="9">
        <v>2211</v>
      </c>
      <c r="C81" s="10" t="s">
        <v>46</v>
      </c>
      <c r="E81" s="16">
        <v>420</v>
      </c>
      <c r="F81" s="19" t="s">
        <v>256</v>
      </c>
    </row>
    <row r="82" spans="2:6" x14ac:dyDescent="0.25">
      <c r="B82" s="9">
        <v>2213</v>
      </c>
      <c r="C82" s="10" t="s">
        <v>126</v>
      </c>
      <c r="E82" s="16">
        <v>430</v>
      </c>
      <c r="F82" s="19" t="s">
        <v>257</v>
      </c>
    </row>
    <row r="83" spans="2:6" x14ac:dyDescent="0.25">
      <c r="B83" s="9">
        <v>2219</v>
      </c>
      <c r="C83" s="10" t="s">
        <v>127</v>
      </c>
      <c r="E83" s="16">
        <v>440</v>
      </c>
      <c r="F83" s="19" t="s">
        <v>258</v>
      </c>
    </row>
    <row r="84" spans="2:6" x14ac:dyDescent="0.25">
      <c r="B84" s="7">
        <v>2220</v>
      </c>
      <c r="C84" s="8" t="s">
        <v>30</v>
      </c>
      <c r="E84" s="16">
        <v>450</v>
      </c>
      <c r="F84" s="19" t="s">
        <v>259</v>
      </c>
    </row>
    <row r="85" spans="2:6" x14ac:dyDescent="0.25">
      <c r="B85" s="9">
        <v>2221</v>
      </c>
      <c r="C85" s="10" t="s">
        <v>100</v>
      </c>
      <c r="E85" s="16">
        <v>460</v>
      </c>
      <c r="F85" s="19" t="s">
        <v>260</v>
      </c>
    </row>
    <row r="86" spans="2:6" x14ac:dyDescent="0.25">
      <c r="B86" s="9">
        <v>2222</v>
      </c>
      <c r="C86" s="10" t="s">
        <v>128</v>
      </c>
      <c r="E86" s="16">
        <v>470</v>
      </c>
      <c r="F86" s="19" t="s">
        <v>261</v>
      </c>
    </row>
    <row r="87" spans="2:6" x14ac:dyDescent="0.25">
      <c r="B87" s="9">
        <v>2223</v>
      </c>
      <c r="C87" s="10" t="s">
        <v>129</v>
      </c>
      <c r="E87" s="16">
        <v>480</v>
      </c>
      <c r="F87" s="19" t="s">
        <v>262</v>
      </c>
    </row>
    <row r="88" spans="2:6" x14ac:dyDescent="0.25">
      <c r="B88" s="9">
        <v>2224</v>
      </c>
      <c r="C88" s="10" t="s">
        <v>130</v>
      </c>
      <c r="E88" s="16">
        <v>510</v>
      </c>
      <c r="F88" s="19" t="s">
        <v>263</v>
      </c>
    </row>
    <row r="89" spans="2:6" x14ac:dyDescent="0.25">
      <c r="B89" s="9">
        <v>2229</v>
      </c>
      <c r="C89" s="10" t="s">
        <v>131</v>
      </c>
      <c r="E89" s="16">
        <v>520</v>
      </c>
      <c r="F89" s="19" t="s">
        <v>264</v>
      </c>
    </row>
    <row r="90" spans="2:6" x14ac:dyDescent="0.25">
      <c r="B90" s="7">
        <v>2230</v>
      </c>
      <c r="C90" s="8" t="s">
        <v>132</v>
      </c>
      <c r="E90" s="16">
        <v>530</v>
      </c>
      <c r="F90" s="19" t="s">
        <v>265</v>
      </c>
    </row>
    <row r="91" spans="2:6" x14ac:dyDescent="0.25">
      <c r="B91" s="7">
        <v>2240</v>
      </c>
      <c r="C91" s="8" t="s">
        <v>133</v>
      </c>
      <c r="E91" s="16">
        <v>540</v>
      </c>
      <c r="F91" s="19" t="s">
        <v>266</v>
      </c>
    </row>
    <row r="92" spans="2:6" x14ac:dyDescent="0.25">
      <c r="B92" s="7">
        <v>2310</v>
      </c>
      <c r="C92" s="8" t="s">
        <v>134</v>
      </c>
      <c r="E92" s="18">
        <v>541</v>
      </c>
      <c r="F92" s="20" t="s">
        <v>267</v>
      </c>
    </row>
    <row r="93" spans="2:6" x14ac:dyDescent="0.25">
      <c r="B93" s="7">
        <v>2320</v>
      </c>
      <c r="C93" s="8" t="s">
        <v>31</v>
      </c>
      <c r="E93" s="18">
        <v>542</v>
      </c>
      <c r="F93" s="20" t="s">
        <v>268</v>
      </c>
    </row>
    <row r="94" spans="2:6" x14ac:dyDescent="0.25">
      <c r="B94" s="9">
        <v>2321</v>
      </c>
      <c r="C94" s="10" t="s">
        <v>135</v>
      </c>
      <c r="E94" s="16">
        <v>550</v>
      </c>
      <c r="F94" s="19" t="s">
        <v>269</v>
      </c>
    </row>
    <row r="95" spans="2:6" x14ac:dyDescent="0.25">
      <c r="B95" s="9">
        <v>2324</v>
      </c>
      <c r="C95" s="10" t="s">
        <v>136</v>
      </c>
      <c r="E95" s="16">
        <v>562</v>
      </c>
      <c r="F95" s="17" t="s">
        <v>270</v>
      </c>
    </row>
    <row r="96" spans="2:6" x14ac:dyDescent="0.25">
      <c r="B96" s="9">
        <v>2329</v>
      </c>
      <c r="C96" s="10" t="s">
        <v>137</v>
      </c>
      <c r="E96" s="16">
        <v>564</v>
      </c>
      <c r="F96" s="17" t="s">
        <v>271</v>
      </c>
    </row>
    <row r="97" spans="2:6" x14ac:dyDescent="0.25">
      <c r="B97" s="7">
        <v>2410</v>
      </c>
      <c r="C97" s="8" t="s">
        <v>32</v>
      </c>
      <c r="E97" s="16">
        <v>590</v>
      </c>
      <c r="F97" s="19" t="s">
        <v>272</v>
      </c>
    </row>
    <row r="98" spans="2:6" x14ac:dyDescent="0.25">
      <c r="B98" s="7">
        <v>2490</v>
      </c>
      <c r="C98" s="8" t="s">
        <v>138</v>
      </c>
      <c r="E98" s="16">
        <v>610</v>
      </c>
      <c r="F98" s="19" t="s">
        <v>273</v>
      </c>
    </row>
    <row r="99" spans="2:6" x14ac:dyDescent="0.25">
      <c r="B99" s="7">
        <v>2510</v>
      </c>
      <c r="C99" s="8" t="s">
        <v>139</v>
      </c>
      <c r="E99" s="16">
        <v>621</v>
      </c>
      <c r="F99" s="17" t="s">
        <v>274</v>
      </c>
    </row>
    <row r="100" spans="2:6" x14ac:dyDescent="0.25">
      <c r="B100" s="7">
        <v>2520</v>
      </c>
      <c r="C100" s="8" t="s">
        <v>140</v>
      </c>
      <c r="E100" s="16">
        <v>622</v>
      </c>
      <c r="F100" s="17" t="s">
        <v>275</v>
      </c>
    </row>
    <row r="101" spans="2:6" x14ac:dyDescent="0.25">
      <c r="B101" s="9">
        <v>2521</v>
      </c>
      <c r="C101" s="10" t="s">
        <v>100</v>
      </c>
      <c r="E101" s="16">
        <v>630</v>
      </c>
      <c r="F101" s="19" t="s">
        <v>41</v>
      </c>
    </row>
    <row r="102" spans="2:6" x14ac:dyDescent="0.25">
      <c r="B102" s="9">
        <v>2522</v>
      </c>
      <c r="C102" s="10" t="s">
        <v>141</v>
      </c>
      <c r="E102" s="16">
        <v>640</v>
      </c>
      <c r="F102" s="19" t="s">
        <v>276</v>
      </c>
    </row>
    <row r="103" spans="2:6" x14ac:dyDescent="0.25">
      <c r="B103" s="9">
        <v>2523</v>
      </c>
      <c r="C103" s="10" t="s">
        <v>142</v>
      </c>
      <c r="E103" s="16">
        <v>650</v>
      </c>
      <c r="F103" s="19" t="s">
        <v>277</v>
      </c>
    </row>
    <row r="104" spans="2:6" x14ac:dyDescent="0.25">
      <c r="B104" s="9">
        <v>2524</v>
      </c>
      <c r="C104" s="10" t="s">
        <v>143</v>
      </c>
      <c r="E104" s="18">
        <v>651</v>
      </c>
      <c r="F104" s="20" t="s">
        <v>278</v>
      </c>
    </row>
    <row r="105" spans="2:6" x14ac:dyDescent="0.25">
      <c r="B105" s="9">
        <v>2525</v>
      </c>
      <c r="C105" s="10" t="s">
        <v>144</v>
      </c>
      <c r="E105" s="18">
        <v>652</v>
      </c>
      <c r="F105" s="20" t="s">
        <v>279</v>
      </c>
    </row>
    <row r="106" spans="2:6" x14ac:dyDescent="0.25">
      <c r="B106" s="9">
        <v>2526</v>
      </c>
      <c r="C106" s="10" t="s">
        <v>145</v>
      </c>
      <c r="E106" s="18">
        <v>653</v>
      </c>
      <c r="F106" s="20" t="s">
        <v>280</v>
      </c>
    </row>
    <row r="107" spans="2:6" x14ac:dyDescent="0.25">
      <c r="B107" s="9">
        <v>2527</v>
      </c>
      <c r="C107" s="10" t="s">
        <v>146</v>
      </c>
      <c r="E107" s="18">
        <v>654</v>
      </c>
      <c r="F107" s="20" t="s">
        <v>281</v>
      </c>
    </row>
    <row r="108" spans="2:6" x14ac:dyDescent="0.25">
      <c r="B108" s="9">
        <v>2528</v>
      </c>
      <c r="C108" s="10" t="s">
        <v>147</v>
      </c>
      <c r="E108" s="18">
        <v>655</v>
      </c>
      <c r="F108" s="20" t="s">
        <v>282</v>
      </c>
    </row>
    <row r="109" spans="2:6" x14ac:dyDescent="0.25">
      <c r="B109" s="9">
        <v>2529</v>
      </c>
      <c r="C109" s="10" t="s">
        <v>148</v>
      </c>
      <c r="E109" s="18">
        <v>659</v>
      </c>
      <c r="F109" s="20" t="s">
        <v>283</v>
      </c>
    </row>
    <row r="110" spans="2:6" x14ac:dyDescent="0.25">
      <c r="B110" s="7">
        <v>2540</v>
      </c>
      <c r="C110" s="8" t="s">
        <v>33</v>
      </c>
      <c r="E110" s="16">
        <v>660</v>
      </c>
      <c r="F110" s="19" t="s">
        <v>45</v>
      </c>
    </row>
    <row r="111" spans="2:6" x14ac:dyDescent="0.25">
      <c r="B111" s="9">
        <v>2541</v>
      </c>
      <c r="C111" s="10" t="s">
        <v>100</v>
      </c>
      <c r="E111" s="18">
        <v>662</v>
      </c>
      <c r="F111" s="20" t="s">
        <v>284</v>
      </c>
    </row>
    <row r="112" spans="2:6" x14ac:dyDescent="0.25">
      <c r="B112" s="9">
        <v>2542</v>
      </c>
      <c r="C112" s="10" t="s">
        <v>149</v>
      </c>
      <c r="E112" s="18">
        <v>663</v>
      </c>
      <c r="F112" s="20" t="s">
        <v>265</v>
      </c>
    </row>
    <row r="113" spans="2:6" x14ac:dyDescent="0.25">
      <c r="B113" s="9">
        <v>2543</v>
      </c>
      <c r="C113" s="10" t="s">
        <v>150</v>
      </c>
      <c r="E113" s="18">
        <v>664</v>
      </c>
      <c r="F113" s="20" t="s">
        <v>285</v>
      </c>
    </row>
    <row r="114" spans="2:6" x14ac:dyDescent="0.25">
      <c r="B114" s="9">
        <v>2544</v>
      </c>
      <c r="C114" s="10" t="s">
        <v>151</v>
      </c>
      <c r="E114" s="18">
        <v>665</v>
      </c>
      <c r="F114" s="20" t="s">
        <v>286</v>
      </c>
    </row>
    <row r="115" spans="2:6" x14ac:dyDescent="0.25">
      <c r="B115" s="9">
        <v>2546</v>
      </c>
      <c r="C115" s="10" t="s">
        <v>152</v>
      </c>
      <c r="E115" s="18">
        <v>669</v>
      </c>
      <c r="F115" s="20" t="s">
        <v>287</v>
      </c>
    </row>
    <row r="116" spans="2:6" x14ac:dyDescent="0.25">
      <c r="B116" s="9">
        <v>2549</v>
      </c>
      <c r="C116" s="10" t="s">
        <v>153</v>
      </c>
      <c r="E116" s="16">
        <v>670</v>
      </c>
      <c r="F116" s="19" t="s">
        <v>288</v>
      </c>
    </row>
    <row r="117" spans="2:6" x14ac:dyDescent="0.25">
      <c r="B117" s="7">
        <v>2550</v>
      </c>
      <c r="C117" s="8" t="s">
        <v>21</v>
      </c>
      <c r="E117" s="16">
        <v>680</v>
      </c>
      <c r="F117" s="19" t="s">
        <v>289</v>
      </c>
    </row>
    <row r="118" spans="2:6" x14ac:dyDescent="0.25">
      <c r="B118" s="9">
        <v>2551</v>
      </c>
      <c r="C118" s="10" t="s">
        <v>100</v>
      </c>
      <c r="E118" s="16">
        <v>690</v>
      </c>
      <c r="F118" s="19" t="s">
        <v>290</v>
      </c>
    </row>
    <row r="119" spans="2:6" x14ac:dyDescent="0.25">
      <c r="B119" s="9">
        <v>2552</v>
      </c>
      <c r="C119" s="10" t="s">
        <v>154</v>
      </c>
      <c r="E119" s="16">
        <v>710</v>
      </c>
      <c r="F119" s="19" t="s">
        <v>47</v>
      </c>
    </row>
    <row r="120" spans="2:6" x14ac:dyDescent="0.25">
      <c r="B120" s="9">
        <v>2558</v>
      </c>
      <c r="C120" s="10" t="s">
        <v>155</v>
      </c>
      <c r="E120" s="16">
        <v>720</v>
      </c>
      <c r="F120" s="19" t="s">
        <v>291</v>
      </c>
    </row>
    <row r="121" spans="2:6" x14ac:dyDescent="0.25">
      <c r="B121" s="9">
        <v>2559</v>
      </c>
      <c r="C121" s="10" t="s">
        <v>156</v>
      </c>
      <c r="E121" s="16">
        <v>790</v>
      </c>
      <c r="F121" s="19" t="s">
        <v>292</v>
      </c>
    </row>
    <row r="122" spans="2:6" x14ac:dyDescent="0.25">
      <c r="B122" s="7">
        <v>2570</v>
      </c>
      <c r="C122" s="8" t="s">
        <v>34</v>
      </c>
      <c r="E122" s="16">
        <v>810</v>
      </c>
      <c r="F122" s="19" t="s">
        <v>293</v>
      </c>
    </row>
    <row r="123" spans="2:6" x14ac:dyDescent="0.25">
      <c r="B123" s="9">
        <v>2571</v>
      </c>
      <c r="C123" s="10" t="s">
        <v>100</v>
      </c>
      <c r="E123" s="21">
        <v>820</v>
      </c>
      <c r="F123" s="22" t="s">
        <v>294</v>
      </c>
    </row>
    <row r="124" spans="2:6" x14ac:dyDescent="0.25">
      <c r="B124" s="9">
        <v>2572</v>
      </c>
      <c r="C124" s="10" t="s">
        <v>157</v>
      </c>
    </row>
    <row r="125" spans="2:6" x14ac:dyDescent="0.25">
      <c r="B125" s="9">
        <v>2573</v>
      </c>
      <c r="C125" s="10" t="s">
        <v>158</v>
      </c>
    </row>
    <row r="126" spans="2:6" x14ac:dyDescent="0.25">
      <c r="B126" s="9">
        <v>2574</v>
      </c>
      <c r="C126" s="10" t="s">
        <v>159</v>
      </c>
    </row>
    <row r="127" spans="2:6" x14ac:dyDescent="0.25">
      <c r="B127" s="9">
        <v>2579</v>
      </c>
      <c r="C127" s="10" t="s">
        <v>160</v>
      </c>
    </row>
    <row r="128" spans="2:6" x14ac:dyDescent="0.25">
      <c r="B128" s="7">
        <v>2610</v>
      </c>
      <c r="C128" s="8" t="s">
        <v>161</v>
      </c>
    </row>
    <row r="129" spans="2:3" x14ac:dyDescent="0.25">
      <c r="B129" s="7">
        <v>2620</v>
      </c>
      <c r="C129" s="8" t="s">
        <v>35</v>
      </c>
    </row>
    <row r="130" spans="2:3" x14ac:dyDescent="0.25">
      <c r="B130" s="9">
        <v>2621</v>
      </c>
      <c r="C130" s="10" t="s">
        <v>100</v>
      </c>
    </row>
    <row r="131" spans="2:3" x14ac:dyDescent="0.25">
      <c r="B131" s="9">
        <v>2622</v>
      </c>
      <c r="C131" s="10" t="s">
        <v>162</v>
      </c>
    </row>
    <row r="132" spans="2:3" x14ac:dyDescent="0.25">
      <c r="B132" s="9">
        <v>2623</v>
      </c>
      <c r="C132" s="10" t="s">
        <v>163</v>
      </c>
    </row>
    <row r="133" spans="2:3" x14ac:dyDescent="0.25">
      <c r="B133" s="7">
        <v>2630</v>
      </c>
      <c r="C133" s="8" t="s">
        <v>36</v>
      </c>
    </row>
    <row r="134" spans="2:3" x14ac:dyDescent="0.25">
      <c r="B134" s="7">
        <v>2640</v>
      </c>
      <c r="C134" s="8" t="s">
        <v>37</v>
      </c>
    </row>
    <row r="135" spans="2:3" x14ac:dyDescent="0.25">
      <c r="B135" s="7">
        <v>2660</v>
      </c>
      <c r="C135" s="8" t="s">
        <v>38</v>
      </c>
    </row>
    <row r="136" spans="2:3" x14ac:dyDescent="0.25">
      <c r="B136" s="7">
        <v>2670</v>
      </c>
      <c r="C136" s="8" t="s">
        <v>39</v>
      </c>
    </row>
    <row r="137" spans="2:3" x14ac:dyDescent="0.25">
      <c r="B137" s="7">
        <v>2680</v>
      </c>
      <c r="C137" s="8" t="s">
        <v>40</v>
      </c>
    </row>
    <row r="138" spans="2:3" x14ac:dyDescent="0.25">
      <c r="B138" s="7">
        <v>2690</v>
      </c>
      <c r="C138" s="8" t="s">
        <v>42</v>
      </c>
    </row>
    <row r="139" spans="2:3" x14ac:dyDescent="0.25">
      <c r="B139" s="7">
        <v>2700</v>
      </c>
      <c r="C139" s="13" t="s">
        <v>43</v>
      </c>
    </row>
    <row r="140" spans="2:3" x14ac:dyDescent="0.25">
      <c r="B140" s="7">
        <v>3100</v>
      </c>
      <c r="C140" s="13" t="s">
        <v>44</v>
      </c>
    </row>
    <row r="141" spans="2:3" x14ac:dyDescent="0.25">
      <c r="B141" s="9">
        <v>3110</v>
      </c>
      <c r="C141" s="11" t="s">
        <v>100</v>
      </c>
    </row>
    <row r="142" spans="2:3" x14ac:dyDescent="0.25">
      <c r="B142" s="9">
        <v>3120</v>
      </c>
      <c r="C142" s="11" t="s">
        <v>164</v>
      </c>
    </row>
    <row r="143" spans="2:3" x14ac:dyDescent="0.25">
      <c r="B143" s="9">
        <v>3130</v>
      </c>
      <c r="C143" s="11" t="s">
        <v>165</v>
      </c>
    </row>
    <row r="144" spans="2:3" x14ac:dyDescent="0.25">
      <c r="B144" s="9">
        <v>3190</v>
      </c>
      <c r="C144" s="11" t="s">
        <v>166</v>
      </c>
    </row>
    <row r="145" spans="2:3" x14ac:dyDescent="0.25">
      <c r="B145" s="7">
        <v>3200</v>
      </c>
      <c r="C145" s="13" t="s">
        <v>167</v>
      </c>
    </row>
    <row r="146" spans="2:3" x14ac:dyDescent="0.25">
      <c r="B146" s="7">
        <v>3300</v>
      </c>
      <c r="C146" s="13" t="s">
        <v>168</v>
      </c>
    </row>
    <row r="147" spans="2:3" x14ac:dyDescent="0.25">
      <c r="B147" s="9">
        <v>3310</v>
      </c>
      <c r="C147" s="11" t="s">
        <v>169</v>
      </c>
    </row>
    <row r="148" spans="2:3" x14ac:dyDescent="0.25">
      <c r="B148" s="9">
        <v>3320</v>
      </c>
      <c r="C148" s="11" t="s">
        <v>170</v>
      </c>
    </row>
    <row r="149" spans="2:3" x14ac:dyDescent="0.25">
      <c r="B149" s="9">
        <v>3330</v>
      </c>
      <c r="C149" s="11" t="s">
        <v>171</v>
      </c>
    </row>
    <row r="150" spans="2:3" x14ac:dyDescent="0.25">
      <c r="B150" s="9">
        <v>3340</v>
      </c>
      <c r="C150" s="11" t="s">
        <v>172</v>
      </c>
    </row>
    <row r="151" spans="2:3" x14ac:dyDescent="0.25">
      <c r="B151" s="9">
        <v>3360</v>
      </c>
      <c r="C151" s="11" t="s">
        <v>173</v>
      </c>
    </row>
    <row r="152" spans="2:3" x14ac:dyDescent="0.25">
      <c r="B152" s="9">
        <v>3370</v>
      </c>
      <c r="C152" s="11" t="s">
        <v>174</v>
      </c>
    </row>
    <row r="153" spans="2:3" x14ac:dyDescent="0.25">
      <c r="B153" s="9">
        <v>3390</v>
      </c>
      <c r="C153" s="11" t="s">
        <v>175</v>
      </c>
    </row>
    <row r="154" spans="2:3" x14ac:dyDescent="0.25">
      <c r="B154" s="7">
        <v>3500</v>
      </c>
      <c r="C154" s="13" t="s">
        <v>176</v>
      </c>
    </row>
    <row r="155" spans="2:3" x14ac:dyDescent="0.25">
      <c r="B155" s="7">
        <v>4110</v>
      </c>
      <c r="C155" s="13" t="s">
        <v>100</v>
      </c>
    </row>
    <row r="156" spans="2:3" x14ac:dyDescent="0.25">
      <c r="B156" s="7">
        <v>4120</v>
      </c>
      <c r="C156" s="13" t="s">
        <v>177</v>
      </c>
    </row>
    <row r="157" spans="2:3" x14ac:dyDescent="0.25">
      <c r="B157" s="7">
        <v>4150</v>
      </c>
      <c r="C157" s="13" t="s">
        <v>178</v>
      </c>
    </row>
    <row r="158" spans="2:3" x14ac:dyDescent="0.25">
      <c r="B158" s="7">
        <v>4180</v>
      </c>
      <c r="C158" s="13" t="s">
        <v>179</v>
      </c>
    </row>
    <row r="159" spans="2:3" x14ac:dyDescent="0.25">
      <c r="B159" s="7">
        <v>4190</v>
      </c>
      <c r="C159" s="13" t="s">
        <v>180</v>
      </c>
    </row>
    <row r="160" spans="2:3" x14ac:dyDescent="0.25">
      <c r="B160" s="7">
        <v>5100</v>
      </c>
      <c r="C160" s="13" t="s">
        <v>48</v>
      </c>
    </row>
    <row r="161" spans="2:3" x14ac:dyDescent="0.25">
      <c r="B161" s="9">
        <v>5110</v>
      </c>
      <c r="C161" s="11" t="s">
        <v>181</v>
      </c>
    </row>
    <row r="162" spans="2:3" x14ac:dyDescent="0.25">
      <c r="B162" s="9">
        <v>5120</v>
      </c>
      <c r="C162" s="11" t="s">
        <v>182</v>
      </c>
    </row>
    <row r="163" spans="2:3" x14ac:dyDescent="0.25">
      <c r="B163" s="7">
        <v>5200</v>
      </c>
      <c r="C163" s="13" t="s">
        <v>183</v>
      </c>
    </row>
    <row r="164" spans="2:3" x14ac:dyDescent="0.25">
      <c r="B164" s="7">
        <v>5300</v>
      </c>
      <c r="C164" s="13" t="s">
        <v>184</v>
      </c>
    </row>
    <row r="165" spans="2:3" x14ac:dyDescent="0.25">
      <c r="B165" s="7">
        <v>5400</v>
      </c>
      <c r="C165" s="13" t="s">
        <v>185</v>
      </c>
    </row>
    <row r="166" spans="2:3" x14ac:dyDescent="0.25">
      <c r="B166" s="7">
        <v>6000</v>
      </c>
      <c r="C166" s="13" t="s">
        <v>49</v>
      </c>
    </row>
    <row r="167" spans="2:3" x14ac:dyDescent="0.25">
      <c r="B167" s="9">
        <v>6110</v>
      </c>
      <c r="C167" s="11" t="s">
        <v>186</v>
      </c>
    </row>
    <row r="168" spans="2:3" x14ac:dyDescent="0.25">
      <c r="B168" s="14">
        <v>7000</v>
      </c>
      <c r="C168" s="15" t="s">
        <v>50</v>
      </c>
    </row>
  </sheetData>
  <sheetProtection sheet="1" objects="1" scenarios="1"/>
  <mergeCells count="3">
    <mergeCell ref="B2:F2"/>
    <mergeCell ref="B4:C4"/>
    <mergeCell ref="E4:F4"/>
  </mergeCells>
  <hyperlinks>
    <hyperlink ref="B2:F2" r:id="rId1" display="https://www.oregon.gov/ode/schools-and-districts/grants/Documents/2023 Program Budgeting and Accounting Manual %28PBAM%29.pdf" xr:uid="{00000000-0004-0000-0300-000000000000}"/>
  </hyperlinks>
  <pageMargins left="0.7" right="0.7" top="0.75" bottom="0.75" header="0.3" footer="0.3"/>
  <pageSetup orientation="portrait" horizontalDpi="300" verticalDpi="300" r:id="rId2"/>
  <tableParts count="2">
    <tablePart r:id="rId3"/>
    <tablePart r:id="rId4"/>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6">
    <tabColor rgb="FFD4D4D4"/>
    <pageSetUpPr autoPageBreaks="0"/>
  </sheetPr>
  <dimension ref="A1:C139"/>
  <sheetViews>
    <sheetView showGridLines="0" showRowColHeaders="0" workbookViewId="0"/>
  </sheetViews>
  <sheetFormatPr defaultColWidth="9.140625" defaultRowHeight="15" x14ac:dyDescent="0.25"/>
  <cols>
    <col min="1" max="1" width="2.7109375" style="4" customWidth="1"/>
    <col min="2" max="2" width="6.140625" style="4" bestFit="1" customWidth="1"/>
    <col min="3" max="3" width="34.5703125" style="4" bestFit="1" customWidth="1"/>
    <col min="4" max="16384" width="9.140625" style="4"/>
  </cols>
  <sheetData>
    <row r="1" spans="1:3" x14ac:dyDescent="0.25">
      <c r="A1" s="1" t="s">
        <v>0</v>
      </c>
      <c r="C1" s="1" t="s">
        <v>0</v>
      </c>
    </row>
    <row r="2" spans="1:3" ht="30" x14ac:dyDescent="0.25">
      <c r="A2" s="1" t="s">
        <v>0</v>
      </c>
      <c r="B2" s="6" t="s">
        <v>72</v>
      </c>
      <c r="C2" s="90" t="s">
        <v>71</v>
      </c>
    </row>
    <row r="3" spans="1:3" x14ac:dyDescent="0.25">
      <c r="B3" s="137">
        <v>3247</v>
      </c>
      <c r="C3" s="138" t="s">
        <v>431</v>
      </c>
    </row>
    <row r="4" spans="1:3" x14ac:dyDescent="0.25">
      <c r="B4" s="137">
        <v>1933</v>
      </c>
      <c r="C4" s="138" t="s">
        <v>445</v>
      </c>
    </row>
    <row r="5" spans="1:3" x14ac:dyDescent="0.25">
      <c r="B5" s="137">
        <v>2240</v>
      </c>
      <c r="C5" s="138" t="s">
        <v>433</v>
      </c>
    </row>
    <row r="6" spans="1:3" x14ac:dyDescent="0.25">
      <c r="B6" s="137">
        <v>1976</v>
      </c>
      <c r="C6" s="138" t="s">
        <v>484</v>
      </c>
    </row>
    <row r="7" spans="1:3" x14ac:dyDescent="0.25">
      <c r="B7" s="89">
        <v>2088</v>
      </c>
      <c r="C7" s="91" t="s">
        <v>340</v>
      </c>
    </row>
    <row r="8" spans="1:3" x14ac:dyDescent="0.25">
      <c r="B8" s="137">
        <v>2095</v>
      </c>
      <c r="C8" s="138" t="s">
        <v>443</v>
      </c>
    </row>
    <row r="9" spans="1:3" x14ac:dyDescent="0.25">
      <c r="B9" s="137">
        <v>5349</v>
      </c>
      <c r="C9" s="138" t="s">
        <v>467</v>
      </c>
    </row>
    <row r="10" spans="1:3" x14ac:dyDescent="0.25">
      <c r="B10" s="89">
        <v>3677</v>
      </c>
      <c r="C10" s="91" t="s">
        <v>405</v>
      </c>
    </row>
    <row r="11" spans="1:3" x14ac:dyDescent="0.25">
      <c r="B11" s="89">
        <v>2046</v>
      </c>
      <c r="C11" s="91" t="s">
        <v>411</v>
      </c>
    </row>
    <row r="12" spans="1:3" x14ac:dyDescent="0.25">
      <c r="B12" s="137">
        <v>1995</v>
      </c>
      <c r="C12" s="138" t="s">
        <v>441</v>
      </c>
    </row>
    <row r="13" spans="1:3" x14ac:dyDescent="0.25">
      <c r="B13" s="137">
        <v>1929</v>
      </c>
      <c r="C13" s="138" t="s">
        <v>440</v>
      </c>
    </row>
    <row r="14" spans="1:3" x14ac:dyDescent="0.25">
      <c r="B14" s="137">
        <v>2185</v>
      </c>
      <c r="C14" s="138" t="s">
        <v>56</v>
      </c>
    </row>
    <row r="15" spans="1:3" x14ac:dyDescent="0.25">
      <c r="B15" s="137">
        <v>2042</v>
      </c>
      <c r="C15" s="138" t="s">
        <v>444</v>
      </c>
    </row>
    <row r="16" spans="1:3" x14ac:dyDescent="0.25">
      <c r="B16" s="89">
        <v>2191</v>
      </c>
      <c r="C16" s="91" t="s">
        <v>57</v>
      </c>
    </row>
    <row r="17" spans="2:3" x14ac:dyDescent="0.25">
      <c r="B17" s="89">
        <v>1902</v>
      </c>
      <c r="C17" s="91" t="s">
        <v>400</v>
      </c>
    </row>
    <row r="18" spans="2:3" x14ac:dyDescent="0.25">
      <c r="B18" s="137">
        <v>1945</v>
      </c>
      <c r="C18" s="138" t="s">
        <v>474</v>
      </c>
    </row>
    <row r="19" spans="2:3" x14ac:dyDescent="0.25">
      <c r="B19" s="89">
        <v>1927</v>
      </c>
      <c r="C19" s="91" t="s">
        <v>419</v>
      </c>
    </row>
    <row r="20" spans="2:3" x14ac:dyDescent="0.25">
      <c r="B20" s="89">
        <v>2223</v>
      </c>
      <c r="C20" s="91" t="s">
        <v>69</v>
      </c>
    </row>
    <row r="21" spans="2:3" x14ac:dyDescent="0.25">
      <c r="B21" s="89">
        <v>3672</v>
      </c>
      <c r="C21" s="91" t="s">
        <v>406</v>
      </c>
    </row>
    <row r="22" spans="2:3" x14ac:dyDescent="0.25">
      <c r="B22" s="89">
        <v>3673</v>
      </c>
      <c r="C22" s="91" t="s">
        <v>407</v>
      </c>
    </row>
    <row r="23" spans="2:3" x14ac:dyDescent="0.25">
      <c r="B23" s="89">
        <v>3676</v>
      </c>
      <c r="C23" s="91" t="s">
        <v>408</v>
      </c>
    </row>
    <row r="24" spans="2:3" x14ac:dyDescent="0.25">
      <c r="B24" s="89">
        <v>1965</v>
      </c>
      <c r="C24" s="91" t="s">
        <v>341</v>
      </c>
    </row>
    <row r="25" spans="2:3" x14ac:dyDescent="0.25">
      <c r="B25" s="89">
        <v>3679</v>
      </c>
      <c r="C25" s="91" t="s">
        <v>409</v>
      </c>
    </row>
    <row r="26" spans="2:3" x14ac:dyDescent="0.25">
      <c r="B26" s="137">
        <v>1964</v>
      </c>
      <c r="C26" s="138" t="s">
        <v>469</v>
      </c>
    </row>
    <row r="27" spans="2:3" x14ac:dyDescent="0.25">
      <c r="B27" s="137">
        <v>2089</v>
      </c>
      <c r="C27" s="138" t="s">
        <v>457</v>
      </c>
    </row>
    <row r="28" spans="2:3" x14ac:dyDescent="0.25">
      <c r="B28" s="137">
        <v>2190</v>
      </c>
      <c r="C28" s="138" t="s">
        <v>450</v>
      </c>
    </row>
    <row r="29" spans="2:3" x14ac:dyDescent="0.25">
      <c r="B29" s="137">
        <v>2187</v>
      </c>
      <c r="C29" s="138" t="s">
        <v>58</v>
      </c>
    </row>
    <row r="30" spans="2:3" x14ac:dyDescent="0.25">
      <c r="B30" s="89">
        <v>2253</v>
      </c>
      <c r="C30" s="91" t="s">
        <v>342</v>
      </c>
    </row>
    <row r="31" spans="2:3" x14ac:dyDescent="0.25">
      <c r="B31" s="137">
        <v>5384</v>
      </c>
      <c r="C31" s="138" t="s">
        <v>449</v>
      </c>
    </row>
    <row r="32" spans="2:3" x14ac:dyDescent="0.25">
      <c r="B32" s="137">
        <v>1991</v>
      </c>
      <c r="C32" s="138" t="s">
        <v>481</v>
      </c>
    </row>
    <row r="33" spans="2:3" x14ac:dyDescent="0.25">
      <c r="B33" s="89">
        <v>1980</v>
      </c>
      <c r="C33" s="91" t="s">
        <v>343</v>
      </c>
    </row>
    <row r="34" spans="2:3" x14ac:dyDescent="0.25">
      <c r="B34" s="137">
        <v>2229</v>
      </c>
      <c r="C34" s="138" t="s">
        <v>476</v>
      </c>
    </row>
    <row r="35" spans="2:3" x14ac:dyDescent="0.25">
      <c r="B35" s="89">
        <v>2043</v>
      </c>
      <c r="C35" s="91" t="s">
        <v>344</v>
      </c>
    </row>
    <row r="36" spans="2:3" x14ac:dyDescent="0.25">
      <c r="B36" s="89">
        <v>2217</v>
      </c>
      <c r="C36" s="91" t="s">
        <v>413</v>
      </c>
    </row>
    <row r="37" spans="2:3" x14ac:dyDescent="0.25">
      <c r="B37" s="137">
        <v>1930</v>
      </c>
      <c r="C37" s="138" t="s">
        <v>473</v>
      </c>
    </row>
    <row r="38" spans="2:3" x14ac:dyDescent="0.25">
      <c r="B38" s="137">
        <v>2082</v>
      </c>
      <c r="C38" s="138" t="s">
        <v>483</v>
      </c>
    </row>
    <row r="39" spans="2:3" x14ac:dyDescent="0.25">
      <c r="B39" s="89">
        <v>2193</v>
      </c>
      <c r="C39" s="91" t="s">
        <v>59</v>
      </c>
    </row>
    <row r="40" spans="2:3" x14ac:dyDescent="0.25">
      <c r="B40" s="89">
        <v>2241</v>
      </c>
      <c r="C40" s="91" t="s">
        <v>60</v>
      </c>
    </row>
    <row r="41" spans="2:3" x14ac:dyDescent="0.25">
      <c r="B41" s="137">
        <v>2245</v>
      </c>
      <c r="C41" s="138" t="s">
        <v>462</v>
      </c>
    </row>
    <row r="42" spans="2:3" x14ac:dyDescent="0.25">
      <c r="B42" s="137">
        <v>2137</v>
      </c>
      <c r="C42" s="138" t="s">
        <v>345</v>
      </c>
    </row>
    <row r="43" spans="2:3" x14ac:dyDescent="0.25">
      <c r="B43" s="137">
        <v>1931</v>
      </c>
      <c r="C43" s="138" t="s">
        <v>471</v>
      </c>
    </row>
    <row r="44" spans="2:3" x14ac:dyDescent="0.25">
      <c r="B44" s="137">
        <v>2000</v>
      </c>
      <c r="C44" s="138" t="s">
        <v>442</v>
      </c>
    </row>
    <row r="45" spans="2:3" x14ac:dyDescent="0.25">
      <c r="B45" s="137">
        <v>1992</v>
      </c>
      <c r="C45" s="138" t="s">
        <v>438</v>
      </c>
    </row>
    <row r="46" spans="2:3" x14ac:dyDescent="0.25">
      <c r="B46" s="89">
        <v>2007</v>
      </c>
      <c r="C46" s="91" t="s">
        <v>401</v>
      </c>
    </row>
    <row r="47" spans="2:3" x14ac:dyDescent="0.25">
      <c r="B47" s="137">
        <v>2054</v>
      </c>
      <c r="C47" s="138" t="s">
        <v>482</v>
      </c>
    </row>
    <row r="48" spans="2:3" x14ac:dyDescent="0.25">
      <c r="B48" s="137">
        <v>2100</v>
      </c>
      <c r="C48" s="138" t="s">
        <v>475</v>
      </c>
    </row>
    <row r="49" spans="2:3" x14ac:dyDescent="0.25">
      <c r="B49" s="89">
        <v>2183</v>
      </c>
      <c r="C49" s="91" t="s">
        <v>61</v>
      </c>
    </row>
    <row r="50" spans="2:3" x14ac:dyDescent="0.25">
      <c r="B50" s="89">
        <v>2014</v>
      </c>
      <c r="C50" s="91" t="s">
        <v>415</v>
      </c>
    </row>
    <row r="51" spans="2:3" x14ac:dyDescent="0.25">
      <c r="B51" s="89">
        <v>2099</v>
      </c>
      <c r="C51" s="91" t="s">
        <v>421</v>
      </c>
    </row>
    <row r="52" spans="2:3" x14ac:dyDescent="0.25">
      <c r="B52" s="137">
        <v>2206</v>
      </c>
      <c r="C52" s="138" t="s">
        <v>346</v>
      </c>
    </row>
    <row r="53" spans="2:3" x14ac:dyDescent="0.25">
      <c r="B53" s="89">
        <v>1975</v>
      </c>
      <c r="C53" s="91" t="s">
        <v>347</v>
      </c>
    </row>
    <row r="54" spans="2:3" x14ac:dyDescent="0.25">
      <c r="B54" s="137">
        <v>2239</v>
      </c>
      <c r="C54" s="138" t="s">
        <v>348</v>
      </c>
    </row>
    <row r="55" spans="2:3" x14ac:dyDescent="0.25">
      <c r="B55" s="137">
        <v>2024</v>
      </c>
      <c r="C55" s="138" t="s">
        <v>458</v>
      </c>
    </row>
    <row r="56" spans="2:3" x14ac:dyDescent="0.25">
      <c r="B56" s="89">
        <v>2200</v>
      </c>
      <c r="C56" s="91" t="s">
        <v>349</v>
      </c>
    </row>
    <row r="57" spans="2:3" x14ac:dyDescent="0.25">
      <c r="B57" s="137">
        <v>3997</v>
      </c>
      <c r="C57" s="138" t="s">
        <v>430</v>
      </c>
    </row>
    <row r="58" spans="2:3" x14ac:dyDescent="0.25">
      <c r="B58" s="89">
        <v>2053</v>
      </c>
      <c r="C58" s="91" t="s">
        <v>62</v>
      </c>
    </row>
    <row r="59" spans="2:3" x14ac:dyDescent="0.25">
      <c r="B59" s="137">
        <v>2008</v>
      </c>
      <c r="C59" s="138" t="s">
        <v>468</v>
      </c>
    </row>
    <row r="60" spans="2:3" x14ac:dyDescent="0.25">
      <c r="B60" s="89">
        <v>2091</v>
      </c>
      <c r="C60" s="91" t="s">
        <v>423</v>
      </c>
    </row>
    <row r="61" spans="2:3" x14ac:dyDescent="0.25">
      <c r="B61" s="89">
        <v>5205</v>
      </c>
      <c r="C61" s="91" t="s">
        <v>422</v>
      </c>
    </row>
    <row r="62" spans="2:3" x14ac:dyDescent="0.25">
      <c r="B62" s="89">
        <v>3440</v>
      </c>
      <c r="C62" s="91" t="s">
        <v>424</v>
      </c>
    </row>
    <row r="63" spans="2:3" x14ac:dyDescent="0.25">
      <c r="B63" s="137">
        <v>2057</v>
      </c>
      <c r="C63" s="138" t="s">
        <v>350</v>
      </c>
    </row>
    <row r="64" spans="2:3" x14ac:dyDescent="0.25">
      <c r="B64" s="137">
        <v>2056</v>
      </c>
      <c r="C64" s="138" t="s">
        <v>63</v>
      </c>
    </row>
    <row r="65" spans="2:3" x14ac:dyDescent="0.25">
      <c r="B65" s="89">
        <v>2262</v>
      </c>
      <c r="C65" s="91" t="s">
        <v>414</v>
      </c>
    </row>
    <row r="66" spans="2:3" x14ac:dyDescent="0.25">
      <c r="B66" s="137">
        <v>2059</v>
      </c>
      <c r="C66" s="138" t="s">
        <v>452</v>
      </c>
    </row>
    <row r="67" spans="2:3" x14ac:dyDescent="0.25">
      <c r="B67" s="89">
        <v>2058</v>
      </c>
      <c r="C67" s="91" t="s">
        <v>402</v>
      </c>
    </row>
    <row r="68" spans="2:3" x14ac:dyDescent="0.25">
      <c r="B68" s="89">
        <v>2064</v>
      </c>
      <c r="C68" s="91" t="s">
        <v>70</v>
      </c>
    </row>
    <row r="69" spans="2:3" x14ac:dyDescent="0.25">
      <c r="B69" s="137">
        <v>2101</v>
      </c>
      <c r="C69" s="138" t="s">
        <v>460</v>
      </c>
    </row>
    <row r="70" spans="2:3" x14ac:dyDescent="0.25">
      <c r="B70" s="137">
        <v>2097</v>
      </c>
      <c r="C70" s="138" t="s">
        <v>64</v>
      </c>
    </row>
    <row r="71" spans="2:3" x14ac:dyDescent="0.25">
      <c r="B71" s="89">
        <v>2106</v>
      </c>
      <c r="C71" s="91" t="s">
        <v>403</v>
      </c>
    </row>
    <row r="72" spans="2:3" x14ac:dyDescent="0.25">
      <c r="B72" s="89">
        <v>2085</v>
      </c>
      <c r="C72" s="91" t="s">
        <v>351</v>
      </c>
    </row>
    <row r="73" spans="2:3" x14ac:dyDescent="0.25">
      <c r="B73" s="137">
        <v>2048</v>
      </c>
      <c r="C73" s="138" t="s">
        <v>466</v>
      </c>
    </row>
    <row r="74" spans="2:3" x14ac:dyDescent="0.25">
      <c r="B74" s="89">
        <v>2205</v>
      </c>
      <c r="C74" s="91" t="s">
        <v>352</v>
      </c>
    </row>
    <row r="75" spans="2:3" x14ac:dyDescent="0.25">
      <c r="B75" s="137">
        <v>1925</v>
      </c>
      <c r="C75" s="138" t="s">
        <v>464</v>
      </c>
    </row>
    <row r="76" spans="2:3" x14ac:dyDescent="0.25">
      <c r="B76" s="137">
        <v>1898</v>
      </c>
      <c r="C76" s="138" t="s">
        <v>436</v>
      </c>
    </row>
    <row r="77" spans="2:3" x14ac:dyDescent="0.25">
      <c r="B77" s="89">
        <v>2147</v>
      </c>
      <c r="C77" s="91" t="s">
        <v>353</v>
      </c>
    </row>
    <row r="78" spans="2:3" x14ac:dyDescent="0.25">
      <c r="B78" s="89">
        <v>2148</v>
      </c>
      <c r="C78" s="91" t="s">
        <v>354</v>
      </c>
    </row>
    <row r="79" spans="2:3" x14ac:dyDescent="0.25">
      <c r="B79" s="89">
        <v>3490</v>
      </c>
      <c r="C79" s="91" t="s">
        <v>355</v>
      </c>
    </row>
    <row r="80" spans="2:3" x14ac:dyDescent="0.25">
      <c r="B80" s="137">
        <v>2199</v>
      </c>
      <c r="C80" s="138" t="s">
        <v>446</v>
      </c>
    </row>
    <row r="81" spans="2:3" x14ac:dyDescent="0.25">
      <c r="B81" s="137">
        <v>2254</v>
      </c>
      <c r="C81" s="138" t="s">
        <v>479</v>
      </c>
    </row>
    <row r="82" spans="2:3" x14ac:dyDescent="0.25">
      <c r="B82" s="89">
        <v>2004</v>
      </c>
      <c r="C82" s="91" t="s">
        <v>356</v>
      </c>
    </row>
    <row r="83" spans="2:3" x14ac:dyDescent="0.25">
      <c r="B83" s="137">
        <v>1924</v>
      </c>
      <c r="C83" s="138" t="s">
        <v>470</v>
      </c>
    </row>
    <row r="84" spans="2:3" x14ac:dyDescent="0.25">
      <c r="B84" s="137">
        <v>2061</v>
      </c>
      <c r="C84" s="138" t="s">
        <v>434</v>
      </c>
    </row>
    <row r="85" spans="2:3" x14ac:dyDescent="0.25">
      <c r="B85" s="89">
        <v>2141</v>
      </c>
      <c r="C85" s="91" t="s">
        <v>357</v>
      </c>
    </row>
    <row r="86" spans="2:3" x14ac:dyDescent="0.25">
      <c r="B86" s="137">
        <v>2214</v>
      </c>
      <c r="C86" s="138" t="s">
        <v>461</v>
      </c>
    </row>
    <row r="87" spans="2:3" x14ac:dyDescent="0.25">
      <c r="B87" s="137">
        <v>4131</v>
      </c>
      <c r="C87" s="138" t="s">
        <v>486</v>
      </c>
    </row>
    <row r="88" spans="2:3" x14ac:dyDescent="0.25">
      <c r="B88" s="89">
        <v>2230</v>
      </c>
      <c r="C88" s="91" t="s">
        <v>358</v>
      </c>
    </row>
    <row r="89" spans="2:3" x14ac:dyDescent="0.25">
      <c r="B89" s="89">
        <v>2093</v>
      </c>
      <c r="C89" s="91" t="s">
        <v>359</v>
      </c>
    </row>
    <row r="90" spans="2:3" x14ac:dyDescent="0.25">
      <c r="B90" s="137">
        <v>2108</v>
      </c>
      <c r="C90" s="138" t="s">
        <v>360</v>
      </c>
    </row>
    <row r="91" spans="2:3" x14ac:dyDescent="0.25">
      <c r="B91" s="137">
        <v>1928</v>
      </c>
      <c r="C91" s="138" t="s">
        <v>463</v>
      </c>
    </row>
    <row r="92" spans="2:3" x14ac:dyDescent="0.25">
      <c r="B92" s="89">
        <v>5446</v>
      </c>
      <c r="C92" s="91" t="s">
        <v>418</v>
      </c>
    </row>
    <row r="93" spans="2:3" x14ac:dyDescent="0.25">
      <c r="B93" s="89">
        <v>2181</v>
      </c>
      <c r="C93" s="91" t="s">
        <v>361</v>
      </c>
    </row>
    <row r="94" spans="2:3" x14ac:dyDescent="0.25">
      <c r="B94" s="137">
        <v>2207</v>
      </c>
      <c r="C94" s="138" t="s">
        <v>455</v>
      </c>
    </row>
    <row r="95" spans="2:3" x14ac:dyDescent="0.25">
      <c r="B95" s="89">
        <v>4391</v>
      </c>
      <c r="C95" s="91" t="s">
        <v>362</v>
      </c>
    </row>
    <row r="96" spans="2:3" x14ac:dyDescent="0.25">
      <c r="B96" s="89">
        <v>2039</v>
      </c>
      <c r="C96" s="91" t="s">
        <v>363</v>
      </c>
    </row>
    <row r="97" spans="2:3" x14ac:dyDescent="0.25">
      <c r="B97" s="137">
        <v>2202</v>
      </c>
      <c r="C97" s="138" t="s">
        <v>435</v>
      </c>
    </row>
    <row r="98" spans="2:3" x14ac:dyDescent="0.25">
      <c r="B98" s="137">
        <v>2047</v>
      </c>
      <c r="C98" s="138" t="s">
        <v>364</v>
      </c>
    </row>
    <row r="99" spans="2:3" x14ac:dyDescent="0.25">
      <c r="B99" s="137">
        <v>2081</v>
      </c>
      <c r="C99" s="138" t="s">
        <v>432</v>
      </c>
    </row>
    <row r="100" spans="2:3" x14ac:dyDescent="0.25">
      <c r="B100" s="137">
        <v>1973</v>
      </c>
      <c r="C100" s="138" t="s">
        <v>453</v>
      </c>
    </row>
    <row r="101" spans="2:3" x14ac:dyDescent="0.25">
      <c r="B101" s="137">
        <v>2180</v>
      </c>
      <c r="C101" s="138" t="s">
        <v>485</v>
      </c>
    </row>
    <row r="102" spans="2:3" x14ac:dyDescent="0.25">
      <c r="B102" s="137">
        <v>1967</v>
      </c>
      <c r="C102" s="138" t="s">
        <v>365</v>
      </c>
    </row>
    <row r="103" spans="2:3" x14ac:dyDescent="0.25">
      <c r="B103" s="137">
        <v>2009</v>
      </c>
      <c r="C103" s="138" t="s">
        <v>465</v>
      </c>
    </row>
    <row r="104" spans="2:3" x14ac:dyDescent="0.25">
      <c r="B104" s="137">
        <v>1946</v>
      </c>
      <c r="C104" s="138" t="s">
        <v>426</v>
      </c>
    </row>
    <row r="105" spans="2:3" x14ac:dyDescent="0.25">
      <c r="B105" s="89">
        <v>4729</v>
      </c>
      <c r="C105" s="91" t="s">
        <v>425</v>
      </c>
    </row>
    <row r="106" spans="2:3" x14ac:dyDescent="0.25">
      <c r="B106" s="89">
        <v>2001</v>
      </c>
      <c r="C106" s="91" t="s">
        <v>366</v>
      </c>
    </row>
    <row r="107" spans="2:3" x14ac:dyDescent="0.25">
      <c r="B107" s="89">
        <v>2182</v>
      </c>
      <c r="C107" s="91" t="s">
        <v>65</v>
      </c>
    </row>
    <row r="108" spans="2:3" x14ac:dyDescent="0.25">
      <c r="B108" s="89">
        <v>1999</v>
      </c>
      <c r="C108" s="91" t="s">
        <v>412</v>
      </c>
    </row>
    <row r="109" spans="2:3" x14ac:dyDescent="0.25">
      <c r="B109" s="137">
        <v>4822</v>
      </c>
      <c r="C109" s="138" t="s">
        <v>427</v>
      </c>
    </row>
    <row r="110" spans="2:3" x14ac:dyDescent="0.25">
      <c r="B110" s="137">
        <v>2044</v>
      </c>
      <c r="C110" s="138" t="s">
        <v>429</v>
      </c>
    </row>
    <row r="111" spans="2:3" x14ac:dyDescent="0.25">
      <c r="B111" s="89">
        <v>2142</v>
      </c>
      <c r="C111" s="91" t="s">
        <v>367</v>
      </c>
    </row>
    <row r="112" spans="2:3" x14ac:dyDescent="0.25">
      <c r="B112" s="137">
        <v>2103</v>
      </c>
      <c r="C112" s="138" t="s">
        <v>478</v>
      </c>
    </row>
    <row r="113" spans="2:3" x14ac:dyDescent="0.25">
      <c r="B113" s="137">
        <v>1935</v>
      </c>
      <c r="C113" s="138" t="s">
        <v>459</v>
      </c>
    </row>
    <row r="114" spans="2:3" x14ac:dyDescent="0.25">
      <c r="B114" s="137">
        <v>4833</v>
      </c>
      <c r="C114" s="138" t="s">
        <v>477</v>
      </c>
    </row>
    <row r="115" spans="2:3" x14ac:dyDescent="0.25">
      <c r="B115" s="89">
        <v>2257</v>
      </c>
      <c r="C115" s="91" t="s">
        <v>417</v>
      </c>
    </row>
    <row r="116" spans="2:3" x14ac:dyDescent="0.25">
      <c r="B116" s="137">
        <v>2138</v>
      </c>
      <c r="C116" s="138" t="s">
        <v>480</v>
      </c>
    </row>
    <row r="117" spans="2:3" x14ac:dyDescent="0.25">
      <c r="B117" s="137">
        <v>2096</v>
      </c>
      <c r="C117" s="138" t="s">
        <v>451</v>
      </c>
    </row>
    <row r="118" spans="2:3" x14ac:dyDescent="0.25">
      <c r="B118" s="89">
        <v>1949</v>
      </c>
      <c r="C118" s="91" t="s">
        <v>368</v>
      </c>
    </row>
    <row r="119" spans="2:3" x14ac:dyDescent="0.25">
      <c r="B119" s="137">
        <v>2087</v>
      </c>
      <c r="C119" s="138" t="s">
        <v>454</v>
      </c>
    </row>
    <row r="120" spans="2:3" x14ac:dyDescent="0.25">
      <c r="B120" s="89">
        <v>1994</v>
      </c>
      <c r="C120" s="91" t="s">
        <v>369</v>
      </c>
    </row>
    <row r="121" spans="2:3" x14ac:dyDescent="0.25">
      <c r="B121" s="89">
        <v>2025</v>
      </c>
      <c r="C121" s="91" t="s">
        <v>370</v>
      </c>
    </row>
    <row r="122" spans="2:3" x14ac:dyDescent="0.25">
      <c r="B122" s="137">
        <v>2083</v>
      </c>
      <c r="C122" s="138" t="s">
        <v>66</v>
      </c>
    </row>
    <row r="123" spans="2:3" x14ac:dyDescent="0.25">
      <c r="B123" s="89">
        <v>1948</v>
      </c>
      <c r="C123" s="91" t="s">
        <v>416</v>
      </c>
    </row>
    <row r="124" spans="2:3" x14ac:dyDescent="0.25">
      <c r="B124" s="137">
        <v>2003</v>
      </c>
      <c r="C124" s="138" t="s">
        <v>428</v>
      </c>
    </row>
    <row r="125" spans="2:3" x14ac:dyDescent="0.25">
      <c r="B125" s="137">
        <v>2102</v>
      </c>
      <c r="C125" s="138" t="s">
        <v>439</v>
      </c>
    </row>
    <row r="126" spans="2:3" x14ac:dyDescent="0.25">
      <c r="B126" s="89">
        <v>3678</v>
      </c>
      <c r="C126" s="91" t="s">
        <v>410</v>
      </c>
    </row>
    <row r="127" spans="2:3" x14ac:dyDescent="0.25">
      <c r="B127" s="137">
        <v>2055</v>
      </c>
      <c r="C127" s="138" t="s">
        <v>371</v>
      </c>
    </row>
    <row r="128" spans="2:3" x14ac:dyDescent="0.25">
      <c r="B128" s="137">
        <v>2242</v>
      </c>
      <c r="C128" s="138" t="s">
        <v>472</v>
      </c>
    </row>
    <row r="129" spans="2:3" x14ac:dyDescent="0.25">
      <c r="B129" s="137">
        <v>2197</v>
      </c>
      <c r="C129" s="138" t="s">
        <v>456</v>
      </c>
    </row>
    <row r="130" spans="2:3" x14ac:dyDescent="0.25">
      <c r="B130" s="89">
        <v>2210</v>
      </c>
      <c r="C130" s="91" t="s">
        <v>372</v>
      </c>
    </row>
    <row r="131" spans="2:3" x14ac:dyDescent="0.25">
      <c r="B131" s="89">
        <v>2204</v>
      </c>
      <c r="C131" s="91" t="s">
        <v>67</v>
      </c>
    </row>
    <row r="132" spans="2:3" x14ac:dyDescent="0.25">
      <c r="B132" s="137">
        <v>1947</v>
      </c>
      <c r="C132" s="138" t="s">
        <v>447</v>
      </c>
    </row>
    <row r="133" spans="2:3" x14ac:dyDescent="0.25">
      <c r="B133" s="137">
        <v>1936</v>
      </c>
      <c r="C133" s="138" t="s">
        <v>437</v>
      </c>
    </row>
    <row r="134" spans="2:3" x14ac:dyDescent="0.25">
      <c r="B134" s="89">
        <v>2117</v>
      </c>
      <c r="C134" s="91" t="s">
        <v>404</v>
      </c>
    </row>
    <row r="135" spans="2:3" x14ac:dyDescent="0.25">
      <c r="B135" s="89">
        <v>4058</v>
      </c>
      <c r="C135" s="91" t="s">
        <v>373</v>
      </c>
    </row>
    <row r="136" spans="2:3" x14ac:dyDescent="0.25">
      <c r="B136" s="89">
        <v>2255</v>
      </c>
      <c r="C136" s="91" t="s">
        <v>374</v>
      </c>
    </row>
    <row r="137" spans="2:3" x14ac:dyDescent="0.25">
      <c r="B137" s="89">
        <v>2002</v>
      </c>
      <c r="C137" s="91" t="s">
        <v>420</v>
      </c>
    </row>
    <row r="138" spans="2:3" x14ac:dyDescent="0.25">
      <c r="B138" s="89">
        <v>2146</v>
      </c>
      <c r="C138" s="91" t="s">
        <v>68</v>
      </c>
    </row>
    <row r="139" spans="2:3" x14ac:dyDescent="0.25">
      <c r="B139" s="137">
        <v>1997</v>
      </c>
      <c r="C139" s="138" t="s">
        <v>448</v>
      </c>
    </row>
  </sheetData>
  <sheetProtection sheet="1" objects="1" scenarios="1"/>
  <conditionalFormatting sqref="J3:K220">
    <cfRule type="duplicateValues" dxfId="0" priority="1"/>
  </conditionalFormatting>
  <pageMargins left="0.7" right="0.7" top="0.75" bottom="0.75" header="0.3" footer="0.3"/>
  <pageSetup orientation="portrait" horizontalDpi="300" verticalDpi="300"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autoPageBreaks="0"/>
  </sheetPr>
  <dimension ref="A1:E221"/>
  <sheetViews>
    <sheetView showGridLines="0" showRowColHeaders="0" workbookViewId="0"/>
  </sheetViews>
  <sheetFormatPr defaultColWidth="9.140625" defaultRowHeight="15" x14ac:dyDescent="0.25"/>
  <cols>
    <col min="1" max="1" width="2.7109375" style="4" customWidth="1"/>
    <col min="2" max="2" width="21.42578125" style="4" bestFit="1" customWidth="1"/>
    <col min="3" max="3" width="2.7109375" customWidth="1"/>
    <col min="4" max="4" width="20.42578125" bestFit="1" customWidth="1"/>
    <col min="5" max="5" width="3.7109375" style="4" customWidth="1"/>
    <col min="6" max="16384" width="9.140625" style="4"/>
  </cols>
  <sheetData>
    <row r="1" spans="1:5" x14ac:dyDescent="0.25">
      <c r="A1" s="1" t="s">
        <v>0</v>
      </c>
      <c r="C1" s="1" t="s">
        <v>0</v>
      </c>
      <c r="D1" s="4"/>
    </row>
    <row r="2" spans="1:5" x14ac:dyDescent="0.25">
      <c r="A2" s="1"/>
      <c r="B2" s="103" t="s">
        <v>2</v>
      </c>
      <c r="D2" s="132" t="s">
        <v>378</v>
      </c>
      <c r="E2" s="5"/>
    </row>
    <row r="3" spans="1:5" x14ac:dyDescent="0.25">
      <c r="A3" s="1"/>
      <c r="B3" s="101" t="s">
        <v>300</v>
      </c>
      <c r="D3" s="133" t="s">
        <v>298</v>
      </c>
      <c r="E3" s="5"/>
    </row>
    <row r="4" spans="1:5" x14ac:dyDescent="0.25">
      <c r="B4" s="102" t="s">
        <v>301</v>
      </c>
      <c r="D4" s="134" t="s">
        <v>299</v>
      </c>
      <c r="E4" s="5"/>
    </row>
    <row r="5" spans="1:5" x14ac:dyDescent="0.25">
      <c r="B5" s="102" t="s">
        <v>52</v>
      </c>
      <c r="D5" s="135" t="s">
        <v>4</v>
      </c>
      <c r="E5" s="5"/>
    </row>
    <row r="6" spans="1:5" x14ac:dyDescent="0.25">
      <c r="B6" s="102" t="s">
        <v>388</v>
      </c>
      <c r="E6" s="5"/>
    </row>
    <row r="7" spans="1:5" x14ac:dyDescent="0.25">
      <c r="B7" s="102" t="s">
        <v>304</v>
      </c>
      <c r="E7" s="5"/>
    </row>
    <row r="8" spans="1:5" x14ac:dyDescent="0.25">
      <c r="B8" s="136" t="s">
        <v>398</v>
      </c>
      <c r="E8" s="5"/>
    </row>
    <row r="9" spans="1:5" x14ac:dyDescent="0.25">
      <c r="B9" s="102" t="s">
        <v>302</v>
      </c>
      <c r="E9" s="5"/>
    </row>
    <row r="10" spans="1:5" x14ac:dyDescent="0.25">
      <c r="B10" s="102" t="s">
        <v>51</v>
      </c>
      <c r="E10" s="5"/>
    </row>
    <row r="11" spans="1:5" x14ac:dyDescent="0.25">
      <c r="B11" s="102" t="s">
        <v>306</v>
      </c>
      <c r="E11" s="5"/>
    </row>
    <row r="12" spans="1:5" x14ac:dyDescent="0.25">
      <c r="B12" s="102" t="s">
        <v>307</v>
      </c>
      <c r="E12" s="5"/>
    </row>
    <row r="13" spans="1:5" x14ac:dyDescent="0.25">
      <c r="B13" s="102" t="s">
        <v>303</v>
      </c>
      <c r="E13" s="5"/>
    </row>
    <row r="14" spans="1:5" x14ac:dyDescent="0.25">
      <c r="B14" s="102" t="s">
        <v>23</v>
      </c>
      <c r="E14" s="5"/>
    </row>
    <row r="15" spans="1:5" x14ac:dyDescent="0.25">
      <c r="B15" s="105" t="s">
        <v>55</v>
      </c>
      <c r="E15" s="5"/>
    </row>
    <row r="16" spans="1:5" x14ac:dyDescent="0.25">
      <c r="B16" s="104" t="s">
        <v>83</v>
      </c>
      <c r="E16" s="5"/>
    </row>
    <row r="17" spans="2:5" x14ac:dyDescent="0.25">
      <c r="B17" s="105" t="s">
        <v>4</v>
      </c>
      <c r="E17"/>
    </row>
    <row r="18" spans="2:5" x14ac:dyDescent="0.25">
      <c r="E18"/>
    </row>
    <row r="19" spans="2:5" x14ac:dyDescent="0.25">
      <c r="E19"/>
    </row>
    <row r="20" spans="2:5" x14ac:dyDescent="0.25">
      <c r="E20"/>
    </row>
    <row r="21" spans="2:5" x14ac:dyDescent="0.25">
      <c r="E21"/>
    </row>
    <row r="22" spans="2:5" x14ac:dyDescent="0.25">
      <c r="E22"/>
    </row>
    <row r="23" spans="2:5" x14ac:dyDescent="0.25">
      <c r="E23"/>
    </row>
    <row r="24" spans="2:5" x14ac:dyDescent="0.25">
      <c r="E24"/>
    </row>
    <row r="25" spans="2:5" x14ac:dyDescent="0.25">
      <c r="E25"/>
    </row>
    <row r="26" spans="2:5" x14ac:dyDescent="0.25">
      <c r="E26"/>
    </row>
    <row r="27" spans="2:5" x14ac:dyDescent="0.25">
      <c r="E27"/>
    </row>
    <row r="28" spans="2:5" x14ac:dyDescent="0.25">
      <c r="E28"/>
    </row>
    <row r="29" spans="2:5" x14ac:dyDescent="0.25">
      <c r="E29"/>
    </row>
    <row r="30" spans="2:5" x14ac:dyDescent="0.25">
      <c r="E30"/>
    </row>
    <row r="31" spans="2:5" x14ac:dyDescent="0.25">
      <c r="E31"/>
    </row>
    <row r="32" spans="2:5" x14ac:dyDescent="0.25">
      <c r="E32"/>
    </row>
    <row r="33" spans="5:5" x14ac:dyDescent="0.25">
      <c r="E33"/>
    </row>
    <row r="34" spans="5:5" x14ac:dyDescent="0.25">
      <c r="E34"/>
    </row>
    <row r="35" spans="5:5" x14ac:dyDescent="0.25">
      <c r="E35"/>
    </row>
    <row r="36" spans="5:5" x14ac:dyDescent="0.25">
      <c r="E36"/>
    </row>
    <row r="37" spans="5:5" x14ac:dyDescent="0.25">
      <c r="E37"/>
    </row>
    <row r="38" spans="5:5" x14ac:dyDescent="0.25">
      <c r="E38"/>
    </row>
    <row r="39" spans="5:5" x14ac:dyDescent="0.25">
      <c r="E39"/>
    </row>
    <row r="40" spans="5:5" x14ac:dyDescent="0.25">
      <c r="E40"/>
    </row>
    <row r="41" spans="5:5" x14ac:dyDescent="0.25">
      <c r="E41"/>
    </row>
    <row r="42" spans="5:5" x14ac:dyDescent="0.25">
      <c r="E42"/>
    </row>
    <row r="43" spans="5:5" x14ac:dyDescent="0.25">
      <c r="E43"/>
    </row>
    <row r="44" spans="5:5" x14ac:dyDescent="0.25">
      <c r="E44"/>
    </row>
    <row r="45" spans="5:5" x14ac:dyDescent="0.25">
      <c r="E45"/>
    </row>
    <row r="46" spans="5:5" x14ac:dyDescent="0.25">
      <c r="E46"/>
    </row>
    <row r="47" spans="5:5" x14ac:dyDescent="0.25">
      <c r="E47"/>
    </row>
    <row r="48" spans="5:5" x14ac:dyDescent="0.25">
      <c r="E48"/>
    </row>
    <row r="49" spans="5:5" x14ac:dyDescent="0.25">
      <c r="E49"/>
    </row>
    <row r="50" spans="5:5" x14ac:dyDescent="0.25">
      <c r="E50"/>
    </row>
    <row r="51" spans="5:5" x14ac:dyDescent="0.25">
      <c r="E51"/>
    </row>
    <row r="52" spans="5:5" x14ac:dyDescent="0.25">
      <c r="E52"/>
    </row>
    <row r="53" spans="5:5" x14ac:dyDescent="0.25">
      <c r="E53"/>
    </row>
    <row r="54" spans="5:5" x14ac:dyDescent="0.25">
      <c r="E54"/>
    </row>
    <row r="55" spans="5:5" x14ac:dyDescent="0.25">
      <c r="E55"/>
    </row>
    <row r="56" spans="5:5" x14ac:dyDescent="0.25">
      <c r="E56"/>
    </row>
    <row r="57" spans="5:5" x14ac:dyDescent="0.25">
      <c r="E57"/>
    </row>
    <row r="58" spans="5:5" x14ac:dyDescent="0.25">
      <c r="E58"/>
    </row>
    <row r="59" spans="5:5" x14ac:dyDescent="0.25">
      <c r="E59"/>
    </row>
    <row r="60" spans="5:5" x14ac:dyDescent="0.25">
      <c r="E60"/>
    </row>
    <row r="61" spans="5:5" x14ac:dyDescent="0.25">
      <c r="E61"/>
    </row>
    <row r="62" spans="5:5" x14ac:dyDescent="0.25">
      <c r="E62"/>
    </row>
    <row r="63" spans="5:5" x14ac:dyDescent="0.25">
      <c r="E63"/>
    </row>
    <row r="64" spans="5:5" x14ac:dyDescent="0.25">
      <c r="E64"/>
    </row>
    <row r="65" spans="5:5" x14ac:dyDescent="0.25">
      <c r="E65"/>
    </row>
    <row r="66" spans="5:5" x14ac:dyDescent="0.25">
      <c r="E66"/>
    </row>
    <row r="67" spans="5:5" x14ac:dyDescent="0.25">
      <c r="E67"/>
    </row>
    <row r="68" spans="5:5" x14ac:dyDescent="0.25">
      <c r="E68"/>
    </row>
    <row r="69" spans="5:5" x14ac:dyDescent="0.25">
      <c r="E69"/>
    </row>
    <row r="70" spans="5:5" x14ac:dyDescent="0.25">
      <c r="E70"/>
    </row>
    <row r="71" spans="5:5" x14ac:dyDescent="0.25">
      <c r="E71"/>
    </row>
    <row r="72" spans="5:5" x14ac:dyDescent="0.25">
      <c r="E72"/>
    </row>
    <row r="73" spans="5:5" x14ac:dyDescent="0.25">
      <c r="E73"/>
    </row>
    <row r="74" spans="5:5" x14ac:dyDescent="0.25">
      <c r="E74"/>
    </row>
    <row r="75" spans="5:5" x14ac:dyDescent="0.25">
      <c r="E75"/>
    </row>
    <row r="76" spans="5:5" x14ac:dyDescent="0.25">
      <c r="E76"/>
    </row>
    <row r="77" spans="5:5" x14ac:dyDescent="0.25">
      <c r="E77"/>
    </row>
    <row r="78" spans="5:5" x14ac:dyDescent="0.25">
      <c r="E78"/>
    </row>
    <row r="79" spans="5:5" x14ac:dyDescent="0.25">
      <c r="E79"/>
    </row>
    <row r="80" spans="5:5" x14ac:dyDescent="0.25">
      <c r="E80"/>
    </row>
    <row r="81" spans="5:5" x14ac:dyDescent="0.25">
      <c r="E81"/>
    </row>
    <row r="82" spans="5:5" x14ac:dyDescent="0.25">
      <c r="E82"/>
    </row>
    <row r="83" spans="5:5" x14ac:dyDescent="0.25">
      <c r="E83"/>
    </row>
    <row r="84" spans="5:5" x14ac:dyDescent="0.25">
      <c r="E84"/>
    </row>
    <row r="85" spans="5:5" x14ac:dyDescent="0.25">
      <c r="E85"/>
    </row>
    <row r="86" spans="5:5" x14ac:dyDescent="0.25">
      <c r="E86"/>
    </row>
    <row r="87" spans="5:5" x14ac:dyDescent="0.25">
      <c r="E87"/>
    </row>
    <row r="88" spans="5:5" x14ac:dyDescent="0.25">
      <c r="E88"/>
    </row>
    <row r="89" spans="5:5" x14ac:dyDescent="0.25">
      <c r="E89"/>
    </row>
    <row r="90" spans="5:5" x14ac:dyDescent="0.25">
      <c r="E90"/>
    </row>
    <row r="91" spans="5:5" x14ac:dyDescent="0.25">
      <c r="E91"/>
    </row>
    <row r="92" spans="5:5" x14ac:dyDescent="0.25">
      <c r="E92"/>
    </row>
    <row r="93" spans="5:5" x14ac:dyDescent="0.25">
      <c r="E93"/>
    </row>
    <row r="94" spans="5:5" x14ac:dyDescent="0.25">
      <c r="E94"/>
    </row>
    <row r="95" spans="5:5" x14ac:dyDescent="0.25">
      <c r="E95"/>
    </row>
    <row r="96" spans="5:5" x14ac:dyDescent="0.25">
      <c r="E96"/>
    </row>
    <row r="97" spans="5:5" x14ac:dyDescent="0.25">
      <c r="E97"/>
    </row>
    <row r="98" spans="5:5" x14ac:dyDescent="0.25">
      <c r="E98"/>
    </row>
    <row r="99" spans="5:5" x14ac:dyDescent="0.25">
      <c r="E99"/>
    </row>
    <row r="100" spans="5:5" x14ac:dyDescent="0.25">
      <c r="E100"/>
    </row>
    <row r="101" spans="5:5" x14ac:dyDescent="0.25">
      <c r="E101"/>
    </row>
    <row r="102" spans="5:5" x14ac:dyDescent="0.25">
      <c r="E102"/>
    </row>
    <row r="103" spans="5:5" x14ac:dyDescent="0.25">
      <c r="E103"/>
    </row>
    <row r="104" spans="5:5" x14ac:dyDescent="0.25">
      <c r="E104"/>
    </row>
    <row r="105" spans="5:5" x14ac:dyDescent="0.25">
      <c r="E105"/>
    </row>
    <row r="106" spans="5:5" x14ac:dyDescent="0.25">
      <c r="E106"/>
    </row>
    <row r="107" spans="5:5" x14ac:dyDescent="0.25">
      <c r="E107"/>
    </row>
    <row r="108" spans="5:5" x14ac:dyDescent="0.25">
      <c r="E108"/>
    </row>
    <row r="109" spans="5:5" x14ac:dyDescent="0.25">
      <c r="E109"/>
    </row>
    <row r="110" spans="5:5" x14ac:dyDescent="0.25">
      <c r="E110"/>
    </row>
    <row r="111" spans="5:5" x14ac:dyDescent="0.25">
      <c r="E111"/>
    </row>
    <row r="112" spans="5:5" x14ac:dyDescent="0.25">
      <c r="E112"/>
    </row>
    <row r="113" spans="5:5" x14ac:dyDescent="0.25">
      <c r="E113"/>
    </row>
    <row r="114" spans="5:5" x14ac:dyDescent="0.25">
      <c r="E114"/>
    </row>
    <row r="115" spans="5:5" x14ac:dyDescent="0.25">
      <c r="E115"/>
    </row>
    <row r="116" spans="5:5" x14ac:dyDescent="0.25">
      <c r="E116"/>
    </row>
    <row r="117" spans="5:5" x14ac:dyDescent="0.25">
      <c r="E117"/>
    </row>
    <row r="118" spans="5:5" x14ac:dyDescent="0.25">
      <c r="E118"/>
    </row>
    <row r="119" spans="5:5" x14ac:dyDescent="0.25">
      <c r="E119"/>
    </row>
    <row r="120" spans="5:5" x14ac:dyDescent="0.25">
      <c r="E120"/>
    </row>
    <row r="121" spans="5:5" x14ac:dyDescent="0.25">
      <c r="E121"/>
    </row>
    <row r="122" spans="5:5" x14ac:dyDescent="0.25">
      <c r="E122"/>
    </row>
    <row r="123" spans="5:5" x14ac:dyDescent="0.25">
      <c r="E123"/>
    </row>
    <row r="124" spans="5:5" x14ac:dyDescent="0.25">
      <c r="E124"/>
    </row>
    <row r="125" spans="5:5" x14ac:dyDescent="0.25">
      <c r="E125"/>
    </row>
    <row r="126" spans="5:5" x14ac:dyDescent="0.25">
      <c r="E126"/>
    </row>
    <row r="127" spans="5:5" x14ac:dyDescent="0.25">
      <c r="E127"/>
    </row>
    <row r="128" spans="5:5" x14ac:dyDescent="0.25">
      <c r="E128"/>
    </row>
    <row r="129" spans="5:5" x14ac:dyDescent="0.25">
      <c r="E129"/>
    </row>
    <row r="130" spans="5:5" x14ac:dyDescent="0.25">
      <c r="E130"/>
    </row>
    <row r="131" spans="5:5" x14ac:dyDescent="0.25">
      <c r="E131"/>
    </row>
    <row r="132" spans="5:5" x14ac:dyDescent="0.25">
      <c r="E132"/>
    </row>
    <row r="133" spans="5:5" x14ac:dyDescent="0.25">
      <c r="E133"/>
    </row>
    <row r="134" spans="5:5" x14ac:dyDescent="0.25">
      <c r="E134"/>
    </row>
    <row r="135" spans="5:5" x14ac:dyDescent="0.25">
      <c r="E135"/>
    </row>
    <row r="136" spans="5:5" x14ac:dyDescent="0.25">
      <c r="E136"/>
    </row>
    <row r="137" spans="5:5" x14ac:dyDescent="0.25">
      <c r="E137"/>
    </row>
    <row r="138" spans="5:5" x14ac:dyDescent="0.25">
      <c r="E138"/>
    </row>
    <row r="139" spans="5:5" x14ac:dyDescent="0.25">
      <c r="E139"/>
    </row>
    <row r="140" spans="5:5" x14ac:dyDescent="0.25">
      <c r="E140"/>
    </row>
    <row r="141" spans="5:5" x14ac:dyDescent="0.25">
      <c r="E141"/>
    </row>
    <row r="142" spans="5:5" x14ac:dyDescent="0.25">
      <c r="E142"/>
    </row>
    <row r="143" spans="5:5" x14ac:dyDescent="0.25">
      <c r="E143"/>
    </row>
    <row r="144" spans="5:5" x14ac:dyDescent="0.25">
      <c r="E144"/>
    </row>
    <row r="145" spans="5:5" x14ac:dyDescent="0.25">
      <c r="E145"/>
    </row>
    <row r="146" spans="5:5" x14ac:dyDescent="0.25">
      <c r="E146"/>
    </row>
    <row r="147" spans="5:5" x14ac:dyDescent="0.25">
      <c r="E147"/>
    </row>
    <row r="148" spans="5:5" x14ac:dyDescent="0.25">
      <c r="E148"/>
    </row>
    <row r="149" spans="5:5" x14ac:dyDescent="0.25">
      <c r="E149"/>
    </row>
    <row r="150" spans="5:5" x14ac:dyDescent="0.25">
      <c r="E150"/>
    </row>
    <row r="151" spans="5:5" x14ac:dyDescent="0.25">
      <c r="E151"/>
    </row>
    <row r="152" spans="5:5" x14ac:dyDescent="0.25">
      <c r="E152"/>
    </row>
    <row r="153" spans="5:5" x14ac:dyDescent="0.25">
      <c r="E153"/>
    </row>
    <row r="154" spans="5:5" x14ac:dyDescent="0.25">
      <c r="E154"/>
    </row>
    <row r="155" spans="5:5" x14ac:dyDescent="0.25">
      <c r="E155"/>
    </row>
    <row r="156" spans="5:5" x14ac:dyDescent="0.25">
      <c r="E156"/>
    </row>
    <row r="157" spans="5:5" x14ac:dyDescent="0.25">
      <c r="E157"/>
    </row>
    <row r="158" spans="5:5" x14ac:dyDescent="0.25">
      <c r="E158"/>
    </row>
    <row r="159" spans="5:5" x14ac:dyDescent="0.25">
      <c r="E159"/>
    </row>
    <row r="160" spans="5:5" x14ac:dyDescent="0.25">
      <c r="E160"/>
    </row>
    <row r="161" spans="5:5" x14ac:dyDescent="0.25">
      <c r="E161"/>
    </row>
    <row r="162" spans="5:5" x14ac:dyDescent="0.25">
      <c r="E162"/>
    </row>
    <row r="163" spans="5:5" x14ac:dyDescent="0.25">
      <c r="E163"/>
    </row>
    <row r="164" spans="5:5" x14ac:dyDescent="0.25">
      <c r="E164"/>
    </row>
    <row r="165" spans="5:5" x14ac:dyDescent="0.25">
      <c r="E165"/>
    </row>
    <row r="166" spans="5:5" x14ac:dyDescent="0.25">
      <c r="E166"/>
    </row>
    <row r="167" spans="5:5" x14ac:dyDescent="0.25">
      <c r="E167"/>
    </row>
    <row r="168" spans="5:5" x14ac:dyDescent="0.25">
      <c r="E168"/>
    </row>
    <row r="169" spans="5:5" x14ac:dyDescent="0.25">
      <c r="E169"/>
    </row>
    <row r="170" spans="5:5" x14ac:dyDescent="0.25">
      <c r="E170"/>
    </row>
    <row r="171" spans="5:5" x14ac:dyDescent="0.25">
      <c r="E171"/>
    </row>
    <row r="172" spans="5:5" x14ac:dyDescent="0.25">
      <c r="E172"/>
    </row>
    <row r="173" spans="5:5" x14ac:dyDescent="0.25">
      <c r="E173"/>
    </row>
    <row r="174" spans="5:5" x14ac:dyDescent="0.25">
      <c r="E174"/>
    </row>
    <row r="175" spans="5:5" x14ac:dyDescent="0.25">
      <c r="E175"/>
    </row>
    <row r="176" spans="5:5" x14ac:dyDescent="0.25">
      <c r="E176"/>
    </row>
    <row r="177" spans="5:5" x14ac:dyDescent="0.25">
      <c r="E177"/>
    </row>
    <row r="178" spans="5:5" x14ac:dyDescent="0.25">
      <c r="E178"/>
    </row>
    <row r="179" spans="5:5" x14ac:dyDescent="0.25">
      <c r="E179"/>
    </row>
    <row r="180" spans="5:5" x14ac:dyDescent="0.25">
      <c r="E180"/>
    </row>
    <row r="181" spans="5:5" x14ac:dyDescent="0.25">
      <c r="E181"/>
    </row>
    <row r="182" spans="5:5" x14ac:dyDescent="0.25">
      <c r="E182"/>
    </row>
    <row r="183" spans="5:5" x14ac:dyDescent="0.25">
      <c r="E183"/>
    </row>
    <row r="184" spans="5:5" x14ac:dyDescent="0.25">
      <c r="E184"/>
    </row>
    <row r="185" spans="5:5" x14ac:dyDescent="0.25">
      <c r="E185"/>
    </row>
    <row r="186" spans="5:5" x14ac:dyDescent="0.25">
      <c r="E186"/>
    </row>
    <row r="187" spans="5:5" x14ac:dyDescent="0.25">
      <c r="E187"/>
    </row>
    <row r="188" spans="5:5" x14ac:dyDescent="0.25">
      <c r="E188"/>
    </row>
    <row r="189" spans="5:5" x14ac:dyDescent="0.25">
      <c r="E189"/>
    </row>
    <row r="190" spans="5:5" x14ac:dyDescent="0.25">
      <c r="E190"/>
    </row>
    <row r="191" spans="5:5" x14ac:dyDescent="0.25">
      <c r="E191"/>
    </row>
    <row r="192" spans="5:5" x14ac:dyDescent="0.25">
      <c r="E192"/>
    </row>
    <row r="193" spans="5:5" x14ac:dyDescent="0.25">
      <c r="E193"/>
    </row>
    <row r="194" spans="5:5" x14ac:dyDescent="0.25">
      <c r="E194"/>
    </row>
    <row r="195" spans="5:5" x14ac:dyDescent="0.25">
      <c r="E195"/>
    </row>
    <row r="196" spans="5:5" x14ac:dyDescent="0.25">
      <c r="E196"/>
    </row>
    <row r="197" spans="5:5" x14ac:dyDescent="0.25">
      <c r="E197"/>
    </row>
    <row r="198" spans="5:5" x14ac:dyDescent="0.25">
      <c r="E198"/>
    </row>
    <row r="199" spans="5:5" x14ac:dyDescent="0.25">
      <c r="E199"/>
    </row>
    <row r="200" spans="5:5" x14ac:dyDescent="0.25">
      <c r="E200"/>
    </row>
    <row r="201" spans="5:5" x14ac:dyDescent="0.25">
      <c r="E201"/>
    </row>
    <row r="202" spans="5:5" x14ac:dyDescent="0.25">
      <c r="E202"/>
    </row>
    <row r="203" spans="5:5" x14ac:dyDescent="0.25">
      <c r="E203"/>
    </row>
    <row r="204" spans="5:5" x14ac:dyDescent="0.25">
      <c r="E204"/>
    </row>
    <row r="205" spans="5:5" x14ac:dyDescent="0.25">
      <c r="E205"/>
    </row>
    <row r="206" spans="5:5" x14ac:dyDescent="0.25">
      <c r="E206"/>
    </row>
    <row r="207" spans="5:5" x14ac:dyDescent="0.25">
      <c r="E207"/>
    </row>
    <row r="208" spans="5:5" x14ac:dyDescent="0.25">
      <c r="E208"/>
    </row>
    <row r="209" spans="5:5" x14ac:dyDescent="0.25">
      <c r="E209"/>
    </row>
    <row r="210" spans="5:5" x14ac:dyDescent="0.25">
      <c r="E210"/>
    </row>
    <row r="211" spans="5:5" x14ac:dyDescent="0.25">
      <c r="E211"/>
    </row>
    <row r="212" spans="5:5" x14ac:dyDescent="0.25">
      <c r="E212"/>
    </row>
    <row r="213" spans="5:5" x14ac:dyDescent="0.25">
      <c r="E213"/>
    </row>
    <row r="214" spans="5:5" x14ac:dyDescent="0.25">
      <c r="E214"/>
    </row>
    <row r="215" spans="5:5" x14ac:dyDescent="0.25">
      <c r="E215"/>
    </row>
    <row r="216" spans="5:5" x14ac:dyDescent="0.25">
      <c r="E216"/>
    </row>
    <row r="217" spans="5:5" x14ac:dyDescent="0.25">
      <c r="E217"/>
    </row>
    <row r="218" spans="5:5" x14ac:dyDescent="0.25">
      <c r="E218"/>
    </row>
    <row r="219" spans="5:5" x14ac:dyDescent="0.25">
      <c r="E219"/>
    </row>
    <row r="220" spans="5:5" x14ac:dyDescent="0.25">
      <c r="E220"/>
    </row>
    <row r="221" spans="5:5" x14ac:dyDescent="0.25">
      <c r="E221"/>
    </row>
  </sheetData>
  <sheetProtection sheet="1" objects="1" scenarios="1"/>
  <pageMargins left="0.7" right="0.7" top="0.75" bottom="0.75" header="0.3" footer="0.3"/>
  <pageSetup orientation="portrait" horizontalDpi="300" verticalDpi="300"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AD634F791A68E448BB12BA2A972606E" ma:contentTypeVersion="9" ma:contentTypeDescription="Create a new document." ma:contentTypeScope="" ma:versionID="4a28d3a6c841c990b00a279ff2874a0a">
  <xsd:schema xmlns:xsd="http://www.w3.org/2001/XMLSchema" xmlns:xs="http://www.w3.org/2001/XMLSchema" xmlns:p="http://schemas.microsoft.com/office/2006/metadata/properties" xmlns:ns1="http://schemas.microsoft.com/sharepoint/v3" xmlns:ns2="edb5ef48-5285-463e-a2b9-308f2d437c3d" xmlns:ns3="54031767-dd6d-417c-ab73-583408f47564" targetNamespace="http://schemas.microsoft.com/office/2006/metadata/properties" ma:root="true" ma:fieldsID="3a1546a14cda2ed46116909da332764f" ns1:_="" ns2:_="" ns3:_="">
    <xsd:import namespace="http://schemas.microsoft.com/sharepoint/v3"/>
    <xsd:import namespace="edb5ef48-5285-463e-a2b9-308f2d437c3d"/>
    <xsd:import namespace="54031767-dd6d-417c-ab73-583408f47564"/>
    <xsd:element name="properties">
      <xsd:complexType>
        <xsd:sequence>
          <xsd:element name="documentManagement">
            <xsd:complexType>
              <xsd:all>
                <xsd:element ref="ns1:PublishingStartDate" minOccurs="0"/>
                <xsd:element ref="ns1:PublishingExpirationDate" minOccurs="0"/>
                <xsd:element ref="ns2:Estimated_x0020_Creation_x0020_Date" minOccurs="0"/>
                <xsd:element ref="ns2:Remediation_x0020_Date" minOccurs="0"/>
                <xsd:element ref="ns2:Priority" minOccurs="0"/>
                <xsd:element ref="ns3: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4" nillable="true" ma:displayName="Scheduling Start Date" ma:description="Scheduling Start Date is a site column created by the Publishing feature. It is used to specify the date and time on which this page will first appear to site visitors." ma:hidden="true" ma:internalName="PublishingStartDate">
      <xsd:simpleType>
        <xsd:restriction base="dms:Unknown"/>
      </xsd:simpleType>
    </xsd:element>
    <xsd:element name="PublishingExpirationDate" ma:index="5" nillable="true" ma:displayName="Scheduling End Date" ma:description="Scheduling End Date is a site column created by the Publishing feature. It is used to specify the date and time on which this page will no longer appear to site visitors." ma:hidden="true"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db5ef48-5285-463e-a2b9-308f2d437c3d" elementFormDefault="qualified">
    <xsd:import namespace="http://schemas.microsoft.com/office/2006/documentManagement/types"/>
    <xsd:import namespace="http://schemas.microsoft.com/office/infopath/2007/PartnerControls"/>
    <xsd:element name="Estimated_x0020_Creation_x0020_Date" ma:index="6" nillable="true" ma:displayName="Estimated Creation Date" ma:format="DateOnly" ma:internalName="Estimated_x0020_Creation_x0020_Date" ma:readOnly="false">
      <xsd:simpleType>
        <xsd:restriction base="dms:DateTime"/>
      </xsd:simpleType>
    </xsd:element>
    <xsd:element name="Remediation_x0020_Date" ma:index="7" nillable="true" ma:displayName="Remediation Date" ma:default="[today]" ma:format="DateOnly" ma:internalName="Remediation_x0020_Date" ma:readOnly="false">
      <xsd:simpleType>
        <xsd:restriction base="dms:DateTime"/>
      </xsd:simpleType>
    </xsd:element>
    <xsd:element name="Priority" ma:index="8" nillable="true" ma:displayName="Priority" ma:default="New" ma:description="What Priority Level Is This Document?" ma:format="RadioButtons" ma:internalName="Priority" ma:readOnly="false">
      <xsd:simpleType>
        <xsd:restriction base="dms:Choice">
          <xsd:enumeration value="New"/>
          <xsd:enumeration value="Legacy"/>
          <xsd:enumeration value="Tier 1"/>
          <xsd:enumeration value="Tier 2"/>
          <xsd:enumeration value="Tier 3"/>
        </xsd:restriction>
      </xsd:simpleType>
    </xsd:element>
  </xsd:schema>
  <xsd:schema xmlns:xsd="http://www.w3.org/2001/XMLSchema" xmlns:xs="http://www.w3.org/2001/XMLSchema" xmlns:dms="http://schemas.microsoft.com/office/2006/documentManagement/types" xmlns:pc="http://schemas.microsoft.com/office/infopath/2007/PartnerControls" targetNamespace="54031767-dd6d-417c-ab73-583408f47564"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9"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Estimated_x0020_Creation_x0020_Date xmlns="edb5ef48-5285-463e-a2b9-308f2d437c3d" xsi:nil="true"/>
    <Remediation_x0020_Date xmlns="edb5ef48-5285-463e-a2b9-308f2d437c3d">2025-07-03T16:51:05+00:00</Remediation_x0020_Date>
    <Priority xmlns="edb5ef48-5285-463e-a2b9-308f2d437c3d">New</Priority>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3890663B-1275-4774-91AF-B4CBF90757C9}"/>
</file>

<file path=customXml/itemProps2.xml><?xml version="1.0" encoding="utf-8"?>
<ds:datastoreItem xmlns:ds="http://schemas.openxmlformats.org/officeDocument/2006/customXml" ds:itemID="{9293FBCD-D036-4C2F-84CE-ECD2030CB306}"/>
</file>

<file path=customXml/itemProps3.xml><?xml version="1.0" encoding="utf-8"?>
<ds:datastoreItem xmlns:ds="http://schemas.openxmlformats.org/officeDocument/2006/customXml" ds:itemID="{D0BE6004-2267-4113-8468-96B7787C9279}"/>
</file>

<file path=docMetadata/LabelInfo.xml><?xml version="1.0" encoding="utf-8"?>
<clbl:labelList xmlns:clbl="http://schemas.microsoft.com/office/2020/mipLabelMetadata">
  <clbl:label id="{61f40bdc-19d8-4b8e-be88-e9eb9bcca8b8}" enabled="1" method="Privileged" siteId="{b4f51418-b269-49a2-935a-fa54bf584fc8}"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3</vt:i4>
      </vt:variant>
    </vt:vector>
  </HeadingPairs>
  <TitlesOfParts>
    <vt:vector size="8" baseType="lpstr">
      <vt:lpstr>INSTRUCTIONS</vt:lpstr>
      <vt:lpstr>Request Form</vt:lpstr>
      <vt:lpstr>Fx &amp; Obj Codes</vt:lpstr>
      <vt:lpstr>Entity IDs</vt:lpstr>
      <vt:lpstr>Dropdowns (DO NOT EDIT)</vt:lpstr>
      <vt:lpstr>Categories_List</vt:lpstr>
      <vt:lpstr>Contracted_List</vt:lpstr>
      <vt:lpstr>Program_List</vt:lpstr>
    </vt:vector>
  </TitlesOfParts>
  <Manager/>
  <Company>Oregon Department of Education</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State Summer Learning Grant Reimbursement Request Form</dc:title>
  <dc:subject/>
  <dc:creator>Savanah.Solario@ode.oregon.gov</dc:creator>
  <cp:keywords/>
  <dc:description/>
  <cp:lastModifiedBy>SOLARIO Savanah * ODE</cp:lastModifiedBy>
  <cp:revision/>
  <cp:lastPrinted>2023-10-20T20:56:00Z</cp:lastPrinted>
  <dcterms:created xsi:type="dcterms:W3CDTF">2020-01-15T23:44:12Z</dcterms:created>
  <dcterms:modified xsi:type="dcterms:W3CDTF">2025-07-03T16:44:56Z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1f40bdc-19d8-4b8e-be88-e9eb9bcca8b8_Enabled">
    <vt:lpwstr>true</vt:lpwstr>
  </property>
  <property fmtid="{D5CDD505-2E9C-101B-9397-08002B2CF9AE}" pid="3" name="MSIP_Label_61f40bdc-19d8-4b8e-be88-e9eb9bcca8b8_SetDate">
    <vt:lpwstr>2023-09-13T18:14:22Z</vt:lpwstr>
  </property>
  <property fmtid="{D5CDD505-2E9C-101B-9397-08002B2CF9AE}" pid="4" name="MSIP_Label_61f40bdc-19d8-4b8e-be88-e9eb9bcca8b8_Method">
    <vt:lpwstr>Privileged</vt:lpwstr>
  </property>
  <property fmtid="{D5CDD505-2E9C-101B-9397-08002B2CF9AE}" pid="5" name="MSIP_Label_61f40bdc-19d8-4b8e-be88-e9eb9bcca8b8_Name">
    <vt:lpwstr>Level 1 - Published (Items)</vt:lpwstr>
  </property>
  <property fmtid="{D5CDD505-2E9C-101B-9397-08002B2CF9AE}" pid="6" name="MSIP_Label_61f40bdc-19d8-4b8e-be88-e9eb9bcca8b8_SiteId">
    <vt:lpwstr>b4f51418-b269-49a2-935a-fa54bf584fc8</vt:lpwstr>
  </property>
  <property fmtid="{D5CDD505-2E9C-101B-9397-08002B2CF9AE}" pid="7" name="MSIP_Label_61f40bdc-19d8-4b8e-be88-e9eb9bcca8b8_ActionId">
    <vt:lpwstr>4964a8a5-73b4-4826-a083-9c0efe568041</vt:lpwstr>
  </property>
  <property fmtid="{D5CDD505-2E9C-101B-9397-08002B2CF9AE}" pid="8" name="MSIP_Label_61f40bdc-19d8-4b8e-be88-e9eb9bcca8b8_ContentBits">
    <vt:lpwstr>0</vt:lpwstr>
  </property>
  <property fmtid="{D5CDD505-2E9C-101B-9397-08002B2CF9AE}" pid="9" name="ContentTypeId">
    <vt:lpwstr>0x0101008AD634F791A68E448BB12BA2A972606E</vt:lpwstr>
  </property>
</Properties>
</file>