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-6 School Improvement &amp; Accountability\Web Edits\2023\"/>
    </mc:Choice>
  </mc:AlternateContent>
  <bookViews>
    <workbookView xWindow="0" yWindow="0" windowWidth="22485" windowHeight="7410"/>
  </bookViews>
  <sheets>
    <sheet name="18-19" sheetId="5" r:id="rId1"/>
    <sheet name="19-20" sheetId="4" r:id="rId2"/>
    <sheet name="20-21" sheetId="3" r:id="rId3"/>
    <sheet name="21-22" sheetId="1" r:id="rId4"/>
  </sheets>
  <definedNames>
    <definedName name="_xlnm.Print_Area" localSheetId="0">'18-19'!$A$1:$O$24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F6" i="5"/>
  <c r="C19" i="4" l="1"/>
  <c r="G6" i="4"/>
  <c r="F6" i="4"/>
  <c r="C19" i="3"/>
  <c r="H6" i="3"/>
  <c r="G6" i="3"/>
  <c r="F6" i="3"/>
  <c r="F6" i="1"/>
  <c r="G6" i="1"/>
  <c r="H6" i="1"/>
  <c r="I6" i="1"/>
  <c r="C19" i="1" l="1"/>
</calcChain>
</file>

<file path=xl/sharedStrings.xml><?xml version="1.0" encoding="utf-8"?>
<sst xmlns="http://schemas.openxmlformats.org/spreadsheetml/2006/main" count="54" uniqueCount="18">
  <si>
    <t>Grade Level</t>
  </si>
  <si>
    <t>Count</t>
  </si>
  <si>
    <t>2019-20</t>
  </si>
  <si>
    <t>PK</t>
  </si>
  <si>
    <t>K-12 Homeless Student Counts by Year</t>
  </si>
  <si>
    <t>KG</t>
  </si>
  <si>
    <t>2018-19</t>
  </si>
  <si>
    <t>Homeless Students*</t>
  </si>
  <si>
    <t>Total Enrollment*</t>
  </si>
  <si>
    <t>% of Total Enrollment</t>
  </si>
  <si>
    <t>*K-12 Students enrolled in Oregon School Districts only.  Excludes students enrolled in ESDs, correctional programs, and other non-school district run programs.</t>
  </si>
  <si>
    <t>K12</t>
  </si>
  <si>
    <t>20-21</t>
  </si>
  <si>
    <t>21-22</t>
  </si>
  <si>
    <t>2020-21 Homeless students by grade level</t>
  </si>
  <si>
    <t>2021-22 Homeless students by grade level</t>
  </si>
  <si>
    <t>2019-20 Homeless students by grade level</t>
  </si>
  <si>
    <t>2018-19 Homeless students by grade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</si>
</sst>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0" fillId="0" borderId="3" xfId="0" applyBorder="1"/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10" fontId="0" fillId="0" borderId="3" xfId="1" applyNumberFormat="1" applyFont="1" applyBorder="1"/>
    <xf numFmtId="0" fontId="1" fillId="0" borderId="0" xfId="0" applyFont="1" applyBorder="1" applyAlignment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225427</xdr:colOff>
      <xdr:row>7</xdr:row>
      <xdr:rowOff>176214</xdr:rowOff>
    </xdr:from>
    <xdr:to>
      <xdr:col>14</xdr:col>
      <xdr:colOff>523876</xdr:colOff>
      <xdr:row>23</xdr:row>
      <xdr:rowOff>14484</xdr:rowOff>
    </xdr:to>
    <xdr:pic>
      <xdr:nvPicPr>
        <xdr:cNvPr id="3" name="Picture 2" descr="Bar chart showing percent of total k-12 enrollment in Oregon from 2014 until 2019." title="Homeless Student Counts, K-12 Graph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3240" y="2041527"/>
          <a:ext cx="7672386" cy="279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8</xdr:row>
      <xdr:rowOff>38101</xdr:rowOff>
    </xdr:from>
    <xdr:to>
      <xdr:col>14</xdr:col>
      <xdr:colOff>409575</xdr:colOff>
      <xdr:row>23</xdr:row>
      <xdr:rowOff>82937</xdr:rowOff>
    </xdr:to>
    <xdr:pic>
      <xdr:nvPicPr>
        <xdr:cNvPr id="3" name="Picture 2" descr="Bar chart showing percent of total k-12 enrollment in Oregon from 2015 until 2020." title="Homeless Student Counts, K-12 Graph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9288" y="2085976"/>
          <a:ext cx="7315200" cy="27975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7</xdr:row>
      <xdr:rowOff>100013</xdr:rowOff>
    </xdr:from>
    <xdr:to>
      <xdr:col>14</xdr:col>
      <xdr:colOff>487364</xdr:colOff>
      <xdr:row>23</xdr:row>
      <xdr:rowOff>177455</xdr:rowOff>
    </xdr:to>
    <xdr:pic>
      <xdr:nvPicPr>
        <xdr:cNvPr id="3" name="Picture 2" descr="Bar chart showing percent of total k-12 enrollment in Oregon from 2016 until 2021." title="Homeless Student Counts, K-12 Graph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38" y="1971676"/>
          <a:ext cx="7331076" cy="30111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325438</xdr:colOff>
      <xdr:row>7</xdr:row>
      <xdr:rowOff>158749</xdr:rowOff>
    </xdr:from>
    <xdr:to>
      <xdr:col>14</xdr:col>
      <xdr:colOff>508000</xdr:colOff>
      <xdr:row>23</xdr:row>
      <xdr:rowOff>21904</xdr:rowOff>
    </xdr:to>
    <xdr:pic>
      <xdr:nvPicPr>
        <xdr:cNvPr id="5" name="Picture 4" descr="Bar chart showing percent of total k-12 enrollment in Oregon from 2017 until 2022." title="Homeless Student Counts, K-12 Graph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4688" y="2024062"/>
          <a:ext cx="7389812" cy="2815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showRowColHeaders="0" tabSelected="1" zoomScaleNormal="100" workbookViewId="0">
      <selection activeCell="R15" sqref="R15"/>
    </sheetView>
  </sheetViews>
  <sheetFormatPr defaultRowHeight="14.25" x14ac:dyDescent="0.45"/>
  <cols>
    <col min="1" max="1" width="4.796875" customWidth="1"/>
    <col min="2" max="2" width="7.73046875" customWidth="1"/>
    <col min="4" max="4" width="7" customWidth="1"/>
    <col min="5" max="5" width="14.265625" customWidth="1"/>
    <col min="16" max="16" width="9.06640625" customWidth="1"/>
  </cols>
  <sheetData>
    <row r="1" spans="1:14" ht="15.75" x14ac:dyDescent="0.5">
      <c r="B1" s="21" t="s">
        <v>17</v>
      </c>
      <c r="C1" s="8"/>
      <c r="E1" s="7"/>
      <c r="F1" s="5"/>
      <c r="H1" s="30" t="s">
        <v>4</v>
      </c>
      <c r="J1" s="6"/>
      <c r="K1" s="6"/>
      <c r="L1" s="6"/>
      <c r="M1" s="6"/>
      <c r="N1" s="6"/>
    </row>
    <row r="2" spans="1:14" ht="16.149999999999999" thickBot="1" x14ac:dyDescent="0.55000000000000004">
      <c r="A2" s="21"/>
      <c r="B2" s="8"/>
      <c r="C2" s="8"/>
      <c r="E2" s="7"/>
      <c r="F2" s="5"/>
      <c r="G2" s="5"/>
      <c r="H2" s="6"/>
      <c r="I2" s="6"/>
      <c r="J2" s="6"/>
      <c r="K2" s="6"/>
      <c r="L2" s="6"/>
      <c r="M2" s="6"/>
      <c r="N2" s="6"/>
    </row>
    <row r="3" spans="1:14" ht="14.65" thickBot="1" x14ac:dyDescent="0.5">
      <c r="C3" s="22"/>
      <c r="E3" s="1"/>
      <c r="F3" s="12" t="s">
        <v>6</v>
      </c>
    </row>
    <row r="4" spans="1:14" ht="28.9" thickBot="1" x14ac:dyDescent="0.5">
      <c r="B4" s="26" t="s">
        <v>0</v>
      </c>
      <c r="C4" s="17" t="s">
        <v>1</v>
      </c>
      <c r="E4" s="10" t="s">
        <v>7</v>
      </c>
      <c r="F4" s="9">
        <v>22215</v>
      </c>
    </row>
    <row r="5" spans="1:14" ht="28.9" thickBot="1" x14ac:dyDescent="0.5">
      <c r="B5" s="16" t="s">
        <v>3</v>
      </c>
      <c r="C5" s="16">
        <v>1822</v>
      </c>
      <c r="E5" s="11" t="s">
        <v>8</v>
      </c>
      <c r="F5" s="9">
        <v>581730</v>
      </c>
    </row>
    <row r="6" spans="1:14" ht="28.9" thickBot="1" x14ac:dyDescent="0.5">
      <c r="B6" s="16" t="s">
        <v>5</v>
      </c>
      <c r="C6" s="16">
        <v>1728</v>
      </c>
      <c r="E6" s="10" t="s">
        <v>9</v>
      </c>
      <c r="F6" s="20">
        <f t="shared" ref="F6" si="0">F4/F5</f>
        <v>3.8187819091331031E-2</v>
      </c>
    </row>
    <row r="7" spans="1:14" x14ac:dyDescent="0.45">
      <c r="B7" s="16">
        <v>1</v>
      </c>
      <c r="C7" s="16">
        <v>1686</v>
      </c>
      <c r="E7" s="2" t="s">
        <v>10</v>
      </c>
    </row>
    <row r="8" spans="1:14" x14ac:dyDescent="0.45">
      <c r="B8" s="16">
        <v>2</v>
      </c>
      <c r="C8" s="16">
        <v>1587</v>
      </c>
    </row>
    <row r="9" spans="1:14" ht="15.75" x14ac:dyDescent="0.5">
      <c r="B9" s="16">
        <v>3</v>
      </c>
      <c r="C9" s="16">
        <v>1596</v>
      </c>
      <c r="E9" s="7"/>
      <c r="F9" s="6"/>
      <c r="G9" s="7"/>
      <c r="H9" s="6"/>
      <c r="I9" s="6"/>
      <c r="J9" s="6"/>
      <c r="K9" s="6"/>
      <c r="L9" s="6"/>
      <c r="M9" s="6"/>
    </row>
    <row r="10" spans="1:14" x14ac:dyDescent="0.45">
      <c r="B10" s="16">
        <v>4</v>
      </c>
      <c r="C10" s="16">
        <v>1704</v>
      </c>
    </row>
    <row r="11" spans="1:14" x14ac:dyDescent="0.45">
      <c r="B11" s="16">
        <v>5</v>
      </c>
      <c r="C11" s="16">
        <v>1762</v>
      </c>
    </row>
    <row r="12" spans="1:14" x14ac:dyDescent="0.45">
      <c r="B12" s="16">
        <v>6</v>
      </c>
      <c r="C12" s="16">
        <v>1584</v>
      </c>
    </row>
    <row r="13" spans="1:14" x14ac:dyDescent="0.45">
      <c r="B13" s="16">
        <v>7</v>
      </c>
      <c r="C13" s="16">
        <v>1504</v>
      </c>
    </row>
    <row r="14" spans="1:14" x14ac:dyDescent="0.45">
      <c r="B14" s="16">
        <v>8</v>
      </c>
      <c r="C14" s="16">
        <v>1435</v>
      </c>
    </row>
    <row r="15" spans="1:14" x14ac:dyDescent="0.45">
      <c r="B15" s="16">
        <v>9</v>
      </c>
      <c r="C15" s="16">
        <v>1675</v>
      </c>
    </row>
    <row r="16" spans="1:14" x14ac:dyDescent="0.45">
      <c r="B16" s="16">
        <v>10</v>
      </c>
      <c r="C16" s="16">
        <v>1596</v>
      </c>
    </row>
    <row r="17" spans="2:5" x14ac:dyDescent="0.45">
      <c r="B17" s="16">
        <v>11</v>
      </c>
      <c r="C17" s="16">
        <v>1747</v>
      </c>
    </row>
    <row r="18" spans="2:5" x14ac:dyDescent="0.45">
      <c r="B18" s="16">
        <v>12</v>
      </c>
      <c r="C18" s="16">
        <v>2611</v>
      </c>
    </row>
    <row r="19" spans="2:5" ht="15.75" x14ac:dyDescent="0.45">
      <c r="B19" s="18" t="s">
        <v>11</v>
      </c>
      <c r="C19" s="19">
        <f>SUM(C6:C18)</f>
        <v>22215</v>
      </c>
    </row>
    <row r="22" spans="2:5" x14ac:dyDescent="0.45">
      <c r="B22" s="3"/>
    </row>
    <row r="23" spans="2:5" x14ac:dyDescent="0.45">
      <c r="B23" s="3"/>
    </row>
    <row r="24" spans="2:5" x14ac:dyDescent="0.45">
      <c r="B24" s="3"/>
    </row>
    <row r="25" spans="2:5" x14ac:dyDescent="0.45">
      <c r="B25" s="3"/>
    </row>
    <row r="26" spans="2:5" x14ac:dyDescent="0.45">
      <c r="B26" s="3"/>
    </row>
    <row r="27" spans="2:5" x14ac:dyDescent="0.45">
      <c r="B27" s="3"/>
      <c r="E27" s="4"/>
    </row>
    <row r="28" spans="2:5" x14ac:dyDescent="0.45">
      <c r="B28" s="3"/>
    </row>
    <row r="29" spans="2:5" x14ac:dyDescent="0.45">
      <c r="B29" s="3"/>
    </row>
    <row r="30" spans="2:5" x14ac:dyDescent="0.45">
      <c r="B30" s="3"/>
    </row>
    <row r="31" spans="2:5" x14ac:dyDescent="0.45">
      <c r="B31" s="3"/>
    </row>
    <row r="32" spans="2:5" x14ac:dyDescent="0.45">
      <c r="B32" s="3"/>
    </row>
    <row r="33" spans="2:2" x14ac:dyDescent="0.45">
      <c r="B33" s="3"/>
    </row>
    <row r="34" spans="2:2" x14ac:dyDescent="0.45">
      <c r="B34" s="3"/>
    </row>
  </sheetData>
  <pageMargins left="0.25" right="0.25" top="0.75" bottom="0.75" header="0.3" footer="0.3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showGridLines="0" showRowColHeaders="0" zoomScaleNormal="100" workbookViewId="0">
      <selection activeCell="H1" sqref="H1"/>
    </sheetView>
  </sheetViews>
  <sheetFormatPr defaultRowHeight="14.25" x14ac:dyDescent="0.45"/>
  <cols>
    <col min="1" max="1" width="4.3984375" customWidth="1"/>
    <col min="2" max="2" width="8.46484375" customWidth="1"/>
    <col min="4" max="4" width="7.86328125" customWidth="1"/>
    <col min="5" max="5" width="12.1328125" customWidth="1"/>
  </cols>
  <sheetData>
    <row r="1" spans="2:15" ht="15.75" x14ac:dyDescent="0.5">
      <c r="B1" s="21" t="s">
        <v>16</v>
      </c>
      <c r="C1" s="8"/>
      <c r="E1" s="7"/>
      <c r="F1" s="5"/>
      <c r="G1" s="5"/>
      <c r="H1" s="29" t="s">
        <v>4</v>
      </c>
      <c r="I1" s="6"/>
      <c r="J1" s="6"/>
      <c r="K1" s="6"/>
      <c r="L1" s="6"/>
      <c r="M1" s="6"/>
      <c r="N1" s="6"/>
      <c r="O1" s="6"/>
    </row>
    <row r="2" spans="2:15" ht="15.75" x14ac:dyDescent="0.5">
      <c r="B2" s="8"/>
      <c r="C2" s="8"/>
      <c r="E2" s="7"/>
      <c r="F2" s="5"/>
      <c r="G2" s="5"/>
      <c r="H2" s="23"/>
      <c r="I2" s="6"/>
      <c r="J2" s="6"/>
      <c r="K2" s="6"/>
      <c r="L2" s="6"/>
      <c r="M2" s="6"/>
      <c r="N2" s="6"/>
      <c r="O2" s="6"/>
    </row>
    <row r="3" spans="2:15" ht="14.65" thickBot="1" x14ac:dyDescent="0.5">
      <c r="C3" s="22"/>
      <c r="E3" s="24"/>
      <c r="F3" s="25" t="s">
        <v>6</v>
      </c>
      <c r="G3" s="25" t="s">
        <v>2</v>
      </c>
      <c r="H3" s="3"/>
    </row>
    <row r="4" spans="2:15" ht="28.9" thickBot="1" x14ac:dyDescent="0.5">
      <c r="B4" s="26" t="s">
        <v>0</v>
      </c>
      <c r="C4" s="17" t="s">
        <v>1</v>
      </c>
      <c r="E4" s="10" t="s">
        <v>7</v>
      </c>
      <c r="F4" s="9">
        <v>22215</v>
      </c>
      <c r="G4" s="9">
        <v>21080</v>
      </c>
      <c r="H4" s="3"/>
    </row>
    <row r="5" spans="2:15" ht="28.9" thickBot="1" x14ac:dyDescent="0.5">
      <c r="B5" s="16" t="s">
        <v>3</v>
      </c>
      <c r="C5" s="16">
        <v>1281</v>
      </c>
      <c r="E5" s="11" t="s">
        <v>8</v>
      </c>
      <c r="F5" s="9">
        <v>581730</v>
      </c>
      <c r="G5" s="9">
        <v>582661</v>
      </c>
      <c r="H5" s="3"/>
    </row>
    <row r="6" spans="2:15" ht="28.9" thickBot="1" x14ac:dyDescent="0.5">
      <c r="B6" s="16" t="s">
        <v>5</v>
      </c>
      <c r="C6" s="16">
        <v>1605</v>
      </c>
      <c r="E6" s="10" t="s">
        <v>9</v>
      </c>
      <c r="F6" s="20">
        <f t="shared" ref="F6:G6" si="0">F4/F5</f>
        <v>3.8187819091331031E-2</v>
      </c>
      <c r="G6" s="20">
        <f t="shared" si="0"/>
        <v>3.6178841556239391E-2</v>
      </c>
      <c r="H6" s="3"/>
    </row>
    <row r="7" spans="2:15" x14ac:dyDescent="0.45">
      <c r="B7" s="16">
        <v>1</v>
      </c>
      <c r="C7" s="16">
        <v>1616</v>
      </c>
      <c r="E7" s="2" t="s">
        <v>10</v>
      </c>
      <c r="H7" s="3"/>
    </row>
    <row r="8" spans="2:15" x14ac:dyDescent="0.45">
      <c r="B8" s="16">
        <v>2</v>
      </c>
      <c r="C8" s="16">
        <v>1546</v>
      </c>
      <c r="H8" s="3"/>
    </row>
    <row r="9" spans="2:15" ht="15.75" x14ac:dyDescent="0.5">
      <c r="B9" s="16">
        <v>3</v>
      </c>
      <c r="C9" s="16">
        <v>1496</v>
      </c>
      <c r="E9" s="7"/>
      <c r="F9" s="6"/>
      <c r="G9" s="6"/>
      <c r="H9" s="7"/>
      <c r="I9" s="6"/>
      <c r="J9" s="6"/>
      <c r="K9" s="6"/>
      <c r="L9" s="6"/>
      <c r="M9" s="6"/>
      <c r="N9" s="6"/>
    </row>
    <row r="10" spans="2:15" x14ac:dyDescent="0.45">
      <c r="B10" s="16">
        <v>4</v>
      </c>
      <c r="C10" s="16">
        <v>1561</v>
      </c>
    </row>
    <row r="11" spans="2:15" x14ac:dyDescent="0.45">
      <c r="B11" s="16">
        <v>5</v>
      </c>
      <c r="C11" s="16">
        <v>1534</v>
      </c>
    </row>
    <row r="12" spans="2:15" x14ac:dyDescent="0.45">
      <c r="B12" s="16">
        <v>6</v>
      </c>
      <c r="C12" s="16">
        <v>1576</v>
      </c>
    </row>
    <row r="13" spans="2:15" x14ac:dyDescent="0.45">
      <c r="B13" s="16">
        <v>7</v>
      </c>
      <c r="C13" s="16">
        <v>1519</v>
      </c>
    </row>
    <row r="14" spans="2:15" x14ac:dyDescent="0.45">
      <c r="B14" s="16">
        <v>8</v>
      </c>
      <c r="C14" s="16">
        <v>1497</v>
      </c>
    </row>
    <row r="15" spans="2:15" x14ac:dyDescent="0.45">
      <c r="B15" s="16">
        <v>9</v>
      </c>
      <c r="C15" s="16">
        <v>1513</v>
      </c>
    </row>
    <row r="16" spans="2:15" x14ac:dyDescent="0.45">
      <c r="B16" s="16">
        <v>10</v>
      </c>
      <c r="C16" s="16">
        <v>1692</v>
      </c>
    </row>
    <row r="17" spans="2:5" x14ac:dyDescent="0.45">
      <c r="B17" s="16">
        <v>11</v>
      </c>
      <c r="C17" s="16">
        <v>1593</v>
      </c>
    </row>
    <row r="18" spans="2:5" x14ac:dyDescent="0.45">
      <c r="B18" s="27">
        <v>12</v>
      </c>
      <c r="C18" s="16">
        <v>2332</v>
      </c>
    </row>
    <row r="19" spans="2:5" ht="15.75" x14ac:dyDescent="0.45">
      <c r="B19" s="28" t="s">
        <v>11</v>
      </c>
      <c r="C19" s="19">
        <f>SUM(C6:C18)</f>
        <v>21080</v>
      </c>
    </row>
    <row r="22" spans="2:5" x14ac:dyDescent="0.45">
      <c r="B22" s="3"/>
    </row>
    <row r="23" spans="2:5" x14ac:dyDescent="0.45">
      <c r="B23" s="3"/>
    </row>
    <row r="24" spans="2:5" x14ac:dyDescent="0.45">
      <c r="B24" s="3"/>
    </row>
    <row r="25" spans="2:5" x14ac:dyDescent="0.45">
      <c r="B25" s="3"/>
    </row>
    <row r="26" spans="2:5" x14ac:dyDescent="0.45">
      <c r="B26" s="3"/>
    </row>
    <row r="27" spans="2:5" x14ac:dyDescent="0.45">
      <c r="B27" s="3"/>
      <c r="E27" s="4"/>
    </row>
    <row r="28" spans="2:5" x14ac:dyDescent="0.45">
      <c r="B28" s="3"/>
    </row>
    <row r="29" spans="2:5" x14ac:dyDescent="0.45">
      <c r="B29" s="3"/>
    </row>
    <row r="30" spans="2:5" x14ac:dyDescent="0.45">
      <c r="B30" s="3"/>
    </row>
    <row r="31" spans="2:5" x14ac:dyDescent="0.45">
      <c r="B31" s="3"/>
    </row>
    <row r="32" spans="2:5" x14ac:dyDescent="0.45">
      <c r="B32" s="3"/>
    </row>
    <row r="33" spans="2:2" x14ac:dyDescent="0.45">
      <c r="B33" s="3"/>
    </row>
    <row r="34" spans="2:2" x14ac:dyDescent="0.45">
      <c r="B34" s="3"/>
    </row>
  </sheetData>
  <pageMargins left="0.25" right="0.25" top="0.75" bottom="0.75" header="0.3" footer="0.3"/>
  <pageSetup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showGridLines="0" showRowColHeaders="0" zoomScaleNormal="100" workbookViewId="0">
      <selection activeCell="J4" sqref="J4"/>
    </sheetView>
  </sheetViews>
  <sheetFormatPr defaultRowHeight="14.25" x14ac:dyDescent="0.45"/>
  <cols>
    <col min="1" max="1" width="3.86328125" customWidth="1"/>
    <col min="2" max="2" width="8.06640625" customWidth="1"/>
    <col min="4" max="4" width="6.06640625" customWidth="1"/>
    <col min="5" max="5" width="12.1328125" customWidth="1"/>
  </cols>
  <sheetData>
    <row r="1" spans="2:16" ht="15.75" x14ac:dyDescent="0.5">
      <c r="B1" s="21" t="s">
        <v>14</v>
      </c>
      <c r="C1" s="8"/>
      <c r="E1" s="7"/>
      <c r="F1" s="5"/>
      <c r="G1" s="5"/>
      <c r="H1" s="30" t="s">
        <v>4</v>
      </c>
      <c r="J1" s="6"/>
      <c r="K1" s="6"/>
      <c r="L1" s="6"/>
      <c r="M1" s="6"/>
      <c r="N1" s="6"/>
      <c r="O1" s="6"/>
      <c r="P1" s="6"/>
    </row>
    <row r="2" spans="2:16" ht="16.149999999999999" thickBot="1" x14ac:dyDescent="0.55000000000000004">
      <c r="B2" s="8"/>
      <c r="C2" s="8"/>
      <c r="E2" s="7"/>
      <c r="F2" s="5"/>
      <c r="G2" s="5"/>
      <c r="H2" s="5"/>
      <c r="I2" s="5"/>
      <c r="J2" s="6"/>
      <c r="K2" s="6"/>
      <c r="L2" s="6"/>
      <c r="M2" s="6"/>
      <c r="N2" s="6"/>
      <c r="O2" s="6"/>
      <c r="P2" s="6"/>
    </row>
    <row r="3" spans="2:16" ht="14.65" thickBot="1" x14ac:dyDescent="0.5">
      <c r="C3" s="22"/>
      <c r="E3" s="1"/>
      <c r="F3" s="12" t="s">
        <v>6</v>
      </c>
      <c r="G3" s="13" t="s">
        <v>2</v>
      </c>
      <c r="H3" s="14" t="s">
        <v>12</v>
      </c>
    </row>
    <row r="4" spans="2:16" ht="28.9" thickBot="1" x14ac:dyDescent="0.5">
      <c r="B4" s="26" t="s">
        <v>0</v>
      </c>
      <c r="C4" s="17" t="s">
        <v>1</v>
      </c>
      <c r="E4" s="10" t="s">
        <v>7</v>
      </c>
      <c r="F4" s="9">
        <v>22215</v>
      </c>
      <c r="G4" s="9">
        <v>21080</v>
      </c>
      <c r="H4" s="9">
        <v>17693</v>
      </c>
    </row>
    <row r="5" spans="2:16" ht="28.9" thickBot="1" x14ac:dyDescent="0.5">
      <c r="B5" s="16" t="s">
        <v>3</v>
      </c>
      <c r="C5" s="16">
        <v>127</v>
      </c>
      <c r="E5" s="11" t="s">
        <v>8</v>
      </c>
      <c r="F5" s="9">
        <v>581730</v>
      </c>
      <c r="G5" s="9">
        <v>582661</v>
      </c>
      <c r="H5" s="9">
        <v>560917</v>
      </c>
    </row>
    <row r="6" spans="2:16" ht="28.9" thickBot="1" x14ac:dyDescent="0.5">
      <c r="B6" s="16" t="s">
        <v>5</v>
      </c>
      <c r="C6" s="16">
        <v>1122</v>
      </c>
      <c r="E6" s="10" t="s">
        <v>9</v>
      </c>
      <c r="F6" s="20">
        <f t="shared" ref="F6:G6" si="0">F4/F5</f>
        <v>3.8187819091331031E-2</v>
      </c>
      <c r="G6" s="20">
        <f t="shared" si="0"/>
        <v>3.6178841556239391E-2</v>
      </c>
      <c r="H6" s="20">
        <f>H4/H5</f>
        <v>3.1542991209038057E-2</v>
      </c>
    </row>
    <row r="7" spans="2:16" x14ac:dyDescent="0.45">
      <c r="B7" s="16">
        <v>1</v>
      </c>
      <c r="C7" s="16">
        <v>1302</v>
      </c>
      <c r="E7" s="2" t="s">
        <v>10</v>
      </c>
    </row>
    <row r="8" spans="2:16" x14ac:dyDescent="0.45">
      <c r="B8" s="16">
        <v>2</v>
      </c>
      <c r="C8" s="16">
        <v>1420</v>
      </c>
    </row>
    <row r="9" spans="2:16" ht="15.75" x14ac:dyDescent="0.5">
      <c r="B9" s="16">
        <v>3</v>
      </c>
      <c r="C9" s="16">
        <v>1330</v>
      </c>
      <c r="E9" s="7"/>
      <c r="F9" s="6"/>
      <c r="G9" s="6"/>
      <c r="H9" s="6"/>
      <c r="I9" s="7"/>
      <c r="J9" s="6"/>
      <c r="K9" s="6"/>
      <c r="L9" s="6"/>
      <c r="M9" s="6"/>
      <c r="N9" s="6"/>
      <c r="O9" s="6"/>
    </row>
    <row r="10" spans="2:16" x14ac:dyDescent="0.45">
      <c r="B10" s="16">
        <v>4</v>
      </c>
      <c r="C10" s="16">
        <v>1298</v>
      </c>
    </row>
    <row r="11" spans="2:16" x14ac:dyDescent="0.45">
      <c r="B11" s="16">
        <v>5</v>
      </c>
      <c r="C11" s="16">
        <v>1329</v>
      </c>
    </row>
    <row r="12" spans="2:16" x14ac:dyDescent="0.45">
      <c r="B12" s="16">
        <v>6</v>
      </c>
      <c r="C12" s="16">
        <v>1259</v>
      </c>
    </row>
    <row r="13" spans="2:16" x14ac:dyDescent="0.45">
      <c r="B13" s="16">
        <v>7</v>
      </c>
      <c r="C13" s="16">
        <v>1308</v>
      </c>
    </row>
    <row r="14" spans="2:16" x14ac:dyDescent="0.45">
      <c r="B14" s="16">
        <v>8</v>
      </c>
      <c r="C14" s="16">
        <v>1269</v>
      </c>
    </row>
    <row r="15" spans="2:16" x14ac:dyDescent="0.45">
      <c r="B15" s="16">
        <v>9</v>
      </c>
      <c r="C15" s="16">
        <v>1324</v>
      </c>
    </row>
    <row r="16" spans="2:16" x14ac:dyDescent="0.45">
      <c r="B16" s="16">
        <v>10</v>
      </c>
      <c r="C16" s="16">
        <v>1338</v>
      </c>
    </row>
    <row r="17" spans="2:5" x14ac:dyDescent="0.45">
      <c r="B17" s="16">
        <v>11</v>
      </c>
      <c r="C17" s="16">
        <v>1455</v>
      </c>
    </row>
    <row r="18" spans="2:5" x14ac:dyDescent="0.45">
      <c r="B18" s="16">
        <v>12</v>
      </c>
      <c r="C18" s="16">
        <v>1939</v>
      </c>
    </row>
    <row r="19" spans="2:5" ht="15.75" x14ac:dyDescent="0.45">
      <c r="B19" s="18" t="s">
        <v>11</v>
      </c>
      <c r="C19" s="19">
        <f>SUM(C6:C18)</f>
        <v>17693</v>
      </c>
    </row>
    <row r="22" spans="2:5" x14ac:dyDescent="0.45">
      <c r="B22" s="3"/>
    </row>
    <row r="23" spans="2:5" x14ac:dyDescent="0.45">
      <c r="B23" s="3"/>
    </row>
    <row r="24" spans="2:5" x14ac:dyDescent="0.45">
      <c r="B24" s="3"/>
    </row>
    <row r="25" spans="2:5" x14ac:dyDescent="0.45">
      <c r="B25" s="3"/>
    </row>
    <row r="26" spans="2:5" x14ac:dyDescent="0.45">
      <c r="B26" s="3"/>
    </row>
    <row r="27" spans="2:5" x14ac:dyDescent="0.45">
      <c r="B27" s="3"/>
      <c r="E27" s="4"/>
    </row>
    <row r="28" spans="2:5" x14ac:dyDescent="0.45">
      <c r="B28" s="3"/>
    </row>
    <row r="29" spans="2:5" x14ac:dyDescent="0.45">
      <c r="B29" s="3"/>
    </row>
    <row r="30" spans="2:5" x14ac:dyDescent="0.45">
      <c r="B30" s="3"/>
    </row>
    <row r="31" spans="2:5" x14ac:dyDescent="0.45">
      <c r="B31" s="3"/>
    </row>
    <row r="32" spans="2:5" x14ac:dyDescent="0.45">
      <c r="B32" s="3"/>
    </row>
    <row r="33" spans="2:2" x14ac:dyDescent="0.45">
      <c r="B33" s="3"/>
    </row>
    <row r="34" spans="2:2" x14ac:dyDescent="0.45">
      <c r="B34" s="3"/>
    </row>
  </sheetData>
  <pageMargins left="0.25" right="0.25" top="0.75" bottom="0.75" header="0.3" footer="0.3"/>
  <pageSetup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showGridLines="0" showRowColHeaders="0" zoomScaleNormal="100" workbookViewId="0">
      <selection activeCell="K4" sqref="K4"/>
    </sheetView>
  </sheetViews>
  <sheetFormatPr defaultRowHeight="14.25" x14ac:dyDescent="0.45"/>
  <cols>
    <col min="1" max="1" width="4.46484375" customWidth="1"/>
    <col min="2" max="2" width="9.1328125" customWidth="1"/>
    <col min="4" max="4" width="6.73046875" customWidth="1"/>
    <col min="5" max="5" width="12.1328125" customWidth="1"/>
  </cols>
  <sheetData>
    <row r="1" spans="2:17" ht="15.75" x14ac:dyDescent="0.5">
      <c r="B1" s="21" t="s">
        <v>15</v>
      </c>
      <c r="C1" s="8"/>
      <c r="E1" s="7"/>
      <c r="F1" s="5"/>
      <c r="G1" s="5"/>
      <c r="H1" s="30" t="s">
        <v>4</v>
      </c>
      <c r="I1" s="5"/>
      <c r="K1" s="6"/>
      <c r="L1" s="6"/>
      <c r="M1" s="6"/>
      <c r="N1" s="6"/>
      <c r="O1" s="6"/>
      <c r="P1" s="6"/>
      <c r="Q1" s="6"/>
    </row>
    <row r="2" spans="2:17" ht="16.149999999999999" thickBot="1" x14ac:dyDescent="0.55000000000000004">
      <c r="B2" s="8"/>
      <c r="C2" s="8"/>
      <c r="E2" s="7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</row>
    <row r="3" spans="2:17" ht="14.65" thickBot="1" x14ac:dyDescent="0.5">
      <c r="C3" s="22"/>
      <c r="E3" s="1"/>
      <c r="F3" s="12" t="s">
        <v>6</v>
      </c>
      <c r="G3" s="13" t="s">
        <v>2</v>
      </c>
      <c r="H3" s="14" t="s">
        <v>12</v>
      </c>
      <c r="I3" s="15" t="s">
        <v>13</v>
      </c>
    </row>
    <row r="4" spans="2:17" ht="28.9" thickBot="1" x14ac:dyDescent="0.5">
      <c r="B4" s="26" t="s">
        <v>0</v>
      </c>
      <c r="C4" s="17" t="s">
        <v>1</v>
      </c>
      <c r="E4" s="10" t="s">
        <v>7</v>
      </c>
      <c r="F4" s="9">
        <v>22215</v>
      </c>
      <c r="G4" s="9">
        <v>21080</v>
      </c>
      <c r="H4" s="9">
        <v>17693</v>
      </c>
      <c r="I4" s="9">
        <v>18358</v>
      </c>
    </row>
    <row r="5" spans="2:17" ht="28.9" thickBot="1" x14ac:dyDescent="0.5">
      <c r="B5" s="16" t="s">
        <v>3</v>
      </c>
      <c r="C5" s="16">
        <v>349</v>
      </c>
      <c r="E5" s="11" t="s">
        <v>8</v>
      </c>
      <c r="F5" s="9">
        <v>581730</v>
      </c>
      <c r="G5" s="9">
        <v>582661</v>
      </c>
      <c r="H5" s="9">
        <v>560917</v>
      </c>
      <c r="I5" s="9">
        <v>553012</v>
      </c>
    </row>
    <row r="6" spans="2:17" ht="28.9" thickBot="1" x14ac:dyDescent="0.5">
      <c r="B6" s="16" t="s">
        <v>5</v>
      </c>
      <c r="C6" s="16">
        <v>1257</v>
      </c>
      <c r="E6" s="10" t="s">
        <v>9</v>
      </c>
      <c r="F6" s="20">
        <f t="shared" ref="F6:G6" si="0">F4/F5</f>
        <v>3.8187819091331031E-2</v>
      </c>
      <c r="G6" s="20">
        <f t="shared" si="0"/>
        <v>3.6178841556239391E-2</v>
      </c>
      <c r="H6" s="20">
        <f>H4/H5</f>
        <v>3.1542991209038057E-2</v>
      </c>
      <c r="I6" s="20">
        <f>I4/I5</f>
        <v>3.3196386335197066E-2</v>
      </c>
    </row>
    <row r="7" spans="2:17" x14ac:dyDescent="0.45">
      <c r="B7" s="16">
        <v>1</v>
      </c>
      <c r="C7" s="16">
        <v>1250</v>
      </c>
      <c r="E7" s="2" t="s">
        <v>10</v>
      </c>
    </row>
    <row r="8" spans="2:17" x14ac:dyDescent="0.45">
      <c r="B8" s="16">
        <v>2</v>
      </c>
      <c r="C8" s="16">
        <v>1381</v>
      </c>
    </row>
    <row r="9" spans="2:17" ht="15.75" x14ac:dyDescent="0.5">
      <c r="B9" s="16">
        <v>3</v>
      </c>
      <c r="C9" s="16">
        <v>1366</v>
      </c>
      <c r="E9" s="7"/>
      <c r="F9" s="6"/>
      <c r="G9" s="6"/>
      <c r="H9" s="6"/>
      <c r="I9" s="6"/>
      <c r="J9" s="7"/>
      <c r="K9" s="6"/>
      <c r="L9" s="6"/>
      <c r="M9" s="6"/>
      <c r="N9" s="6"/>
      <c r="O9" s="6"/>
      <c r="P9" s="6"/>
    </row>
    <row r="10" spans="2:17" x14ac:dyDescent="0.45">
      <c r="B10" s="16">
        <v>4</v>
      </c>
      <c r="C10" s="16">
        <v>1398</v>
      </c>
    </row>
    <row r="11" spans="2:17" x14ac:dyDescent="0.45">
      <c r="B11" s="16">
        <v>5</v>
      </c>
      <c r="C11" s="16">
        <v>1353</v>
      </c>
    </row>
    <row r="12" spans="2:17" x14ac:dyDescent="0.45">
      <c r="B12" s="16">
        <v>6</v>
      </c>
      <c r="C12" s="16">
        <v>1179</v>
      </c>
    </row>
    <row r="13" spans="2:17" x14ac:dyDescent="0.45">
      <c r="B13" s="16">
        <v>7</v>
      </c>
      <c r="C13" s="16">
        <v>1231</v>
      </c>
    </row>
    <row r="14" spans="2:17" x14ac:dyDescent="0.45">
      <c r="B14" s="16">
        <v>8</v>
      </c>
      <c r="C14" s="16">
        <v>1342</v>
      </c>
    </row>
    <row r="15" spans="2:17" x14ac:dyDescent="0.45">
      <c r="B15" s="16">
        <v>9</v>
      </c>
      <c r="C15" s="16">
        <v>1461</v>
      </c>
    </row>
    <row r="16" spans="2:17" x14ac:dyDescent="0.45">
      <c r="B16" s="16">
        <v>10</v>
      </c>
      <c r="C16" s="16">
        <v>1453</v>
      </c>
    </row>
    <row r="17" spans="2:5" x14ac:dyDescent="0.45">
      <c r="B17" s="16">
        <v>11</v>
      </c>
      <c r="C17" s="16">
        <v>1559</v>
      </c>
    </row>
    <row r="18" spans="2:5" x14ac:dyDescent="0.45">
      <c r="B18" s="16">
        <v>12</v>
      </c>
      <c r="C18" s="16">
        <v>2128</v>
      </c>
    </row>
    <row r="19" spans="2:5" ht="15.75" x14ac:dyDescent="0.45">
      <c r="B19" s="18" t="s">
        <v>11</v>
      </c>
      <c r="C19" s="19">
        <f>SUM(C6:C18)</f>
        <v>18358</v>
      </c>
    </row>
    <row r="22" spans="2:5" x14ac:dyDescent="0.45">
      <c r="B22" s="3"/>
    </row>
    <row r="23" spans="2:5" x14ac:dyDescent="0.45">
      <c r="B23" s="3"/>
    </row>
    <row r="24" spans="2:5" x14ac:dyDescent="0.45">
      <c r="B24" s="3"/>
    </row>
    <row r="25" spans="2:5" x14ac:dyDescent="0.45">
      <c r="B25" s="3"/>
    </row>
    <row r="26" spans="2:5" x14ac:dyDescent="0.45">
      <c r="B26" s="3"/>
    </row>
    <row r="27" spans="2:5" x14ac:dyDescent="0.45">
      <c r="B27" s="3"/>
      <c r="E27" s="4"/>
    </row>
    <row r="28" spans="2:5" x14ac:dyDescent="0.45">
      <c r="B28" s="3"/>
    </row>
    <row r="29" spans="2:5" x14ac:dyDescent="0.45">
      <c r="B29" s="3"/>
    </row>
    <row r="30" spans="2:5" x14ac:dyDescent="0.45">
      <c r="B30" s="3"/>
    </row>
    <row r="31" spans="2:5" x14ac:dyDescent="0.45">
      <c r="B31" s="3"/>
    </row>
    <row r="32" spans="2:5" x14ac:dyDescent="0.45">
      <c r="B32" s="3"/>
    </row>
    <row r="33" spans="2:2" x14ac:dyDescent="0.45">
      <c r="B33" s="3"/>
    </row>
    <row r="34" spans="2:2" x14ac:dyDescent="0.45">
      <c r="B34" s="3"/>
    </row>
  </sheetData>
  <pageMargins left="0.25" right="0.25" top="0.75" bottom="0.75" header="0.3" footer="0.3"/>
  <pageSetup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Remediation_x0020_Date xmlns="033ab11c-6041-4f50-b845-c0c38e41b3e3">2020-12-11T08:00:00+00:00</Remediation_x0020_Date>
    <Priority xmlns="033ab11c-6041-4f50-b845-c0c38e41b3e3">New</Priority>
    <Estimated_x0020_Creation_x0020_Date xmlns="033ab11c-6041-4f50-b845-c0c38e41b3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12F45279552458458D0611D127A50" ma:contentTypeVersion="7" ma:contentTypeDescription="Create a new document." ma:contentTypeScope="" ma:versionID="6bdae2dbe247fbd1a9219b90e32b8d03">
  <xsd:schema xmlns:xsd="http://www.w3.org/2001/XMLSchema" xmlns:xs="http://www.w3.org/2001/XMLSchema" xmlns:p="http://schemas.microsoft.com/office/2006/metadata/properties" xmlns:ns1="http://schemas.microsoft.com/sharepoint/v3" xmlns:ns2="033ab11c-6041-4f50-b845-c0c38e41b3e3" xmlns:ns3="54031767-dd6d-417c-ab73-583408f47564" targetNamespace="http://schemas.microsoft.com/office/2006/metadata/properties" ma:root="true" ma:fieldsID="e18252215fa447399964ade5cc238a15" ns1:_="" ns2:_="" ns3:_="">
    <xsd:import namespace="http://schemas.microsoft.com/sharepoint/v3"/>
    <xsd:import namespace="033ab11c-6041-4f50-b845-c0c38e41b3e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ab11c-6041-4f50-b845-c0c38e41b3e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2354D6-738D-438B-BCCA-71DA4313C5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EB45B2-73BC-4FFD-8D24-6F9FFACF6D5D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3728c118-24f1-458a-8f37-d50515104f04"/>
    <ds:schemaRef ds:uri="http://purl.org/dc/elements/1.1/"/>
    <ds:schemaRef ds:uri="http://schemas.microsoft.com/office/infopath/2007/PartnerControls"/>
    <ds:schemaRef ds:uri="54031767-dd6d-417c-ab73-583408f4756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F34AE2-32DB-413F-B3D1-0EA800851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18-19</vt:lpstr>
      <vt:lpstr>19-20</vt:lpstr>
      <vt:lpstr>20-21</vt:lpstr>
      <vt:lpstr>21-22</vt:lpstr>
      <vt:lpstr>'18-19'!Print_Area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Homeless Unduplicated State Totals</dc:title>
  <dc:creator>"BoltD"</dc:creator>
  <cp:lastModifiedBy>"sappingj"</cp:lastModifiedBy>
  <dcterms:created xsi:type="dcterms:W3CDTF">2020-12-03T22:06:44Z</dcterms:created>
  <dcterms:modified xsi:type="dcterms:W3CDTF">2023-02-14T23:10:03Z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0x010100B3812F45279552458458D0611D127A50</vt:lpwstr>
  </property>
</Properties>
</file>