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opee\Desktop\"/>
    </mc:Choice>
  </mc:AlternateContent>
  <bookViews>
    <workbookView xWindow="0" yWindow="60" windowWidth="18960" windowHeight="11415" tabRatio="767"/>
  </bookViews>
  <sheets>
    <sheet name="Notes" sheetId="4" r:id="rId1"/>
    <sheet name="General Counts" sheetId="2" r:id="rId2"/>
    <sheet name="County" sheetId="3" r:id="rId3"/>
    <sheet name="High Counts" sheetId="7" r:id="rId4"/>
    <sheet name="Living Situations" sheetId="1" r:id="rId5"/>
    <sheet name="RaceEthnicity" sheetId="8" r:id="rId6"/>
  </sheets>
  <definedNames>
    <definedName name="_Toc341787264" localSheetId="0">Notes!$C$9</definedName>
  </definedNames>
  <calcPr calcId="162913"/>
</workbook>
</file>

<file path=xl/calcChain.xml><?xml version="1.0" encoding="utf-8"?>
<calcChain xmlns="http://schemas.openxmlformats.org/spreadsheetml/2006/main">
  <c r="P9" i="2" l="1"/>
  <c r="O9" i="2" l="1"/>
  <c r="N9" i="2" l="1"/>
  <c r="M9" i="2" l="1"/>
</calcChain>
</file>

<file path=xl/sharedStrings.xml><?xml version="1.0" encoding="utf-8"?>
<sst xmlns="http://schemas.openxmlformats.org/spreadsheetml/2006/main" count="181" uniqueCount="140">
  <si>
    <t>School Year</t>
  </si>
  <si>
    <t>In Shelters</t>
  </si>
  <si>
    <t>Sharing Housing</t>
  </si>
  <si>
    <t>Unsheltered</t>
  </si>
  <si>
    <t>Motels</t>
  </si>
  <si>
    <t>2009-10*</t>
  </si>
  <si>
    <t>2010-11</t>
  </si>
  <si>
    <t>2011-12</t>
  </si>
  <si>
    <t>2012-13</t>
  </si>
  <si>
    <t>DISTRICT</t>
  </si>
  <si>
    <t>K-12 Total Homeless</t>
  </si>
  <si>
    <t>% of enrollment</t>
  </si>
  <si>
    <t>Grade Level</t>
  </si>
  <si>
    <t>Count</t>
  </si>
  <si>
    <t>PK</t>
  </si>
  <si>
    <t>KG</t>
  </si>
  <si>
    <t>Homeless students by grade level</t>
  </si>
  <si>
    <t>2007-08</t>
  </si>
  <si>
    <t>2008-09</t>
  </si>
  <si>
    <t>2009-10</t>
  </si>
  <si>
    <t>Homeless Students*</t>
  </si>
  <si>
    <t>Total Enrollment*</t>
  </si>
  <si>
    <t>% of Total Enrollment</t>
  </si>
  <si>
    <t>*K-12 Students enrolled in Oregon School Districts only.  Excludes students enrolled in ESDs, correctional programs, and other non-school district run programs.</t>
  </si>
  <si>
    <t>County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</si>
  <si>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</si>
  <si>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</si>
  <si>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</si>
  <si>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</si>
  <si>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</si>
  <si>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</si>
  <si>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</si>
  <si>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</si>
  <si>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</si>
  <si>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</si>
  <si>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</si>
  <si>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</si>
  <si>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</si>
  <si>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</si>
  <si>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</si>
  <si>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</si>
  <si>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</si>
  <si>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</si>
  <si>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</si>
  <si>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</si>
  <si>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</si>
  <si>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</si>
  <si>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</si>
  <si>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</si>
  <si>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</si>
  <si>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</si>
  <si>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</si>
  <si>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</si>
  <si>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</si>
  <si>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</si>
  <si>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</si>
  <si>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</si>
  <si>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</si>
  <si>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</si>
  <si>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</si>
  <si>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</si>
  <si>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What are the trends in poverty and homelessness?</t>
  </si>
  <si>
    <t>McKinney-Vento Subgrant Projects</t>
  </si>
  <si>
    <t>District</t>
  </si>
  <si>
    <t>2013-14</t>
  </si>
  <si>
    <t>DISTID</t>
  </si>
  <si>
    <t>Total Enrollmt</t>
  </si>
  <si>
    <t>Homeless K-12</t>
  </si>
  <si>
    <t>% Homeless</t>
  </si>
  <si>
    <t>Highest Counts by District</t>
  </si>
  <si>
    <t>Grades K - 12</t>
  </si>
  <si>
    <t>PK-12</t>
  </si>
  <si>
    <t>Preschool</t>
  </si>
  <si>
    <t>Notes:</t>
  </si>
  <si>
    <t>If the district is included in more than</t>
  </si>
  <si>
    <t>one county, the location of the district</t>
  </si>
  <si>
    <t>administrative office determines the</t>
  </si>
  <si>
    <t>K-12 Homeless Student Counts by Year</t>
  </si>
  <si>
    <t>county recorded.</t>
  </si>
  <si>
    <t>Living Situations of K-12 Homeless Students in Oregon</t>
  </si>
  <si>
    <t>2014-15</t>
  </si>
  <si>
    <t>2015-16</t>
  </si>
  <si>
    <t>NOTE: Collection methodology changed in 2012-13.</t>
  </si>
  <si>
    <t>These data include district counts of students who</t>
  </si>
  <si>
    <t>Butte Falls SD 91</t>
  </si>
  <si>
    <t>Myrtle Point SD 41</t>
  </si>
  <si>
    <t>Mapleton SD 32</t>
  </si>
  <si>
    <t>Falls City SD 57</t>
  </si>
  <si>
    <t>Monument SD 8</t>
  </si>
  <si>
    <t>Lincoln County SD</t>
  </si>
  <si>
    <t>Port Orford-Langlois SD 2CJ</t>
  </si>
  <si>
    <t>Warrenton-Hammond SD 30</t>
  </si>
  <si>
    <t>McKenzie SD 68</t>
  </si>
  <si>
    <t>Riddle SD 70</t>
  </si>
  <si>
    <t>were homeless in more than one school district</t>
  </si>
  <si>
    <t>Reedsport SD 105</t>
  </si>
  <si>
    <t>Rogue River SD 35</t>
  </si>
  <si>
    <t>Sweet Home SD 55</t>
  </si>
  <si>
    <t>Portland SD 1J</t>
  </si>
  <si>
    <t>Beaverton SD 48J</t>
  </si>
  <si>
    <t>Medford SD 549C</t>
  </si>
  <si>
    <t>Reynolds SD 7</t>
  </si>
  <si>
    <t>Salem-Keizer SD 24J</t>
  </si>
  <si>
    <t>Eugene SD 4J</t>
  </si>
  <si>
    <t>Bethel SD 52</t>
  </si>
  <si>
    <t>Homeless Student Count, K-12</t>
  </si>
  <si>
    <t>Homeless students by county of enrollment, 2016-17</t>
  </si>
  <si>
    <t>2016-17</t>
  </si>
  <si>
    <t xml:space="preserve">during 2016-17. </t>
  </si>
  <si>
    <t>North Lake SD 14</t>
  </si>
  <si>
    <t>Alsea SD 7J</t>
  </si>
  <si>
    <t>Powers SD 31</t>
  </si>
  <si>
    <t>South Wasco County SD 1</t>
  </si>
  <si>
    <t>Central Curry SD 1</t>
  </si>
  <si>
    <t>Annex SD 29</t>
  </si>
  <si>
    <t>David Douglas SD 40</t>
  </si>
  <si>
    <t>Grants Pass SD 7</t>
  </si>
  <si>
    <r>
      <t xml:space="preserve">Oregon received </t>
    </r>
    <r>
      <rPr>
        <sz val="11"/>
        <color theme="4" tint="-0.249977111117893"/>
        <rFont val="Calibri"/>
        <family val="2"/>
        <scheme val="minor"/>
      </rPr>
      <t xml:space="preserve">$670,644 </t>
    </r>
    <r>
      <rPr>
        <sz val="11"/>
        <color theme="1"/>
        <rFont val="Calibri"/>
        <family val="2"/>
        <scheme val="minor"/>
      </rPr>
      <t xml:space="preserve">in federal McKinney-Vento Act funds in </t>
    </r>
    <r>
      <rPr>
        <sz val="11"/>
        <color theme="4" tint="-0.249977111117893"/>
        <rFont val="Calibri"/>
        <family val="2"/>
        <scheme val="minor"/>
      </rPr>
      <t>2016-17</t>
    </r>
    <r>
      <rPr>
        <sz val="11"/>
        <color theme="1"/>
        <rFont val="Calibri"/>
        <family val="2"/>
        <scheme val="minor"/>
      </rPr>
      <t xml:space="preserve"> to serve homeless students.  More than 75% of this amount went to districts in the form of competitive subgrants. During the </t>
    </r>
    <r>
      <rPr>
        <sz val="11"/>
        <color theme="4" tint="-0.249977111117893"/>
        <rFont val="Calibri"/>
        <family val="2"/>
        <scheme val="minor"/>
      </rPr>
      <t>2016-17</t>
    </r>
    <r>
      <rPr>
        <sz val="11"/>
        <color theme="1"/>
        <rFont val="Calibri"/>
        <family val="2"/>
        <scheme val="minor"/>
      </rPr>
      <t xml:space="preserve"> school year, homeless students in </t>
    </r>
    <r>
      <rPr>
        <sz val="11"/>
        <color theme="4" tint="-0.249977111117893"/>
        <rFont val="Calibri"/>
        <family val="2"/>
        <scheme val="minor"/>
      </rPr>
      <t xml:space="preserve">41 </t>
    </r>
    <r>
      <rPr>
        <sz val="11"/>
        <color theme="1"/>
        <rFont val="Calibri"/>
        <family val="2"/>
        <scheme val="minor"/>
      </rPr>
      <t>local districts were served by ten subgrant projects from this program.</t>
    </r>
  </si>
  <si>
    <t>*</t>
  </si>
  <si>
    <t>Ethnic Code</t>
  </si>
  <si>
    <t>K12 Total Student Count</t>
  </si>
  <si>
    <t>Percent of Total</t>
  </si>
  <si>
    <t>K12 Homeless Student Count</t>
  </si>
  <si>
    <t>Percent of Homeless Students</t>
  </si>
  <si>
    <t>Asian, not Hispanic</t>
  </si>
  <si>
    <t>Black/African American, not Hispanic</t>
  </si>
  <si>
    <t>Hispanic</t>
  </si>
  <si>
    <t>American Indian/Alaskan Native, not Hispanic</t>
  </si>
  <si>
    <t>Multiple races, not Hispanic</t>
  </si>
  <si>
    <t>Pacific Islander/ Native Hawaiian, not Hispanic</t>
  </si>
  <si>
    <t>White, not Hispanic</t>
  </si>
  <si>
    <t>ALL</t>
  </si>
  <si>
    <t>Data includes counts of enrolled Prek-Grade 12 students who are "homeless" under the McKinney-Vento Act</t>
  </si>
  <si>
    <t xml:space="preserve">Education of Homeless Children &amp; Youth program guidelines. </t>
  </si>
  <si>
    <t>NOTE:  Drop in counts of 2012-13 and 2013-14 may be the result of major shift in data collection methodology and district instructions.</t>
  </si>
  <si>
    <t>SY 16017  Oregon Homeless Student Count Data</t>
  </si>
  <si>
    <t>Districts with Highest % Homeless Students to Total Enrollment</t>
  </si>
  <si>
    <t xml:space="preserve">Asterisk (*) indicates a count between 1-5 students, </t>
  </si>
  <si>
    <t>suppressed for confidentiality.</t>
  </si>
  <si>
    <t>State totals are "unduplicated."  Totals of grade level, living situation, county or district level data will include duplicate data, due to student mobility.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</si>
</sst>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7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/>
    </xf>
    <xf numFmtId="0" fontId="6" fillId="6" borderId="3" xfId="0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 wrapText="1"/>
    </xf>
    <xf numFmtId="0" fontId="0" fillId="0" borderId="10" xfId="0" applyBorder="1" applyAlignment="1"/>
    <xf numFmtId="0" fontId="8" fillId="0" borderId="0" xfId="0" applyFont="1"/>
    <xf numFmtId="0" fontId="6" fillId="7" borderId="11" xfId="0" applyFont="1" applyFill="1" applyBorder="1" applyAlignment="1">
      <alignment horizontal="center" vertical="center"/>
    </xf>
    <xf numFmtId="0" fontId="2" fillId="0" borderId="0" xfId="0" applyFont="1"/>
    <xf numFmtId="0" fontId="0" fillId="8" borderId="1" xfId="0" applyFill="1" applyBorder="1"/>
    <xf numFmtId="0" fontId="0" fillId="0" borderId="0" xfId="0" applyBorder="1"/>
    <xf numFmtId="0" fontId="0" fillId="3" borderId="0" xfId="0" applyFill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 wrapText="1"/>
    </xf>
    <xf numFmtId="10" fontId="7" fillId="0" borderId="4" xfId="0" applyNumberFormat="1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9" borderId="12" xfId="0" applyFont="1" applyFill="1" applyBorder="1" applyAlignment="1">
      <alignment horizontal="center" vertical="center" wrapText="1"/>
    </xf>
    <xf numFmtId="164" fontId="6" fillId="11" borderId="12" xfId="673" applyNumberFormat="1" applyFont="1" applyFill="1" applyBorder="1" applyAlignment="1">
      <alignment horizontal="center" vertical="center" wrapText="1"/>
    </xf>
    <xf numFmtId="1" fontId="6" fillId="11" borderId="12" xfId="673" applyNumberFormat="1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vertical="center"/>
    </xf>
    <xf numFmtId="0" fontId="15" fillId="0" borderId="0" xfId="0" applyFont="1"/>
    <xf numFmtId="0" fontId="0" fillId="0" borderId="16" xfId="0" applyBorder="1"/>
    <xf numFmtId="0" fontId="7" fillId="14" borderId="17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3" fontId="6" fillId="10" borderId="0" xfId="0" applyNumberFormat="1" applyFont="1" applyFill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right" vertical="center" wrapText="1"/>
    </xf>
    <xf numFmtId="3" fontId="7" fillId="8" borderId="18" xfId="0" applyNumberFormat="1" applyFont="1" applyFill="1" applyBorder="1" applyAlignment="1">
      <alignment horizontal="right" vertical="center" wrapText="1"/>
    </xf>
    <xf numFmtId="3" fontId="7" fillId="8" borderId="12" xfId="0" applyNumberFormat="1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3" fontId="7" fillId="10" borderId="4" xfId="0" applyNumberFormat="1" applyFont="1" applyFill="1" applyBorder="1" applyAlignment="1">
      <alignment horizontal="right" vertical="center"/>
    </xf>
    <xf numFmtId="3" fontId="7" fillId="10" borderId="4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12" xfId="0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0" fillId="0" borderId="0" xfId="0" applyFill="1"/>
    <xf numFmtId="3" fontId="7" fillId="3" borderId="6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Font="1"/>
    <xf numFmtId="3" fontId="4" fillId="10" borderId="4" xfId="0" applyNumberFormat="1" applyFont="1" applyFill="1" applyBorder="1" applyAlignment="1">
      <alignment horizontal="center" vertical="center" wrapText="1"/>
    </xf>
    <xf numFmtId="3" fontId="7" fillId="10" borderId="6" xfId="0" applyNumberFormat="1" applyFont="1" applyFill="1" applyBorder="1" applyAlignment="1">
      <alignment horizontal="right"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0" fontId="0" fillId="0" borderId="12" xfId="0" applyBorder="1"/>
    <xf numFmtId="0" fontId="2" fillId="15" borderId="1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7" borderId="1" xfId="0" applyFont="1" applyFill="1" applyBorder="1" applyAlignment="1">
      <alignment horizontal="right" vertical="center"/>
    </xf>
    <xf numFmtId="0" fontId="2" fillId="13" borderId="11" xfId="0" applyFont="1" applyFill="1" applyBorder="1" applyAlignment="1">
      <alignment horizontal="right"/>
    </xf>
    <xf numFmtId="0" fontId="2" fillId="13" borderId="1" xfId="0" applyFont="1" applyFill="1" applyBorder="1" applyAlignment="1">
      <alignment horizontal="right"/>
    </xf>
    <xf numFmtId="0" fontId="2" fillId="12" borderId="12" xfId="0" applyFont="1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10" borderId="0" xfId="0" applyFont="1" applyFill="1" applyBorder="1" applyAlignment="1">
      <alignment horizontal="right"/>
    </xf>
    <xf numFmtId="0" fontId="2" fillId="12" borderId="12" xfId="0" applyFont="1" applyFill="1" applyBorder="1" applyAlignment="1"/>
    <xf numFmtId="0" fontId="2" fillId="15" borderId="14" xfId="0" applyFont="1" applyFill="1" applyBorder="1" applyAlignment="1"/>
    <xf numFmtId="0" fontId="0" fillId="3" borderId="13" xfId="0" applyFill="1" applyBorder="1" applyAlignment="1"/>
    <xf numFmtId="2" fontId="0" fillId="0" borderId="12" xfId="0" applyNumberFormat="1" applyBorder="1"/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0" fontId="7" fillId="0" borderId="4" xfId="0" applyNumberFormat="1" applyFont="1" applyBorder="1" applyAlignment="1">
      <alignment vertical="center"/>
    </xf>
    <xf numFmtId="0" fontId="3" fillId="0" borderId="4" xfId="0" applyFont="1" applyBorder="1"/>
    <xf numFmtId="3" fontId="7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0" fillId="10" borderId="12" xfId="0" applyFont="1" applyFill="1" applyBorder="1" applyAlignment="1">
      <alignment horizontal="right"/>
    </xf>
    <xf numFmtId="43" fontId="7" fillId="16" borderId="12" xfId="673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6" fillId="0" borderId="4" xfId="0" applyFont="1" applyBorder="1"/>
    <xf numFmtId="0" fontId="2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674">
    <cellStyle name="Comma" xfId="673" builtinId="3"/>
    <cellStyle name="Comma 2" xfId="1"/>
    <cellStyle name="Normal" xfId="0" builtinId="0"/>
    <cellStyle name="Normal 10" xfId="2"/>
    <cellStyle name="Normal 10 2" xfId="3"/>
    <cellStyle name="Normal 10 2 2" xfId="4"/>
    <cellStyle name="Normal 10 3" xfId="5"/>
    <cellStyle name="Normal 100" xfId="6"/>
    <cellStyle name="Normal 100 2" xfId="7"/>
    <cellStyle name="Normal 100 2 2" xfId="8"/>
    <cellStyle name="Normal 100 3" xfId="9"/>
    <cellStyle name="Normal 101" xfId="10"/>
    <cellStyle name="Normal 101 2" xfId="11"/>
    <cellStyle name="Normal 101 2 2" xfId="12"/>
    <cellStyle name="Normal 101 3" xfId="13"/>
    <cellStyle name="Normal 102" xfId="14"/>
    <cellStyle name="Normal 102 2" xfId="15"/>
    <cellStyle name="Normal 102 2 2" xfId="16"/>
    <cellStyle name="Normal 102 3" xfId="17"/>
    <cellStyle name="Normal 103" xfId="18"/>
    <cellStyle name="Normal 103 2" xfId="19"/>
    <cellStyle name="Normal 103 2 2" xfId="20"/>
    <cellStyle name="Normal 103 3" xfId="21"/>
    <cellStyle name="Normal 104" xfId="22"/>
    <cellStyle name="Normal 104 2" xfId="23"/>
    <cellStyle name="Normal 104 2 2" xfId="24"/>
    <cellStyle name="Normal 104 3" xfId="25"/>
    <cellStyle name="Normal 105" xfId="26"/>
    <cellStyle name="Normal 105 2" xfId="27"/>
    <cellStyle name="Normal 105 2 2" xfId="28"/>
    <cellStyle name="Normal 105 3" xfId="29"/>
    <cellStyle name="Normal 106" xfId="30"/>
    <cellStyle name="Normal 106 2" xfId="31"/>
    <cellStyle name="Normal 106 2 2" xfId="32"/>
    <cellStyle name="Normal 106 3" xfId="33"/>
    <cellStyle name="Normal 107" xfId="34"/>
    <cellStyle name="Normal 107 2" xfId="35"/>
    <cellStyle name="Normal 107 2 2" xfId="36"/>
    <cellStyle name="Normal 107 3" xfId="37"/>
    <cellStyle name="Normal 108" xfId="38"/>
    <cellStyle name="Normal 108 2" xfId="39"/>
    <cellStyle name="Normal 108 2 2" xfId="40"/>
    <cellStyle name="Normal 108 3" xfId="41"/>
    <cellStyle name="Normal 109" xfId="42"/>
    <cellStyle name="Normal 109 2" xfId="43"/>
    <cellStyle name="Normal 109 2 2" xfId="44"/>
    <cellStyle name="Normal 109 3" xfId="45"/>
    <cellStyle name="Normal 11" xfId="46"/>
    <cellStyle name="Normal 11 2" xfId="47"/>
    <cellStyle name="Normal 11 2 2" xfId="48"/>
    <cellStyle name="Normal 11 3" xfId="49"/>
    <cellStyle name="Normal 110" xfId="50"/>
    <cellStyle name="Normal 110 2" xfId="51"/>
    <cellStyle name="Normal 110 2 2" xfId="52"/>
    <cellStyle name="Normal 110 3" xfId="53"/>
    <cellStyle name="Normal 111" xfId="54"/>
    <cellStyle name="Normal 111 2" xfId="55"/>
    <cellStyle name="Normal 111 2 2" xfId="56"/>
    <cellStyle name="Normal 111 3" xfId="57"/>
    <cellStyle name="Normal 112" xfId="58"/>
    <cellStyle name="Normal 112 2" xfId="59"/>
    <cellStyle name="Normal 112 2 2" xfId="60"/>
    <cellStyle name="Normal 112 3" xfId="61"/>
    <cellStyle name="Normal 113" xfId="62"/>
    <cellStyle name="Normal 113 2" xfId="63"/>
    <cellStyle name="Normal 113 2 2" xfId="64"/>
    <cellStyle name="Normal 113 3" xfId="65"/>
    <cellStyle name="Normal 114" xfId="66"/>
    <cellStyle name="Normal 114 2" xfId="67"/>
    <cellStyle name="Normal 114 2 2" xfId="68"/>
    <cellStyle name="Normal 114 3" xfId="69"/>
    <cellStyle name="Normal 115" xfId="70"/>
    <cellStyle name="Normal 115 2" xfId="71"/>
    <cellStyle name="Normal 115 2 2" xfId="72"/>
    <cellStyle name="Normal 115 3" xfId="73"/>
    <cellStyle name="Normal 116" xfId="74"/>
    <cellStyle name="Normal 116 2" xfId="75"/>
    <cellStyle name="Normal 116 2 2" xfId="76"/>
    <cellStyle name="Normal 116 3" xfId="77"/>
    <cellStyle name="Normal 117" xfId="78"/>
    <cellStyle name="Normal 117 2" xfId="79"/>
    <cellStyle name="Normal 117 2 2" xfId="80"/>
    <cellStyle name="Normal 117 3" xfId="81"/>
    <cellStyle name="Normal 118" xfId="82"/>
    <cellStyle name="Normal 118 2" xfId="83"/>
    <cellStyle name="Normal 118 2 2" xfId="84"/>
    <cellStyle name="Normal 118 3" xfId="85"/>
    <cellStyle name="Normal 119" xfId="86"/>
    <cellStyle name="Normal 119 2" xfId="87"/>
    <cellStyle name="Normal 119 2 2" xfId="88"/>
    <cellStyle name="Normal 119 3" xfId="89"/>
    <cellStyle name="Normal 12" xfId="90"/>
    <cellStyle name="Normal 12 2" xfId="91"/>
    <cellStyle name="Normal 12 2 2" xfId="92"/>
    <cellStyle name="Normal 12 3" xfId="93"/>
    <cellStyle name="Normal 120" xfId="94"/>
    <cellStyle name="Normal 120 2" xfId="95"/>
    <cellStyle name="Normal 120 2 2" xfId="96"/>
    <cellStyle name="Normal 120 3" xfId="97"/>
    <cellStyle name="Normal 121" xfId="98"/>
    <cellStyle name="Normal 121 2" xfId="99"/>
    <cellStyle name="Normal 121 2 2" xfId="100"/>
    <cellStyle name="Normal 121 3" xfId="101"/>
    <cellStyle name="Normal 122" xfId="102"/>
    <cellStyle name="Normal 122 2" xfId="103"/>
    <cellStyle name="Normal 122 2 2" xfId="104"/>
    <cellStyle name="Normal 122 3" xfId="105"/>
    <cellStyle name="Normal 123" xfId="106"/>
    <cellStyle name="Normal 123 2" xfId="107"/>
    <cellStyle name="Normal 123 2 2" xfId="108"/>
    <cellStyle name="Normal 123 3" xfId="109"/>
    <cellStyle name="Normal 124" xfId="110"/>
    <cellStyle name="Normal 124 2" xfId="111"/>
    <cellStyle name="Normal 124 2 2" xfId="112"/>
    <cellStyle name="Normal 124 3" xfId="113"/>
    <cellStyle name="Normal 125" xfId="114"/>
    <cellStyle name="Normal 125 2" xfId="115"/>
    <cellStyle name="Normal 125 2 2" xfId="116"/>
    <cellStyle name="Normal 125 3" xfId="117"/>
    <cellStyle name="Normal 126" xfId="118"/>
    <cellStyle name="Normal 126 2" xfId="119"/>
    <cellStyle name="Normal 126 2 2" xfId="120"/>
    <cellStyle name="Normal 126 3" xfId="121"/>
    <cellStyle name="Normal 127" xfId="122"/>
    <cellStyle name="Normal 127 2" xfId="123"/>
    <cellStyle name="Normal 127 2 2" xfId="124"/>
    <cellStyle name="Normal 127 3" xfId="125"/>
    <cellStyle name="Normal 128" xfId="126"/>
    <cellStyle name="Normal 128 2" xfId="127"/>
    <cellStyle name="Normal 128 2 2" xfId="128"/>
    <cellStyle name="Normal 128 3" xfId="129"/>
    <cellStyle name="Normal 129" xfId="130"/>
    <cellStyle name="Normal 129 2" xfId="131"/>
    <cellStyle name="Normal 129 2 2" xfId="132"/>
    <cellStyle name="Normal 129 3" xfId="133"/>
    <cellStyle name="Normal 13" xfId="134"/>
    <cellStyle name="Normal 13 2" xfId="135"/>
    <cellStyle name="Normal 13 2 2" xfId="136"/>
    <cellStyle name="Normal 13 3" xfId="137"/>
    <cellStyle name="Normal 130" xfId="138"/>
    <cellStyle name="Normal 130 2" xfId="139"/>
    <cellStyle name="Normal 130 2 2" xfId="140"/>
    <cellStyle name="Normal 130 3" xfId="141"/>
    <cellStyle name="Normal 131" xfId="142"/>
    <cellStyle name="Normal 131 2" xfId="143"/>
    <cellStyle name="Normal 131 2 2" xfId="144"/>
    <cellStyle name="Normal 131 3" xfId="145"/>
    <cellStyle name="Normal 132" xfId="146"/>
    <cellStyle name="Normal 132 2" xfId="147"/>
    <cellStyle name="Normal 132 2 2" xfId="148"/>
    <cellStyle name="Normal 132 3" xfId="149"/>
    <cellStyle name="Normal 133" xfId="150"/>
    <cellStyle name="Normal 133 2" xfId="151"/>
    <cellStyle name="Normal 133 2 2" xfId="152"/>
    <cellStyle name="Normal 133 3" xfId="153"/>
    <cellStyle name="Normal 134" xfId="154"/>
    <cellStyle name="Normal 134 2" xfId="155"/>
    <cellStyle name="Normal 134 2 2" xfId="156"/>
    <cellStyle name="Normal 134 3" xfId="157"/>
    <cellStyle name="Normal 135" xfId="158"/>
    <cellStyle name="Normal 135 2" xfId="159"/>
    <cellStyle name="Normal 135 2 2" xfId="160"/>
    <cellStyle name="Normal 135 3" xfId="161"/>
    <cellStyle name="Normal 136" xfId="162"/>
    <cellStyle name="Normal 136 2" xfId="163"/>
    <cellStyle name="Normal 136 2 2" xfId="164"/>
    <cellStyle name="Normal 136 3" xfId="165"/>
    <cellStyle name="Normal 137" xfId="166"/>
    <cellStyle name="Normal 137 2" xfId="167"/>
    <cellStyle name="Normal 137 2 2" xfId="168"/>
    <cellStyle name="Normal 137 3" xfId="169"/>
    <cellStyle name="Normal 138" xfId="170"/>
    <cellStyle name="Normal 138 2" xfId="171"/>
    <cellStyle name="Normal 138 2 2" xfId="172"/>
    <cellStyle name="Normal 138 3" xfId="173"/>
    <cellStyle name="Normal 139" xfId="174"/>
    <cellStyle name="Normal 139 2" xfId="175"/>
    <cellStyle name="Normal 139 2 2" xfId="176"/>
    <cellStyle name="Normal 139 3" xfId="177"/>
    <cellStyle name="Normal 14" xfId="178"/>
    <cellStyle name="Normal 14 2" xfId="179"/>
    <cellStyle name="Normal 14 2 2" xfId="180"/>
    <cellStyle name="Normal 14 3" xfId="181"/>
    <cellStyle name="Normal 140" xfId="182"/>
    <cellStyle name="Normal 140 2" xfId="183"/>
    <cellStyle name="Normal 140 2 2" xfId="184"/>
    <cellStyle name="Normal 140 3" xfId="185"/>
    <cellStyle name="Normal 141" xfId="186"/>
    <cellStyle name="Normal 141 2" xfId="187"/>
    <cellStyle name="Normal 141 2 2" xfId="188"/>
    <cellStyle name="Normal 141 3" xfId="189"/>
    <cellStyle name="Normal 142" xfId="190"/>
    <cellStyle name="Normal 142 2" xfId="191"/>
    <cellStyle name="Normal 142 2 2" xfId="192"/>
    <cellStyle name="Normal 142 3" xfId="193"/>
    <cellStyle name="Normal 143" xfId="194"/>
    <cellStyle name="Normal 143 2" xfId="195"/>
    <cellStyle name="Normal 143 2 2" xfId="196"/>
    <cellStyle name="Normal 143 3" xfId="197"/>
    <cellStyle name="Normal 144" xfId="198"/>
    <cellStyle name="Normal 144 2" xfId="199"/>
    <cellStyle name="Normal 144 2 2" xfId="200"/>
    <cellStyle name="Normal 144 3" xfId="201"/>
    <cellStyle name="Normal 145" xfId="202"/>
    <cellStyle name="Normal 145 2" xfId="203"/>
    <cellStyle name="Normal 145 2 2" xfId="204"/>
    <cellStyle name="Normal 145 3" xfId="205"/>
    <cellStyle name="Normal 146" xfId="206"/>
    <cellStyle name="Normal 146 2" xfId="207"/>
    <cellStyle name="Normal 146 2 2" xfId="208"/>
    <cellStyle name="Normal 146 3" xfId="209"/>
    <cellStyle name="Normal 147" xfId="210"/>
    <cellStyle name="Normal 147 2" xfId="211"/>
    <cellStyle name="Normal 147 2 2" xfId="212"/>
    <cellStyle name="Normal 147 3" xfId="213"/>
    <cellStyle name="Normal 148" xfId="214"/>
    <cellStyle name="Normal 148 2" xfId="215"/>
    <cellStyle name="Normal 148 2 2" xfId="216"/>
    <cellStyle name="Normal 148 3" xfId="217"/>
    <cellStyle name="Normal 149" xfId="218"/>
    <cellStyle name="Normal 149 2" xfId="219"/>
    <cellStyle name="Normal 149 2 2" xfId="220"/>
    <cellStyle name="Normal 149 3" xfId="221"/>
    <cellStyle name="Normal 15" xfId="222"/>
    <cellStyle name="Normal 15 2" xfId="223"/>
    <cellStyle name="Normal 15 2 2" xfId="224"/>
    <cellStyle name="Normal 15 3" xfId="225"/>
    <cellStyle name="Normal 150" xfId="226"/>
    <cellStyle name="Normal 150 2" xfId="227"/>
    <cellStyle name="Normal 150 2 2" xfId="228"/>
    <cellStyle name="Normal 150 3" xfId="229"/>
    <cellStyle name="Normal 151" xfId="230"/>
    <cellStyle name="Normal 151 2" xfId="231"/>
    <cellStyle name="Normal 151 2 2" xfId="232"/>
    <cellStyle name="Normal 151 3" xfId="233"/>
    <cellStyle name="Normal 152" xfId="234"/>
    <cellStyle name="Normal 152 2" xfId="235"/>
    <cellStyle name="Normal 152 2 2" xfId="236"/>
    <cellStyle name="Normal 152 3" xfId="237"/>
    <cellStyle name="Normal 153" xfId="238"/>
    <cellStyle name="Normal 153 2" xfId="239"/>
    <cellStyle name="Normal 153 2 2" xfId="240"/>
    <cellStyle name="Normal 153 3" xfId="241"/>
    <cellStyle name="Normal 154" xfId="242"/>
    <cellStyle name="Normal 154 2" xfId="243"/>
    <cellStyle name="Normal 154 2 2" xfId="244"/>
    <cellStyle name="Normal 154 3" xfId="245"/>
    <cellStyle name="Normal 155" xfId="246"/>
    <cellStyle name="Normal 155 2" xfId="247"/>
    <cellStyle name="Normal 155 2 2" xfId="248"/>
    <cellStyle name="Normal 155 3" xfId="249"/>
    <cellStyle name="Normal 156" xfId="250"/>
    <cellStyle name="Normal 156 2" xfId="251"/>
    <cellStyle name="Normal 156 2 2" xfId="252"/>
    <cellStyle name="Normal 156 3" xfId="253"/>
    <cellStyle name="Normal 157" xfId="254"/>
    <cellStyle name="Normal 157 2" xfId="255"/>
    <cellStyle name="Normal 157 2 2" xfId="256"/>
    <cellStyle name="Normal 157 3" xfId="257"/>
    <cellStyle name="Normal 158" xfId="258"/>
    <cellStyle name="Normal 158 2" xfId="259"/>
    <cellStyle name="Normal 158 2 2" xfId="260"/>
    <cellStyle name="Normal 158 3" xfId="261"/>
    <cellStyle name="Normal 159" xfId="262"/>
    <cellStyle name="Normal 159 2" xfId="263"/>
    <cellStyle name="Normal 159 2 2" xfId="264"/>
    <cellStyle name="Normal 159 3" xfId="265"/>
    <cellStyle name="Normal 16" xfId="266"/>
    <cellStyle name="Normal 16 2" xfId="267"/>
    <cellStyle name="Normal 16 2 2" xfId="268"/>
    <cellStyle name="Normal 16 3" xfId="269"/>
    <cellStyle name="Normal 160" xfId="270"/>
    <cellStyle name="Normal 160 2" xfId="271"/>
    <cellStyle name="Normal 160 2 2" xfId="272"/>
    <cellStyle name="Normal 160 3" xfId="273"/>
    <cellStyle name="Normal 161" xfId="274"/>
    <cellStyle name="Normal 161 2" xfId="275"/>
    <cellStyle name="Normal 161 2 2" xfId="276"/>
    <cellStyle name="Normal 161 3" xfId="277"/>
    <cellStyle name="Normal 162" xfId="278"/>
    <cellStyle name="Normal 162 2" xfId="279"/>
    <cellStyle name="Normal 162 2 2" xfId="280"/>
    <cellStyle name="Normal 162 3" xfId="281"/>
    <cellStyle name="Normal 163" xfId="282"/>
    <cellStyle name="Normal 163 2" xfId="283"/>
    <cellStyle name="Normal 163 2 2" xfId="284"/>
    <cellStyle name="Normal 163 3" xfId="285"/>
    <cellStyle name="Normal 164" xfId="286"/>
    <cellStyle name="Normal 164 2" xfId="287"/>
    <cellStyle name="Normal 164 2 2" xfId="288"/>
    <cellStyle name="Normal 164 3" xfId="289"/>
    <cellStyle name="Normal 165" xfId="290"/>
    <cellStyle name="Normal 165 2" xfId="291"/>
    <cellStyle name="Normal 165 2 2" xfId="292"/>
    <cellStyle name="Normal 165 3" xfId="293"/>
    <cellStyle name="Normal 166" xfId="294"/>
    <cellStyle name="Normal 166 2" xfId="295"/>
    <cellStyle name="Normal 166 2 2" xfId="296"/>
    <cellStyle name="Normal 166 3" xfId="297"/>
    <cellStyle name="Normal 167" xfId="298"/>
    <cellStyle name="Normal 167 2" xfId="299"/>
    <cellStyle name="Normal 167 2 2" xfId="300"/>
    <cellStyle name="Normal 167 3" xfId="301"/>
    <cellStyle name="Normal 168" xfId="302"/>
    <cellStyle name="Normal 168 2" xfId="303"/>
    <cellStyle name="Normal 168 2 2" xfId="304"/>
    <cellStyle name="Normal 168 3" xfId="305"/>
    <cellStyle name="Normal 169" xfId="306"/>
    <cellStyle name="Normal 17" xfId="307"/>
    <cellStyle name="Normal 17 2" xfId="308"/>
    <cellStyle name="Normal 17 2 2" xfId="309"/>
    <cellStyle name="Normal 17 3" xfId="310"/>
    <cellStyle name="Normal 170" xfId="311"/>
    <cellStyle name="Normal 171" xfId="672"/>
    <cellStyle name="Normal 18" xfId="312"/>
    <cellStyle name="Normal 18 2" xfId="313"/>
    <cellStyle name="Normal 18 2 2" xfId="314"/>
    <cellStyle name="Normal 18 3" xfId="315"/>
    <cellStyle name="Normal 19" xfId="316"/>
    <cellStyle name="Normal 19 2" xfId="317"/>
    <cellStyle name="Normal 19 2 2" xfId="318"/>
    <cellStyle name="Normal 19 3" xfId="319"/>
    <cellStyle name="Normal 2" xfId="320"/>
    <cellStyle name="Normal 2 2" xfId="321"/>
    <cellStyle name="Normal 2 2 2" xfId="322"/>
    <cellStyle name="Normal 2 3" xfId="323"/>
    <cellStyle name="Normal 20" xfId="324"/>
    <cellStyle name="Normal 20 2" xfId="325"/>
    <cellStyle name="Normal 20 2 2" xfId="326"/>
    <cellStyle name="Normal 20 3" xfId="327"/>
    <cellStyle name="Normal 21" xfId="328"/>
    <cellStyle name="Normal 21 2" xfId="329"/>
    <cellStyle name="Normal 21 2 2" xfId="330"/>
    <cellStyle name="Normal 21 3" xfId="331"/>
    <cellStyle name="Normal 22" xfId="332"/>
    <cellStyle name="Normal 22 2" xfId="333"/>
    <cellStyle name="Normal 22 2 2" xfId="334"/>
    <cellStyle name="Normal 22 3" xfId="335"/>
    <cellStyle name="Normal 23" xfId="336"/>
    <cellStyle name="Normal 23 2" xfId="337"/>
    <cellStyle name="Normal 23 2 2" xfId="338"/>
    <cellStyle name="Normal 23 3" xfId="339"/>
    <cellStyle name="Normal 24" xfId="340"/>
    <cellStyle name="Normal 24 2" xfId="341"/>
    <cellStyle name="Normal 24 2 2" xfId="342"/>
    <cellStyle name="Normal 24 3" xfId="343"/>
    <cellStyle name="Normal 25" xfId="344"/>
    <cellStyle name="Normal 25 2" xfId="345"/>
    <cellStyle name="Normal 25 2 2" xfId="346"/>
    <cellStyle name="Normal 25 3" xfId="347"/>
    <cellStyle name="Normal 26" xfId="348"/>
    <cellStyle name="Normal 26 2" xfId="349"/>
    <cellStyle name="Normal 26 2 2" xfId="350"/>
    <cellStyle name="Normal 26 3" xfId="351"/>
    <cellStyle name="Normal 27" xfId="352"/>
    <cellStyle name="Normal 27 2" xfId="353"/>
    <cellStyle name="Normal 27 2 2" xfId="354"/>
    <cellStyle name="Normal 27 3" xfId="355"/>
    <cellStyle name="Normal 28" xfId="356"/>
    <cellStyle name="Normal 28 2" xfId="357"/>
    <cellStyle name="Normal 28 2 2" xfId="358"/>
    <cellStyle name="Normal 28 3" xfId="359"/>
    <cellStyle name="Normal 29" xfId="360"/>
    <cellStyle name="Normal 29 2" xfId="361"/>
    <cellStyle name="Normal 29 2 2" xfId="362"/>
    <cellStyle name="Normal 29 3" xfId="363"/>
    <cellStyle name="Normal 3" xfId="364"/>
    <cellStyle name="Normal 3 2" xfId="365"/>
    <cellStyle name="Normal 3 2 2" xfId="366"/>
    <cellStyle name="Normal 3 3" xfId="367"/>
    <cellStyle name="Normal 30" xfId="368"/>
    <cellStyle name="Normal 30 2" xfId="369"/>
    <cellStyle name="Normal 30 2 2" xfId="370"/>
    <cellStyle name="Normal 30 3" xfId="371"/>
    <cellStyle name="Normal 31" xfId="372"/>
    <cellStyle name="Normal 31 2" xfId="373"/>
    <cellStyle name="Normal 31 2 2" xfId="374"/>
    <cellStyle name="Normal 31 3" xfId="375"/>
    <cellStyle name="Normal 32" xfId="376"/>
    <cellStyle name="Normal 32 2" xfId="377"/>
    <cellStyle name="Normal 32 2 2" xfId="378"/>
    <cellStyle name="Normal 32 3" xfId="379"/>
    <cellStyle name="Normal 33" xfId="380"/>
    <cellStyle name="Normal 33 2" xfId="381"/>
    <cellStyle name="Normal 33 2 2" xfId="382"/>
    <cellStyle name="Normal 33 3" xfId="383"/>
    <cellStyle name="Normal 34" xfId="384"/>
    <cellStyle name="Normal 34 2" xfId="385"/>
    <cellStyle name="Normal 34 2 2" xfId="386"/>
    <cellStyle name="Normal 34 3" xfId="387"/>
    <cellStyle name="Normal 35" xfId="388"/>
    <cellStyle name="Normal 35 2" xfId="389"/>
    <cellStyle name="Normal 35 2 2" xfId="390"/>
    <cellStyle name="Normal 35 3" xfId="391"/>
    <cellStyle name="Normal 36" xfId="392"/>
    <cellStyle name="Normal 36 2" xfId="393"/>
    <cellStyle name="Normal 36 2 2" xfId="394"/>
    <cellStyle name="Normal 36 3" xfId="395"/>
    <cellStyle name="Normal 37" xfId="396"/>
    <cellStyle name="Normal 37 2" xfId="397"/>
    <cellStyle name="Normal 37 2 2" xfId="398"/>
    <cellStyle name="Normal 37 3" xfId="399"/>
    <cellStyle name="Normal 38" xfId="400"/>
    <cellStyle name="Normal 38 2" xfId="401"/>
    <cellStyle name="Normal 38 2 2" xfId="402"/>
    <cellStyle name="Normal 38 3" xfId="403"/>
    <cellStyle name="Normal 39" xfId="404"/>
    <cellStyle name="Normal 39 2" xfId="405"/>
    <cellStyle name="Normal 39 2 2" xfId="406"/>
    <cellStyle name="Normal 39 3" xfId="407"/>
    <cellStyle name="Normal 4" xfId="408"/>
    <cellStyle name="Normal 4 2" xfId="409"/>
    <cellStyle name="Normal 4 2 2" xfId="410"/>
    <cellStyle name="Normal 4 3" xfId="411"/>
    <cellStyle name="Normal 40" xfId="412"/>
    <cellStyle name="Normal 40 2" xfId="413"/>
    <cellStyle name="Normal 40 2 2" xfId="414"/>
    <cellStyle name="Normal 40 3" xfId="415"/>
    <cellStyle name="Normal 41" xfId="416"/>
    <cellStyle name="Normal 41 2" xfId="417"/>
    <cellStyle name="Normal 41 2 2" xfId="418"/>
    <cellStyle name="Normal 41 3" xfId="419"/>
    <cellStyle name="Normal 42" xfId="420"/>
    <cellStyle name="Normal 42 2" xfId="421"/>
    <cellStyle name="Normal 42 2 2" xfId="422"/>
    <cellStyle name="Normal 42 3" xfId="423"/>
    <cellStyle name="Normal 43" xfId="424"/>
    <cellStyle name="Normal 43 2" xfId="425"/>
    <cellStyle name="Normal 43 2 2" xfId="426"/>
    <cellStyle name="Normal 43 3" xfId="427"/>
    <cellStyle name="Normal 44" xfId="428"/>
    <cellStyle name="Normal 44 2" xfId="429"/>
    <cellStyle name="Normal 44 2 2" xfId="430"/>
    <cellStyle name="Normal 44 3" xfId="431"/>
    <cellStyle name="Normal 45" xfId="432"/>
    <cellStyle name="Normal 45 2" xfId="433"/>
    <cellStyle name="Normal 45 2 2" xfId="434"/>
    <cellStyle name="Normal 45 3" xfId="435"/>
    <cellStyle name="Normal 46" xfId="436"/>
    <cellStyle name="Normal 46 2" xfId="437"/>
    <cellStyle name="Normal 46 2 2" xfId="438"/>
    <cellStyle name="Normal 46 3" xfId="439"/>
    <cellStyle name="Normal 47" xfId="440"/>
    <cellStyle name="Normal 47 2" xfId="441"/>
    <cellStyle name="Normal 47 2 2" xfId="442"/>
    <cellStyle name="Normal 47 3" xfId="443"/>
    <cellStyle name="Normal 48" xfId="444"/>
    <cellStyle name="Normal 48 2" xfId="445"/>
    <cellStyle name="Normal 48 2 2" xfId="446"/>
    <cellStyle name="Normal 48 3" xfId="447"/>
    <cellStyle name="Normal 49" xfId="448"/>
    <cellStyle name="Normal 49 2" xfId="449"/>
    <cellStyle name="Normal 49 2 2" xfId="450"/>
    <cellStyle name="Normal 49 3" xfId="451"/>
    <cellStyle name="Normal 5" xfId="452"/>
    <cellStyle name="Normal 5 2" xfId="453"/>
    <cellStyle name="Normal 5 2 2" xfId="454"/>
    <cellStyle name="Normal 5 3" xfId="455"/>
    <cellStyle name="Normal 50" xfId="456"/>
    <cellStyle name="Normal 50 2" xfId="457"/>
    <cellStyle name="Normal 50 2 2" xfId="458"/>
    <cellStyle name="Normal 50 3" xfId="459"/>
    <cellStyle name="Normal 51" xfId="460"/>
    <cellStyle name="Normal 51 2" xfId="461"/>
    <cellStyle name="Normal 51 2 2" xfId="462"/>
    <cellStyle name="Normal 51 3" xfId="463"/>
    <cellStyle name="Normal 52" xfId="464"/>
    <cellStyle name="Normal 52 2" xfId="465"/>
    <cellStyle name="Normal 52 2 2" xfId="466"/>
    <cellStyle name="Normal 52 3" xfId="467"/>
    <cellStyle name="Normal 53" xfId="468"/>
    <cellStyle name="Normal 53 2" xfId="469"/>
    <cellStyle name="Normal 53 2 2" xfId="470"/>
    <cellStyle name="Normal 53 3" xfId="471"/>
    <cellStyle name="Normal 54" xfId="472"/>
    <cellStyle name="Normal 54 2" xfId="473"/>
    <cellStyle name="Normal 54 2 2" xfId="474"/>
    <cellStyle name="Normal 54 3" xfId="475"/>
    <cellStyle name="Normal 55" xfId="476"/>
    <cellStyle name="Normal 55 2" xfId="477"/>
    <cellStyle name="Normal 55 2 2" xfId="478"/>
    <cellStyle name="Normal 55 3" xfId="479"/>
    <cellStyle name="Normal 56" xfId="480"/>
    <cellStyle name="Normal 56 2" xfId="481"/>
    <cellStyle name="Normal 56 2 2" xfId="482"/>
    <cellStyle name="Normal 56 3" xfId="483"/>
    <cellStyle name="Normal 57" xfId="484"/>
    <cellStyle name="Normal 57 2" xfId="485"/>
    <cellStyle name="Normal 57 2 2" xfId="486"/>
    <cellStyle name="Normal 57 3" xfId="487"/>
    <cellStyle name="Normal 58" xfId="488"/>
    <cellStyle name="Normal 58 2" xfId="489"/>
    <cellStyle name="Normal 58 2 2" xfId="490"/>
    <cellStyle name="Normal 58 3" xfId="491"/>
    <cellStyle name="Normal 59" xfId="492"/>
    <cellStyle name="Normal 59 2" xfId="493"/>
    <cellStyle name="Normal 59 2 2" xfId="494"/>
    <cellStyle name="Normal 59 3" xfId="495"/>
    <cellStyle name="Normal 6" xfId="496"/>
    <cellStyle name="Normal 6 2" xfId="497"/>
    <cellStyle name="Normal 6 2 2" xfId="498"/>
    <cellStyle name="Normal 6 3" xfId="499"/>
    <cellStyle name="Normal 60" xfId="500"/>
    <cellStyle name="Normal 60 2" xfId="501"/>
    <cellStyle name="Normal 60 2 2" xfId="502"/>
    <cellStyle name="Normal 60 3" xfId="503"/>
    <cellStyle name="Normal 61" xfId="504"/>
    <cellStyle name="Normal 61 2" xfId="505"/>
    <cellStyle name="Normal 61 2 2" xfId="506"/>
    <cellStyle name="Normal 61 3" xfId="507"/>
    <cellStyle name="Normal 62" xfId="508"/>
    <cellStyle name="Normal 62 2" xfId="509"/>
    <cellStyle name="Normal 62 2 2" xfId="510"/>
    <cellStyle name="Normal 62 3" xfId="511"/>
    <cellStyle name="Normal 63" xfId="512"/>
    <cellStyle name="Normal 63 2" xfId="513"/>
    <cellStyle name="Normal 63 2 2" xfId="514"/>
    <cellStyle name="Normal 63 3" xfId="515"/>
    <cellStyle name="Normal 64" xfId="516"/>
    <cellStyle name="Normal 64 2" xfId="517"/>
    <cellStyle name="Normal 64 2 2" xfId="518"/>
    <cellStyle name="Normal 64 3" xfId="519"/>
    <cellStyle name="Normal 65" xfId="520"/>
    <cellStyle name="Normal 65 2" xfId="521"/>
    <cellStyle name="Normal 65 2 2" xfId="522"/>
    <cellStyle name="Normal 65 3" xfId="523"/>
    <cellStyle name="Normal 66" xfId="524"/>
    <cellStyle name="Normal 66 2" xfId="525"/>
    <cellStyle name="Normal 66 2 2" xfId="526"/>
    <cellStyle name="Normal 66 3" xfId="527"/>
    <cellStyle name="Normal 67" xfId="528"/>
    <cellStyle name="Normal 67 2" xfId="529"/>
    <cellStyle name="Normal 67 2 2" xfId="530"/>
    <cellStyle name="Normal 67 3" xfId="531"/>
    <cellStyle name="Normal 68" xfId="532"/>
    <cellStyle name="Normal 68 2" xfId="533"/>
    <cellStyle name="Normal 68 2 2" xfId="534"/>
    <cellStyle name="Normal 68 3" xfId="535"/>
    <cellStyle name="Normal 69" xfId="536"/>
    <cellStyle name="Normal 69 2" xfId="537"/>
    <cellStyle name="Normal 69 2 2" xfId="538"/>
    <cellStyle name="Normal 69 3" xfId="539"/>
    <cellStyle name="Normal 7" xfId="540"/>
    <cellStyle name="Normal 7 2" xfId="541"/>
    <cellStyle name="Normal 7 2 2" xfId="542"/>
    <cellStyle name="Normal 7 3" xfId="543"/>
    <cellStyle name="Normal 70" xfId="544"/>
    <cellStyle name="Normal 70 2" xfId="545"/>
    <cellStyle name="Normal 70 2 2" xfId="546"/>
    <cellStyle name="Normal 70 3" xfId="547"/>
    <cellStyle name="Normal 71" xfId="548"/>
    <cellStyle name="Normal 71 2" xfId="549"/>
    <cellStyle name="Normal 71 2 2" xfId="550"/>
    <cellStyle name="Normal 71 3" xfId="551"/>
    <cellStyle name="Normal 72" xfId="552"/>
    <cellStyle name="Normal 72 2" xfId="553"/>
    <cellStyle name="Normal 72 2 2" xfId="554"/>
    <cellStyle name="Normal 72 3" xfId="555"/>
    <cellStyle name="Normal 73" xfId="556"/>
    <cellStyle name="Normal 73 2" xfId="557"/>
    <cellStyle name="Normal 73 2 2" xfId="558"/>
    <cellStyle name="Normal 73 3" xfId="559"/>
    <cellStyle name="Normal 74" xfId="560"/>
    <cellStyle name="Normal 74 2" xfId="561"/>
    <cellStyle name="Normal 74 2 2" xfId="562"/>
    <cellStyle name="Normal 74 3" xfId="563"/>
    <cellStyle name="Normal 75" xfId="564"/>
    <cellStyle name="Normal 75 2" xfId="565"/>
    <cellStyle name="Normal 75 2 2" xfId="566"/>
    <cellStyle name="Normal 75 3" xfId="567"/>
    <cellStyle name="Normal 76" xfId="568"/>
    <cellStyle name="Normal 76 2" xfId="569"/>
    <cellStyle name="Normal 76 2 2" xfId="570"/>
    <cellStyle name="Normal 76 3" xfId="571"/>
    <cellStyle name="Normal 77" xfId="572"/>
    <cellStyle name="Normal 77 2" xfId="573"/>
    <cellStyle name="Normal 77 2 2" xfId="574"/>
    <cellStyle name="Normal 77 3" xfId="575"/>
    <cellStyle name="Normal 78" xfId="576"/>
    <cellStyle name="Normal 78 2" xfId="577"/>
    <cellStyle name="Normal 78 2 2" xfId="578"/>
    <cellStyle name="Normal 78 3" xfId="579"/>
    <cellStyle name="Normal 79" xfId="580"/>
    <cellStyle name="Normal 79 2" xfId="581"/>
    <cellStyle name="Normal 79 2 2" xfId="582"/>
    <cellStyle name="Normal 79 3" xfId="583"/>
    <cellStyle name="Normal 8" xfId="584"/>
    <cellStyle name="Normal 8 2" xfId="585"/>
    <cellStyle name="Normal 8 2 2" xfId="586"/>
    <cellStyle name="Normal 8 3" xfId="587"/>
    <cellStyle name="Normal 80" xfId="588"/>
    <cellStyle name="Normal 80 2" xfId="589"/>
    <cellStyle name="Normal 80 2 2" xfId="590"/>
    <cellStyle name="Normal 80 3" xfId="591"/>
    <cellStyle name="Normal 81" xfId="592"/>
    <cellStyle name="Normal 81 2" xfId="593"/>
    <cellStyle name="Normal 81 2 2" xfId="594"/>
    <cellStyle name="Normal 81 3" xfId="595"/>
    <cellStyle name="Normal 82" xfId="596"/>
    <cellStyle name="Normal 82 2" xfId="597"/>
    <cellStyle name="Normal 82 2 2" xfId="598"/>
    <cellStyle name="Normal 82 3" xfId="599"/>
    <cellStyle name="Normal 83" xfId="600"/>
    <cellStyle name="Normal 83 2" xfId="601"/>
    <cellStyle name="Normal 83 2 2" xfId="602"/>
    <cellStyle name="Normal 83 3" xfId="603"/>
    <cellStyle name="Normal 84" xfId="604"/>
    <cellStyle name="Normal 84 2" xfId="605"/>
    <cellStyle name="Normal 84 2 2" xfId="606"/>
    <cellStyle name="Normal 84 3" xfId="607"/>
    <cellStyle name="Normal 85" xfId="608"/>
    <cellStyle name="Normal 85 2" xfId="609"/>
    <cellStyle name="Normal 85 2 2" xfId="610"/>
    <cellStyle name="Normal 85 3" xfId="611"/>
    <cellStyle name="Normal 86" xfId="612"/>
    <cellStyle name="Normal 86 2" xfId="613"/>
    <cellStyle name="Normal 86 2 2" xfId="614"/>
    <cellStyle name="Normal 86 3" xfId="615"/>
    <cellStyle name="Normal 87" xfId="616"/>
    <cellStyle name="Normal 87 2" xfId="617"/>
    <cellStyle name="Normal 87 2 2" xfId="618"/>
    <cellStyle name="Normal 87 3" xfId="619"/>
    <cellStyle name="Normal 88" xfId="620"/>
    <cellStyle name="Normal 88 2" xfId="621"/>
    <cellStyle name="Normal 88 2 2" xfId="622"/>
    <cellStyle name="Normal 88 3" xfId="623"/>
    <cellStyle name="Normal 89" xfId="624"/>
    <cellStyle name="Normal 89 2" xfId="625"/>
    <cellStyle name="Normal 89 2 2" xfId="626"/>
    <cellStyle name="Normal 89 3" xfId="627"/>
    <cellStyle name="Normal 9" xfId="628"/>
    <cellStyle name="Normal 9 2" xfId="629"/>
    <cellStyle name="Normal 9 2 2" xfId="630"/>
    <cellStyle name="Normal 9 3" xfId="631"/>
    <cellStyle name="Normal 90" xfId="632"/>
    <cellStyle name="Normal 90 2" xfId="633"/>
    <cellStyle name="Normal 90 2 2" xfId="634"/>
    <cellStyle name="Normal 90 3" xfId="635"/>
    <cellStyle name="Normal 91" xfId="636"/>
    <cellStyle name="Normal 91 2" xfId="637"/>
    <cellStyle name="Normal 91 2 2" xfId="638"/>
    <cellStyle name="Normal 91 3" xfId="639"/>
    <cellStyle name="Normal 92" xfId="640"/>
    <cellStyle name="Normal 92 2" xfId="641"/>
    <cellStyle name="Normal 92 2 2" xfId="642"/>
    <cellStyle name="Normal 92 3" xfId="643"/>
    <cellStyle name="Normal 93" xfId="644"/>
    <cellStyle name="Normal 93 2" xfId="645"/>
    <cellStyle name="Normal 93 2 2" xfId="646"/>
    <cellStyle name="Normal 93 3" xfId="647"/>
    <cellStyle name="Normal 94" xfId="648"/>
    <cellStyle name="Normal 94 2" xfId="649"/>
    <cellStyle name="Normal 94 2 2" xfId="650"/>
    <cellStyle name="Normal 94 3" xfId="651"/>
    <cellStyle name="Normal 95" xfId="652"/>
    <cellStyle name="Normal 95 2" xfId="653"/>
    <cellStyle name="Normal 95 2 2" xfId="654"/>
    <cellStyle name="Normal 95 3" xfId="655"/>
    <cellStyle name="Normal 96" xfId="656"/>
    <cellStyle name="Normal 96 2" xfId="657"/>
    <cellStyle name="Normal 96 2 2" xfId="658"/>
    <cellStyle name="Normal 96 3" xfId="659"/>
    <cellStyle name="Normal 97" xfId="660"/>
    <cellStyle name="Normal 97 2" xfId="661"/>
    <cellStyle name="Normal 97 2 2" xfId="662"/>
    <cellStyle name="Normal 97 3" xfId="663"/>
    <cellStyle name="Normal 98" xfId="664"/>
    <cellStyle name="Normal 98 2" xfId="665"/>
    <cellStyle name="Normal 98 2 2" xfId="666"/>
    <cellStyle name="Normal 98 3" xfId="667"/>
    <cellStyle name="Normal 99" xfId="668"/>
    <cellStyle name="Normal 99 2" xfId="669"/>
    <cellStyle name="Normal 99 2 2" xfId="670"/>
    <cellStyle name="Normal 99 3" xfId="6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Homeless Student</a:t>
            </a:r>
            <a:r>
              <a:rPr lang="en-US" baseline="0"/>
              <a:t> Count, K-12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'General Counts'!$F$7</c:f>
              <c:strCache>
                <c:ptCount val="1"/>
                <c:pt idx="0">
                  <c:v>Homeless Students*</c:v>
                </c:pt>
              </c:strCache>
            </c:strRef>
          </c:tx>
          <c:invertIfNegative val="0"/>
          <c:cat>
            <c:strRef>
              <c:f>'General Counts'!$G$6:$P$6</c:f>
              <c:strCache>
                <c:ptCount val="10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  <c:pt idx="9">
                  <c:v>2016-17</c:v>
                </c:pt>
              </c:strCache>
            </c:strRef>
          </c:cat>
          <c:val>
            <c:numRef>
              <c:f>'General Counts'!$G$7:$P$7</c:f>
              <c:numCache>
                <c:formatCode>#,##0</c:formatCode>
                <c:ptCount val="10"/>
                <c:pt idx="0">
                  <c:v>15859</c:v>
                </c:pt>
                <c:pt idx="1">
                  <c:v>18051</c:v>
                </c:pt>
                <c:pt idx="2">
                  <c:v>19040</c:v>
                </c:pt>
                <c:pt idx="3">
                  <c:v>20545</c:v>
                </c:pt>
                <c:pt idx="4">
                  <c:v>20370</c:v>
                </c:pt>
                <c:pt idx="5">
                  <c:v>18165</c:v>
                </c:pt>
                <c:pt idx="6">
                  <c:v>18902</c:v>
                </c:pt>
                <c:pt idx="7">
                  <c:v>20524</c:v>
                </c:pt>
                <c:pt idx="8">
                  <c:v>21340</c:v>
                </c:pt>
                <c:pt idx="9">
                  <c:v>22541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3C8-89C2-393A8C12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99168"/>
        <c:axId val="112200704"/>
      </c:barChart>
      <c:catAx>
        <c:axId val="11219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200704"/>
        <c:crosses val="autoZero"/>
        <c:auto val="1"/>
        <c:lblAlgn val="ctr"/>
        <c:lblOffset val="100"/>
        <c:noMultiLvlLbl val="0"/>
      </c:catAx>
      <c:valAx>
        <c:axId val="11220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19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159912214363E-2"/>
          <c:y val="5.1579650104712521E-2"/>
          <c:w val="0.92318400877856366"/>
          <c:h val="0.8478114030926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'General Counts'!$F$7</c:f>
              <c:strCache>
                <c:ptCount val="1"/>
                <c:pt idx="0">
                  <c:v>Homeless Students*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'General Counts'!$H$6:$O$6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'General Counts'!$H$7:$O$7</c:f>
              <c:numCache>
                <c:formatCode>#,##0</c:formatCode>
                <c:ptCount val="8"/>
                <c:pt idx="0">
                  <c:v>18051</c:v>
                </c:pt>
                <c:pt idx="1">
                  <c:v>19040</c:v>
                </c:pt>
                <c:pt idx="2">
                  <c:v>20545</c:v>
                </c:pt>
                <c:pt idx="3">
                  <c:v>20370</c:v>
                </c:pt>
                <c:pt idx="4">
                  <c:v>18165</c:v>
                </c:pt>
                <c:pt idx="5">
                  <c:v>18902</c:v>
                </c:pt>
                <c:pt idx="6">
                  <c:v>20524</c:v>
                </c:pt>
                <c:pt idx="7">
                  <c:v>21340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7-4D54-97BC-A358A9E6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12240128"/>
        <c:axId val="112241664"/>
      </c:barChart>
      <c:scatterChart>
        <c:scatterStyle val="lineMarker"/>
        <c:varyColors val="0"/>
        <c:ser>
          <c:idx val="1"/>
          <c:order val="1"/>
          <c:tx>
            <c:strRef>
              <c:f>'General Counts'!$F$9</c:f>
              <c:strCache>
                <c:ptCount val="1"/>
                <c:pt idx="0">
                  <c:v>% of Total Enrollment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numFmt formatCode="\(0.00%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'General Counts'!$H$6:$O$6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xVal>
          <c:yVal>
            <c:numRef>
              <c:f>'General Counts'!$H$9:$O$9</c:f>
              <c:numCache>
                <c:formatCode>0.00%</c:formatCode>
                <c:ptCount val="8"/>
                <c:pt idx="0">
                  <c:v>3.2300000000000002E-2</c:v>
                </c:pt>
                <c:pt idx="1">
                  <c:v>3.4200000000000001E-2</c:v>
                </c:pt>
                <c:pt idx="2">
                  <c:v>3.6799999999999999E-2</c:v>
                </c:pt>
                <c:pt idx="3">
                  <c:v>3.6499999999999998E-2</c:v>
                </c:pt>
                <c:pt idx="4">
                  <c:v>3.2199999999999999E-2</c:v>
                </c:pt>
                <c:pt idx="5">
                  <c:v>3.3499869736513296E-2</c:v>
                </c:pt>
                <c:pt idx="6">
                  <c:v>3.5952961950190682E-2</c:v>
                </c:pt>
                <c:pt idx="7">
                  <c:v>3.7062316446880531E-2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37-4D54-97BC-A358A9E6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53184"/>
        <c:axId val="112251648"/>
      </c:scatterChart>
      <c:catAx>
        <c:axId val="11224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241664"/>
        <c:crosses val="autoZero"/>
        <c:auto val="1"/>
        <c:lblAlgn val="ctr"/>
        <c:lblOffset val="100"/>
        <c:noMultiLvlLbl val="0"/>
      </c:catAx>
      <c:valAx>
        <c:axId val="112241664"/>
        <c:scaling>
          <c:orientation val="minMax"/>
          <c:max val="2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12240128"/>
        <c:crosses val="autoZero"/>
        <c:crossBetween val="between"/>
        <c:majorUnit val="5000"/>
        <c:minorUnit val="1000"/>
      </c:valAx>
      <c:valAx>
        <c:axId val="112251648"/>
        <c:scaling>
          <c:orientation val="minMax"/>
          <c:max val="5.000000000000001E-2"/>
          <c:min val="0"/>
        </c:scaling>
        <c:delete val="0"/>
        <c:axPos val="r"/>
        <c:numFmt formatCode="0.00%" sourceLinked="1"/>
        <c:majorTickMark val="out"/>
        <c:minorTickMark val="none"/>
        <c:tickLblPos val="none"/>
        <c:spPr>
          <a:ln>
            <a:noFill/>
          </a:ln>
        </c:spPr>
        <c:crossAx val="112253184"/>
        <c:crosses val="max"/>
        <c:crossBetween val="midCat"/>
      </c:valAx>
      <c:valAx>
        <c:axId val="11225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516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6</xdr:row>
      <xdr:rowOff>152400</xdr:rowOff>
    </xdr:from>
    <xdr:to>
      <xdr:col>10</xdr:col>
      <xdr:colOff>28575</xdr:colOff>
      <xdr:row>7</xdr:row>
      <xdr:rowOff>628650</xdr:rowOff>
    </xdr:to>
    <xdr:sp macro="" textlink="">
      <xdr:nvSpPr>
        <xdr:cNvPr id="2" name="TextBox 1"/>
        <xdr:cNvSpPr txBox="1"/>
      </xdr:nvSpPr>
      <xdr:spPr>
        <a:xfrm>
          <a:off x="2828925" y="1314450"/>
          <a:ext cx="32670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</a:rPr>
            <a:t>Counts of homeless students</a:t>
          </a:r>
          <a:r>
            <a:rPr lang="en-US" sz="1100" baseline="0">
              <a:solidFill>
                <a:sysClr val="windowText" lastClr="000000"/>
              </a:solidFill>
            </a:rPr>
            <a:t> are at pre-recession highs, despite Oregon's improved economy.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419100</xdr:colOff>
      <xdr:row>6</xdr:row>
      <xdr:rowOff>152400</xdr:rowOff>
    </xdr:from>
    <xdr:to>
      <xdr:col>10</xdr:col>
      <xdr:colOff>28575</xdr:colOff>
      <xdr:row>7</xdr:row>
      <xdr:rowOff>1150620</xdr:rowOff>
    </xdr:to>
    <xdr:sp macro="" textlink="">
      <xdr:nvSpPr>
        <xdr:cNvPr id="4" name="TextBox 3"/>
        <xdr:cNvSpPr txBox="1"/>
      </xdr:nvSpPr>
      <xdr:spPr>
        <a:xfrm>
          <a:off x="2842260" y="1303020"/>
          <a:ext cx="3267075" cy="1196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</a:rPr>
            <a:t>Counts of homeless students</a:t>
          </a:r>
          <a:r>
            <a:rPr lang="en-US" sz="1100" baseline="0">
              <a:solidFill>
                <a:sysClr val="windowText" lastClr="000000"/>
              </a:solidFill>
            </a:rPr>
            <a:t> remain high in Oregon, as in other west coast states. It is estimated that equivalent numbers of homeless children are ages 0-6, as are in grades K-12.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10</xdr:row>
      <xdr:rowOff>185737</xdr:rowOff>
    </xdr:from>
    <xdr:to>
      <xdr:col>12</xdr:col>
      <xdr:colOff>485775</xdr:colOff>
      <xdr:row>24</xdr:row>
      <xdr:rowOff>176212</xdr:rowOff>
    </xdr:to>
    <xdr:graphicFrame macro="">
      <xdr:nvGraphicFramePr>
        <xdr:cNvPr id="2" name="Chart 1" descr="This shows the Homeless Student Count, K-12 from 2007-08 school year to 2016-17" title="Homeless Student Count, K-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396240</xdr:colOff>
      <xdr:row>32</xdr:row>
      <xdr:rowOff>7620</xdr:rowOff>
    </xdr:from>
    <xdr:to>
      <xdr:col>13</xdr:col>
      <xdr:colOff>205740</xdr:colOff>
      <xdr:row>45</xdr:row>
      <xdr:rowOff>57150</xdr:rowOff>
    </xdr:to>
    <xdr:graphicFrame macro="">
      <xdr:nvGraphicFramePr>
        <xdr:cNvPr id="3" name="Chart 2" descr="Shows graph of homeless students by thousands and percentages from 2008-09 school year through 2016-17" title="Homeless Student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7"/>
  <sheetViews>
    <sheetView tabSelected="1" workbookViewId="0"/>
  </sheetViews>
  <sheetFormatPr defaultColWidth="8.85546875" defaultRowHeight="15" x14ac:dyDescent="0.25"/>
  <cols>
    <col min="1" max="1" width="8.85546875" style="55"/>
    <col min="2" max="2" width="8.7109375" style="55" customWidth="1"/>
    <col min="3" max="11" width="8.85546875" style="55"/>
    <col min="12" max="12" width="20" style="55" customWidth="1"/>
    <col min="13" max="16384" width="8.85546875" style="55"/>
  </cols>
  <sheetData>
    <row r="1" spans="1:15" ht="15.75" customHeight="1" thickBot="1" x14ac:dyDescent="0.3">
      <c r="A1" s="55" t="s">
        <v>132</v>
      </c>
    </row>
    <row r="2" spans="1:15" ht="15.75" customHeight="1" thickBot="1" x14ac:dyDescent="0.3">
      <c r="A2" s="55" t="s">
        <v>133</v>
      </c>
      <c r="M2" s="25"/>
    </row>
    <row r="3" spans="1:15" ht="15" customHeight="1" x14ac:dyDescent="0.25">
      <c r="I3" s="61"/>
      <c r="J3" s="61"/>
    </row>
    <row r="4" spans="1:15" x14ac:dyDescent="0.25">
      <c r="A4" s="55" t="s">
        <v>139</v>
      </c>
    </row>
    <row r="5" spans="1:15" ht="15" customHeight="1" x14ac:dyDescent="0.25"/>
    <row r="6" spans="1:15" ht="15" customHeight="1" x14ac:dyDescent="0.25">
      <c r="C6" s="95" t="s">
        <v>61</v>
      </c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5" ht="15.75" customHeight="1" x14ac:dyDescent="0.25">
      <c r="C7" s="27"/>
      <c r="D7" s="27"/>
      <c r="E7" s="27"/>
      <c r="F7" s="33"/>
      <c r="G7" s="27"/>
      <c r="H7" s="27"/>
      <c r="I7" s="27"/>
      <c r="J7" s="27"/>
      <c r="K7" s="27"/>
      <c r="L7" s="27"/>
      <c r="M7" s="27"/>
    </row>
    <row r="8" spans="1:15" ht="113.45" customHeight="1" x14ac:dyDescent="0.25"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5" ht="35.25" customHeight="1" x14ac:dyDescent="0.25">
      <c r="C9" s="98" t="s">
        <v>62</v>
      </c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5" ht="50.25" customHeight="1" x14ac:dyDescent="0.25">
      <c r="B10" s="34"/>
      <c r="C10" s="97" t="s">
        <v>117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</sheetData>
  <mergeCells count="4">
    <mergeCell ref="C6:M6"/>
    <mergeCell ref="C8:M8"/>
    <mergeCell ref="C9:M9"/>
    <mergeCell ref="C10:M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48"/>
  <sheetViews>
    <sheetView topLeftCell="A19" workbookViewId="0">
      <selection activeCell="J51" sqref="J51"/>
    </sheetView>
  </sheetViews>
  <sheetFormatPr defaultRowHeight="15" x14ac:dyDescent="0.25"/>
  <cols>
    <col min="6" max="6" width="12.140625" customWidth="1"/>
    <col min="15" max="15" width="9.140625" style="55"/>
  </cols>
  <sheetData>
    <row r="2" spans="1:18" ht="15.75" thickBot="1" x14ac:dyDescent="0.3">
      <c r="A2" s="101" t="s">
        <v>16</v>
      </c>
      <c r="B2" s="101"/>
      <c r="C2" s="101"/>
      <c r="D2" s="101"/>
    </row>
    <row r="3" spans="1:18" x14ac:dyDescent="0.25">
      <c r="B3" s="99" t="s">
        <v>12</v>
      </c>
      <c r="C3" s="12" t="s">
        <v>13</v>
      </c>
    </row>
    <row r="4" spans="1:18" ht="15.75" thickBot="1" x14ac:dyDescent="0.3">
      <c r="B4" s="100"/>
      <c r="C4" s="13" t="s">
        <v>107</v>
      </c>
    </row>
    <row r="5" spans="1:18" ht="15.75" thickBot="1" x14ac:dyDescent="0.3">
      <c r="B5" s="9" t="s">
        <v>14</v>
      </c>
      <c r="C5" s="47">
        <v>1776</v>
      </c>
      <c r="F5" s="102" t="s">
        <v>77</v>
      </c>
      <c r="G5" s="102"/>
      <c r="H5" s="102"/>
      <c r="I5" s="102"/>
      <c r="J5" s="102"/>
      <c r="K5" s="102"/>
      <c r="L5" s="102"/>
    </row>
    <row r="6" spans="1:18" ht="15.75" thickBot="1" x14ac:dyDescent="0.3">
      <c r="B6" s="9" t="s">
        <v>15</v>
      </c>
      <c r="C6" s="47">
        <v>1692</v>
      </c>
      <c r="F6" s="14"/>
      <c r="G6" s="15" t="s">
        <v>17</v>
      </c>
      <c r="H6" s="15" t="s">
        <v>18</v>
      </c>
      <c r="I6" s="15" t="s">
        <v>19</v>
      </c>
      <c r="J6" s="15" t="s">
        <v>6</v>
      </c>
      <c r="K6" s="15" t="s">
        <v>7</v>
      </c>
      <c r="L6" s="15" t="s">
        <v>8</v>
      </c>
      <c r="M6" s="15" t="s">
        <v>64</v>
      </c>
      <c r="N6" s="15" t="s">
        <v>80</v>
      </c>
      <c r="O6" s="64" t="s">
        <v>81</v>
      </c>
      <c r="P6" s="64" t="s">
        <v>107</v>
      </c>
    </row>
    <row r="7" spans="1:18" ht="30.75" thickBot="1" x14ac:dyDescent="0.3">
      <c r="B7" s="9">
        <v>1</v>
      </c>
      <c r="C7" s="47">
        <v>1777</v>
      </c>
      <c r="F7" s="16" t="s">
        <v>20</v>
      </c>
      <c r="G7" s="17">
        <v>15859</v>
      </c>
      <c r="H7" s="17">
        <v>18051</v>
      </c>
      <c r="I7" s="17">
        <v>19040</v>
      </c>
      <c r="J7" s="17">
        <v>20545</v>
      </c>
      <c r="K7" s="17">
        <v>20370</v>
      </c>
      <c r="L7" s="30">
        <v>18165</v>
      </c>
      <c r="M7" s="52">
        <v>18902</v>
      </c>
      <c r="N7" s="30">
        <v>20524</v>
      </c>
      <c r="O7" s="67">
        <v>21340</v>
      </c>
      <c r="P7" s="62">
        <v>22541</v>
      </c>
    </row>
    <row r="8" spans="1:18" ht="30.75" thickBot="1" x14ac:dyDescent="0.3">
      <c r="B8" s="9">
        <v>2</v>
      </c>
      <c r="C8" s="47">
        <v>1787</v>
      </c>
      <c r="F8" s="18" t="s">
        <v>21</v>
      </c>
      <c r="G8" s="19">
        <v>559708</v>
      </c>
      <c r="H8" s="19">
        <v>558522</v>
      </c>
      <c r="I8" s="19">
        <v>556171</v>
      </c>
      <c r="J8" s="19">
        <v>558558</v>
      </c>
      <c r="K8" s="19">
        <v>558056</v>
      </c>
      <c r="L8" s="31">
        <v>563714</v>
      </c>
      <c r="M8" s="53">
        <v>564241</v>
      </c>
      <c r="N8" s="31">
        <v>570857</v>
      </c>
      <c r="O8" s="68">
        <v>575787</v>
      </c>
      <c r="P8" s="63">
        <v>578381</v>
      </c>
    </row>
    <row r="9" spans="1:18" ht="30.75" thickBot="1" x14ac:dyDescent="0.3">
      <c r="B9" s="9">
        <v>3</v>
      </c>
      <c r="C9" s="47">
        <v>1906</v>
      </c>
      <c r="F9" s="16" t="s">
        <v>22</v>
      </c>
      <c r="G9" s="20">
        <v>2.8299999999999999E-2</v>
      </c>
      <c r="H9" s="20">
        <v>3.2300000000000002E-2</v>
      </c>
      <c r="I9" s="20">
        <v>3.4200000000000001E-2</v>
      </c>
      <c r="J9" s="20">
        <v>3.6799999999999999E-2</v>
      </c>
      <c r="K9" s="20">
        <v>3.6499999999999998E-2</v>
      </c>
      <c r="L9" s="32">
        <v>3.2199999999999999E-2</v>
      </c>
      <c r="M9" s="32">
        <f>M7/M8</f>
        <v>3.3499869736513296E-2</v>
      </c>
      <c r="N9" s="32">
        <f>N7/N8</f>
        <v>3.5952961950190682E-2</v>
      </c>
      <c r="O9" s="32">
        <f>O7/O8</f>
        <v>3.7062316446880531E-2</v>
      </c>
      <c r="P9" s="32">
        <f>P7/P8</f>
        <v>3.8972580357930151E-2</v>
      </c>
      <c r="Q9" s="50"/>
      <c r="R9" s="50"/>
    </row>
    <row r="10" spans="1:18" ht="15.75" thickBot="1" x14ac:dyDescent="0.3">
      <c r="B10" s="9">
        <v>4</v>
      </c>
      <c r="C10" s="47">
        <v>1828</v>
      </c>
      <c r="F10" s="22" t="s">
        <v>23</v>
      </c>
      <c r="G10" s="21"/>
      <c r="H10" s="21"/>
      <c r="I10" s="21"/>
      <c r="J10" s="21"/>
      <c r="K10" s="21"/>
      <c r="L10" s="21"/>
    </row>
    <row r="11" spans="1:18" ht="15.75" thickBot="1" x14ac:dyDescent="0.3">
      <c r="B11" s="9">
        <v>5</v>
      </c>
      <c r="C11" s="47">
        <v>1717</v>
      </c>
    </row>
    <row r="12" spans="1:18" ht="15.75" thickBot="1" x14ac:dyDescent="0.3">
      <c r="B12" s="9">
        <v>6</v>
      </c>
      <c r="C12" s="47">
        <v>1508</v>
      </c>
      <c r="N12" t="s">
        <v>105</v>
      </c>
    </row>
    <row r="13" spans="1:18" ht="15.75" thickBot="1" x14ac:dyDescent="0.3">
      <c r="B13" s="9">
        <v>7</v>
      </c>
      <c r="C13" s="47">
        <v>1592</v>
      </c>
    </row>
    <row r="14" spans="1:18" ht="15.75" thickBot="1" x14ac:dyDescent="0.3">
      <c r="B14" s="9">
        <v>8</v>
      </c>
      <c r="C14" s="47">
        <v>1347</v>
      </c>
    </row>
    <row r="15" spans="1:18" ht="15.75" thickBot="1" x14ac:dyDescent="0.3">
      <c r="B15" s="9">
        <v>9</v>
      </c>
      <c r="C15" s="47">
        <v>1551</v>
      </c>
    </row>
    <row r="16" spans="1:18" ht="15.75" thickBot="1" x14ac:dyDescent="0.3">
      <c r="B16" s="9">
        <v>10</v>
      </c>
      <c r="C16" s="47">
        <v>1638</v>
      </c>
    </row>
    <row r="17" spans="2:6" x14ac:dyDescent="0.25">
      <c r="B17" s="42">
        <v>11</v>
      </c>
      <c r="C17" s="48">
        <v>1677</v>
      </c>
    </row>
    <row r="18" spans="2:6" x14ac:dyDescent="0.25">
      <c r="B18" s="45">
        <v>12</v>
      </c>
      <c r="C18" s="49">
        <v>2542</v>
      </c>
    </row>
    <row r="19" spans="2:6" x14ac:dyDescent="0.25">
      <c r="B19" s="43"/>
      <c r="C19" s="44"/>
    </row>
    <row r="22" spans="2:6" x14ac:dyDescent="0.25">
      <c r="B22" s="26"/>
    </row>
    <row r="23" spans="2:6" x14ac:dyDescent="0.25">
      <c r="B23" s="26"/>
    </row>
    <row r="24" spans="2:6" x14ac:dyDescent="0.25">
      <c r="B24" s="26"/>
    </row>
    <row r="25" spans="2:6" x14ac:dyDescent="0.25">
      <c r="B25" s="26"/>
    </row>
    <row r="26" spans="2:6" x14ac:dyDescent="0.25">
      <c r="B26" s="26"/>
    </row>
    <row r="27" spans="2:6" x14ac:dyDescent="0.25">
      <c r="B27" s="26"/>
      <c r="F27" t="s">
        <v>82</v>
      </c>
    </row>
    <row r="28" spans="2:6" x14ac:dyDescent="0.25">
      <c r="B28" s="26"/>
    </row>
    <row r="29" spans="2:6" x14ac:dyDescent="0.25">
      <c r="B29" s="26"/>
    </row>
    <row r="30" spans="2:6" x14ac:dyDescent="0.25">
      <c r="B30" s="26"/>
    </row>
    <row r="31" spans="2:6" x14ac:dyDescent="0.25">
      <c r="B31" s="26"/>
      <c r="F31" s="24"/>
    </row>
    <row r="32" spans="2:6" x14ac:dyDescent="0.25">
      <c r="B32" s="26"/>
    </row>
    <row r="33" spans="2:2" x14ac:dyDescent="0.25">
      <c r="B33" s="26"/>
    </row>
    <row r="34" spans="2:2" x14ac:dyDescent="0.25">
      <c r="B34" s="26"/>
    </row>
    <row r="48" spans="2:2" x14ac:dyDescent="0.25">
      <c r="B48" t="s">
        <v>134</v>
      </c>
    </row>
  </sheetData>
  <mergeCells count="3">
    <mergeCell ref="B3:B4"/>
    <mergeCell ref="A2:D2"/>
    <mergeCell ref="F5:L5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1"/>
  <sheetViews>
    <sheetView workbookViewId="0">
      <selection activeCell="I22" sqref="I22"/>
    </sheetView>
  </sheetViews>
  <sheetFormatPr defaultRowHeight="15" x14ac:dyDescent="0.25"/>
  <cols>
    <col min="3" max="3" width="14.42578125" customWidth="1"/>
    <col min="4" max="4" width="14" style="71" customWidth="1"/>
    <col min="5" max="5" width="11.85546875" style="71" customWidth="1"/>
    <col min="6" max="6" width="8.85546875" style="71"/>
  </cols>
  <sheetData>
    <row r="1" spans="1:15" x14ac:dyDescent="0.25">
      <c r="A1" s="103" t="s">
        <v>106</v>
      </c>
      <c r="B1" s="103"/>
      <c r="C1" s="103"/>
      <c r="D1" s="103"/>
    </row>
    <row r="2" spans="1:15" ht="15.75" thickBot="1" x14ac:dyDescent="0.3"/>
    <row r="3" spans="1:15" ht="15.75" thickBot="1" x14ac:dyDescent="0.3">
      <c r="C3" s="23" t="s">
        <v>24</v>
      </c>
      <c r="D3" s="72" t="s">
        <v>70</v>
      </c>
      <c r="E3" s="73" t="s">
        <v>72</v>
      </c>
      <c r="F3" s="74" t="s">
        <v>71</v>
      </c>
      <c r="I3" t="s">
        <v>73</v>
      </c>
    </row>
    <row r="4" spans="1:15" ht="15.75" thickBot="1" x14ac:dyDescent="0.3">
      <c r="B4" s="55"/>
      <c r="C4" s="38" t="s">
        <v>25</v>
      </c>
      <c r="D4" s="79">
        <v>169</v>
      </c>
      <c r="E4" s="80">
        <v>10</v>
      </c>
      <c r="F4" s="81">
        <v>179</v>
      </c>
      <c r="I4" t="s">
        <v>74</v>
      </c>
    </row>
    <row r="5" spans="1:15" ht="15.75" thickBot="1" x14ac:dyDescent="0.3">
      <c r="B5" s="55"/>
      <c r="C5" s="38" t="s">
        <v>26</v>
      </c>
      <c r="D5" s="79">
        <v>381</v>
      </c>
      <c r="E5" s="80">
        <v>16</v>
      </c>
      <c r="F5" s="81">
        <v>397</v>
      </c>
      <c r="H5" s="61"/>
      <c r="I5" s="61" t="s">
        <v>75</v>
      </c>
      <c r="J5" s="61"/>
      <c r="K5" s="61"/>
      <c r="L5" s="61"/>
      <c r="M5" s="61"/>
      <c r="N5" s="61"/>
    </row>
    <row r="6" spans="1:15" ht="15.75" thickBot="1" x14ac:dyDescent="0.3">
      <c r="B6" s="55"/>
      <c r="C6" s="38" t="s">
        <v>27</v>
      </c>
      <c r="D6" s="79">
        <v>1445</v>
      </c>
      <c r="E6" s="80">
        <v>322</v>
      </c>
      <c r="F6" s="81">
        <v>1767</v>
      </c>
      <c r="H6" s="61"/>
      <c r="I6" s="61" t="s">
        <v>76</v>
      </c>
      <c r="J6" s="61"/>
      <c r="K6" s="61"/>
      <c r="L6" s="61"/>
      <c r="M6" s="61"/>
      <c r="N6" s="61"/>
    </row>
    <row r="7" spans="1:15" ht="15.75" thickBot="1" x14ac:dyDescent="0.3">
      <c r="B7" s="55"/>
      <c r="C7" s="38" t="s">
        <v>28</v>
      </c>
      <c r="D7" s="79">
        <v>324</v>
      </c>
      <c r="E7" s="70" t="s">
        <v>118</v>
      </c>
      <c r="F7" s="81">
        <v>325</v>
      </c>
      <c r="H7" s="61"/>
      <c r="I7" s="61" t="s">
        <v>78</v>
      </c>
      <c r="J7" s="61"/>
      <c r="K7" s="61"/>
      <c r="L7" s="61"/>
      <c r="M7" s="61"/>
      <c r="N7" s="61"/>
    </row>
    <row r="8" spans="1:15" ht="15.75" thickBot="1" x14ac:dyDescent="0.3">
      <c r="B8" s="55"/>
      <c r="C8" s="38" t="s">
        <v>29</v>
      </c>
      <c r="D8" s="79">
        <v>261</v>
      </c>
      <c r="E8" s="70" t="s">
        <v>118</v>
      </c>
      <c r="F8" s="81">
        <v>264</v>
      </c>
      <c r="H8" s="61"/>
      <c r="I8" s="61"/>
      <c r="J8" s="61"/>
      <c r="K8" s="61"/>
      <c r="L8" s="61"/>
      <c r="M8" s="61"/>
      <c r="N8" s="61"/>
    </row>
    <row r="9" spans="1:15" ht="15.75" thickBot="1" x14ac:dyDescent="0.3">
      <c r="B9" s="55"/>
      <c r="C9" s="38" t="s">
        <v>30</v>
      </c>
      <c r="D9" s="79">
        <v>507</v>
      </c>
      <c r="E9" s="80">
        <v>52</v>
      </c>
      <c r="F9" s="81">
        <v>559</v>
      </c>
      <c r="H9" s="61"/>
      <c r="I9" s="61" t="s">
        <v>83</v>
      </c>
      <c r="J9" s="61"/>
      <c r="K9" s="61"/>
      <c r="L9" s="61"/>
      <c r="M9" s="61"/>
      <c r="N9" s="61"/>
    </row>
    <row r="10" spans="1:15" ht="15.75" thickBot="1" x14ac:dyDescent="0.3">
      <c r="B10" s="55"/>
      <c r="C10" s="38" t="s">
        <v>31</v>
      </c>
      <c r="D10" s="79">
        <v>81</v>
      </c>
      <c r="E10" s="80">
        <v>21</v>
      </c>
      <c r="F10" s="81">
        <v>102</v>
      </c>
      <c r="H10" s="61"/>
      <c r="I10" s="61" t="s">
        <v>94</v>
      </c>
      <c r="J10" s="61"/>
      <c r="K10" s="61"/>
      <c r="L10" s="61"/>
      <c r="M10" s="61"/>
      <c r="N10" s="61"/>
    </row>
    <row r="11" spans="1:15" ht="15.75" thickBot="1" x14ac:dyDescent="0.3">
      <c r="B11" s="55"/>
      <c r="C11" s="38" t="s">
        <v>32</v>
      </c>
      <c r="D11" s="79">
        <v>199</v>
      </c>
      <c r="E11" s="80">
        <v>0</v>
      </c>
      <c r="F11" s="81">
        <v>199</v>
      </c>
      <c r="H11" s="61"/>
      <c r="I11" s="61" t="s">
        <v>108</v>
      </c>
      <c r="J11" s="61"/>
      <c r="K11" s="61"/>
      <c r="L11" s="61"/>
      <c r="M11" s="61"/>
      <c r="N11" s="61"/>
    </row>
    <row r="12" spans="1:15" ht="15.75" thickBot="1" x14ac:dyDescent="0.3">
      <c r="B12" s="55"/>
      <c r="C12" s="38" t="s">
        <v>33</v>
      </c>
      <c r="D12" s="79">
        <v>895</v>
      </c>
      <c r="E12" s="80">
        <v>45</v>
      </c>
      <c r="F12" s="81">
        <v>940</v>
      </c>
      <c r="H12" s="61"/>
      <c r="I12" s="61"/>
      <c r="J12" s="61"/>
      <c r="K12" s="61"/>
      <c r="L12" s="61"/>
      <c r="M12" s="61"/>
      <c r="N12" s="61"/>
    </row>
    <row r="13" spans="1:15" ht="15.75" thickBot="1" x14ac:dyDescent="0.3">
      <c r="B13" s="55"/>
      <c r="C13" s="38" t="s">
        <v>34</v>
      </c>
      <c r="D13" s="79">
        <v>511</v>
      </c>
      <c r="E13" s="80">
        <v>42</v>
      </c>
      <c r="F13" s="81">
        <v>553</v>
      </c>
      <c r="I13" s="61" t="s">
        <v>137</v>
      </c>
    </row>
    <row r="14" spans="1:15" ht="15.75" thickBot="1" x14ac:dyDescent="0.3">
      <c r="B14" s="55"/>
      <c r="C14" s="38" t="s">
        <v>35</v>
      </c>
      <c r="D14" s="79">
        <v>0</v>
      </c>
      <c r="E14" s="80">
        <v>0</v>
      </c>
      <c r="F14" s="81">
        <v>0</v>
      </c>
      <c r="I14" s="55" t="s">
        <v>138</v>
      </c>
    </row>
    <row r="15" spans="1:15" ht="15.75" thickBot="1" x14ac:dyDescent="0.3">
      <c r="B15" s="55"/>
      <c r="C15" s="38" t="s">
        <v>36</v>
      </c>
      <c r="D15" s="79">
        <v>12</v>
      </c>
      <c r="E15" s="80">
        <v>0</v>
      </c>
      <c r="F15" s="81">
        <v>12</v>
      </c>
    </row>
    <row r="16" spans="1:15" ht="15.75" thickBot="1" x14ac:dyDescent="0.3">
      <c r="B16" s="55"/>
      <c r="C16" s="38" t="s">
        <v>37</v>
      </c>
      <c r="D16" s="79">
        <v>36</v>
      </c>
      <c r="E16" s="80">
        <v>12</v>
      </c>
      <c r="F16" s="81">
        <v>48</v>
      </c>
      <c r="O16" s="61"/>
    </row>
    <row r="17" spans="2:15" ht="15.75" thickBot="1" x14ac:dyDescent="0.3">
      <c r="B17" s="55"/>
      <c r="C17" s="38" t="s">
        <v>38</v>
      </c>
      <c r="D17" s="79">
        <v>28</v>
      </c>
      <c r="E17" s="80">
        <v>0</v>
      </c>
      <c r="F17" s="81">
        <v>28</v>
      </c>
      <c r="O17" s="61"/>
    </row>
    <row r="18" spans="2:15" ht="15.75" thickBot="1" x14ac:dyDescent="0.3">
      <c r="B18" s="55"/>
      <c r="C18" s="38" t="s">
        <v>39</v>
      </c>
      <c r="D18" s="79">
        <v>2377</v>
      </c>
      <c r="E18" s="80">
        <v>148</v>
      </c>
      <c r="F18" s="81">
        <v>2525</v>
      </c>
      <c r="O18" s="61"/>
    </row>
    <row r="19" spans="2:15" ht="15.75" thickBot="1" x14ac:dyDescent="0.3">
      <c r="B19" s="55"/>
      <c r="C19" s="38" t="s">
        <v>40</v>
      </c>
      <c r="D19" s="79">
        <v>140</v>
      </c>
      <c r="E19" s="70" t="s">
        <v>118</v>
      </c>
      <c r="F19" s="81">
        <v>143</v>
      </c>
      <c r="I19" s="65"/>
      <c r="J19" s="65"/>
      <c r="O19" s="61"/>
    </row>
    <row r="20" spans="2:15" ht="15.75" thickBot="1" x14ac:dyDescent="0.3">
      <c r="B20" s="55"/>
      <c r="C20" s="38" t="s">
        <v>41</v>
      </c>
      <c r="D20" s="79">
        <v>970</v>
      </c>
      <c r="E20" s="80">
        <v>40</v>
      </c>
      <c r="F20" s="81">
        <v>1010</v>
      </c>
      <c r="I20" s="65"/>
      <c r="J20" s="65"/>
      <c r="O20" s="61"/>
    </row>
    <row r="21" spans="2:15" ht="15.75" thickBot="1" x14ac:dyDescent="0.3">
      <c r="B21" s="55"/>
      <c r="C21" s="38" t="s">
        <v>42</v>
      </c>
      <c r="D21" s="79">
        <v>296</v>
      </c>
      <c r="E21" s="80">
        <v>0</v>
      </c>
      <c r="F21" s="81">
        <v>296</v>
      </c>
      <c r="I21" s="65"/>
      <c r="J21" s="65"/>
    </row>
    <row r="22" spans="2:15" ht="15.75" thickBot="1" x14ac:dyDescent="0.3">
      <c r="B22" s="55"/>
      <c r="C22" s="38" t="s">
        <v>43</v>
      </c>
      <c r="D22" s="79">
        <v>44</v>
      </c>
      <c r="E22" s="80">
        <v>0</v>
      </c>
      <c r="F22" s="81">
        <v>44</v>
      </c>
      <c r="I22" s="65"/>
      <c r="J22" s="65"/>
    </row>
    <row r="23" spans="2:15" ht="15.75" thickBot="1" x14ac:dyDescent="0.3">
      <c r="B23" s="55"/>
      <c r="C23" s="38" t="s">
        <v>44</v>
      </c>
      <c r="D23" s="79">
        <v>2373</v>
      </c>
      <c r="E23" s="80">
        <v>171</v>
      </c>
      <c r="F23" s="81">
        <v>2544</v>
      </c>
      <c r="I23" s="65"/>
      <c r="J23" s="65"/>
    </row>
    <row r="24" spans="2:15" ht="15.75" thickBot="1" x14ac:dyDescent="0.3">
      <c r="B24" s="55"/>
      <c r="C24" s="38" t="s">
        <v>45</v>
      </c>
      <c r="D24" s="79">
        <v>644</v>
      </c>
      <c r="E24" s="80">
        <v>83</v>
      </c>
      <c r="F24" s="81">
        <v>727</v>
      </c>
      <c r="I24" s="65"/>
      <c r="J24" s="65"/>
    </row>
    <row r="25" spans="2:15" ht="15.75" thickBot="1" x14ac:dyDescent="0.3">
      <c r="B25" s="55"/>
      <c r="C25" s="38" t="s">
        <v>46</v>
      </c>
      <c r="D25" s="79">
        <v>880</v>
      </c>
      <c r="E25" s="80">
        <v>46</v>
      </c>
      <c r="F25" s="81">
        <v>926</v>
      </c>
      <c r="I25" s="65"/>
      <c r="J25" s="65"/>
    </row>
    <row r="26" spans="2:15" ht="15.75" thickBot="1" x14ac:dyDescent="0.3">
      <c r="B26" s="55"/>
      <c r="C26" s="38" t="s">
        <v>47</v>
      </c>
      <c r="D26" s="79">
        <v>318</v>
      </c>
      <c r="E26" s="80">
        <v>9</v>
      </c>
      <c r="F26" s="81">
        <v>327</v>
      </c>
      <c r="I26" s="65"/>
      <c r="J26" s="65"/>
    </row>
    <row r="27" spans="2:15" ht="15.75" thickBot="1" x14ac:dyDescent="0.3">
      <c r="B27" s="55"/>
      <c r="C27" s="38" t="s">
        <v>48</v>
      </c>
      <c r="D27" s="79">
        <v>1758</v>
      </c>
      <c r="E27" s="80">
        <v>54</v>
      </c>
      <c r="F27" s="81">
        <v>1812</v>
      </c>
      <c r="I27" s="65"/>
      <c r="J27" s="65"/>
    </row>
    <row r="28" spans="2:15" ht="15.75" thickBot="1" x14ac:dyDescent="0.3">
      <c r="B28" s="55"/>
      <c r="C28" s="38" t="s">
        <v>49</v>
      </c>
      <c r="D28" s="79">
        <v>74</v>
      </c>
      <c r="E28" s="80">
        <v>0</v>
      </c>
      <c r="F28" s="81">
        <v>74</v>
      </c>
      <c r="I28" s="65"/>
      <c r="J28" s="65"/>
    </row>
    <row r="29" spans="2:15" ht="15.75" thickBot="1" x14ac:dyDescent="0.3">
      <c r="B29" s="55"/>
      <c r="C29" s="38" t="s">
        <v>50</v>
      </c>
      <c r="D29" s="79">
        <v>4317</v>
      </c>
      <c r="E29" s="80">
        <v>533</v>
      </c>
      <c r="F29" s="81">
        <v>4850</v>
      </c>
      <c r="I29" s="65"/>
      <c r="J29" s="65"/>
    </row>
    <row r="30" spans="2:15" ht="15.75" thickBot="1" x14ac:dyDescent="0.3">
      <c r="B30" s="55"/>
      <c r="C30" s="38" t="s">
        <v>51</v>
      </c>
      <c r="D30" s="79">
        <v>198</v>
      </c>
      <c r="E30" s="80">
        <v>17</v>
      </c>
      <c r="F30" s="81">
        <v>215</v>
      </c>
      <c r="I30" s="65"/>
      <c r="J30" s="65"/>
    </row>
    <row r="31" spans="2:15" ht="15.75" thickBot="1" x14ac:dyDescent="0.3">
      <c r="B31" s="55"/>
      <c r="C31" s="38" t="s">
        <v>52</v>
      </c>
      <c r="D31" s="75" t="s">
        <v>118</v>
      </c>
      <c r="E31" s="70">
        <v>0</v>
      </c>
      <c r="F31" s="76" t="s">
        <v>118</v>
      </c>
      <c r="I31" s="65"/>
      <c r="J31" s="65"/>
    </row>
    <row r="32" spans="2:15" ht="15.75" thickBot="1" x14ac:dyDescent="0.3">
      <c r="B32" s="55"/>
      <c r="C32" s="38" t="s">
        <v>53</v>
      </c>
      <c r="D32" s="79">
        <v>271</v>
      </c>
      <c r="E32" s="70" t="s">
        <v>118</v>
      </c>
      <c r="F32" s="81">
        <v>273</v>
      </c>
    </row>
    <row r="33" spans="2:6" ht="15.75" thickBot="1" x14ac:dyDescent="0.3">
      <c r="B33" s="55"/>
      <c r="C33" s="38" t="s">
        <v>54</v>
      </c>
      <c r="D33" s="79">
        <v>211</v>
      </c>
      <c r="E33" s="80">
        <v>17</v>
      </c>
      <c r="F33" s="81">
        <v>228</v>
      </c>
    </row>
    <row r="34" spans="2:6" ht="15.75" thickBot="1" x14ac:dyDescent="0.3">
      <c r="B34" s="55"/>
      <c r="C34" s="38" t="s">
        <v>55</v>
      </c>
      <c r="D34" s="79">
        <v>243</v>
      </c>
      <c r="E34" s="80">
        <v>0</v>
      </c>
      <c r="F34" s="81">
        <v>243</v>
      </c>
    </row>
    <row r="35" spans="2:6" ht="15.75" thickBot="1" x14ac:dyDescent="0.3">
      <c r="B35" s="55"/>
      <c r="C35" s="38" t="s">
        <v>56</v>
      </c>
      <c r="D35" s="79">
        <v>22</v>
      </c>
      <c r="E35" s="80">
        <v>0</v>
      </c>
      <c r="F35" s="81">
        <v>22</v>
      </c>
    </row>
    <row r="36" spans="2:6" ht="15.75" thickBot="1" x14ac:dyDescent="0.3">
      <c r="B36" s="55"/>
      <c r="C36" s="38" t="s">
        <v>57</v>
      </c>
      <c r="D36" s="79">
        <v>155</v>
      </c>
      <c r="E36" s="80">
        <v>0</v>
      </c>
      <c r="F36" s="81">
        <v>155</v>
      </c>
    </row>
    <row r="37" spans="2:6" ht="15.75" thickBot="1" x14ac:dyDescent="0.3">
      <c r="B37" s="55"/>
      <c r="C37" s="38" t="s">
        <v>58</v>
      </c>
      <c r="D37" s="79">
        <v>2323</v>
      </c>
      <c r="E37" s="80">
        <v>106</v>
      </c>
      <c r="F37" s="81">
        <v>2429</v>
      </c>
    </row>
    <row r="38" spans="2:6" ht="15.75" thickBot="1" x14ac:dyDescent="0.3">
      <c r="B38" s="55"/>
      <c r="C38" s="38" t="s">
        <v>59</v>
      </c>
      <c r="D38" s="75" t="s">
        <v>118</v>
      </c>
      <c r="E38" s="70">
        <v>0</v>
      </c>
      <c r="F38" s="76" t="s">
        <v>118</v>
      </c>
    </row>
    <row r="39" spans="2:6" x14ac:dyDescent="0.25">
      <c r="C39" s="41" t="s">
        <v>60</v>
      </c>
      <c r="D39" s="79">
        <v>480</v>
      </c>
      <c r="E39" s="80">
        <v>49</v>
      </c>
      <c r="F39" s="81">
        <v>529</v>
      </c>
    </row>
    <row r="40" spans="2:6" x14ac:dyDescent="0.25">
      <c r="C40" s="40"/>
      <c r="D40" s="77"/>
      <c r="E40" s="77"/>
      <c r="F40" s="77"/>
    </row>
    <row r="41" spans="2:6" ht="15.75" x14ac:dyDescent="0.25">
      <c r="C41" s="39"/>
      <c r="D41" s="78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topLeftCell="A10" workbookViewId="0">
      <selection activeCell="I21" sqref="I21"/>
    </sheetView>
  </sheetViews>
  <sheetFormatPr defaultRowHeight="15" x14ac:dyDescent="0.25"/>
  <cols>
    <col min="2" max="2" width="11.7109375" customWidth="1"/>
    <col min="3" max="3" width="25.28515625" customWidth="1"/>
    <col min="5" max="5" width="10" customWidth="1"/>
    <col min="6" max="6" width="11.5703125" customWidth="1"/>
    <col min="8" max="8" width="18" customWidth="1"/>
    <col min="10" max="10" width="10.7109375" customWidth="1"/>
  </cols>
  <sheetData>
    <row r="1" spans="1:12" s="24" customFormat="1" x14ac:dyDescent="0.25">
      <c r="A1" s="24" t="s">
        <v>135</v>
      </c>
    </row>
    <row r="2" spans="1:12" s="24" customFormat="1" x14ac:dyDescent="0.25"/>
    <row r="3" spans="1:12" ht="15.75" thickBot="1" x14ac:dyDescent="0.3">
      <c r="A3" t="s">
        <v>136</v>
      </c>
      <c r="H3" s="104" t="s">
        <v>69</v>
      </c>
      <c r="I3" s="104"/>
      <c r="J3" s="104"/>
    </row>
    <row r="4" spans="1:12" ht="60" x14ac:dyDescent="0.25">
      <c r="A4" s="35" t="s">
        <v>65</v>
      </c>
      <c r="B4" s="35" t="s">
        <v>24</v>
      </c>
      <c r="C4" s="35" t="s">
        <v>63</v>
      </c>
      <c r="D4" s="36" t="s">
        <v>66</v>
      </c>
      <c r="E4" s="37" t="s">
        <v>67</v>
      </c>
      <c r="F4" s="36" t="s">
        <v>68</v>
      </c>
      <c r="H4" s="105" t="s">
        <v>9</v>
      </c>
      <c r="I4" s="6" t="s">
        <v>10</v>
      </c>
      <c r="J4" s="10" t="s">
        <v>11</v>
      </c>
    </row>
    <row r="5" spans="1:12" ht="15.75" thickBot="1" x14ac:dyDescent="0.3">
      <c r="A5" s="69">
        <v>2046</v>
      </c>
      <c r="B5" s="69" t="s">
        <v>39</v>
      </c>
      <c r="C5" s="69" t="s">
        <v>84</v>
      </c>
      <c r="D5" s="69">
        <v>189</v>
      </c>
      <c r="E5" s="69">
        <v>56</v>
      </c>
      <c r="F5" s="82">
        <v>29.629629629629601</v>
      </c>
      <c r="H5" s="106"/>
      <c r="I5" s="7" t="s">
        <v>107</v>
      </c>
      <c r="J5" s="11" t="s">
        <v>107</v>
      </c>
      <c r="K5" s="26"/>
      <c r="L5" s="26"/>
    </row>
    <row r="6" spans="1:12" x14ac:dyDescent="0.25">
      <c r="A6" s="69">
        <v>2010</v>
      </c>
      <c r="B6" s="69" t="s">
        <v>36</v>
      </c>
      <c r="C6" s="69" t="s">
        <v>88</v>
      </c>
      <c r="D6" s="69">
        <v>59</v>
      </c>
      <c r="E6" s="69">
        <v>12</v>
      </c>
      <c r="F6" s="82">
        <v>20.3389830508474</v>
      </c>
      <c r="H6" s="56" t="s">
        <v>99</v>
      </c>
      <c r="I6" s="91">
        <v>1522</v>
      </c>
      <c r="J6" s="92">
        <v>3.7298436504435002</v>
      </c>
      <c r="K6" s="54"/>
      <c r="L6" s="57"/>
    </row>
    <row r="7" spans="1:12" x14ac:dyDescent="0.25">
      <c r="A7" s="69">
        <v>1973</v>
      </c>
      <c r="B7" s="69" t="s">
        <v>32</v>
      </c>
      <c r="C7" s="69" t="s">
        <v>90</v>
      </c>
      <c r="D7" s="69">
        <v>214</v>
      </c>
      <c r="E7" s="69">
        <v>43</v>
      </c>
      <c r="F7" s="82">
        <v>20.093457943925198</v>
      </c>
      <c r="H7" s="56" t="s">
        <v>98</v>
      </c>
      <c r="I7" s="91">
        <v>1509</v>
      </c>
      <c r="J7" s="92">
        <v>3.1308353043694002</v>
      </c>
      <c r="K7" s="54"/>
      <c r="L7" s="57"/>
    </row>
    <row r="8" spans="1:12" x14ac:dyDescent="0.25">
      <c r="A8" s="69">
        <v>2085</v>
      </c>
      <c r="B8" s="69" t="s">
        <v>44</v>
      </c>
      <c r="C8" s="69" t="s">
        <v>86</v>
      </c>
      <c r="D8" s="69">
        <v>152</v>
      </c>
      <c r="E8" s="69">
        <v>30</v>
      </c>
      <c r="F8" s="82">
        <v>19.736842105263101</v>
      </c>
      <c r="H8" s="56" t="s">
        <v>100</v>
      </c>
      <c r="I8" s="91">
        <v>1400</v>
      </c>
      <c r="J8" s="92">
        <v>9.9424756764434008</v>
      </c>
      <c r="K8" s="54"/>
      <c r="L8" s="57"/>
    </row>
    <row r="9" spans="1:12" x14ac:dyDescent="0.25">
      <c r="A9" s="69">
        <v>2090</v>
      </c>
      <c r="B9" s="69" t="s">
        <v>44</v>
      </c>
      <c r="C9" s="69" t="s">
        <v>92</v>
      </c>
      <c r="D9" s="69">
        <v>186</v>
      </c>
      <c r="E9" s="69">
        <v>35</v>
      </c>
      <c r="F9" s="82">
        <v>18.817204301075201</v>
      </c>
      <c r="H9" s="56" t="s">
        <v>101</v>
      </c>
      <c r="I9" s="91">
        <v>1168</v>
      </c>
      <c r="J9" s="92">
        <v>10.1230715895302</v>
      </c>
      <c r="K9" s="54"/>
      <c r="L9" s="57"/>
    </row>
    <row r="10" spans="1:12" x14ac:dyDescent="0.25">
      <c r="A10" s="69">
        <v>2193</v>
      </c>
      <c r="B10" s="69" t="s">
        <v>51</v>
      </c>
      <c r="C10" s="69" t="s">
        <v>87</v>
      </c>
      <c r="D10" s="69">
        <v>175</v>
      </c>
      <c r="E10" s="69">
        <v>31</v>
      </c>
      <c r="F10" s="82">
        <v>17.714285714285701</v>
      </c>
      <c r="H10" s="56" t="s">
        <v>102</v>
      </c>
      <c r="I10" s="91">
        <v>1162</v>
      </c>
      <c r="J10" s="92">
        <v>2.7853684260990001</v>
      </c>
      <c r="K10" s="54"/>
      <c r="L10" s="57"/>
    </row>
    <row r="11" spans="1:12" x14ac:dyDescent="0.25">
      <c r="A11" s="69">
        <v>2061</v>
      </c>
      <c r="B11" s="69" t="s">
        <v>43</v>
      </c>
      <c r="C11" s="69" t="s">
        <v>109</v>
      </c>
      <c r="D11" s="69">
        <v>222</v>
      </c>
      <c r="E11" s="69">
        <v>37</v>
      </c>
      <c r="F11" s="82">
        <v>16.6666666666666</v>
      </c>
      <c r="H11" s="56" t="s">
        <v>103</v>
      </c>
      <c r="I11" s="91">
        <v>835</v>
      </c>
      <c r="J11" s="92">
        <v>4.7985747945519996</v>
      </c>
      <c r="K11" s="54"/>
      <c r="L11" s="57"/>
    </row>
    <row r="12" spans="1:12" x14ac:dyDescent="0.25">
      <c r="A12" s="69">
        <v>2001</v>
      </c>
      <c r="B12" s="69" t="s">
        <v>34</v>
      </c>
      <c r="C12" s="69" t="s">
        <v>95</v>
      </c>
      <c r="D12" s="69">
        <v>701</v>
      </c>
      <c r="E12" s="69">
        <v>113</v>
      </c>
      <c r="F12" s="82">
        <v>16.119828815977101</v>
      </c>
      <c r="H12" s="56" t="s">
        <v>89</v>
      </c>
      <c r="I12" s="91">
        <v>644</v>
      </c>
      <c r="J12" s="92">
        <v>11.7927119575169</v>
      </c>
      <c r="K12" s="54"/>
      <c r="L12" s="57"/>
    </row>
    <row r="13" spans="1:12" x14ac:dyDescent="0.25">
      <c r="A13" s="69">
        <v>1899</v>
      </c>
      <c r="B13" s="69" t="s">
        <v>26</v>
      </c>
      <c r="C13" s="69" t="s">
        <v>110</v>
      </c>
      <c r="D13" s="69">
        <v>140</v>
      </c>
      <c r="E13" s="69">
        <v>22</v>
      </c>
      <c r="F13" s="82">
        <v>15.714285714285699</v>
      </c>
      <c r="H13" s="56" t="s">
        <v>115</v>
      </c>
      <c r="I13" s="91">
        <v>556</v>
      </c>
      <c r="J13" s="92">
        <v>5.2373775433308003</v>
      </c>
      <c r="K13" s="54"/>
      <c r="L13" s="57"/>
    </row>
    <row r="14" spans="1:12" x14ac:dyDescent="0.25">
      <c r="A14" s="69">
        <v>1967</v>
      </c>
      <c r="B14" s="69" t="s">
        <v>30</v>
      </c>
      <c r="C14" s="69" t="s">
        <v>111</v>
      </c>
      <c r="D14" s="69">
        <v>119</v>
      </c>
      <c r="E14" s="69">
        <v>16</v>
      </c>
      <c r="F14" s="82">
        <v>13.445378151260501</v>
      </c>
      <c r="H14" s="56" t="s">
        <v>104</v>
      </c>
      <c r="I14" s="91">
        <v>550</v>
      </c>
      <c r="J14" s="92">
        <v>9.7638913545179999</v>
      </c>
      <c r="K14" s="54"/>
      <c r="L14" s="57"/>
    </row>
    <row r="15" spans="1:12" x14ac:dyDescent="0.25">
      <c r="A15" s="69">
        <v>2044</v>
      </c>
      <c r="B15" s="69" t="s">
        <v>39</v>
      </c>
      <c r="C15" s="69" t="s">
        <v>96</v>
      </c>
      <c r="D15" s="69">
        <v>989</v>
      </c>
      <c r="E15" s="69">
        <v>130</v>
      </c>
      <c r="F15" s="82">
        <v>13.144590495449901</v>
      </c>
      <c r="H15" s="56" t="s">
        <v>116</v>
      </c>
      <c r="I15" s="91">
        <v>513</v>
      </c>
      <c r="J15" s="92">
        <v>8.5357737104825002</v>
      </c>
      <c r="K15" s="54"/>
      <c r="L15" s="57"/>
    </row>
    <row r="16" spans="1:12" x14ac:dyDescent="0.25">
      <c r="A16" s="69">
        <v>1936</v>
      </c>
      <c r="B16" s="69" t="s">
        <v>28</v>
      </c>
      <c r="C16" s="69" t="s">
        <v>91</v>
      </c>
      <c r="D16" s="69">
        <v>1001</v>
      </c>
      <c r="E16" s="69">
        <v>125</v>
      </c>
      <c r="F16" s="82">
        <v>12.487512487512401</v>
      </c>
      <c r="H16" s="56" t="s">
        <v>116</v>
      </c>
      <c r="I16" s="91">
        <v>513</v>
      </c>
      <c r="J16" s="92">
        <v>8.5357737104825002</v>
      </c>
      <c r="K16" s="59"/>
      <c r="L16" s="60"/>
    </row>
    <row r="17" spans="1:12" s="26" customFormat="1" x14ac:dyDescent="0.25">
      <c r="A17" s="69">
        <v>2225</v>
      </c>
      <c r="B17" s="69" t="s">
        <v>57</v>
      </c>
      <c r="C17" s="69" t="s">
        <v>112</v>
      </c>
      <c r="D17" s="69">
        <v>247</v>
      </c>
      <c r="E17" s="69">
        <v>30</v>
      </c>
      <c r="F17" s="82">
        <v>12.1457489878542</v>
      </c>
      <c r="G17"/>
      <c r="I17" s="58"/>
      <c r="J17" s="54"/>
      <c r="K17" s="54"/>
      <c r="L17" s="57"/>
    </row>
    <row r="18" spans="1:12" s="26" customFormat="1" x14ac:dyDescent="0.25">
      <c r="A18" s="69">
        <v>1968</v>
      </c>
      <c r="B18" s="69" t="s">
        <v>30</v>
      </c>
      <c r="C18" s="69" t="s">
        <v>85</v>
      </c>
      <c r="D18" s="69">
        <v>568</v>
      </c>
      <c r="E18" s="69">
        <v>67</v>
      </c>
      <c r="F18" s="82">
        <v>11.795774647887299</v>
      </c>
      <c r="G18"/>
      <c r="I18" s="58"/>
      <c r="J18" s="54"/>
      <c r="K18" s="54"/>
      <c r="L18" s="57"/>
    </row>
    <row r="19" spans="1:12" s="26" customFormat="1" x14ac:dyDescent="0.25">
      <c r="A19" s="69">
        <v>2097</v>
      </c>
      <c r="B19" s="69" t="s">
        <v>45</v>
      </c>
      <c r="C19" s="69" t="s">
        <v>89</v>
      </c>
      <c r="D19" s="69">
        <v>5461</v>
      </c>
      <c r="E19" s="69">
        <v>644</v>
      </c>
      <c r="F19" s="82">
        <v>11.7927119575169</v>
      </c>
      <c r="G19"/>
      <c r="I19" s="58"/>
      <c r="J19" s="54"/>
      <c r="K19" s="54"/>
      <c r="L19" s="57"/>
    </row>
    <row r="20" spans="1:12" x14ac:dyDescent="0.25">
      <c r="A20" s="69">
        <v>1972</v>
      </c>
      <c r="B20" s="69" t="s">
        <v>32</v>
      </c>
      <c r="C20" s="69" t="s">
        <v>113</v>
      </c>
      <c r="D20" s="69">
        <v>484</v>
      </c>
      <c r="E20" s="69">
        <v>55</v>
      </c>
      <c r="F20" s="82">
        <v>11.363636363636299</v>
      </c>
      <c r="H20" s="26"/>
      <c r="I20" s="58"/>
      <c r="J20" s="54"/>
      <c r="K20" s="54"/>
      <c r="L20" s="57"/>
    </row>
    <row r="21" spans="1:12" x14ac:dyDescent="0.25">
      <c r="A21" s="69">
        <v>1999</v>
      </c>
      <c r="B21" s="69" t="s">
        <v>34</v>
      </c>
      <c r="C21" s="69" t="s">
        <v>93</v>
      </c>
      <c r="D21" s="69">
        <v>389</v>
      </c>
      <c r="E21" s="69">
        <v>43</v>
      </c>
      <c r="F21" s="82">
        <v>11.053984575835401</v>
      </c>
      <c r="H21" s="26"/>
      <c r="I21" s="58"/>
      <c r="J21" s="54"/>
      <c r="K21" s="54"/>
      <c r="L21" s="57"/>
    </row>
    <row r="22" spans="1:12" x14ac:dyDescent="0.25">
      <c r="A22" s="69">
        <v>2111</v>
      </c>
      <c r="B22" s="69" t="s">
        <v>47</v>
      </c>
      <c r="C22" s="69" t="s">
        <v>114</v>
      </c>
      <c r="D22" s="69">
        <v>88</v>
      </c>
      <c r="E22" s="69">
        <v>9</v>
      </c>
      <c r="F22" s="82">
        <v>10.2272727272727</v>
      </c>
      <c r="H22" s="26"/>
      <c r="I22" s="26"/>
      <c r="J22" s="26"/>
      <c r="K22" s="26"/>
      <c r="L22" s="26"/>
    </row>
    <row r="23" spans="1:12" x14ac:dyDescent="0.25">
      <c r="A23" s="69">
        <v>2102</v>
      </c>
      <c r="B23" s="69" t="s">
        <v>46</v>
      </c>
      <c r="C23" s="69" t="s">
        <v>97</v>
      </c>
      <c r="D23" s="69">
        <v>2318</v>
      </c>
      <c r="E23" s="69">
        <v>237</v>
      </c>
      <c r="F23" s="82">
        <v>10.2243313201035</v>
      </c>
    </row>
    <row r="24" spans="1:12" x14ac:dyDescent="0.25">
      <c r="A24" s="69">
        <v>2182</v>
      </c>
      <c r="B24" s="69" t="s">
        <v>50</v>
      </c>
      <c r="C24" s="69" t="s">
        <v>101</v>
      </c>
      <c r="D24" s="69">
        <v>11538</v>
      </c>
      <c r="E24" s="69">
        <v>1168</v>
      </c>
      <c r="F24" s="82">
        <v>10.1230715895302</v>
      </c>
    </row>
  </sheetData>
  <mergeCells count="2">
    <mergeCell ref="H3:J3"/>
    <mergeCell ref="H4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I29"/>
  <sheetViews>
    <sheetView workbookViewId="0">
      <selection activeCell="K10" sqref="K10"/>
    </sheetView>
  </sheetViews>
  <sheetFormatPr defaultRowHeight="15" x14ac:dyDescent="0.25"/>
  <cols>
    <col min="2" max="2" width="12.140625" customWidth="1"/>
    <col min="5" max="5" width="11.5703125" customWidth="1"/>
    <col min="8" max="8" width="6.140625" customWidth="1"/>
  </cols>
  <sheetData>
    <row r="3" spans="2:9" ht="15.75" thickBot="1" x14ac:dyDescent="0.3">
      <c r="B3" s="104" t="s">
        <v>79</v>
      </c>
      <c r="C3" s="104"/>
      <c r="D3" s="104"/>
      <c r="E3" s="104"/>
      <c r="F3" s="104"/>
    </row>
    <row r="4" spans="2:9" ht="30.75" customHeight="1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H4" s="93"/>
      <c r="I4" s="8"/>
    </row>
    <row r="5" spans="2:9" ht="15.75" thickBot="1" x14ac:dyDescent="0.3">
      <c r="B5" s="3" t="s">
        <v>5</v>
      </c>
      <c r="C5" s="4">
        <v>1778</v>
      </c>
      <c r="D5" s="4">
        <v>14944</v>
      </c>
      <c r="E5" s="4">
        <v>2577</v>
      </c>
      <c r="F5" s="5">
        <v>672</v>
      </c>
      <c r="I5" s="8"/>
    </row>
    <row r="6" spans="2:9" ht="15.75" thickBot="1" x14ac:dyDescent="0.3">
      <c r="B6" s="3" t="s">
        <v>6</v>
      </c>
      <c r="C6" s="4">
        <v>2016</v>
      </c>
      <c r="D6" s="4">
        <v>16643</v>
      </c>
      <c r="E6" s="4">
        <v>2149</v>
      </c>
      <c r="F6" s="5">
        <v>824</v>
      </c>
      <c r="I6" s="8"/>
    </row>
    <row r="7" spans="2:9" ht="15.75" thickBot="1" x14ac:dyDescent="0.3">
      <c r="B7" s="3" t="s">
        <v>7</v>
      </c>
      <c r="C7" s="4">
        <v>2533</v>
      </c>
      <c r="D7" s="4">
        <v>16151</v>
      </c>
      <c r="E7" s="4">
        <v>1798</v>
      </c>
      <c r="F7" s="5">
        <v>900</v>
      </c>
      <c r="I7" s="8"/>
    </row>
    <row r="8" spans="2:9" ht="15.75" thickBot="1" x14ac:dyDescent="0.3">
      <c r="B8" s="3" t="s">
        <v>8</v>
      </c>
      <c r="C8" s="28">
        <v>1793</v>
      </c>
      <c r="D8" s="28">
        <v>13964</v>
      </c>
      <c r="E8" s="28">
        <v>1600</v>
      </c>
      <c r="F8" s="29">
        <v>808</v>
      </c>
      <c r="G8" s="51"/>
      <c r="I8" s="8"/>
    </row>
    <row r="9" spans="2:9" ht="15.75" thickBot="1" x14ac:dyDescent="0.3">
      <c r="B9" s="3" t="s">
        <v>64</v>
      </c>
      <c r="C9" s="28">
        <v>1836</v>
      </c>
      <c r="D9" s="28">
        <v>14275</v>
      </c>
      <c r="E9" s="28">
        <v>1842</v>
      </c>
      <c r="F9" s="28">
        <v>949</v>
      </c>
      <c r="G9" s="51"/>
      <c r="I9" s="8"/>
    </row>
    <row r="10" spans="2:9" ht="15.75" thickBot="1" x14ac:dyDescent="0.3">
      <c r="B10" s="3" t="s">
        <v>80</v>
      </c>
      <c r="C10" s="28">
        <v>1853</v>
      </c>
      <c r="D10" s="28">
        <v>15298</v>
      </c>
      <c r="E10" s="28">
        <v>2272</v>
      </c>
      <c r="F10" s="28">
        <v>1101</v>
      </c>
      <c r="G10" s="51"/>
      <c r="I10" s="8"/>
    </row>
    <row r="11" spans="2:9" ht="15.75" thickBot="1" x14ac:dyDescent="0.3">
      <c r="B11" s="3" t="s">
        <v>81</v>
      </c>
      <c r="C11" s="66">
        <v>1926</v>
      </c>
      <c r="D11" s="66">
        <v>16163</v>
      </c>
      <c r="E11" s="66">
        <v>2377</v>
      </c>
      <c r="F11" s="66">
        <v>1210</v>
      </c>
      <c r="G11" s="51"/>
      <c r="I11" s="8"/>
    </row>
    <row r="12" spans="2:9" ht="15.75" thickBot="1" x14ac:dyDescent="0.3">
      <c r="B12" s="3" t="s">
        <v>107</v>
      </c>
      <c r="C12" s="46">
        <v>1999</v>
      </c>
      <c r="D12" s="46">
        <v>17210</v>
      </c>
      <c r="E12" s="46">
        <v>2515</v>
      </c>
      <c r="F12" s="46">
        <v>1124</v>
      </c>
      <c r="G12" s="51"/>
      <c r="I12" s="8"/>
    </row>
    <row r="13" spans="2:9" x14ac:dyDescent="0.25">
      <c r="I13" s="8"/>
    </row>
    <row r="17" spans="8:8" x14ac:dyDescent="0.25">
      <c r="H17" s="26"/>
    </row>
    <row r="18" spans="8:8" x14ac:dyDescent="0.25">
      <c r="H18" s="26"/>
    </row>
    <row r="19" spans="8:8" x14ac:dyDescent="0.25">
      <c r="H19" s="26"/>
    </row>
    <row r="20" spans="8:8" x14ac:dyDescent="0.25">
      <c r="H20" s="26"/>
    </row>
    <row r="21" spans="8:8" x14ac:dyDescent="0.25">
      <c r="H21" s="26"/>
    </row>
    <row r="22" spans="8:8" x14ac:dyDescent="0.25">
      <c r="H22" s="26"/>
    </row>
    <row r="23" spans="8:8" x14ac:dyDescent="0.25">
      <c r="H23" s="26"/>
    </row>
    <row r="24" spans="8:8" x14ac:dyDescent="0.25">
      <c r="H24" s="26"/>
    </row>
    <row r="25" spans="8:8" x14ac:dyDescent="0.25">
      <c r="H25" s="26"/>
    </row>
    <row r="26" spans="8:8" x14ac:dyDescent="0.25">
      <c r="H26" s="26"/>
    </row>
    <row r="27" spans="8:8" x14ac:dyDescent="0.25">
      <c r="H27" s="26"/>
    </row>
    <row r="28" spans="8:8" x14ac:dyDescent="0.25">
      <c r="H28" s="26"/>
    </row>
    <row r="29" spans="8:8" x14ac:dyDescent="0.25">
      <c r="H29" s="26"/>
    </row>
  </sheetData>
  <mergeCells count="1">
    <mergeCell ref="B3:F3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J11" sqref="J11"/>
    </sheetView>
  </sheetViews>
  <sheetFormatPr defaultRowHeight="15" x14ac:dyDescent="0.25"/>
  <cols>
    <col min="1" max="1" width="39.85546875" customWidth="1"/>
  </cols>
  <sheetData>
    <row r="2" spans="1:5" ht="15.75" thickBot="1" x14ac:dyDescent="0.3"/>
    <row r="3" spans="1:5" ht="75.75" thickBot="1" x14ac:dyDescent="0.3">
      <c r="A3" s="83" t="s">
        <v>119</v>
      </c>
      <c r="B3" s="86" t="s">
        <v>120</v>
      </c>
      <c r="C3" s="86" t="s">
        <v>121</v>
      </c>
      <c r="D3" s="86" t="s">
        <v>122</v>
      </c>
      <c r="E3" s="86" t="s">
        <v>123</v>
      </c>
    </row>
    <row r="4" spans="1:5" ht="15.75" thickBot="1" x14ac:dyDescent="0.3">
      <c r="A4" s="84" t="s">
        <v>124</v>
      </c>
      <c r="B4" s="89">
        <v>23179</v>
      </c>
      <c r="C4" s="87">
        <v>4.0500000000000001E-2</v>
      </c>
      <c r="D4" s="89">
        <v>288</v>
      </c>
      <c r="E4" s="87">
        <v>1.2800000000000001E-2</v>
      </c>
    </row>
    <row r="5" spans="1:5" ht="15.75" thickBot="1" x14ac:dyDescent="0.3">
      <c r="A5" s="84" t="s">
        <v>125</v>
      </c>
      <c r="B5" s="89">
        <v>13653</v>
      </c>
      <c r="C5" s="87">
        <v>2.3800000000000002E-2</v>
      </c>
      <c r="D5" s="89">
        <v>1228</v>
      </c>
      <c r="E5" s="87">
        <v>5.45E-2</v>
      </c>
    </row>
    <row r="6" spans="1:5" ht="15.75" thickBot="1" x14ac:dyDescent="0.3">
      <c r="A6" s="84" t="s">
        <v>126</v>
      </c>
      <c r="B6" s="89">
        <v>130536</v>
      </c>
      <c r="C6" s="87">
        <v>0.22789999999999999</v>
      </c>
      <c r="D6" s="89">
        <v>6533</v>
      </c>
      <c r="E6" s="87">
        <v>0.28989999999999999</v>
      </c>
    </row>
    <row r="7" spans="1:5" ht="15.75" thickBot="1" x14ac:dyDescent="0.3">
      <c r="A7" s="84" t="s">
        <v>127</v>
      </c>
      <c r="B7" s="89">
        <v>7821</v>
      </c>
      <c r="C7" s="87">
        <v>1.37E-2</v>
      </c>
      <c r="D7" s="89">
        <v>521</v>
      </c>
      <c r="E7" s="87">
        <v>2.3099999999999999E-2</v>
      </c>
    </row>
    <row r="8" spans="1:5" ht="15.75" thickBot="1" x14ac:dyDescent="0.3">
      <c r="A8" s="84" t="s">
        <v>128</v>
      </c>
      <c r="B8" s="89">
        <v>34114</v>
      </c>
      <c r="C8" s="87">
        <v>5.96E-2</v>
      </c>
      <c r="D8" s="89">
        <v>1578</v>
      </c>
      <c r="E8" s="87">
        <v>7.0000000000000007E-2</v>
      </c>
    </row>
    <row r="9" spans="1:5" ht="15.75" thickBot="1" x14ac:dyDescent="0.3">
      <c r="A9" s="84" t="s">
        <v>129</v>
      </c>
      <c r="B9" s="89">
        <v>4173</v>
      </c>
      <c r="C9" s="87">
        <v>7.3000000000000001E-3</v>
      </c>
      <c r="D9" s="89">
        <v>402</v>
      </c>
      <c r="E9" s="87">
        <v>1.78E-2</v>
      </c>
    </row>
    <row r="10" spans="1:5" ht="15.75" thickBot="1" x14ac:dyDescent="0.3">
      <c r="A10" s="84" t="s">
        <v>130</v>
      </c>
      <c r="B10" s="89">
        <v>359207</v>
      </c>
      <c r="C10" s="87">
        <v>0.62719999999999998</v>
      </c>
      <c r="D10" s="89">
        <v>12103</v>
      </c>
      <c r="E10" s="87">
        <v>0.53700000000000003</v>
      </c>
    </row>
    <row r="11" spans="1:5" ht="15.75" thickBot="1" x14ac:dyDescent="0.3">
      <c r="A11" s="85" t="s">
        <v>131</v>
      </c>
      <c r="B11" s="90">
        <v>572683</v>
      </c>
      <c r="C11" s="94"/>
      <c r="D11" s="90">
        <v>22539</v>
      </c>
      <c r="E11" s="8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4086F55FA9D4EBC26F07BC715F759" ma:contentTypeVersion="7" ma:contentTypeDescription="Create a new document." ma:contentTypeScope="" ma:versionID="59ca4870397f40fdb3dff6bbd39c2db8">
  <xsd:schema xmlns:xsd="http://www.w3.org/2001/XMLSchema" xmlns:xs="http://www.w3.org/2001/XMLSchema" xmlns:p="http://schemas.microsoft.com/office/2006/metadata/properties" xmlns:ns1="http://schemas.microsoft.com/sharepoint/v3" xmlns:ns2="3728c118-24f1-458a-8f37-d50515104f04" xmlns:ns3="54031767-dd6d-417c-ab73-583408f47564" targetNamespace="http://schemas.microsoft.com/office/2006/metadata/properties" ma:root="true" ma:fieldsID="a460b76a168c21ca24ec812b022b805e" ns1:_="" ns2:_="" ns3:_="">
    <xsd:import namespace="http://schemas.microsoft.com/sharepoint/v3"/>
    <xsd:import namespace="3728c118-24f1-458a-8f37-d50515104f04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8c118-24f1-458a-8f37-d50515104f04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3728c118-24f1-458a-8f37-d50515104f04">Tier 1</Priority>
    <Remediation_x0020_Date xmlns="3728c118-24f1-458a-8f37-d50515104f04">2018-07-16T07:00:00+00:00</Remediation_x0020_Date>
    <Estimated_x0020_Creation_x0020_Date xmlns="3728c118-24f1-458a-8f37-d50515104f04" xsi:nil="true"/>
  </documentManagement>
</p:properties>
</file>

<file path=customXml/itemProps1.xml><?xml version="1.0" encoding="utf-8"?>
<ds:datastoreItem xmlns:ds="http://schemas.openxmlformats.org/officeDocument/2006/customXml" ds:itemID="{62C08E92-4EC2-4383-8254-730D738447D1}"/>
</file>

<file path=customXml/itemProps2.xml><?xml version="1.0" encoding="utf-8"?>
<ds:datastoreItem xmlns:ds="http://schemas.openxmlformats.org/officeDocument/2006/customXml" ds:itemID="{AA67593F-482B-4809-BEF2-BB6DB21B431E}"/>
</file>

<file path=customXml/itemProps3.xml><?xml version="1.0" encoding="utf-8"?>
<ds:datastoreItem xmlns:ds="http://schemas.openxmlformats.org/officeDocument/2006/customXml" ds:itemID="{27BD55D8-57D3-4541-AAF2-7F3AF1476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Notes</vt:lpstr>
      <vt:lpstr>General Counts</vt:lpstr>
      <vt:lpstr>County</vt:lpstr>
      <vt:lpstr>High Counts</vt:lpstr>
      <vt:lpstr>Living Situations</vt:lpstr>
      <vt:lpstr>RaceEthnicity</vt:lpstr>
      <vt:lpstr>Notes!_Toc341787264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Summary Data - MV 2016-17</dc:title>
  <dc:creator>HOLBROOK Andrew</dc:creator>
  <cp:lastModifiedBy>"swopee"</cp:lastModifiedBy>
  <cp:lastPrinted>2017-11-06T22:13:20Z</cp:lastPrinted>
  <dcterms:created xsi:type="dcterms:W3CDTF">2013-07-09T23:35:33Z</dcterms:created>
  <dcterms:modified xsi:type="dcterms:W3CDTF">2017-11-14T18:26:22Z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0x0101002A04086F55FA9D4EBC26F07BC715F759</vt:lpwstr>
  </property>
</Properties>
</file>