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opee\Desktop\"/>
    </mc:Choice>
  </mc:AlternateContent>
  <bookViews>
    <workbookView xWindow="0" yWindow="0" windowWidth="28800" windowHeight="12450"/>
  </bookViews>
  <sheets>
    <sheet name="EGMS Narrative Formula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5" i="1" l="1"/>
  <c r="C42" i="1"/>
  <c r="G30" i="1"/>
  <c r="I30" i="1" s="1"/>
  <c r="I37" i="1"/>
  <c r="I33" i="1"/>
  <c r="I34" i="1" s="1"/>
  <c r="G34" i="1"/>
  <c r="I29" i="1"/>
  <c r="I25" i="1"/>
  <c r="I26" i="1" s="1"/>
  <c r="G26" i="1"/>
  <c r="I18" i="1"/>
  <c r="I14" i="1"/>
  <c r="I15" i="1" s="1"/>
  <c r="G38" i="1"/>
  <c r="I38" i="1" s="1"/>
  <c r="G19" i="1"/>
  <c r="I19" i="1"/>
  <c r="G15" i="1"/>
  <c r="G11" i="1"/>
  <c r="I10" i="1"/>
  <c r="I11" i="1"/>
  <c r="G6" i="1"/>
  <c r="I6" i="1"/>
</calcChain>
</file>

<file path=xl/sharedStrings.xml><?xml version="1.0" encoding="utf-8"?>
<sst xmlns="http://schemas.openxmlformats.org/spreadsheetml/2006/main" count="89" uniqueCount="34">
  <si>
    <t>an hour for</t>
  </si>
  <si>
    <t xml:space="preserve">hours a day for </t>
  </si>
  <si>
    <t>administrator(s) at</t>
  </si>
  <si>
    <t>plus preparation of</t>
  </si>
  <si>
    <t>days =</t>
  </si>
  <si>
    <t>Benefits come to</t>
  </si>
  <si>
    <t>Elementary teachers at</t>
  </si>
  <si>
    <t>Secondary teachers at</t>
  </si>
  <si>
    <t>Migrant Staffing</t>
  </si>
  <si>
    <t>Elementary assistants at</t>
  </si>
  <si>
    <t>Secondary assistants at</t>
  </si>
  <si>
    <t>Recruiter(s) at</t>
  </si>
  <si>
    <t>Substitute teachers at</t>
  </si>
  <si>
    <t>Substitute assistants at</t>
  </si>
  <si>
    <t>over the summer.</t>
  </si>
  <si>
    <t>Binational Teachers cost for stipends is</t>
  </si>
  <si>
    <t>Other Costs</t>
  </si>
  <si>
    <t>Total Salary =</t>
  </si>
  <si>
    <t>-Employee travel will be $_____. 340.</t>
  </si>
  <si>
    <t>hours at $</t>
  </si>
  <si>
    <t xml:space="preserve">an hour, totals </t>
  </si>
  <si>
    <t>Plus preparation time of</t>
  </si>
  <si>
    <t>________</t>
  </si>
  <si>
    <t>Total Benefits paid:</t>
  </si>
  <si>
    <t>Administrative (113)</t>
  </si>
  <si>
    <t>Certified (111)</t>
  </si>
  <si>
    <t>Classified (112)</t>
  </si>
  <si>
    <t>(2XX)</t>
  </si>
  <si>
    <t>-Utilities expenses will be $____. (320)</t>
  </si>
  <si>
    <t>-Building expenses will be $_____. (320)</t>
  </si>
  <si>
    <t>-Materials expenses will be $___.  (4XX)</t>
  </si>
  <si>
    <t>-Transportation expenses will be $____.  (330)</t>
  </si>
  <si>
    <t>- Health services provided will be ___ and cost $_____. (390)</t>
  </si>
  <si>
    <t>EGMS Narrative Formula - Title I - C, Migrant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</si>
</sst>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0" xfId="0" applyNumberFormat="1" applyFill="1"/>
    <xf numFmtId="4" fontId="0" fillId="2" borderId="0" xfId="0" applyNumberFormat="1" applyFill="1"/>
    <xf numFmtId="0" fontId="3" fillId="0" borderId="0" xfId="0" applyFont="1"/>
    <xf numFmtId="49" fontId="3" fillId="0" borderId="0" xfId="0" applyNumberFormat="1" applyFont="1"/>
    <xf numFmtId="164" fontId="0" fillId="2" borderId="0" xfId="0" applyNumberFormat="1" applyFill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J31" sqref="J31"/>
    </sheetView>
  </sheetViews>
  <sheetFormatPr defaultRowHeight="12.75" x14ac:dyDescent="0.2"/>
  <cols>
    <col min="1" max="1" width="8.28515625" customWidth="1"/>
    <col min="2" max="2" width="21.42578125" customWidth="1"/>
    <col min="3" max="3" width="10.140625" customWidth="1"/>
    <col min="4" max="4" width="9.7109375" bestFit="1" customWidth="1"/>
    <col min="5" max="5" width="7" customWidth="1"/>
    <col min="6" max="6" width="14" bestFit="1" customWidth="1"/>
    <col min="7" max="7" width="8.28515625" style="4" customWidth="1"/>
    <col min="8" max="8" width="12.42578125" customWidth="1"/>
    <col min="9" max="9" width="10.140625" style="5" bestFit="1" customWidth="1"/>
    <col min="10" max="10" width="12.42578125" customWidth="1"/>
  </cols>
  <sheetData>
    <row r="1" spans="1:10" x14ac:dyDescent="0.2">
      <c r="A1" t="s">
        <v>33</v>
      </c>
    </row>
    <row r="2" spans="1:10" x14ac:dyDescent="0.2">
      <c r="A2" s="9" t="s">
        <v>8</v>
      </c>
    </row>
    <row r="3" spans="1:10" x14ac:dyDescent="0.2">
      <c r="A3" s="9" t="s">
        <v>24</v>
      </c>
    </row>
    <row r="5" spans="1:10" x14ac:dyDescent="0.2">
      <c r="A5" s="6">
        <v>2</v>
      </c>
      <c r="B5" t="s">
        <v>2</v>
      </c>
      <c r="C5" s="11">
        <v>30</v>
      </c>
      <c r="D5" t="s">
        <v>0</v>
      </c>
      <c r="E5" s="6">
        <v>8</v>
      </c>
      <c r="F5" t="s">
        <v>1</v>
      </c>
      <c r="G5" s="7">
        <v>20</v>
      </c>
      <c r="H5" t="s">
        <v>4</v>
      </c>
      <c r="I5" s="5">
        <f>PRODUCT(A5,C5,E5,G5)</f>
        <v>9600</v>
      </c>
    </row>
    <row r="6" spans="1:10" x14ac:dyDescent="0.2">
      <c r="B6" t="s">
        <v>21</v>
      </c>
      <c r="C6" s="6">
        <v>6</v>
      </c>
      <c r="D6" t="s">
        <v>19</v>
      </c>
      <c r="E6" s="6">
        <v>30</v>
      </c>
      <c r="F6" t="s">
        <v>20</v>
      </c>
      <c r="G6" s="5">
        <f>PRODUCT(C6,E6)</f>
        <v>180</v>
      </c>
      <c r="H6" t="s">
        <v>17</v>
      </c>
      <c r="I6" s="5">
        <f>SUM(I5,G6)</f>
        <v>9780</v>
      </c>
      <c r="J6" s="5"/>
    </row>
    <row r="7" spans="1:10" ht="13.5" thickBot="1" x14ac:dyDescent="0.25">
      <c r="B7" t="s">
        <v>5</v>
      </c>
      <c r="C7" s="12">
        <v>3000</v>
      </c>
    </row>
    <row r="9" spans="1:10" x14ac:dyDescent="0.2">
      <c r="A9" s="9" t="s">
        <v>25</v>
      </c>
    </row>
    <row r="10" spans="1:10" x14ac:dyDescent="0.2">
      <c r="A10" s="6">
        <v>20</v>
      </c>
      <c r="B10" t="s">
        <v>6</v>
      </c>
      <c r="C10" s="11">
        <v>25</v>
      </c>
      <c r="D10" t="s">
        <v>0</v>
      </c>
      <c r="E10" s="6">
        <v>6</v>
      </c>
      <c r="F10" t="s">
        <v>1</v>
      </c>
      <c r="G10" s="8">
        <v>20</v>
      </c>
      <c r="H10" t="s">
        <v>4</v>
      </c>
      <c r="I10" s="5">
        <f>PRODUCT(A10,C10,E10,G10)</f>
        <v>60000</v>
      </c>
    </row>
    <row r="11" spans="1:10" x14ac:dyDescent="0.2">
      <c r="B11" t="s">
        <v>3</v>
      </c>
      <c r="C11" s="6">
        <v>8</v>
      </c>
      <c r="D11" t="s">
        <v>19</v>
      </c>
      <c r="E11" s="6">
        <v>25</v>
      </c>
      <c r="F11" t="s">
        <v>20</v>
      </c>
      <c r="G11" s="5">
        <f>PRODUCT(C11,E11)</f>
        <v>200</v>
      </c>
      <c r="H11" t="s">
        <v>17</v>
      </c>
      <c r="I11" s="5">
        <f>SUM(I10,G11)</f>
        <v>60200</v>
      </c>
    </row>
    <row r="12" spans="1:10" ht="13.5" thickBot="1" x14ac:dyDescent="0.25">
      <c r="B12" t="s">
        <v>5</v>
      </c>
      <c r="C12" s="12"/>
    </row>
    <row r="14" spans="1:10" x14ac:dyDescent="0.2">
      <c r="A14" s="6"/>
      <c r="B14" t="s">
        <v>7</v>
      </c>
      <c r="C14" s="11"/>
      <c r="D14" t="s">
        <v>0</v>
      </c>
      <c r="E14" s="6"/>
      <c r="F14" t="s">
        <v>1</v>
      </c>
      <c r="G14" s="8"/>
      <c r="H14" t="s">
        <v>4</v>
      </c>
      <c r="I14" s="5">
        <f>PRODUCT(A14,C14,E14,G14)</f>
        <v>0</v>
      </c>
    </row>
    <row r="15" spans="1:10" x14ac:dyDescent="0.2">
      <c r="B15" t="s">
        <v>3</v>
      </c>
      <c r="C15" s="6"/>
      <c r="D15" t="s">
        <v>19</v>
      </c>
      <c r="E15" s="6"/>
      <c r="F15" t="s">
        <v>20</v>
      </c>
      <c r="G15" s="5">
        <f>PRODUCT(C15,E15)</f>
        <v>0</v>
      </c>
      <c r="H15" t="s">
        <v>17</v>
      </c>
      <c r="I15" s="5">
        <f>SUM(I14,G15)</f>
        <v>0</v>
      </c>
    </row>
    <row r="16" spans="1:10" ht="13.5" thickBot="1" x14ac:dyDescent="0.25">
      <c r="B16" t="s">
        <v>5</v>
      </c>
      <c r="C16" s="12"/>
    </row>
    <row r="18" spans="1:9" x14ac:dyDescent="0.2">
      <c r="A18" s="6"/>
      <c r="B18" t="s">
        <v>12</v>
      </c>
      <c r="C18" s="11"/>
      <c r="D18" t="s">
        <v>0</v>
      </c>
      <c r="E18" s="6"/>
      <c r="F18" t="s">
        <v>1</v>
      </c>
      <c r="G18" s="8"/>
      <c r="H18" t="s">
        <v>4</v>
      </c>
      <c r="I18" s="5">
        <f>PRODUCT(A18,C18,E18,G18)</f>
        <v>0</v>
      </c>
    </row>
    <row r="19" spans="1:9" x14ac:dyDescent="0.2">
      <c r="B19" t="s">
        <v>3</v>
      </c>
      <c r="C19" s="6"/>
      <c r="D19" t="s">
        <v>19</v>
      </c>
      <c r="E19" s="6"/>
      <c r="F19" t="s">
        <v>20</v>
      </c>
      <c r="G19" s="5">
        <f>PRODUCT(C19,E19)</f>
        <v>0</v>
      </c>
      <c r="H19" t="s">
        <v>17</v>
      </c>
      <c r="I19" s="5">
        <f>SUM(I18,G19)</f>
        <v>0</v>
      </c>
    </row>
    <row r="20" spans="1:9" ht="13.5" thickBot="1" x14ac:dyDescent="0.25">
      <c r="B20" t="s">
        <v>5</v>
      </c>
      <c r="C20" s="12"/>
    </row>
    <row r="22" spans="1:9" ht="14.25" customHeight="1" x14ac:dyDescent="0.2"/>
    <row r="24" spans="1:9" x14ac:dyDescent="0.2">
      <c r="A24" s="9" t="s">
        <v>26</v>
      </c>
    </row>
    <row r="25" spans="1:9" x14ac:dyDescent="0.2">
      <c r="A25" s="6">
        <v>3</v>
      </c>
      <c r="B25" t="s">
        <v>9</v>
      </c>
      <c r="C25" s="11">
        <v>12</v>
      </c>
      <c r="D25" t="s">
        <v>0</v>
      </c>
      <c r="E25" s="6">
        <v>8</v>
      </c>
      <c r="F25" t="s">
        <v>1</v>
      </c>
      <c r="G25" s="8">
        <v>20</v>
      </c>
      <c r="H25" t="s">
        <v>4</v>
      </c>
      <c r="I25" s="5">
        <f>PRODUCT(A25,C25,E25,G25)</f>
        <v>5760</v>
      </c>
    </row>
    <row r="26" spans="1:9" x14ac:dyDescent="0.2">
      <c r="B26" t="s">
        <v>3</v>
      </c>
      <c r="C26" s="6">
        <v>6</v>
      </c>
      <c r="D26" t="s">
        <v>19</v>
      </c>
      <c r="E26" s="6">
        <v>12</v>
      </c>
      <c r="F26" t="s">
        <v>20</v>
      </c>
      <c r="G26" s="5">
        <f>PRODUCT(C26,E26)</f>
        <v>72</v>
      </c>
      <c r="H26" t="s">
        <v>17</v>
      </c>
      <c r="I26" s="5">
        <f>SUM(I25,G26)</f>
        <v>5832</v>
      </c>
    </row>
    <row r="27" spans="1:9" ht="13.5" thickBot="1" x14ac:dyDescent="0.25">
      <c r="B27" t="s">
        <v>5</v>
      </c>
      <c r="C27" s="12">
        <v>3000</v>
      </c>
    </row>
    <row r="29" spans="1:9" x14ac:dyDescent="0.2">
      <c r="A29" s="6"/>
      <c r="B29" t="s">
        <v>10</v>
      </c>
      <c r="C29" s="11"/>
      <c r="D29" t="s">
        <v>0</v>
      </c>
      <c r="E29" s="6"/>
      <c r="F29" t="s">
        <v>1</v>
      </c>
      <c r="G29" s="8"/>
      <c r="H29" t="s">
        <v>4</v>
      </c>
      <c r="I29" s="5">
        <f>PRODUCT(A29,C29,E29,G29)</f>
        <v>0</v>
      </c>
    </row>
    <row r="30" spans="1:9" x14ac:dyDescent="0.2">
      <c r="B30" t="s">
        <v>3</v>
      </c>
      <c r="C30" s="6">
        <v>2</v>
      </c>
      <c r="D30" t="s">
        <v>19</v>
      </c>
      <c r="E30" s="6">
        <v>2</v>
      </c>
      <c r="F30" t="s">
        <v>20</v>
      </c>
      <c r="G30" s="5">
        <f>PRODUCT(C30,E30)</f>
        <v>4</v>
      </c>
      <c r="H30" t="s">
        <v>17</v>
      </c>
      <c r="I30" s="5">
        <f>SUM(I29,G30)</f>
        <v>4</v>
      </c>
    </row>
    <row r="31" spans="1:9" ht="13.5" thickBot="1" x14ac:dyDescent="0.25">
      <c r="B31" t="s">
        <v>5</v>
      </c>
      <c r="C31" s="12"/>
    </row>
    <row r="33" spans="1:9" x14ac:dyDescent="0.2">
      <c r="A33" s="6"/>
      <c r="B33" t="s">
        <v>13</v>
      </c>
      <c r="C33" s="11"/>
      <c r="D33" t="s">
        <v>0</v>
      </c>
      <c r="E33" s="6"/>
      <c r="F33" t="s">
        <v>1</v>
      </c>
      <c r="G33" s="8"/>
      <c r="H33" t="s">
        <v>4</v>
      </c>
      <c r="I33" s="5">
        <f>PRODUCT(A33,C33,E33,G33)</f>
        <v>0</v>
      </c>
    </row>
    <row r="34" spans="1:9" x14ac:dyDescent="0.2">
      <c r="B34" t="s">
        <v>3</v>
      </c>
      <c r="C34" s="6"/>
      <c r="D34" t="s">
        <v>19</v>
      </c>
      <c r="E34" s="6"/>
      <c r="F34" t="s">
        <v>20</v>
      </c>
      <c r="G34" s="5">
        <f>PRODUCT(C34,E34)</f>
        <v>0</v>
      </c>
      <c r="H34" t="s">
        <v>17</v>
      </c>
      <c r="I34" s="5">
        <f>SUM(I33,G34)</f>
        <v>0</v>
      </c>
    </row>
    <row r="35" spans="1:9" ht="13.5" thickBot="1" x14ac:dyDescent="0.25">
      <c r="B35" t="s">
        <v>5</v>
      </c>
      <c r="C35" s="12"/>
    </row>
    <row r="37" spans="1:9" x14ac:dyDescent="0.2">
      <c r="A37" s="6"/>
      <c r="B37" t="s">
        <v>11</v>
      </c>
      <c r="C37" s="11">
        <v>2</v>
      </c>
      <c r="D37" t="s">
        <v>0</v>
      </c>
      <c r="E37" s="6"/>
      <c r="F37" t="s">
        <v>1</v>
      </c>
      <c r="G37" s="8"/>
      <c r="H37" t="s">
        <v>4</v>
      </c>
      <c r="I37" s="5">
        <f>PRODUCT(A37,C37,E37,G37)</f>
        <v>2</v>
      </c>
    </row>
    <row r="38" spans="1:9" x14ac:dyDescent="0.2">
      <c r="B38" t="s">
        <v>3</v>
      </c>
      <c r="C38" s="6"/>
      <c r="D38" t="s">
        <v>19</v>
      </c>
      <c r="E38" s="6"/>
      <c r="F38" t="s">
        <v>20</v>
      </c>
      <c r="G38" s="5">
        <f>PRODUCT(C38,E38)</f>
        <v>0</v>
      </c>
      <c r="H38" t="s">
        <v>17</v>
      </c>
      <c r="I38" s="5">
        <f>SUM(I37,G38)</f>
        <v>2</v>
      </c>
    </row>
    <row r="39" spans="1:9" ht="13.5" thickBot="1" x14ac:dyDescent="0.25">
      <c r="B39" t="s">
        <v>5</v>
      </c>
      <c r="C39" s="12">
        <v>24000</v>
      </c>
    </row>
    <row r="41" spans="1:9" x14ac:dyDescent="0.2">
      <c r="B41" t="s">
        <v>15</v>
      </c>
      <c r="E41" t="s">
        <v>22</v>
      </c>
      <c r="F41" t="s">
        <v>14</v>
      </c>
    </row>
    <row r="42" spans="1:9" x14ac:dyDescent="0.2">
      <c r="B42" t="s">
        <v>23</v>
      </c>
      <c r="C42" s="5">
        <f>C39+C35+C31+C27+C20+C16+C12+C7</f>
        <v>30000</v>
      </c>
      <c r="D42" s="5" t="s">
        <v>27</v>
      </c>
      <c r="E42" s="5"/>
    </row>
    <row r="44" spans="1:9" s="1" customFormat="1" x14ac:dyDescent="0.2">
      <c r="A44" s="10" t="s">
        <v>16</v>
      </c>
      <c r="G44" s="4"/>
      <c r="I44" s="5"/>
    </row>
    <row r="45" spans="1:9" s="1" customFormat="1" x14ac:dyDescent="0.2">
      <c r="B45" s="2" t="s">
        <v>32</v>
      </c>
      <c r="G45" s="4"/>
      <c r="I45" s="5"/>
    </row>
    <row r="46" spans="1:9" s="1" customFormat="1" x14ac:dyDescent="0.2">
      <c r="B46" s="2" t="s">
        <v>31</v>
      </c>
      <c r="G46" s="4"/>
      <c r="I46" s="5"/>
    </row>
    <row r="47" spans="1:9" s="1" customFormat="1" x14ac:dyDescent="0.2">
      <c r="B47" s="2" t="s">
        <v>30</v>
      </c>
      <c r="G47" s="4"/>
      <c r="I47" s="5"/>
    </row>
    <row r="48" spans="1:9" s="1" customFormat="1" x14ac:dyDescent="0.2">
      <c r="B48" s="2" t="s">
        <v>28</v>
      </c>
      <c r="G48" s="4"/>
      <c r="I48" s="5"/>
    </row>
    <row r="49" spans="2:9" s="1" customFormat="1" x14ac:dyDescent="0.2">
      <c r="B49" s="2" t="s">
        <v>29</v>
      </c>
      <c r="G49" s="4"/>
      <c r="I49" s="5"/>
    </row>
    <row r="50" spans="2:9" s="1" customFormat="1" x14ac:dyDescent="0.2">
      <c r="B50" s="2" t="s">
        <v>18</v>
      </c>
      <c r="G50" s="4"/>
      <c r="I50" s="5"/>
    </row>
    <row r="51" spans="2:9" s="1" customFormat="1" x14ac:dyDescent="0.2">
      <c r="B51" s="3"/>
      <c r="G51" s="4"/>
      <c r="I51" s="5"/>
    </row>
    <row r="52" spans="2:9" s="1" customFormat="1" x14ac:dyDescent="0.2">
      <c r="G52" s="4"/>
      <c r="I52" s="5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66C235040E49B855E1FA35FD7436" ma:contentTypeVersion="7" ma:contentTypeDescription="Create a new document." ma:contentTypeScope="" ma:versionID="c5497f59d62c6d90f04f0cbf354a2229">
  <xsd:schema xmlns:xsd="http://www.w3.org/2001/XMLSchema" xmlns:xs="http://www.w3.org/2001/XMLSchema" xmlns:p="http://schemas.microsoft.com/office/2006/metadata/properties" xmlns:ns1="http://schemas.microsoft.com/sharepoint/v3" xmlns:ns2="e3ae8067-7289-4b32-b7f2-51b79028773a" xmlns:ns3="54031767-dd6d-417c-ab73-583408f47564" targetNamespace="http://schemas.microsoft.com/office/2006/metadata/properties" ma:root="true" ma:fieldsID="ff7a1ce96b63ea9e740d26ec8f86a44f" ns1:_="" ns2:_="" ns3:_="">
    <xsd:import namespace="http://schemas.microsoft.com/sharepoint/v3"/>
    <xsd:import namespace="e3ae8067-7289-4b32-b7f2-51b79028773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e8067-7289-4b32-b7f2-51b79028773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3ae8067-7289-4b32-b7f2-51b79028773a">2018-07-18T07:00:00+00:00</Remediation_x0020_Date>
    <Priority xmlns="e3ae8067-7289-4b32-b7f2-51b79028773a">New</Priority>
    <Estimated_x0020_Creation_x0020_Date xmlns="e3ae8067-7289-4b32-b7f2-51b79028773a" xsi:nil="true"/>
  </documentManagement>
</p:properties>
</file>

<file path=customXml/itemProps1.xml><?xml version="1.0" encoding="utf-8"?>
<ds:datastoreItem xmlns:ds="http://schemas.openxmlformats.org/officeDocument/2006/customXml" ds:itemID="{6982E01A-7A8E-4445-9D26-996ECE620AAE}"/>
</file>

<file path=customXml/itemProps2.xml><?xml version="1.0" encoding="utf-8"?>
<ds:datastoreItem xmlns:ds="http://schemas.openxmlformats.org/officeDocument/2006/customXml" ds:itemID="{2446F87D-94C2-4F8B-B8C0-8E4B162602A1}"/>
</file>

<file path=customXml/itemProps3.xml><?xml version="1.0" encoding="utf-8"?>
<ds:datastoreItem xmlns:ds="http://schemas.openxmlformats.org/officeDocument/2006/customXml" ds:itemID="{FCC9713E-0DC7-4178-9513-F21EC5120D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EGMS Narrative Formula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egms-narrative-formula-page</dc:title>
  <dc:creator>fernowj</dc:creator>
  <cp:lastModifiedBy>"swopee"</cp:lastModifiedBy>
  <cp:lastPrinted>2009-08-10T17:40:29Z</cp:lastPrinted>
  <dcterms:created xsi:type="dcterms:W3CDTF">2009-07-15T15:31:06Z</dcterms:created>
  <dcterms:modified xsi:type="dcterms:W3CDTF">2018-07-18T22:44:40Z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-28921562</vt:i4>
  </property>
  <property fmtid="{D5CDD505-2E9C-101B-9397-08002B2CF9AE}" pid="3" name="_NewReviewCycle">
    <vt:lpwstr/>
  </property>
  <property fmtid="{D5CDD505-2E9C-101B-9397-08002B2CF9AE}" pid="4" name="_EmailSubject">
    <vt:lpwstr>EGMS narrative formula page.xls</vt:lpwstr>
  </property>
  <property fmtid="{D5CDD505-2E9C-101B-9397-08002B2CF9AE}" pid="5" name="_AuthorEmail">
    <vt:lpwstr>Jonathan.Fernow@ode.state.or.us</vt:lpwstr>
  </property>
  <property fmtid="{D5CDD505-2E9C-101B-9397-08002B2CF9AE}" pid="6" name="_AuthorEmailDisplayName">
    <vt:lpwstr>FERNOW Jonathan</vt:lpwstr>
  </property>
  <property fmtid="{D5CDD505-2E9C-101B-9397-08002B2CF9AE}" pid="7" name="_ReviewingToolsShownOnce">
    <vt:lpwstr/>
  </property>
  <property fmtid="{D5CDD505-2E9C-101B-9397-08002B2CF9AE}" pid="8" name="ContentTypeId">
    <vt:lpwstr>0x0101004A0466C235040E49B855E1FA35FD7436</vt:lpwstr>
  </property>
</Properties>
</file>